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400" windowHeight="7170" tabRatio="722" activeTab="77"/>
  </bookViews>
  <sheets>
    <sheet name="ภาพรวม" sheetId="1" r:id="rId1"/>
    <sheet name="1กระบี่" sheetId="4" r:id="rId2"/>
    <sheet name="2กรุงเทพฯ" sheetId="2" r:id="rId3"/>
    <sheet name="3กาญจนบุรี" sheetId="3" r:id="rId4"/>
    <sheet name="4กาฬสินธุ์" sheetId="5" r:id="rId5"/>
    <sheet name="5กำแพงเพ็ชร" sheetId="6" r:id="rId6"/>
    <sheet name="6ขอนแก่น" sheetId="7" r:id="rId7"/>
    <sheet name="7จันทบุรี" sheetId="8" r:id="rId8"/>
    <sheet name="8ฉะเชิงเทรา" sheetId="9" r:id="rId9"/>
    <sheet name="9ชลบุรี" sheetId="11" r:id="rId10"/>
    <sheet name="10ชัยนาท" sheetId="12" r:id="rId11"/>
    <sheet name="11ชัยภูมิ" sheetId="13" r:id="rId12"/>
    <sheet name="12ชุมพร" sheetId="14" r:id="rId13"/>
    <sheet name="13เชียงราย" sheetId="15" r:id="rId14"/>
    <sheet name="14เชียงใหม่" sheetId="16" r:id="rId15"/>
    <sheet name="15ตรัง" sheetId="17" r:id="rId16"/>
    <sheet name="16ตราด" sheetId="18" r:id="rId17"/>
    <sheet name="17ตาก" sheetId="19" r:id="rId18"/>
    <sheet name="18นครนายก" sheetId="20" r:id="rId19"/>
    <sheet name="19นครปฐม" sheetId="21" r:id="rId20"/>
    <sheet name="20นครพนม" sheetId="22" r:id="rId21"/>
    <sheet name="21นครราชสีมา" sheetId="23" r:id="rId22"/>
    <sheet name="22นครศรีธรรมราช" sheetId="24" r:id="rId23"/>
    <sheet name="23นครสวรรค์" sheetId="25" r:id="rId24"/>
    <sheet name="24นนทบุรี" sheetId="26" r:id="rId25"/>
    <sheet name="25นราธิวาส" sheetId="27" r:id="rId26"/>
    <sheet name="26น่าน" sheetId="28" r:id="rId27"/>
    <sheet name="27บึงกาฬ" sheetId="29" r:id="rId28"/>
    <sheet name="28บุรีรัมย์" sheetId="30" r:id="rId29"/>
    <sheet name="29ปทุมธานี" sheetId="31" r:id="rId30"/>
    <sheet name="30ประจวบ" sheetId="32" r:id="rId31"/>
    <sheet name="31ปราจีนบุรี" sheetId="33" r:id="rId32"/>
    <sheet name="32ปัตตานี" sheetId="34" r:id="rId33"/>
    <sheet name="33อยุธยา" sheetId="35" r:id="rId34"/>
    <sheet name="34พะเยา" sheetId="36" r:id="rId35"/>
    <sheet name="35พังงา" sheetId="37" r:id="rId36"/>
    <sheet name="36พัทลุง" sheetId="38" r:id="rId37"/>
    <sheet name="37พิจิตร" sheetId="39" r:id="rId38"/>
    <sheet name="38พิษณุโลก" sheetId="40" r:id="rId39"/>
    <sheet name="39เพชรบุรี" sheetId="41" r:id="rId40"/>
    <sheet name="40เพชรบูรณ์" sheetId="42" r:id="rId41"/>
    <sheet name="41แพร่" sheetId="43" r:id="rId42"/>
    <sheet name="42ภูเก็ต" sheetId="79" r:id="rId43"/>
    <sheet name="43มหาสารคาม" sheetId="44" r:id="rId44"/>
    <sheet name="44มุกดาหาร" sheetId="45" r:id="rId45"/>
    <sheet name="45แม่ฮองสอน" sheetId="46" r:id="rId46"/>
    <sheet name="46ยโสธร" sheetId="47" r:id="rId47"/>
    <sheet name="47ยะลา" sheetId="48" r:id="rId48"/>
    <sheet name="48ร้อยเอ็ด" sheetId="49" r:id="rId49"/>
    <sheet name="49ระนอง" sheetId="50" r:id="rId50"/>
    <sheet name="50ระยอง" sheetId="51" r:id="rId51"/>
    <sheet name="51ราชบุรี" sheetId="52" r:id="rId52"/>
    <sheet name="52ลพบุรี" sheetId="53" r:id="rId53"/>
    <sheet name="53ลำปาง" sheetId="54" r:id="rId54"/>
    <sheet name="54ลำพูน" sheetId="55" r:id="rId55"/>
    <sheet name="55เลย" sheetId="56" r:id="rId56"/>
    <sheet name="56ศรีสะเกษ" sheetId="57" r:id="rId57"/>
    <sheet name="57สกลนคร" sheetId="58" r:id="rId58"/>
    <sheet name="58สงขลา" sheetId="59" r:id="rId59"/>
    <sheet name="59สตูล" sheetId="60" r:id="rId60"/>
    <sheet name="60สมุทรปราการ" sheetId="61" r:id="rId61"/>
    <sheet name="61สมุทรสงคราม" sheetId="62" r:id="rId62"/>
    <sheet name="62สมุทรสาคร" sheetId="63" r:id="rId63"/>
    <sheet name="63สระแก้ว" sheetId="64" r:id="rId64"/>
    <sheet name="64สระบุรี" sheetId="65" r:id="rId65"/>
    <sheet name="65สิงห์บุรี" sheetId="66" r:id="rId66"/>
    <sheet name="66สุโขทัย" sheetId="67" r:id="rId67"/>
    <sheet name="67สุพรรณบุรี" sheetId="68" r:id="rId68"/>
    <sheet name="68สารษฎร์ธานี" sheetId="69" r:id="rId69"/>
    <sheet name="69สุรินทร์" sheetId="70" r:id="rId70"/>
    <sheet name="70หนองคาย" sheetId="71" r:id="rId71"/>
    <sheet name="71หนองบัวลำภู" sheetId="72" r:id="rId72"/>
    <sheet name="72อ่างทอง" sheetId="73" r:id="rId73"/>
    <sheet name="73อำนาจเจริญ" sheetId="74" r:id="rId74"/>
    <sheet name="74อุดรธานี" sheetId="75" r:id="rId75"/>
    <sheet name="75อุตรดิตถ์" sheetId="76" r:id="rId76"/>
    <sheet name="76อุทัยธานี" sheetId="77" r:id="rId77"/>
    <sheet name="77อุบลราชธานี" sheetId="78" r:id="rId78"/>
  </sheets>
  <definedNames>
    <definedName name="_xlnm.Print_Area" localSheetId="10">'10ชัยนาท'!$A$1:$Y$70</definedName>
    <definedName name="_xlnm.Print_Area" localSheetId="11">'11ชัยภูมิ'!$A$1:$Y$149</definedName>
    <definedName name="_xlnm.Print_Area" localSheetId="12">'12ชุมพร'!$A$1:$Y$23</definedName>
    <definedName name="_xlnm.Print_Area" localSheetId="13">'13เชียงราย'!$A$1:$Y$146</definedName>
    <definedName name="_xlnm.Print_Area" localSheetId="14">'14เชียงใหม่'!$A$1:$Y$192</definedName>
    <definedName name="_xlnm.Print_Area" localSheetId="15">'15ตรัง'!$A$1:$Y$39</definedName>
    <definedName name="_xlnm.Print_Area" localSheetId="16">'16ตราด'!$A$1:$Y$35</definedName>
    <definedName name="_xlnm.Print_Area" localSheetId="17">'17ตาก'!$A$1:$Y$46</definedName>
    <definedName name="_xlnm.Print_Area" localSheetId="18">'18นครนายก'!$A$1:$Y$56</definedName>
    <definedName name="_xlnm.Print_Area" localSheetId="19">'19นครปฐม'!$A$1:$Y$106</definedName>
    <definedName name="_xlnm.Print_Area" localSheetId="1">'1กระบี่'!$A$1:$Y$23</definedName>
    <definedName name="_xlnm.Print_Area" localSheetId="20">'20นครพนม'!$A$1:$Y$118</definedName>
    <definedName name="_xlnm.Print_Area" localSheetId="21">'21นครราชสีมา'!$A$1:$Y$315</definedName>
    <definedName name="_xlnm.Print_Area" localSheetId="22">'22นครศรีธรรมราช'!$A$1:$Y$96</definedName>
    <definedName name="_xlnm.Print_Area" localSheetId="23">'23นครสวรรค์'!$A$1:$Y$145</definedName>
    <definedName name="_xlnm.Print_Area" localSheetId="24">'24นนทบุรี'!$A$1:$Y$47</definedName>
    <definedName name="_xlnm.Print_Area" localSheetId="25">'25นราธิวาส'!$A$1:$Y$42</definedName>
    <definedName name="_xlnm.Print_Area" localSheetId="27">'27บึงกาฬ'!$A$1:$Y$72</definedName>
    <definedName name="_xlnm.Print_Area" localSheetId="28">'28บุรีรัมย์'!$A$1:$Y$222</definedName>
    <definedName name="_xlnm.Print_Area" localSheetId="29">'29ปทุมธานี'!$A$1:$Y$75</definedName>
    <definedName name="_xlnm.Print_Area" localSheetId="2">'2กรุงเทพฯ'!$A$1:$Y$52</definedName>
    <definedName name="_xlnm.Print_Area" localSheetId="30">'30ประจวบ'!$A$1:$Y$31</definedName>
    <definedName name="_xlnm.Print_Area" localSheetId="31">'31ปราจีนบุรี'!$A$1:$Y$82</definedName>
    <definedName name="_xlnm.Print_Area" localSheetId="32">'32ปัตตานี'!$A$1:$Y$73</definedName>
    <definedName name="_xlnm.Print_Area" localSheetId="33">'33อยุธยา'!$A$1:$Y$228</definedName>
    <definedName name="_xlnm.Print_Area" localSheetId="36">'36พัทลุง'!$A$1:$Y$54</definedName>
    <definedName name="_xlnm.Print_Area" localSheetId="37">'37พิจิตร'!$A$1:$Y$111</definedName>
    <definedName name="_xlnm.Print_Area" localSheetId="38">'38พิษณุโลก'!$A$1:$Y$111</definedName>
    <definedName name="_xlnm.Print_Area" localSheetId="39">'39เพชรบุรี'!$A$1:$Y$88</definedName>
    <definedName name="_xlnm.Print_Area" localSheetId="3">'3กาญจนบุรี'!$A$1:$Y$74</definedName>
    <definedName name="_xlnm.Print_Area" localSheetId="40">'40เพชรบูรณ์'!$A$1:$Y$121</definedName>
    <definedName name="_xlnm.Print_Area" localSheetId="43">'43มหาสารคาม'!$A$1:$Y$157</definedName>
    <definedName name="_xlnm.Print_Area" localSheetId="44">'44มุกดาหาร'!$A$1:$Y$71</definedName>
    <definedName name="_xlnm.Print_Area" localSheetId="45">'45แม่ฮองสอน'!$A$1:$Y$41</definedName>
    <definedName name="_xlnm.Print_Area" localSheetId="46">'46ยโสธร'!$A$1:$Y$99</definedName>
    <definedName name="_xlnm.Print_Area" localSheetId="47">'47ยะลา'!$A$1:$Y$28</definedName>
    <definedName name="_xlnm.Print_Area" localSheetId="48">'48ร้อยเอ็ด'!$A$1:$Y$224</definedName>
    <definedName name="_xlnm.Print_Area" localSheetId="49">'49ระนอง'!$A$1:$E$11</definedName>
    <definedName name="_xlnm.Print_Area" localSheetId="4">'4กาฬสินธุ์'!$A$1:$Y$164</definedName>
    <definedName name="_xlnm.Print_Area" localSheetId="50">'50ระยอง'!$A$1:$Y$51</definedName>
    <definedName name="_xlnm.Print_Area" localSheetId="51">'51ราชบุรี'!$A$1:$Y$94</definedName>
    <definedName name="_xlnm.Print_Area" localSheetId="52">'52ลพบุรี'!$A$1:$Y$115</definedName>
    <definedName name="_xlnm.Print_Area" localSheetId="53">'53ลำปาง'!$A$1:$Y$115</definedName>
    <definedName name="_xlnm.Print_Area" localSheetId="54">'54ลำพูน'!$A$1:$Y$63</definedName>
    <definedName name="_xlnm.Print_Area" localSheetId="55">'55เลย'!$A$1:$Y$108</definedName>
    <definedName name="_xlnm.Print_Area" localSheetId="56">'56ศรีสะเกษ'!$A$1:$Y$237</definedName>
    <definedName name="_xlnm.Print_Area" localSheetId="57">'57สกลนคร'!$A$1:$Y$154</definedName>
    <definedName name="_xlnm.Print_Area" localSheetId="58">'58สงขลา'!$A$1:$Y$56</definedName>
    <definedName name="_xlnm.Print_Area" localSheetId="5">'5กำแพงเพ็ชร'!$A$1:$Y$100</definedName>
    <definedName name="_xlnm.Print_Area" localSheetId="62">'62สมุทรสาคร'!$A$1:$Y$31</definedName>
    <definedName name="_xlnm.Print_Area" localSheetId="63">'63สระแก้ว'!$A$1:$Y$63</definedName>
    <definedName name="_xlnm.Print_Area" localSheetId="68">'68สารษฎร์ธานี'!$A$1:$Y$38</definedName>
    <definedName name="_xlnm.Print_Area" localSheetId="6">'6ขอนแก่น'!$A$1:$Y$236</definedName>
    <definedName name="_xlnm.Print_Area" localSheetId="70">'70หนองคาย'!$A$1:$Y$79</definedName>
    <definedName name="_xlnm.Print_Area" localSheetId="71">'71หนองบัวลำภู'!$A$1:$Y$76</definedName>
    <definedName name="_xlnm.Print_Area" localSheetId="74">'74อุดรธานี'!$A$1:$Y$186</definedName>
    <definedName name="_xlnm.Print_Area" localSheetId="7">'7จันทบุรี'!$A$1:$Y$53</definedName>
    <definedName name="_xlnm.Print_Area" localSheetId="8">'8ฉะเชิงเทรา'!$A$1:$Y$92</definedName>
    <definedName name="_xlnm.Print_Area" localSheetId="9">'9ชลบุรี'!$A$1:$Y$72</definedName>
    <definedName name="_xlnm.Print_Area" localSheetId="0">ภาพรวม!$A$1:$Y$92</definedName>
    <definedName name="_xlnm.Print_Titles" localSheetId="10">'10ชัยนาท'!$8:$10</definedName>
    <definedName name="_xlnm.Print_Titles" localSheetId="11">'11ชัยภูมิ'!$8:$10</definedName>
    <definedName name="_xlnm.Print_Titles" localSheetId="13">'13เชียงราย'!$8:$10</definedName>
    <definedName name="_xlnm.Print_Titles" localSheetId="14">'14เชียงใหม่'!$8:$10</definedName>
    <definedName name="_xlnm.Print_Titles" localSheetId="15">'15ตรัง'!$8:$10</definedName>
    <definedName name="_xlnm.Print_Titles" localSheetId="16">'16ตราด'!$8:$10</definedName>
    <definedName name="_xlnm.Print_Titles" localSheetId="17">'17ตาก'!$8:$10</definedName>
    <definedName name="_xlnm.Print_Titles" localSheetId="18">'18นครนายก'!$8:$10</definedName>
    <definedName name="_xlnm.Print_Titles" localSheetId="19">'19นครปฐม'!$8:$10</definedName>
    <definedName name="_xlnm.Print_Titles" localSheetId="20">'20นครพนม'!$8:$10</definedName>
    <definedName name="_xlnm.Print_Titles" localSheetId="21">'21นครราชสีมา'!$8:$10</definedName>
    <definedName name="_xlnm.Print_Titles" localSheetId="22">'22นครศรีธรรมราช'!$8:$10</definedName>
    <definedName name="_xlnm.Print_Titles" localSheetId="23">'23นครสวรรค์'!$8:$10</definedName>
    <definedName name="_xlnm.Print_Titles" localSheetId="24">'24นนทบุรี'!$8:$10</definedName>
    <definedName name="_xlnm.Print_Titles" localSheetId="25">'25นราธิวาส'!$8:$10</definedName>
    <definedName name="_xlnm.Print_Titles" localSheetId="26">'26น่าน'!$8:$10</definedName>
    <definedName name="_xlnm.Print_Titles" localSheetId="27">'27บึงกาฬ'!$8:$10</definedName>
    <definedName name="_xlnm.Print_Titles" localSheetId="28">'28บุรีรัมย์'!$8:$10</definedName>
    <definedName name="_xlnm.Print_Titles" localSheetId="29">'29ปทุมธานี'!$8:$10</definedName>
    <definedName name="_xlnm.Print_Titles" localSheetId="2">'2กรุงเทพฯ'!$8:$10</definedName>
    <definedName name="_xlnm.Print_Titles" localSheetId="30">'30ประจวบ'!$8:$10</definedName>
    <definedName name="_xlnm.Print_Titles" localSheetId="31">'31ปราจีนบุรี'!$8:$10</definedName>
    <definedName name="_xlnm.Print_Titles" localSheetId="32">'32ปัตตานี'!$8:$10</definedName>
    <definedName name="_xlnm.Print_Titles" localSheetId="33">'33อยุธยา'!$8:$10</definedName>
    <definedName name="_xlnm.Print_Titles" localSheetId="34">'34พะเยา'!$8:$10</definedName>
    <definedName name="_xlnm.Print_Titles" localSheetId="35">'35พังงา'!$8:$10</definedName>
    <definedName name="_xlnm.Print_Titles" localSheetId="36">'36พัทลุง'!$8:$10</definedName>
    <definedName name="_xlnm.Print_Titles" localSheetId="37">'37พิจิตร'!$8:$10</definedName>
    <definedName name="_xlnm.Print_Titles" localSheetId="38">'38พิษณุโลก'!$8:$10</definedName>
    <definedName name="_xlnm.Print_Titles" localSheetId="39">'39เพชรบุรี'!$8:$10</definedName>
    <definedName name="_xlnm.Print_Titles" localSheetId="3">'3กาญจนบุรี'!$8:$10</definedName>
    <definedName name="_xlnm.Print_Titles" localSheetId="40">'40เพชรบูรณ์'!$8:$10</definedName>
    <definedName name="_xlnm.Print_Titles" localSheetId="41">'41แพร่'!$12:$14</definedName>
    <definedName name="_xlnm.Print_Titles" localSheetId="43">'43มหาสารคาม'!$8:$10</definedName>
    <definedName name="_xlnm.Print_Titles" localSheetId="44">'44มุกดาหาร'!$8:$10</definedName>
    <definedName name="_xlnm.Print_Titles" localSheetId="45">'45แม่ฮองสอน'!$8:$10</definedName>
    <definedName name="_xlnm.Print_Titles" localSheetId="46">'46ยโสธร'!$8:$10</definedName>
    <definedName name="_xlnm.Print_Titles" localSheetId="47">'47ยะลา'!$13:$15</definedName>
    <definedName name="_xlnm.Print_Titles" localSheetId="48">'48ร้อยเอ็ด'!$8:$10</definedName>
    <definedName name="_xlnm.Print_Titles" localSheetId="4">'4กาฬสินธุ์'!$8:$10</definedName>
    <definedName name="_xlnm.Print_Titles" localSheetId="50">'50ระยอง'!$8:$10</definedName>
    <definedName name="_xlnm.Print_Titles" localSheetId="51">'51ราชบุรี'!$8:$10</definedName>
    <definedName name="_xlnm.Print_Titles" localSheetId="52">'52ลพบุรี'!$8:$10</definedName>
    <definedName name="_xlnm.Print_Titles" localSheetId="53">'53ลำปาง'!$8:$10</definedName>
    <definedName name="_xlnm.Print_Titles" localSheetId="54">'54ลำพูน'!$8:$10</definedName>
    <definedName name="_xlnm.Print_Titles" localSheetId="55">'55เลย'!$8:$10</definedName>
    <definedName name="_xlnm.Print_Titles" localSheetId="56">'56ศรีสะเกษ'!$8:$10</definedName>
    <definedName name="_xlnm.Print_Titles" localSheetId="57">'57สกลนคร'!$9:$11</definedName>
    <definedName name="_xlnm.Print_Titles" localSheetId="58">'58สงขลา'!$8:$10</definedName>
    <definedName name="_xlnm.Print_Titles" localSheetId="59">'59สตูล'!$8:$10</definedName>
    <definedName name="_xlnm.Print_Titles" localSheetId="5">'5กำแพงเพ็ชร'!$8:$10</definedName>
    <definedName name="_xlnm.Print_Titles" localSheetId="60">'60สมุทรปราการ'!$8:$10</definedName>
    <definedName name="_xlnm.Print_Titles" localSheetId="61">'61สมุทรสงคราม'!$8:$10</definedName>
    <definedName name="_xlnm.Print_Titles" localSheetId="62">'62สมุทรสาคร'!$8:$10</definedName>
    <definedName name="_xlnm.Print_Titles" localSheetId="63">'63สระแก้ว'!$8:$10</definedName>
    <definedName name="_xlnm.Print_Titles" localSheetId="64">'64สระบุรี'!$8:$10</definedName>
    <definedName name="_xlnm.Print_Titles" localSheetId="65">'65สิงห์บุรี'!$8:$10</definedName>
    <definedName name="_xlnm.Print_Titles" localSheetId="66">'66สุโขทัย'!$8:$10</definedName>
    <definedName name="_xlnm.Print_Titles" localSheetId="67">'67สุพรรณบุรี'!$8:$10</definedName>
    <definedName name="_xlnm.Print_Titles" localSheetId="68">'68สารษฎร์ธานี'!$8:$10</definedName>
    <definedName name="_xlnm.Print_Titles" localSheetId="69">'69สุรินทร์'!$8:$10</definedName>
    <definedName name="_xlnm.Print_Titles" localSheetId="6">'6ขอนแก่น'!$8:$10</definedName>
    <definedName name="_xlnm.Print_Titles" localSheetId="70">'70หนองคาย'!$8:$10</definedName>
    <definedName name="_xlnm.Print_Titles" localSheetId="71">'71หนองบัวลำภู'!$8:$10</definedName>
    <definedName name="_xlnm.Print_Titles" localSheetId="72">'72อ่างทอง'!$8:$10</definedName>
    <definedName name="_xlnm.Print_Titles" localSheetId="73">'73อำนาจเจริญ'!$8:$10</definedName>
    <definedName name="_xlnm.Print_Titles" localSheetId="74">'74อุดรธานี'!$8:$10</definedName>
    <definedName name="_xlnm.Print_Titles" localSheetId="75">'75อุตรดิตถ์'!$8:$10</definedName>
    <definedName name="_xlnm.Print_Titles" localSheetId="76">'76อุทัยธานี'!$8:$10</definedName>
    <definedName name="_xlnm.Print_Titles" localSheetId="77">'77อุบลราชธานี'!$8:$10</definedName>
    <definedName name="_xlnm.Print_Titles" localSheetId="7">'7จันทบุรี'!$8:$10</definedName>
    <definedName name="_xlnm.Print_Titles" localSheetId="8">'8ฉะเชิงเทรา'!$8:$10</definedName>
    <definedName name="_xlnm.Print_Titles" localSheetId="9">'9ชลบุรี'!$8:$10</definedName>
    <definedName name="_xlnm.Print_Titles" localSheetId="0">ภาพรวม!$9:$11</definedName>
  </definedNames>
  <calcPr calcId="124519"/>
</workbook>
</file>

<file path=xl/calcChain.xml><?xml version="1.0" encoding="utf-8"?>
<calcChain xmlns="http://schemas.openxmlformats.org/spreadsheetml/2006/main">
  <c r="N88" i="1"/>
  <c r="M88"/>
  <c r="N87"/>
  <c r="M87"/>
  <c r="N86"/>
  <c r="M86"/>
  <c r="N85"/>
  <c r="M85"/>
  <c r="N84"/>
  <c r="M84"/>
  <c r="N83"/>
  <c r="M83"/>
  <c r="N82"/>
  <c r="M82"/>
  <c r="N81"/>
  <c r="M81"/>
  <c r="N80"/>
  <c r="M80"/>
  <c r="N79"/>
  <c r="M79"/>
  <c r="N78"/>
  <c r="M78"/>
  <c r="N77"/>
  <c r="M77"/>
  <c r="N76"/>
  <c r="M76"/>
  <c r="N75"/>
  <c r="M75"/>
  <c r="N74"/>
  <c r="M74"/>
  <c r="N73"/>
  <c r="M73"/>
  <c r="N72"/>
  <c r="M72"/>
  <c r="N71"/>
  <c r="M71"/>
  <c r="N70"/>
  <c r="M70"/>
  <c r="N69"/>
  <c r="M69"/>
  <c r="N68"/>
  <c r="M68"/>
  <c r="N67"/>
  <c r="M67"/>
  <c r="N66"/>
  <c r="M66"/>
  <c r="N65"/>
  <c r="M65"/>
  <c r="N64"/>
  <c r="M64"/>
  <c r="N63"/>
  <c r="M63"/>
  <c r="N62"/>
  <c r="M62"/>
  <c r="N61"/>
  <c r="M61"/>
  <c r="N60"/>
  <c r="M60"/>
  <c r="N59"/>
  <c r="M59"/>
  <c r="N58"/>
  <c r="M58"/>
  <c r="N57"/>
  <c r="M57"/>
  <c r="N56"/>
  <c r="M56"/>
  <c r="N55"/>
  <c r="M55"/>
  <c r="N54"/>
  <c r="M54"/>
  <c r="N53"/>
  <c r="M53"/>
  <c r="N52"/>
  <c r="M52"/>
  <c r="N51"/>
  <c r="M51"/>
  <c r="N50"/>
  <c r="M50"/>
  <c r="N49"/>
  <c r="M49"/>
  <c r="N48"/>
  <c r="M48"/>
  <c r="N47"/>
  <c r="M47"/>
  <c r="N46"/>
  <c r="M46"/>
  <c r="N45"/>
  <c r="M45"/>
  <c r="N44"/>
  <c r="M44"/>
  <c r="N43"/>
  <c r="M4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L12"/>
  <c r="N12" s="1"/>
  <c r="M51" i="2"/>
  <c r="M49"/>
  <c r="M40"/>
  <c r="M36"/>
  <c r="M34"/>
  <c r="M28"/>
  <c r="M25"/>
  <c r="M23"/>
  <c r="M20"/>
  <c r="M18"/>
  <c r="M12"/>
  <c r="M11"/>
  <c r="M251" i="78"/>
  <c r="M244"/>
  <c r="M234"/>
  <c r="M229"/>
  <c r="M217"/>
  <c r="M200"/>
  <c r="M187"/>
  <c r="M172"/>
  <c r="M165"/>
  <c r="M150"/>
  <c r="M141"/>
  <c r="M133"/>
  <c r="M128"/>
  <c r="M124"/>
  <c r="M119"/>
  <c r="M112"/>
  <c r="M106"/>
  <c r="M99"/>
  <c r="M75"/>
  <c r="M58"/>
  <c r="M53"/>
  <c r="M47"/>
  <c r="M28"/>
  <c r="M18"/>
  <c r="M12"/>
  <c r="M11"/>
  <c r="M73" i="77"/>
  <c r="M62"/>
  <c r="M53"/>
  <c r="M47"/>
  <c r="M40"/>
  <c r="M25"/>
  <c r="M23"/>
  <c r="M12"/>
  <c r="M11"/>
  <c r="M74" i="76"/>
  <c r="M57"/>
  <c r="M52"/>
  <c r="M40"/>
  <c r="M36"/>
  <c r="M30"/>
  <c r="M23"/>
  <c r="M18"/>
  <c r="M12"/>
  <c r="M11"/>
  <c r="M174" i="75"/>
  <c r="M169"/>
  <c r="M160"/>
  <c r="M153"/>
  <c r="M145"/>
  <c r="M138"/>
  <c r="M117"/>
  <c r="M105"/>
  <c r="M101"/>
  <c r="M97"/>
  <c r="M83"/>
  <c r="M69"/>
  <c r="M62"/>
  <c r="M54"/>
  <c r="M49"/>
  <c r="M44"/>
  <c r="M39"/>
  <c r="M34"/>
  <c r="M20"/>
  <c r="M12"/>
  <c r="M11"/>
  <c r="M66" i="74"/>
  <c r="M59"/>
  <c r="M51"/>
  <c r="M31"/>
  <c r="M26"/>
  <c r="M18"/>
  <c r="M12"/>
  <c r="M75"/>
  <c r="M11"/>
  <c r="M77" i="73"/>
  <c r="M71"/>
  <c r="M57"/>
  <c r="M46"/>
  <c r="M31"/>
  <c r="M22"/>
  <c r="M12"/>
  <c r="M11"/>
  <c r="M68" i="72"/>
  <c r="M55"/>
  <c r="M39"/>
  <c r="M28"/>
  <c r="M22"/>
  <c r="M12"/>
  <c r="M11"/>
  <c r="M74" i="71"/>
  <c r="M70"/>
  <c r="M66"/>
  <c r="M60"/>
  <c r="M44"/>
  <c r="M32"/>
  <c r="M29"/>
  <c r="M23"/>
  <c r="M12"/>
  <c r="M11"/>
  <c r="M177" i="70"/>
  <c r="M164"/>
  <c r="M156"/>
  <c r="M140"/>
  <c r="M134"/>
  <c r="M128"/>
  <c r="M115"/>
  <c r="M93"/>
  <c r="M88"/>
  <c r="M69"/>
  <c r="M62"/>
  <c r="M56"/>
  <c r="M45"/>
  <c r="M35"/>
  <c r="M25"/>
  <c r="M19"/>
  <c r="M12"/>
  <c r="M11"/>
  <c r="M25" i="69"/>
  <c r="M19"/>
  <c r="M17"/>
  <c r="M12"/>
  <c r="M11"/>
  <c r="M76" i="68"/>
  <c r="M119"/>
  <c r="M105"/>
  <c r="M99"/>
  <c r="M91"/>
  <c r="M66"/>
  <c r="M45"/>
  <c r="M30"/>
  <c r="M17"/>
  <c r="M12"/>
  <c r="M11"/>
  <c r="M92" i="67"/>
  <c r="M78"/>
  <c r="M66"/>
  <c r="M60"/>
  <c r="M49"/>
  <c r="M41"/>
  <c r="M35"/>
  <c r="M24"/>
  <c r="M12"/>
  <c r="M11"/>
  <c r="M49" i="66"/>
  <c r="M41"/>
  <c r="M33"/>
  <c r="M24"/>
  <c r="M19"/>
  <c r="M12"/>
  <c r="M11"/>
  <c r="M109" i="65"/>
  <c r="M100"/>
  <c r="M81"/>
  <c r="M68"/>
  <c r="M61"/>
  <c r="M49"/>
  <c r="M44"/>
  <c r="M35"/>
  <c r="M30"/>
  <c r="M25"/>
  <c r="M12"/>
  <c r="M11"/>
  <c r="M62" i="64"/>
  <c r="M60"/>
  <c r="M50"/>
  <c r="M39"/>
  <c r="M37"/>
  <c r="M28"/>
  <c r="M22"/>
  <c r="M17"/>
  <c r="M12"/>
  <c r="M11"/>
  <c r="M30" i="63"/>
  <c r="M19"/>
  <c r="M12"/>
  <c r="M11"/>
  <c r="M14" i="62"/>
  <c r="M12"/>
  <c r="M11"/>
  <c r="M19" i="61"/>
  <c r="M12"/>
  <c r="M11"/>
  <c r="M29" i="60"/>
  <c r="M27"/>
  <c r="M25"/>
  <c r="M18"/>
  <c r="M15"/>
  <c r="M12"/>
  <c r="M11"/>
  <c r="M55" i="59"/>
  <c r="M53"/>
  <c r="M51"/>
  <c r="M49"/>
  <c r="M47"/>
  <c r="M45"/>
  <c r="M43"/>
  <c r="M41"/>
  <c r="M39"/>
  <c r="M37"/>
  <c r="M35"/>
  <c r="M32"/>
  <c r="M28"/>
  <c r="M16"/>
  <c r="M14"/>
  <c r="M12"/>
  <c r="M11"/>
  <c r="M146" i="58"/>
  <c r="M141"/>
  <c r="M124"/>
  <c r="M118"/>
  <c r="M103"/>
  <c r="M86"/>
  <c r="M81"/>
  <c r="M75"/>
  <c r="M69"/>
  <c r="M58"/>
  <c r="M48"/>
  <c r="M43"/>
  <c r="M38"/>
  <c r="M32"/>
  <c r="M27"/>
  <c r="M22"/>
  <c r="M16"/>
  <c r="M12"/>
  <c r="M11"/>
  <c r="M218" i="57"/>
  <c r="M211"/>
  <c r="M206"/>
  <c r="M198"/>
  <c r="M189"/>
  <c r="M175"/>
  <c r="M167"/>
  <c r="M150"/>
  <c r="M146"/>
  <c r="M138"/>
  <c r="M131"/>
  <c r="M125"/>
  <c r="M119"/>
  <c r="M108"/>
  <c r="M102"/>
  <c r="M99"/>
  <c r="M93"/>
  <c r="M86"/>
  <c r="M73"/>
  <c r="M50"/>
  <c r="M33"/>
  <c r="M12"/>
  <c r="M11"/>
  <c r="M105" i="56"/>
  <c r="M101"/>
  <c r="M90"/>
  <c r="M75"/>
  <c r="M70"/>
  <c r="M64"/>
  <c r="M59"/>
  <c r="M53"/>
  <c r="M47"/>
  <c r="M42"/>
  <c r="M37"/>
  <c r="M30"/>
  <c r="M21"/>
  <c r="M12"/>
  <c r="M11"/>
  <c r="M60" i="55"/>
  <c r="M53"/>
  <c r="M47"/>
  <c r="M32"/>
  <c r="M23"/>
  <c r="M19"/>
  <c r="M16"/>
  <c r="M12"/>
  <c r="M11"/>
  <c r="M108" i="54"/>
  <c r="M103"/>
  <c r="M98"/>
  <c r="M89"/>
  <c r="M84"/>
  <c r="M80"/>
  <c r="M69"/>
  <c r="M53"/>
  <c r="M47"/>
  <c r="M38"/>
  <c r="M30"/>
  <c r="M22"/>
  <c r="M12"/>
  <c r="M11"/>
  <c r="M114" i="53"/>
  <c r="M111"/>
  <c r="M106"/>
  <c r="M101"/>
  <c r="M77"/>
  <c r="M69"/>
  <c r="M49"/>
  <c r="M38"/>
  <c r="M31"/>
  <c r="M17"/>
  <c r="M12"/>
  <c r="M11"/>
  <c r="M93" i="52"/>
  <c r="M91"/>
  <c r="M87"/>
  <c r="M67"/>
  <c r="M51"/>
  <c r="M39"/>
  <c r="M26"/>
  <c r="M19"/>
  <c r="M17"/>
  <c r="M12"/>
  <c r="M11"/>
  <c r="M50" i="51"/>
  <c r="M48"/>
  <c r="M46"/>
  <c r="M44"/>
  <c r="M42"/>
  <c r="M33"/>
  <c r="M25"/>
  <c r="M12"/>
  <c r="M11"/>
  <c r="M214" i="49"/>
  <c r="M209"/>
  <c r="M199"/>
  <c r="M180"/>
  <c r="M164"/>
  <c r="M155"/>
  <c r="M149"/>
  <c r="M133"/>
  <c r="M128"/>
  <c r="M113"/>
  <c r="M107"/>
  <c r="M97"/>
  <c r="M83"/>
  <c r="M74"/>
  <c r="M61"/>
  <c r="M55"/>
  <c r="M48"/>
  <c r="M39"/>
  <c r="M26"/>
  <c r="M12"/>
  <c r="M11"/>
  <c r="M17" i="48"/>
  <c r="M16"/>
  <c r="M27"/>
  <c r="M25"/>
  <c r="M23"/>
  <c r="M21"/>
  <c r="M89" i="47"/>
  <c r="M70"/>
  <c r="M59"/>
  <c r="M53"/>
  <c r="M47"/>
  <c r="M41"/>
  <c r="M27"/>
  <c r="M22"/>
  <c r="M12"/>
  <c r="M11"/>
  <c r="M40" i="46"/>
  <c r="M36"/>
  <c r="M31"/>
  <c r="M27"/>
  <c r="M22"/>
  <c r="M16"/>
  <c r="M12"/>
  <c r="M11"/>
  <c r="M65" i="45"/>
  <c r="M59"/>
  <c r="M45"/>
  <c r="M37"/>
  <c r="M29"/>
  <c r="M22"/>
  <c r="M12"/>
  <c r="M11"/>
  <c r="M142" i="44"/>
  <c r="M134"/>
  <c r="M119"/>
  <c r="M104"/>
  <c r="M88"/>
  <c r="M78"/>
  <c r="M67"/>
  <c r="M58"/>
  <c r="M53"/>
  <c r="M35"/>
  <c r="M29"/>
  <c r="M23"/>
  <c r="M12"/>
  <c r="M11"/>
  <c r="M88" i="43"/>
  <c r="M75"/>
  <c r="M66"/>
  <c r="M58"/>
  <c r="M50"/>
  <c r="M41"/>
  <c r="M21"/>
  <c r="M16"/>
  <c r="M15"/>
  <c r="M120" i="42"/>
  <c r="M118"/>
  <c r="M95"/>
  <c r="M85"/>
  <c r="M71"/>
  <c r="M65"/>
  <c r="M53"/>
  <c r="M48"/>
  <c r="M30"/>
  <c r="M21"/>
  <c r="M12"/>
  <c r="M11"/>
  <c r="M85" i="41"/>
  <c r="M65"/>
  <c r="M59"/>
  <c r="M44"/>
  <c r="M33"/>
  <c r="M25"/>
  <c r="M14"/>
  <c r="M12"/>
  <c r="M11"/>
  <c r="M105" i="40"/>
  <c r="M93"/>
  <c r="M72"/>
  <c r="M59"/>
  <c r="M47"/>
  <c r="M37"/>
  <c r="M29"/>
  <c r="M19"/>
  <c r="M12"/>
  <c r="M11"/>
  <c r="M106" i="39"/>
  <c r="M100"/>
  <c r="M95"/>
  <c r="M73"/>
  <c r="M65"/>
  <c r="M53"/>
  <c r="M47"/>
  <c r="M37"/>
  <c r="M32"/>
  <c r="M18"/>
  <c r="M12"/>
  <c r="M90"/>
  <c r="M11"/>
  <c r="M47" i="38"/>
  <c r="M53"/>
  <c r="M51"/>
  <c r="M49"/>
  <c r="M34"/>
  <c r="M31"/>
  <c r="M27"/>
  <c r="M25"/>
  <c r="M18"/>
  <c r="M15"/>
  <c r="M12"/>
  <c r="M11"/>
  <c r="M12" i="37"/>
  <c r="M11"/>
  <c r="M81" i="36"/>
  <c r="M65"/>
  <c r="M59"/>
  <c r="M55"/>
  <c r="M48"/>
  <c r="M35"/>
  <c r="M31"/>
  <c r="M20"/>
  <c r="M12"/>
  <c r="M11"/>
  <c r="M217" i="35"/>
  <c r="M199"/>
  <c r="M188"/>
  <c r="M180"/>
  <c r="M167"/>
  <c r="M158"/>
  <c r="M144"/>
  <c r="M127"/>
  <c r="M121"/>
  <c r="M102"/>
  <c r="M84"/>
  <c r="M67"/>
  <c r="M43"/>
  <c r="M36"/>
  <c r="M23"/>
  <c r="M12"/>
  <c r="M11"/>
  <c r="M70" i="34"/>
  <c r="M63"/>
  <c r="M61"/>
  <c r="M52"/>
  <c r="M45"/>
  <c r="M41"/>
  <c r="M39"/>
  <c r="M26"/>
  <c r="M18"/>
  <c r="M15"/>
  <c r="M12"/>
  <c r="M11"/>
  <c r="M78" i="33"/>
  <c r="M67"/>
  <c r="M44"/>
  <c r="M34"/>
  <c r="M27"/>
  <c r="M12"/>
  <c r="M54"/>
  <c r="M11"/>
  <c r="M22" i="32"/>
  <c r="M19"/>
  <c r="M12"/>
  <c r="M11"/>
  <c r="M68" i="31"/>
  <c r="M56"/>
  <c r="M47"/>
  <c r="M39"/>
  <c r="M27"/>
  <c r="M20"/>
  <c r="M12"/>
  <c r="M11"/>
  <c r="M214" i="30"/>
  <c r="M206"/>
  <c r="M195"/>
  <c r="M182"/>
  <c r="M165"/>
  <c r="M158"/>
  <c r="M139"/>
  <c r="M131"/>
  <c r="M125"/>
  <c r="M119"/>
  <c r="M102"/>
  <c r="M96"/>
  <c r="M91"/>
  <c r="M81"/>
  <c r="M76"/>
  <c r="M72"/>
  <c r="M66"/>
  <c r="M50"/>
  <c r="M43"/>
  <c r="M37"/>
  <c r="M32"/>
  <c r="M24"/>
  <c r="M12"/>
  <c r="M11"/>
  <c r="M67" i="29"/>
  <c r="M59"/>
  <c r="M52"/>
  <c r="M48"/>
  <c r="M43"/>
  <c r="M30"/>
  <c r="M22"/>
  <c r="M12"/>
  <c r="M11"/>
  <c r="M106" i="28"/>
  <c r="M102"/>
  <c r="M99"/>
  <c r="M84"/>
  <c r="M81"/>
  <c r="M72"/>
  <c r="M64"/>
  <c r="M53"/>
  <c r="M48"/>
  <c r="M46"/>
  <c r="M41"/>
  <c r="M29"/>
  <c r="M19"/>
  <c r="M12"/>
  <c r="M11"/>
  <c r="M28" i="27"/>
  <c r="M24"/>
  <c r="M21"/>
  <c r="M16"/>
  <c r="M12"/>
  <c r="M11"/>
  <c r="M37"/>
  <c r="M37" i="26"/>
  <c r="M31"/>
  <c r="M22"/>
  <c r="M20"/>
  <c r="M12"/>
  <c r="M11"/>
  <c r="M46"/>
  <c r="M136" i="25"/>
  <c r="M123"/>
  <c r="M119"/>
  <c r="M117"/>
  <c r="M102"/>
  <c r="M93"/>
  <c r="M82"/>
  <c r="M68"/>
  <c r="M57"/>
  <c r="M46"/>
  <c r="M44"/>
  <c r="M31"/>
  <c r="M28"/>
  <c r="M18"/>
  <c r="M12"/>
  <c r="M11"/>
  <c r="M95" i="24"/>
  <c r="M85"/>
  <c r="M83"/>
  <c r="M81"/>
  <c r="M77"/>
  <c r="M75"/>
  <c r="M68"/>
  <c r="M60"/>
  <c r="M57"/>
  <c r="M55"/>
  <c r="M52"/>
  <c r="M42"/>
  <c r="M40"/>
  <c r="M34"/>
  <c r="M27"/>
  <c r="M19"/>
  <c r="M15"/>
  <c r="M12"/>
  <c r="M93"/>
  <c r="M91"/>
  <c r="M89"/>
  <c r="M87"/>
  <c r="M11"/>
  <c r="M305" i="23"/>
  <c r="M288"/>
  <c r="M277"/>
  <c r="M271"/>
  <c r="M258"/>
  <c r="M255"/>
  <c r="M250"/>
  <c r="M245"/>
  <c r="M223"/>
  <c r="M210"/>
  <c r="M204"/>
  <c r="M197"/>
  <c r="M180"/>
  <c r="M166"/>
  <c r="M161"/>
  <c r="M150"/>
  <c r="M145"/>
  <c r="M128"/>
  <c r="M117"/>
  <c r="M112"/>
  <c r="M107"/>
  <c r="M91"/>
  <c r="M80"/>
  <c r="M70"/>
  <c r="M64"/>
  <c r="M55"/>
  <c r="M43"/>
  <c r="M32"/>
  <c r="M24"/>
  <c r="M18"/>
  <c r="M12"/>
  <c r="M11"/>
  <c r="M109" i="22"/>
  <c r="M104"/>
  <c r="M95"/>
  <c r="M80"/>
  <c r="M74"/>
  <c r="M65"/>
  <c r="M59"/>
  <c r="M52"/>
  <c r="M48"/>
  <c r="M35"/>
  <c r="M22"/>
  <c r="M12"/>
  <c r="M11"/>
  <c r="M98" i="21"/>
  <c r="M75"/>
  <c r="M71"/>
  <c r="M55"/>
  <c r="M34"/>
  <c r="M25"/>
  <c r="M12"/>
  <c r="M11"/>
  <c r="M45" i="20"/>
  <c r="M31"/>
  <c r="M23"/>
  <c r="M12"/>
  <c r="M11"/>
  <c r="M45" i="19"/>
  <c r="M43"/>
  <c r="M41"/>
  <c r="M35"/>
  <c r="M32"/>
  <c r="M30"/>
  <c r="M25"/>
  <c r="M16"/>
  <c r="M12"/>
  <c r="M11"/>
  <c r="M34" i="18"/>
  <c r="M23"/>
  <c r="M18"/>
  <c r="M16"/>
  <c r="M12"/>
  <c r="M11"/>
  <c r="M23" i="17"/>
  <c r="M18"/>
  <c r="M12"/>
  <c r="M38"/>
  <c r="M36"/>
  <c r="M34"/>
  <c r="M32"/>
  <c r="M30"/>
  <c r="M28"/>
  <c r="M26"/>
  <c r="M11"/>
  <c r="M191" i="16"/>
  <c r="M189"/>
  <c r="M184"/>
  <c r="M178"/>
  <c r="M168"/>
  <c r="M160"/>
  <c r="M148"/>
  <c r="M136"/>
  <c r="M125"/>
  <c r="M121"/>
  <c r="M114"/>
  <c r="M108"/>
  <c r="M102"/>
  <c r="M91"/>
  <c r="M80"/>
  <c r="M76"/>
  <c r="M72"/>
  <c r="M61"/>
  <c r="M55"/>
  <c r="M50"/>
  <c r="M37"/>
  <c r="M32"/>
  <c r="M27"/>
  <c r="M19"/>
  <c r="M12"/>
  <c r="M11"/>
  <c r="M137" i="15"/>
  <c r="M133"/>
  <c r="M127"/>
  <c r="M122"/>
  <c r="M113"/>
  <c r="M106"/>
  <c r="M100"/>
  <c r="M88"/>
  <c r="M74"/>
  <c r="M58"/>
  <c r="M52"/>
  <c r="M46"/>
  <c r="M35"/>
  <c r="M31"/>
  <c r="M24"/>
  <c r="M16"/>
  <c r="M12"/>
  <c r="M11"/>
  <c r="M22" i="14"/>
  <c r="M20"/>
  <c r="M16"/>
  <c r="M12"/>
  <c r="M11"/>
  <c r="M144" i="13"/>
  <c r="M135"/>
  <c r="M115"/>
  <c r="M103"/>
  <c r="M99"/>
  <c r="M91"/>
  <c r="M85"/>
  <c r="M78"/>
  <c r="M73"/>
  <c r="M67"/>
  <c r="M63"/>
  <c r="M53"/>
  <c r="M44"/>
  <c r="M34"/>
  <c r="M24"/>
  <c r="M12"/>
  <c r="M11"/>
  <c r="M62" i="12"/>
  <c r="M57"/>
  <c r="M49"/>
  <c r="M40"/>
  <c r="M32"/>
  <c r="M22"/>
  <c r="M14"/>
  <c r="M12"/>
  <c r="M11"/>
  <c r="M88" i="9"/>
  <c r="M84"/>
  <c r="M71"/>
  <c r="M62"/>
  <c r="M58"/>
  <c r="M50"/>
  <c r="M41"/>
  <c r="M30"/>
  <c r="M21"/>
  <c r="M18"/>
  <c r="M12"/>
  <c r="M11"/>
  <c r="M52" i="8"/>
  <c r="M50"/>
  <c r="M44"/>
  <c r="M38"/>
  <c r="M35"/>
  <c r="M33"/>
  <c r="M28"/>
  <c r="M23"/>
  <c r="M18"/>
  <c r="M51"/>
  <c r="M12" i="1" l="1"/>
  <c r="M15" i="8"/>
  <c r="M230" i="7"/>
  <c r="M217"/>
  <c r="M206"/>
  <c r="M202"/>
  <c r="M191"/>
  <c r="M185"/>
  <c r="M178"/>
  <c r="M174"/>
  <c r="M155"/>
  <c r="M146"/>
  <c r="M134"/>
  <c r="M128"/>
  <c r="M115"/>
  <c r="M109"/>
  <c r="M104"/>
  <c r="M99"/>
  <c r="M91"/>
  <c r="M80"/>
  <c r="M74"/>
  <c r="M61"/>
  <c r="M55"/>
  <c r="M42"/>
  <c r="M33"/>
  <c r="M28"/>
  <c r="M22"/>
  <c r="M12"/>
  <c r="M11"/>
  <c r="M37" i="69" l="1"/>
  <c r="M35"/>
  <c r="M33"/>
  <c r="M31"/>
  <c r="M29"/>
  <c r="M27"/>
  <c r="M23"/>
  <c r="M21"/>
  <c r="M20"/>
  <c r="M18"/>
  <c r="M120" i="68"/>
  <c r="M63" i="64"/>
  <c r="M61"/>
  <c r="M31" i="63"/>
  <c r="M31" i="60"/>
  <c r="M30"/>
  <c r="M28"/>
  <c r="M26"/>
  <c r="M56" i="59"/>
  <c r="M54"/>
  <c r="M52"/>
  <c r="M50"/>
  <c r="M48"/>
  <c r="M46"/>
  <c r="M44"/>
  <c r="M42"/>
  <c r="M40"/>
  <c r="M38"/>
  <c r="M36"/>
  <c r="M115" i="53"/>
  <c r="M94" i="52"/>
  <c r="M51" i="51"/>
  <c r="M49"/>
  <c r="M47"/>
  <c r="M45"/>
  <c r="M43"/>
  <c r="M28" i="48"/>
  <c r="M26"/>
  <c r="M24"/>
  <c r="M22"/>
  <c r="M41" i="46"/>
  <c r="M121" i="42" l="1"/>
  <c r="M119"/>
  <c r="M54" i="38"/>
  <c r="M52"/>
  <c r="M50"/>
  <c r="M28" i="37"/>
  <c r="M27"/>
  <c r="M26"/>
  <c r="M25"/>
  <c r="M24"/>
  <c r="M23"/>
  <c r="M22"/>
  <c r="M21"/>
  <c r="M20"/>
  <c r="M19"/>
  <c r="M18"/>
  <c r="M17"/>
  <c r="M16"/>
  <c r="M15"/>
  <c r="M73" i="34"/>
  <c r="M72"/>
  <c r="M71"/>
  <c r="M30" i="32"/>
  <c r="M28"/>
  <c r="M26"/>
  <c r="M24"/>
  <c r="M41" i="27"/>
  <c r="M39"/>
  <c r="M35"/>
  <c r="M33"/>
  <c r="M31"/>
  <c r="M47" i="26"/>
  <c r="M35" i="18"/>
  <c r="M192" i="16"/>
  <c r="M190"/>
  <c r="M146" i="15"/>
  <c r="M145"/>
  <c r="M93" i="6" l="1"/>
  <c r="M76"/>
  <c r="M65"/>
  <c r="M61"/>
  <c r="M56"/>
  <c r="M48"/>
  <c r="M44"/>
  <c r="M39"/>
  <c r="M28"/>
  <c r="M16"/>
  <c r="M12"/>
  <c r="M11"/>
  <c r="M155" i="5"/>
  <c r="M150"/>
  <c r="M140"/>
  <c r="M135"/>
  <c r="M126"/>
  <c r="M117"/>
  <c r="M113"/>
  <c r="M97"/>
  <c r="M79"/>
  <c r="M73"/>
  <c r="M67"/>
  <c r="M60"/>
  <c r="M54"/>
  <c r="M48"/>
  <c r="M41"/>
  <c r="M34"/>
  <c r="M21"/>
  <c r="M12"/>
  <c r="M11"/>
  <c r="M63" i="3"/>
  <c r="M58"/>
  <c r="M54"/>
  <c r="M45"/>
  <c r="M43"/>
  <c r="M26"/>
  <c r="M15"/>
  <c r="M12"/>
  <c r="M11"/>
  <c r="M74"/>
  <c r="M73"/>
  <c r="M72"/>
  <c r="M71"/>
  <c r="M70"/>
  <c r="M69"/>
  <c r="M68"/>
  <c r="M67"/>
  <c r="M66"/>
  <c r="M14" i="4" l="1"/>
  <c r="M12"/>
  <c r="M11"/>
  <c r="L51" i="2" l="1"/>
  <c r="L40"/>
  <c r="L36"/>
  <c r="L25"/>
  <c r="L12"/>
  <c r="L11" l="1"/>
  <c r="M16" i="4"/>
  <c r="M17"/>
  <c r="M18"/>
  <c r="M19"/>
  <c r="M20"/>
  <c r="M21"/>
  <c r="M22"/>
  <c r="M23"/>
  <c r="C11" i="50"/>
  <c r="D10" l="1"/>
  <c r="D9"/>
  <c r="D8"/>
  <c r="D7"/>
  <c r="D6"/>
  <c r="D11" l="1"/>
</calcChain>
</file>

<file path=xl/sharedStrings.xml><?xml version="1.0" encoding="utf-8"?>
<sst xmlns="http://schemas.openxmlformats.org/spreadsheetml/2006/main" count="17270" uniqueCount="5564">
  <si>
    <t>จังหวัด</t>
  </si>
  <si>
    <t>พื้นที่ปลูกข้าวแยกตามวันปลูก (ไร่)</t>
  </si>
  <si>
    <t>ผลผลิตแยกตามวันเก็บเกี่ยว (ตัน)</t>
  </si>
  <si>
    <t>รวมทั้งหมด (ตัน)</t>
  </si>
  <si>
    <t>เม.ย 59</t>
  </si>
  <si>
    <t>พ.ค. 59</t>
  </si>
  <si>
    <t>มิ.ย. 59</t>
  </si>
  <si>
    <t>ก.ค 59</t>
  </si>
  <si>
    <t>ส.ค 59</t>
  </si>
  <si>
    <t>ก.ย 59</t>
  </si>
  <si>
    <t>ต.ค 59</t>
  </si>
  <si>
    <t>พ.ย 59</t>
  </si>
  <si>
    <t>1-15</t>
  </si>
  <si>
    <t>16-30</t>
  </si>
  <si>
    <t>16-31</t>
  </si>
  <si>
    <t>กาญจนบุรี</t>
  </si>
  <si>
    <t>กาฬสินธุ์</t>
  </si>
  <si>
    <t>ขอนแก่น</t>
  </si>
  <si>
    <t>จันทบุรี</t>
  </si>
  <si>
    <t>ชลบุรี</t>
  </si>
  <si>
    <t>ชัยนาท</t>
  </si>
  <si>
    <t>ชัยภูมิ</t>
  </si>
  <si>
    <t>เชียงราย</t>
  </si>
  <si>
    <t>เชียงใหม่</t>
  </si>
  <si>
    <t>ตรัง</t>
  </si>
  <si>
    <t>ตราด</t>
  </si>
  <si>
    <t>นครนายก</t>
  </si>
  <si>
    <t>นครปฐม</t>
  </si>
  <si>
    <t>นครพนม</t>
  </si>
  <si>
    <t>นครราชสีมา</t>
  </si>
  <si>
    <t>นราธิวาส</t>
  </si>
  <si>
    <t>น่าน</t>
  </si>
  <si>
    <t>บึงกาฬ</t>
  </si>
  <si>
    <t>บุรีรัมย์</t>
  </si>
  <si>
    <t>ปราจีนบุรี</t>
  </si>
  <si>
    <t>ปัตตานี</t>
  </si>
  <si>
    <t>พะเยา</t>
  </si>
  <si>
    <t>พัทลุง</t>
  </si>
  <si>
    <t>เพชรบุรี</t>
  </si>
  <si>
    <t>เพชรบูรณ์</t>
  </si>
  <si>
    <t>แพร่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</si>
  <si>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</si>
  <si>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</si>
  <si>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</si>
  <si>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</si>
  <si>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</si>
  <si>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</si>
  <si>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ระยอง</t>
  </si>
  <si>
    <t>ราชบุรี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</si>
  <si>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</si>
  <si>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</si>
  <si>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</si>
  <si>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</si>
  <si>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</si>
  <si>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</si>
  <si>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</si>
  <si>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สมุทรสงคราม</t>
  </si>
  <si>
    <t>สระแก้ว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</si>
  <si>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</si>
  <si>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</si>
  <si>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</si>
  <si>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</si>
  <si>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</si>
  <si>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</si>
  <si>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</si>
  <si>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อุทัยธานี</t>
  </si>
  <si>
    <t>อุบลราชธานี</t>
  </si>
  <si>
    <t>ผลรวมทั้งหมด</t>
  </si>
  <si>
    <t>กาญจนบุรี   แยกตามวันที่เริ่มปลูก</t>
  </si>
  <si>
    <t>อำเภอ</t>
  </si>
  <si>
    <t>ตำบล</t>
  </si>
  <si>
    <t>กลอนโด</t>
  </si>
  <si>
    <t>ด่านมะขามเตี้ย ผลรวม</t>
  </si>
  <si>
    <t>ท่าม่วง</t>
  </si>
  <si>
    <t>ท่าตะคร้อ</t>
  </si>
  <si>
    <t>ท่าล้อ</t>
  </si>
  <si>
    <t>พังตรุ</t>
  </si>
  <si>
    <t>ม่วงชุม</t>
  </si>
  <si>
    <t>รางสาลี่</t>
  </si>
  <si>
    <t>วังศาลา</t>
  </si>
  <si>
    <t>หนองขาว</t>
  </si>
  <si>
    <t>ท่าม่วง ผลรวม</t>
  </si>
  <si>
    <t>ท่ามะกา</t>
  </si>
  <si>
    <t>เขาสามสิบหาบ</t>
  </si>
  <si>
    <t>โคกตะบอง</t>
  </si>
  <si>
    <t>ดอนขมิ้น</t>
  </si>
  <si>
    <t>ดอนชะเอม</t>
  </si>
  <si>
    <t>ตะคร้ำเอน</t>
  </si>
  <si>
    <t>ท่าไม้</t>
  </si>
  <si>
    <t>ท่าเสา</t>
  </si>
  <si>
    <t>พงตึก</t>
  </si>
  <si>
    <t>พระแท่น</t>
  </si>
  <si>
    <t>ยางม่วง</t>
  </si>
  <si>
    <t>สนามแย้</t>
  </si>
  <si>
    <t>แสนตอ</t>
  </si>
  <si>
    <t>หนองลาน</t>
  </si>
  <si>
    <t>หวายเหนียว</t>
  </si>
  <si>
    <t>อุโลกสี่หมื่น</t>
  </si>
  <si>
    <t>ท่ามะกา ผลรวม</t>
  </si>
  <si>
    <t>พนมทวน</t>
  </si>
  <si>
    <t>ดอนเจดีย์</t>
  </si>
  <si>
    <t>ดอนตาเพชร</t>
  </si>
  <si>
    <t>ทุ่งสมอ</t>
  </si>
  <si>
    <t>รางหวาย</t>
  </si>
  <si>
    <t>หนองโรง</t>
  </si>
  <si>
    <t>หนองสาหร่าย</t>
  </si>
  <si>
    <t>พนมทวน ผลรวม</t>
  </si>
  <si>
    <t>เกาะสำโรง</t>
  </si>
  <si>
    <t>ท่ามะขาม</t>
  </si>
  <si>
    <t>ปากแพรก</t>
  </si>
  <si>
    <t>เมืองกาญจนบุรี ผลรวม</t>
  </si>
  <si>
    <t>หนองนกแก้ว</t>
  </si>
  <si>
    <t>หนองปลิง</t>
  </si>
  <si>
    <t>หนองโสน</t>
  </si>
  <si>
    <t>เลาขวัญ ผลรวม</t>
  </si>
  <si>
    <t>ดอนแสลบ</t>
  </si>
  <si>
    <t>สระลงเรือ</t>
  </si>
  <si>
    <t>ห้วยกระเจา ผลรวม</t>
  </si>
  <si>
    <t>กรุงเทพมหานคร   แยกตามวันที่เริ่มปลูก</t>
  </si>
  <si>
    <t>ทรายกองดิน</t>
  </si>
  <si>
    <t>ทรายกองดินใต้</t>
  </si>
  <si>
    <t>สามวาตะวันตก</t>
  </si>
  <si>
    <t>สามวาตะวันออก</t>
  </si>
  <si>
    <t>คลองสามวา ผลรวม</t>
  </si>
  <si>
    <t>ทวีวัฒนา</t>
  </si>
  <si>
    <t>ทวีวัฒนา ผลรวม</t>
  </si>
  <si>
    <t>ท่าแร้ง</t>
  </si>
  <si>
    <t>บางเขน ผลรวม</t>
  </si>
  <si>
    <t>มีนบุรี</t>
  </si>
  <si>
    <t>แสนแสบ</t>
  </si>
  <si>
    <t>มีนบุรี ผลรวม</t>
  </si>
  <si>
    <t>ขุมทอง</t>
  </si>
  <si>
    <t>คลองสองต้นนุ่น</t>
  </si>
  <si>
    <t>คลองสามประเวศ</t>
  </si>
  <si>
    <t>ทับยาว</t>
  </si>
  <si>
    <t>ลำปลาทิว</t>
  </si>
  <si>
    <t>ลาดกระบัง ผลรวม</t>
  </si>
  <si>
    <t>สะพานสูง</t>
  </si>
  <si>
    <t>สะพานสูง ผลรวม</t>
  </si>
  <si>
    <t>สายไหม</t>
  </si>
  <si>
    <t>ออเงิน</t>
  </si>
  <si>
    <t>สายไหม ผลรวม</t>
  </si>
  <si>
    <t>หนองจอก</t>
  </si>
  <si>
    <t>กระทุ่มราย</t>
  </si>
  <si>
    <t>คลองสิบ</t>
  </si>
  <si>
    <t>คลองสิบสอง</t>
  </si>
  <si>
    <t>คู้ฝั่งเหนือ</t>
  </si>
  <si>
    <t>โคกแฝด</t>
  </si>
  <si>
    <t>ลำต้อยติ่ง</t>
  </si>
  <si>
    <t>ลำผักชี</t>
  </si>
  <si>
    <t>หนองจอก ผลรวม</t>
  </si>
  <si>
    <t>กาฬสินธุ์   แยกตามวันที่เริ่มปลูก</t>
  </si>
  <si>
    <t>กมลาไสย</t>
  </si>
  <si>
    <t>โคกสมบูรณ์</t>
  </si>
  <si>
    <t>เจ้าท่า</t>
  </si>
  <si>
    <t>ดงลิง</t>
  </si>
  <si>
    <t>ธัญญา</t>
  </si>
  <si>
    <t>โพนงาม</t>
  </si>
  <si>
    <t>หนองแปน</t>
  </si>
  <si>
    <t>หลักเมือง</t>
  </si>
  <si>
    <t>กมลาไสย ผลรวม</t>
  </si>
  <si>
    <t>กุดค้าว</t>
  </si>
  <si>
    <t>กุดหว้า</t>
  </si>
  <si>
    <t>จุมจัง</t>
  </si>
  <si>
    <t>แจนแลน</t>
  </si>
  <si>
    <t>นาโก</t>
  </si>
  <si>
    <t>นาขาม</t>
  </si>
  <si>
    <t>บัวขาว</t>
  </si>
  <si>
    <t>สมสะอาด</t>
  </si>
  <si>
    <t>สามขา</t>
  </si>
  <si>
    <t>หนองห้าง</t>
  </si>
  <si>
    <t>เหล่าใหญ่</t>
  </si>
  <si>
    <t>เหล่าไฮงาม</t>
  </si>
  <si>
    <t>กุฉินารายณ์ ผลรวม</t>
  </si>
  <si>
    <t>กุดปลาค้าว</t>
  </si>
  <si>
    <t>กุดสิมคุ้มใหม่</t>
  </si>
  <si>
    <t>คุ้มเก่า</t>
  </si>
  <si>
    <t>สงเปลือย</t>
  </si>
  <si>
    <t>สระพังทอง</t>
  </si>
  <si>
    <t>หนองผือ</t>
  </si>
  <si>
    <t>เขาวง ผลรวม</t>
  </si>
  <si>
    <t>คำม่วง</t>
  </si>
  <si>
    <t>ดินจี่</t>
  </si>
  <si>
    <t>ทุ่งคลอง</t>
  </si>
  <si>
    <t>นาทัน</t>
  </si>
  <si>
    <t>นาบอน</t>
  </si>
  <si>
    <t>เนินยาง</t>
  </si>
  <si>
    <t>โพน</t>
  </si>
  <si>
    <t>คำม่วง ผลรวม</t>
  </si>
  <si>
    <t>โคกสะอาด</t>
  </si>
  <si>
    <t>ฆ้องชัยพัฒนา</t>
  </si>
  <si>
    <t>โนนศิลาเลิง</t>
  </si>
  <si>
    <t>ลำชี</t>
  </si>
  <si>
    <t>เหล่ากลาง</t>
  </si>
  <si>
    <t>ฆ้องชัย ผลรวม</t>
  </si>
  <si>
    <t>ดอนจาน</t>
  </si>
  <si>
    <t>ดงพยุง</t>
  </si>
  <si>
    <t>นาจำปา</t>
  </si>
  <si>
    <t>ม่วงนา</t>
  </si>
  <si>
    <t>สะอาดไชยศรี</t>
  </si>
  <si>
    <t>ดอนจาน ผลรวม</t>
  </si>
  <si>
    <t>ท่าคันโท</t>
  </si>
  <si>
    <t>กุงเก่า</t>
  </si>
  <si>
    <t>กุดจิก</t>
  </si>
  <si>
    <t>ดงสมบูรณ์</t>
  </si>
  <si>
    <t>นาตาล</t>
  </si>
  <si>
    <t>ยางอู้ม</t>
  </si>
  <si>
    <t>ท่าคันโท ผลรวม</t>
  </si>
  <si>
    <t>นาคู</t>
  </si>
  <si>
    <t>โนนนาจาน</t>
  </si>
  <si>
    <t>บ่อแก้ว</t>
  </si>
  <si>
    <t>ภูแล่นช้าง</t>
  </si>
  <si>
    <t>สายนาวัง</t>
  </si>
  <si>
    <t>นาคู ผลรวม</t>
  </si>
  <si>
    <t>นามน</t>
  </si>
  <si>
    <t>ยอดแกง</t>
  </si>
  <si>
    <t>หนองบัว</t>
  </si>
  <si>
    <t>หลักเหลี่ยม</t>
  </si>
  <si>
    <t>นามน ผลรวม</t>
  </si>
  <si>
    <t>กลางหมื่น</t>
  </si>
  <si>
    <t>ขมิ้น</t>
  </si>
  <si>
    <t>เชียงเครือ</t>
  </si>
  <si>
    <t>นาจารย์</t>
  </si>
  <si>
    <t>บึงวิชัย</t>
  </si>
  <si>
    <t>ไผ่</t>
  </si>
  <si>
    <t>โพนทอง</t>
  </si>
  <si>
    <t>ภูดิน</t>
  </si>
  <si>
    <t>ภูปอ</t>
  </si>
  <si>
    <t>ลำคลอง</t>
  </si>
  <si>
    <t>ลำปาว</t>
  </si>
  <si>
    <t>ลำพาน</t>
  </si>
  <si>
    <t>หนองกุง</t>
  </si>
  <si>
    <t>หลุบ</t>
  </si>
  <si>
    <t>ห้วยโพธิ์</t>
  </si>
  <si>
    <t>เหนือ</t>
  </si>
  <si>
    <t>เมืองกาฬสินธุ์ ผลรวม</t>
  </si>
  <si>
    <t>ยางตลาด</t>
  </si>
  <si>
    <t>เขาพระนอน</t>
  </si>
  <si>
    <t>คลองขาม</t>
  </si>
  <si>
    <t>ดอนสมบูรณ์</t>
  </si>
  <si>
    <t>นาเชือก</t>
  </si>
  <si>
    <t>นาดี</t>
  </si>
  <si>
    <t>โนนสูง</t>
  </si>
  <si>
    <t>บัวบาน</t>
  </si>
  <si>
    <t>เว่อ</t>
  </si>
  <si>
    <t>หนองตอกแป้น</t>
  </si>
  <si>
    <t>หนองอีเฒ่า</t>
  </si>
  <si>
    <t>หัวงัว</t>
  </si>
  <si>
    <t>หัวนาคำ</t>
  </si>
  <si>
    <t>อิตื้อ</t>
  </si>
  <si>
    <t>อุ่มเม่า</t>
  </si>
  <si>
    <t>ยางตลาด ผลรวม</t>
  </si>
  <si>
    <t>ร่องคำ</t>
  </si>
  <si>
    <t>สามัคคี</t>
  </si>
  <si>
    <t>เหล่าอ้อย</t>
  </si>
  <si>
    <t>ร่องคำ ผลรวม</t>
  </si>
  <si>
    <t>สมเด็จ</t>
  </si>
  <si>
    <t>แซงบาดาล</t>
  </si>
  <si>
    <t>ผาเสวย</t>
  </si>
  <si>
    <t>มหาไชย</t>
  </si>
  <si>
    <t>ลำห้วยหลัว</t>
  </si>
  <si>
    <t>ศรีสมเด็จ</t>
  </si>
  <si>
    <t>หนองแวง</t>
  </si>
  <si>
    <t>หมูม่น</t>
  </si>
  <si>
    <t>สมเด็จ ผลรวม</t>
  </si>
  <si>
    <t>สหัสขันธ์</t>
  </si>
  <si>
    <t>นามะเขือ</t>
  </si>
  <si>
    <t>นิคม</t>
  </si>
  <si>
    <t>โนนน้ำเกลี้ยง</t>
  </si>
  <si>
    <t>โนนบุรี</t>
  </si>
  <si>
    <t>โนนศิลา</t>
  </si>
  <si>
    <t>โนนแหลมทอง</t>
  </si>
  <si>
    <t>ภูสิงห์</t>
  </si>
  <si>
    <t>สหัสขันธ์ ผลรวม</t>
  </si>
  <si>
    <t>คำสร้างเที่ยง</t>
  </si>
  <si>
    <t>สำราญ</t>
  </si>
  <si>
    <t>สำราญใต้</t>
  </si>
  <si>
    <t>หนองช้าง</t>
  </si>
  <si>
    <t>สามชัย ผลรวม</t>
  </si>
  <si>
    <t>หนองกุงศรี</t>
  </si>
  <si>
    <t>โคกเครือ</t>
  </si>
  <si>
    <t>ดงมูล</t>
  </si>
  <si>
    <t>ลำหนองแสน</t>
  </si>
  <si>
    <t>เสาเล้า</t>
  </si>
  <si>
    <t>หนองสรวง</t>
  </si>
  <si>
    <t>หนองหิน</t>
  </si>
  <si>
    <t>หนองใหญ่</t>
  </si>
  <si>
    <t>หนองกุงศรี ผลรวม</t>
  </si>
  <si>
    <t>คำบง</t>
  </si>
  <si>
    <t>ไค้นุ่น</t>
  </si>
  <si>
    <t>นิคมห้วยผึ้ง</t>
  </si>
  <si>
    <t>หนองอีบุตร</t>
  </si>
  <si>
    <t>ห้วยผึ้ง ผลรวม</t>
  </si>
  <si>
    <t>ห้วยเม็ก</t>
  </si>
  <si>
    <t>กุดโดน</t>
  </si>
  <si>
    <t>คำเหมือดแก้ว</t>
  </si>
  <si>
    <t>คำใหญ่</t>
  </si>
  <si>
    <t>ทรายทอง</t>
  </si>
  <si>
    <t>โนนสะอาด</t>
  </si>
  <si>
    <t>บึงนาเรียง</t>
  </si>
  <si>
    <t>พิมูล</t>
  </si>
  <si>
    <t>หัวหิน</t>
  </si>
  <si>
    <t>ห้วยเม็ก ผลรวม</t>
  </si>
  <si>
    <t>กำแพงเพชร   แยกตามวันที่เริ่มปลูก</t>
  </si>
  <si>
    <t>โกสัมพี</t>
  </si>
  <si>
    <t>เพชรชมภู</t>
  </si>
  <si>
    <t>ลานดอกไม้ตก</t>
  </si>
  <si>
    <t>โกสัมพีนคร ผลรวม</t>
  </si>
  <si>
    <t>เกาะตาล</t>
  </si>
  <si>
    <t>โค้งไผ่</t>
  </si>
  <si>
    <t>ดอนแตง</t>
  </si>
  <si>
    <t>บ่อถ้ำ</t>
  </si>
  <si>
    <t>ปางมะค่า</t>
  </si>
  <si>
    <t>ป่าพุทรา</t>
  </si>
  <si>
    <t>ยางสูง</t>
  </si>
  <si>
    <t>วังชะพลู</t>
  </si>
  <si>
    <t>สลกบาตร</t>
  </si>
  <si>
    <t>ขาณุวรลักษบุรี ผลรวม</t>
  </si>
  <si>
    <t>คลองขลุง</t>
  </si>
  <si>
    <t>คลองสมบูรณ์</t>
  </si>
  <si>
    <t>ท่าพุทรา</t>
  </si>
  <si>
    <t>ท่ามะเขือ</t>
  </si>
  <si>
    <t>แม่ลาด</t>
  </si>
  <si>
    <t>วังแขม</t>
  </si>
  <si>
    <t>วังไทร</t>
  </si>
  <si>
    <t>วังบัว</t>
  </si>
  <si>
    <t>วังยาง</t>
  </si>
  <si>
    <t>หัวถนน</t>
  </si>
  <si>
    <t>คลองขลุง ผลรวม</t>
  </si>
  <si>
    <t>คลองน้ำไหล</t>
  </si>
  <si>
    <t>คลองลานพัฒนา</t>
  </si>
  <si>
    <t>โป่งน้ำร้อน</t>
  </si>
  <si>
    <t>สักงาม</t>
  </si>
  <si>
    <t>คลองลาน ผลรวม</t>
  </si>
  <si>
    <t>ถาวรวัฒนา</t>
  </si>
  <si>
    <t>ทุ่งทราย</t>
  </si>
  <si>
    <t>ทุ่งทอง</t>
  </si>
  <si>
    <t>ทรายทองวัฒนา ผลรวม</t>
  </si>
  <si>
    <t>ไทรงาม</t>
  </si>
  <si>
    <t>พานทอง</t>
  </si>
  <si>
    <t>มหาชัย</t>
  </si>
  <si>
    <t>หนองคล้า</t>
  </si>
  <si>
    <t>หนองทอง</t>
  </si>
  <si>
    <t>หนองแม่แตง</t>
  </si>
  <si>
    <t>หนองไม้กอง</t>
  </si>
  <si>
    <t>ไทรงาม ผลรวม</t>
  </si>
  <si>
    <t>บึงสามัคคี</t>
  </si>
  <si>
    <t>เทพนิมิต</t>
  </si>
  <si>
    <t>ระหาน</t>
  </si>
  <si>
    <t>วังชะโอน</t>
  </si>
  <si>
    <t>บึงสามัคคี ผลรวม</t>
  </si>
  <si>
    <t>ปางตาไว</t>
  </si>
  <si>
    <t>โพธิ์ทอง</t>
  </si>
  <si>
    <t>หินดาต</t>
  </si>
  <si>
    <t>ปางศิลาทอง ผลรวม</t>
  </si>
  <si>
    <t>พรานกระต่าย</t>
  </si>
  <si>
    <t>เขาคีริส</t>
  </si>
  <si>
    <t>คลองพิไกร</t>
  </si>
  <si>
    <t>คุยบ้านโอง</t>
  </si>
  <si>
    <t>ถ้ำกระต่ายทอง</t>
  </si>
  <si>
    <t>วังควง</t>
  </si>
  <si>
    <t>วังตะแบก</t>
  </si>
  <si>
    <t>หนองหัววัว</t>
  </si>
  <si>
    <t>ห้วยยั้ง</t>
  </si>
  <si>
    <t>พรานกระต่าย ผลรวม</t>
  </si>
  <si>
    <t>คณฑี</t>
  </si>
  <si>
    <t>คลองแม่ลาย</t>
  </si>
  <si>
    <t>ไตรตรึงษ์</t>
  </si>
  <si>
    <t>ทรงธรรม</t>
  </si>
  <si>
    <t>ท่าขุนราม</t>
  </si>
  <si>
    <t>เทพนคร</t>
  </si>
  <si>
    <t>ธำมรงค์</t>
  </si>
  <si>
    <t>นครชุม</t>
  </si>
  <si>
    <t>นาบ่อคำ</t>
  </si>
  <si>
    <t>นิคมทุ่งโพธิ์ทะเล</t>
  </si>
  <si>
    <t>ในเมือง</t>
  </si>
  <si>
    <t>ลานดอกไม้</t>
  </si>
  <si>
    <t>วังทอง</t>
  </si>
  <si>
    <t>เมืองกำแพงเพชร ผลรวม</t>
  </si>
  <si>
    <t>ลานกระบือ</t>
  </si>
  <si>
    <t>จันทิมา</t>
  </si>
  <si>
    <t>ช่องลม</t>
  </si>
  <si>
    <t>โนนพลวง</t>
  </si>
  <si>
    <t>บึงทับแรต</t>
  </si>
  <si>
    <t>ประชาสุขสันต์</t>
  </si>
  <si>
    <t>หนองหลวง</t>
  </si>
  <si>
    <t>ลานกระบือ ผลรวม</t>
  </si>
  <si>
    <t>ขอนแก่น   แยกตามวันที่เริ่มปลูก</t>
  </si>
  <si>
    <t>กระนวน</t>
  </si>
  <si>
    <t>ดูนสาด</t>
  </si>
  <si>
    <t>น้ำอ้อม</t>
  </si>
  <si>
    <t>บ้านฝาง</t>
  </si>
  <si>
    <t>หนองกุงใหญ่</t>
  </si>
  <si>
    <t>หนองโก</t>
  </si>
  <si>
    <t>หนองโน</t>
  </si>
  <si>
    <t>ห้วยโจด</t>
  </si>
  <si>
    <t>ห้วยยาง</t>
  </si>
  <si>
    <t>กระนวน ผลรวม</t>
  </si>
  <si>
    <t>เขาสวนกวาง</t>
  </si>
  <si>
    <t>ดงเมืองแอม</t>
  </si>
  <si>
    <t>นางิ้ว</t>
  </si>
  <si>
    <t>โนนสมบูรณ์</t>
  </si>
  <si>
    <t>เขาสวนกวาง ผลรวม</t>
  </si>
  <si>
    <t>ซับสมบูรณ์</t>
  </si>
  <si>
    <t>นาแพง</t>
  </si>
  <si>
    <t>บ้านโคก</t>
  </si>
  <si>
    <t>โพธิ์ไชย</t>
  </si>
  <si>
    <t>โคกโพธิ์ไชย ผลรวม</t>
  </si>
  <si>
    <t>ชนบท</t>
  </si>
  <si>
    <t>กุดเพียขอม</t>
  </si>
  <si>
    <t>โนนพะยอม</t>
  </si>
  <si>
    <t>บ้านแท่น</t>
  </si>
  <si>
    <t>ปอแดง</t>
  </si>
  <si>
    <t>วังแสง</t>
  </si>
  <si>
    <t>ศรีบุญเรือง</t>
  </si>
  <si>
    <t>ห้วยแก</t>
  </si>
  <si>
    <t>ชนบท ผลรวม</t>
  </si>
  <si>
    <t>ชุมแพ</t>
  </si>
  <si>
    <t>ขัวเรียง</t>
  </si>
  <si>
    <t>ไชยสอ</t>
  </si>
  <si>
    <t>นาเพียง</t>
  </si>
  <si>
    <t>นาหนองทุ่ม</t>
  </si>
  <si>
    <t>โนนหัน</t>
  </si>
  <si>
    <t>โนนอุดม</t>
  </si>
  <si>
    <t>วังหินลาด</t>
  </si>
  <si>
    <t>หนองเขียด</t>
  </si>
  <si>
    <t>หนองไผ่</t>
  </si>
  <si>
    <t>หนองเสาเล้า</t>
  </si>
  <si>
    <t>ชุมแพ ผลรวม</t>
  </si>
  <si>
    <t>คำแมด</t>
  </si>
  <si>
    <t>คูคำ</t>
  </si>
  <si>
    <t>บ้านโนน</t>
  </si>
  <si>
    <t>ห้วยเตย</t>
  </si>
  <si>
    <t>ซำสูง ผลรวม</t>
  </si>
  <si>
    <t>น้ำพอง</t>
  </si>
  <si>
    <t>กุดน้ำใส</t>
  </si>
  <si>
    <t>ทรายมูล</t>
  </si>
  <si>
    <t>ท่ากระเสริม</t>
  </si>
  <si>
    <t>บัวเงิน</t>
  </si>
  <si>
    <t>บัวใหญ่</t>
  </si>
  <si>
    <t>บ้านขาม</t>
  </si>
  <si>
    <t>พังทุย</t>
  </si>
  <si>
    <t>ม่วงหวาน</t>
  </si>
  <si>
    <t>วังชัย</t>
  </si>
  <si>
    <t>สะอาด</t>
  </si>
  <si>
    <t>น้ำพอง ผลรวม</t>
  </si>
  <si>
    <t>โนนแดง</t>
  </si>
  <si>
    <t>บ้านหัน</t>
  </si>
  <si>
    <t>เปือยใหญ่</t>
  </si>
  <si>
    <t>หนองปลาหมอ</t>
  </si>
  <si>
    <t>โนนศิลา ผลรวม</t>
  </si>
  <si>
    <t>บ้านไผ่</t>
  </si>
  <si>
    <t>แคนเหนือ</t>
  </si>
  <si>
    <t>บ้านลาน</t>
  </si>
  <si>
    <t>ป่าปอ</t>
  </si>
  <si>
    <t>ภูเหล็ก</t>
  </si>
  <si>
    <t>เมืองเฟีย</t>
  </si>
  <si>
    <t>หนองน้ำใส</t>
  </si>
  <si>
    <t>หัวหนอง</t>
  </si>
  <si>
    <t>หินตั้ง</t>
  </si>
  <si>
    <t>บ้านไผ่ ผลรวม</t>
  </si>
  <si>
    <t>โคกงาม</t>
  </si>
  <si>
    <t>โนนฆ้อง</t>
  </si>
  <si>
    <t>บ้านเหล่า</t>
  </si>
  <si>
    <t>ป่ามะนาว</t>
  </si>
  <si>
    <t>ป่าหวายนั่ง</t>
  </si>
  <si>
    <t>บ้านฝาง ผลรวม</t>
  </si>
  <si>
    <t>บ้านแฮด</t>
  </si>
  <si>
    <t>โคกสำราญ</t>
  </si>
  <si>
    <t>หนองแซง</t>
  </si>
  <si>
    <t>บ้านแฮด ผลรวม</t>
  </si>
  <si>
    <t>เปือยน้อย</t>
  </si>
  <si>
    <t>ขามป้อม</t>
  </si>
  <si>
    <t>วังม่วง</t>
  </si>
  <si>
    <t>เปือยน้อย ผลรวม</t>
  </si>
  <si>
    <t>พระยืน</t>
  </si>
  <si>
    <t>บ้านโต้น</t>
  </si>
  <si>
    <t>พระบุ</t>
  </si>
  <si>
    <t>พระยืน ผลรวม</t>
  </si>
  <si>
    <t>เก่างิ้ว</t>
  </si>
  <si>
    <t>โคกสง่า</t>
  </si>
  <si>
    <t>โจดหนองแก</t>
  </si>
  <si>
    <t>โนนข่า</t>
  </si>
  <si>
    <t>เพ็กใหญ่</t>
  </si>
  <si>
    <t>เมืองพล</t>
  </si>
  <si>
    <t>ลอมคอม</t>
  </si>
  <si>
    <t>โสกนกเต็น</t>
  </si>
  <si>
    <t>หนองมะเขือ</t>
  </si>
  <si>
    <t>หนองแวงนางเบ้า</t>
  </si>
  <si>
    <t>หนองแวงโสกพระ</t>
  </si>
  <si>
    <t>หัวทุ่ง</t>
  </si>
  <si>
    <t>พล ผลรวม</t>
  </si>
  <si>
    <t>ภูผาม่าน</t>
  </si>
  <si>
    <t>นาฝาย</t>
  </si>
  <si>
    <t>โนนคอม</t>
  </si>
  <si>
    <t>ห้วยม่วง</t>
  </si>
  <si>
    <t>ภูผาม่าน ผลรวม</t>
  </si>
  <si>
    <t>ภูเวียง</t>
  </si>
  <si>
    <t>กุดขอนแก่น</t>
  </si>
  <si>
    <t>ดินดำ</t>
  </si>
  <si>
    <t>ทุ่งชมพู</t>
  </si>
  <si>
    <t>นาชุมแสง</t>
  </si>
  <si>
    <t>นาหว้า</t>
  </si>
  <si>
    <t>บ้านเรือ</t>
  </si>
  <si>
    <t>สงเปือย</t>
  </si>
  <si>
    <t>หนองกุงเซิน</t>
  </si>
  <si>
    <t>หนองกุงธนสาร</t>
  </si>
  <si>
    <t>หว้าทอง</t>
  </si>
  <si>
    <t>ภูเวียง ผลรวม</t>
  </si>
  <si>
    <t>กุดเค้า</t>
  </si>
  <si>
    <t>คำแคน</t>
  </si>
  <si>
    <t>ท่าศาลา</t>
  </si>
  <si>
    <t>นาข่า</t>
  </si>
  <si>
    <t>นางาม</t>
  </si>
  <si>
    <t>โพนเพ็ก</t>
  </si>
  <si>
    <t>สวนหม่อน</t>
  </si>
  <si>
    <t>มัญจาคีรี ผลรวม</t>
  </si>
  <si>
    <t>โคกสี</t>
  </si>
  <si>
    <t>ดอนช้าง</t>
  </si>
  <si>
    <t>ดอนหัน</t>
  </si>
  <si>
    <t>แดงใหญ่</t>
  </si>
  <si>
    <t>ท่าพระ</t>
  </si>
  <si>
    <t>โนนท่อน</t>
  </si>
  <si>
    <t>บ้านค้อ</t>
  </si>
  <si>
    <t>บ้านทุ่ม</t>
  </si>
  <si>
    <t>บ้านเป็ด</t>
  </si>
  <si>
    <t>บ้านหว้า</t>
  </si>
  <si>
    <t>บึงเนียม</t>
  </si>
  <si>
    <t>พระลับ</t>
  </si>
  <si>
    <t>เมืองเก่า</t>
  </si>
  <si>
    <t>ศิลา</t>
  </si>
  <si>
    <t>สาวะถี</t>
  </si>
  <si>
    <t>หนองตูม</t>
  </si>
  <si>
    <t>เมืองขอนแก่น ผลรวม</t>
  </si>
  <si>
    <t>เขาน้อย</t>
  </si>
  <si>
    <t>เมืองเก่าพัฒนา</t>
  </si>
  <si>
    <t>เวียงเก่า ผลรวม</t>
  </si>
  <si>
    <t>แวงน้อย</t>
  </si>
  <si>
    <t>ก้านเหลือง</t>
  </si>
  <si>
    <t>ทางขวาง</t>
  </si>
  <si>
    <t>ท่านางแนว</t>
  </si>
  <si>
    <t>ท่าวัด</t>
  </si>
  <si>
    <t>ละหานนา</t>
  </si>
  <si>
    <t>แวงน้อย ผลรวม</t>
  </si>
  <si>
    <t>แวงใหญ่</t>
  </si>
  <si>
    <t>คอนฉิม</t>
  </si>
  <si>
    <t>โนนทอง</t>
  </si>
  <si>
    <t>ใหม่นาเพียง</t>
  </si>
  <si>
    <t>แวงใหญ่ ผลรวม</t>
  </si>
  <si>
    <t>สีชมพู</t>
  </si>
  <si>
    <t>ซำยาง</t>
  </si>
  <si>
    <t>ดงลาน</t>
  </si>
  <si>
    <t>นาจาน</t>
  </si>
  <si>
    <t>บริบูรณ์</t>
  </si>
  <si>
    <t>บ้านใหม่</t>
  </si>
  <si>
    <t>ภูห่าน</t>
  </si>
  <si>
    <t>วังเพิ่ม</t>
  </si>
  <si>
    <t>ศรีสุข</t>
  </si>
  <si>
    <t>หนองแดง</t>
  </si>
  <si>
    <t>สีชมพู ผลรวม</t>
  </si>
  <si>
    <t>หนองนาคำ</t>
  </si>
  <si>
    <t>กุดธาตุ</t>
  </si>
  <si>
    <t>ขนวน</t>
  </si>
  <si>
    <t>หนองนาคำ ผลรวม</t>
  </si>
  <si>
    <t>หนองเรือ</t>
  </si>
  <si>
    <t>กุดกว้าง</t>
  </si>
  <si>
    <t>จระเข้</t>
  </si>
  <si>
    <t>โนนทัน</t>
  </si>
  <si>
    <t>บ้านกง</t>
  </si>
  <si>
    <t>บ้านผือ</t>
  </si>
  <si>
    <t>บ้านเม็ง</t>
  </si>
  <si>
    <t>ยางคำ</t>
  </si>
  <si>
    <t>หนองเรือ ผลรวม</t>
  </si>
  <si>
    <t>หนองสองห้อง</t>
  </si>
  <si>
    <t>คึมชาด</t>
  </si>
  <si>
    <t>ดงเค็ง</t>
  </si>
  <si>
    <t>ดอนดั่ง</t>
  </si>
  <si>
    <t>ดอนดู่</t>
  </si>
  <si>
    <t>ตะกั่วป่า</t>
  </si>
  <si>
    <t>โนนธาตุ</t>
  </si>
  <si>
    <t>วังหิน</t>
  </si>
  <si>
    <t>สำโรง</t>
  </si>
  <si>
    <t>หนองไผ่ล้อม</t>
  </si>
  <si>
    <t>หนองเม็ก</t>
  </si>
  <si>
    <t>หันโจด</t>
  </si>
  <si>
    <t>หนองสองห้อง ผลรวม</t>
  </si>
  <si>
    <t>เขื่อนอุบลรัตน์</t>
  </si>
  <si>
    <t>โคกสูง</t>
  </si>
  <si>
    <t>ทุ่งโป่ง</t>
  </si>
  <si>
    <t>นาคำ</t>
  </si>
  <si>
    <t>บ้านดง</t>
  </si>
  <si>
    <t>ศรีสุขสำราญ</t>
  </si>
  <si>
    <t>อุบลรัตน์ ผลรวม</t>
  </si>
  <si>
    <t>จันทบุรี   แยกตามวันที่เริ่มปลูก</t>
  </si>
  <si>
    <t>ขุนซ่อง</t>
  </si>
  <si>
    <t>แก่งหางแมว ผลรวม</t>
  </si>
  <si>
    <t>เกวียนหัก</t>
  </si>
  <si>
    <t>ตะปอน</t>
  </si>
  <si>
    <t>บ่อ</t>
  </si>
  <si>
    <t>วันยาว</t>
  </si>
  <si>
    <t>ขลุง ผลรวม</t>
  </si>
  <si>
    <t>โขมง</t>
  </si>
  <si>
    <t>คลองขุด</t>
  </si>
  <si>
    <t>ตะกาดเง้า</t>
  </si>
  <si>
    <t>รำพัน</t>
  </si>
  <si>
    <t>ท่าใหม่ ผลรวม</t>
  </si>
  <si>
    <t>กระแจะ</t>
  </si>
  <si>
    <t>วังโตนด</t>
  </si>
  <si>
    <t>สนามไชย</t>
  </si>
  <si>
    <t>นายายอาม ผลรวม</t>
  </si>
  <si>
    <t>ปัถวี</t>
  </si>
  <si>
    <t>มะขาม ผลรวม</t>
  </si>
  <si>
    <t>เกาะขวาง</t>
  </si>
  <si>
    <t>คมบาง</t>
  </si>
  <si>
    <t>คลองนารายณ์</t>
  </si>
  <si>
    <t>เมืองจันทบุรี ผลรวม</t>
  </si>
  <si>
    <t>คลองน้ำเค็ม</t>
  </si>
  <si>
    <t>บางสระเก้า</t>
  </si>
  <si>
    <t>ปากน้ำแหลมสิงห์</t>
  </si>
  <si>
    <t>พลิ้ว</t>
  </si>
  <si>
    <t>หนองชิ่ม</t>
  </si>
  <si>
    <t>แหลมสิงห์ ผลรวม</t>
  </si>
  <si>
    <t>ฉะเชิงเทรา   แยกตามวันที่เริ่มปลูก</t>
  </si>
  <si>
    <t>คลองเขื่อน</t>
  </si>
  <si>
    <t>ก้อนแก้ว</t>
  </si>
  <si>
    <t>บางตลาด</t>
  </si>
  <si>
    <t>บางโรง</t>
  </si>
  <si>
    <t>คลองเขื่อน ผลรวม</t>
  </si>
  <si>
    <t>ท่าตะเกียบ</t>
  </si>
  <si>
    <t>คลองตะเกรา</t>
  </si>
  <si>
    <t>ท่าตะเกียบ ผลรวม</t>
  </si>
  <si>
    <t>ท่าทองหลาง</t>
  </si>
  <si>
    <t>บางกระเจ็ด</t>
  </si>
  <si>
    <t>ปากน้ำ</t>
  </si>
  <si>
    <t>เสม็ดใต้</t>
  </si>
  <si>
    <t>หัวไทร</t>
  </si>
  <si>
    <t>บางคล้า ผลรวม</t>
  </si>
  <si>
    <t>บางน้ำเปรี้ยว</t>
  </si>
  <si>
    <t>ดอนเกาะกา</t>
  </si>
  <si>
    <t>ดอนฉิมพลี</t>
  </si>
  <si>
    <t>บางขนาก</t>
  </si>
  <si>
    <t>บึงน้ำรักษ์</t>
  </si>
  <si>
    <t>โพรงอากาศ</t>
  </si>
  <si>
    <t>โยธะกา</t>
  </si>
  <si>
    <t>ศาลาแดง</t>
  </si>
  <si>
    <t>สิงโตทอง</t>
  </si>
  <si>
    <t>หมอนทอง</t>
  </si>
  <si>
    <t>บางน้ำเปรี้ยว ผลรวม</t>
  </si>
  <si>
    <t>ท่าข้าม</t>
  </si>
  <si>
    <t>ท่าสะอ้าน</t>
  </si>
  <si>
    <t>บางวัว</t>
  </si>
  <si>
    <t>พิมพา</t>
  </si>
  <si>
    <t>บางปะกง ผลรวม</t>
  </si>
  <si>
    <t>บ้านโพธิ์</t>
  </si>
  <si>
    <t>เกาะไร่</t>
  </si>
  <si>
    <t>คลองประเวศ</t>
  </si>
  <si>
    <t>เทพราช</t>
  </si>
  <si>
    <t>ลาดขวาง</t>
  </si>
  <si>
    <t>สิบเอ็ดศอก</t>
  </si>
  <si>
    <t>แสนภูดาษ</t>
  </si>
  <si>
    <t>แหลมประดู่</t>
  </si>
  <si>
    <t>บ้านโพธิ์ ผลรวม</t>
  </si>
  <si>
    <t>แปลงยาว</t>
  </si>
  <si>
    <t>วังเย็น</t>
  </si>
  <si>
    <t>หัวสำโรง</t>
  </si>
  <si>
    <t>แปลงยาว ผลรวม</t>
  </si>
  <si>
    <t>พนมสารคาม</t>
  </si>
  <si>
    <t>เกาะขนุน</t>
  </si>
  <si>
    <t>เขาหินซ้อน</t>
  </si>
  <si>
    <t>ท่าถ่าน</t>
  </si>
  <si>
    <t>บ้านซ่อง</t>
  </si>
  <si>
    <t>หนองยาว</t>
  </si>
  <si>
    <t>หนองแหน</t>
  </si>
  <si>
    <t>พนมสารคาม ผลรวม</t>
  </si>
  <si>
    <t>คลองนครเนื่องเขต</t>
  </si>
  <si>
    <t>คลองเปรง</t>
  </si>
  <si>
    <t>คลองหลวงแพ่ง</t>
  </si>
  <si>
    <t>คลองอุดมชลจร</t>
  </si>
  <si>
    <t>ท่าไข่</t>
  </si>
  <si>
    <t>บางกระไห</t>
  </si>
  <si>
    <t>บางแก้ว</t>
  </si>
  <si>
    <t>บางขวัญ</t>
  </si>
  <si>
    <t>บางเตย</t>
  </si>
  <si>
    <t>วังตะเคียน</t>
  </si>
  <si>
    <t>หนามแดง</t>
  </si>
  <si>
    <t>เมืองฉะเชิงเทรา ผลรวม</t>
  </si>
  <si>
    <t>ดงน้อย</t>
  </si>
  <si>
    <t>บางคา</t>
  </si>
  <si>
    <t>เมืองใหม่</t>
  </si>
  <si>
    <t>ราชสาส์น ผลรวม</t>
  </si>
  <si>
    <t>คู้ยายหมี</t>
  </si>
  <si>
    <t>ท่ากระดาน</t>
  </si>
  <si>
    <t>ทุ่งพระยา</t>
  </si>
  <si>
    <t>ลาดกระทิง</t>
  </si>
  <si>
    <t>สนามชัยเขต ผลรวม</t>
  </si>
  <si>
    <t>ชลบุรี   แยกตามวันที่เริ่มปลูก</t>
  </si>
  <si>
    <t>เกาะจันทร์</t>
  </si>
  <si>
    <t>ท่าบุญมี</t>
  </si>
  <si>
    <t>เกาะจันทร์ ผลรวม</t>
  </si>
  <si>
    <t>บ่อทอง</t>
  </si>
  <si>
    <t>บ่อกวางทอง</t>
  </si>
  <si>
    <t>วัดสุวรรณ</t>
  </si>
  <si>
    <t>บ่อทอง ผลรวม</t>
  </si>
  <si>
    <t>บางละมุง</t>
  </si>
  <si>
    <t>ตะเคียนเตี้ย</t>
  </si>
  <si>
    <t>หนองปลาไหล</t>
  </si>
  <si>
    <t>ห้วยใหญ่</t>
  </si>
  <si>
    <t>บางละมุง ผลรวม</t>
  </si>
  <si>
    <t>บ้านบึง</t>
  </si>
  <si>
    <t>มาบไผ่</t>
  </si>
  <si>
    <t>หนองบอนแดง</t>
  </si>
  <si>
    <t>หนองอิรุณ</t>
  </si>
  <si>
    <t>บ้านบึง ผลรวม</t>
  </si>
  <si>
    <t>พนัสนิคม</t>
  </si>
  <si>
    <t>กุฎโง้ง</t>
  </si>
  <si>
    <t>โคกเพลาะ</t>
  </si>
  <si>
    <t>ทุ่งขวาง</t>
  </si>
  <si>
    <t>นาเริก</t>
  </si>
  <si>
    <t>นาวังหิน</t>
  </si>
  <si>
    <t>บ้านช้าง</t>
  </si>
  <si>
    <t>บ้านเชิด</t>
  </si>
  <si>
    <t>ไร่หลักทอง</t>
  </si>
  <si>
    <t>วัดโบสถ์</t>
  </si>
  <si>
    <t>วัดหลวง</t>
  </si>
  <si>
    <t>สระสี่เหลี่ยม</t>
  </si>
  <si>
    <t>หนองขยาด</t>
  </si>
  <si>
    <t>หนองปรือ</t>
  </si>
  <si>
    <t>หนองเหียง</t>
  </si>
  <si>
    <t>หน้าพระธาตุ</t>
  </si>
  <si>
    <t>หมอนนาง</t>
  </si>
  <si>
    <t>พนัสนิคม ผลรวม</t>
  </si>
  <si>
    <t>เกาะลอย</t>
  </si>
  <si>
    <t>โคกขี้หนอน</t>
  </si>
  <si>
    <t>บางนาง</t>
  </si>
  <si>
    <t>บ้านเก่า</t>
  </si>
  <si>
    <t>มาบโป่ง</t>
  </si>
  <si>
    <t>หนองกะขะ</t>
  </si>
  <si>
    <t>หนองตำลึง</t>
  </si>
  <si>
    <t>หนองหงษ์</t>
  </si>
  <si>
    <t>หน้าประดู่</t>
  </si>
  <si>
    <t>พานทอง ผลรวม</t>
  </si>
  <si>
    <t>คลองตำหรุ</t>
  </si>
  <si>
    <t>ดอนหัวฬอ</t>
  </si>
  <si>
    <t>นาป่า</t>
  </si>
  <si>
    <t>สำนักบก</t>
  </si>
  <si>
    <t>หนองไม้แดง</t>
  </si>
  <si>
    <t>เมืองชลบุรี ผลรวม</t>
  </si>
  <si>
    <t>บึง</t>
  </si>
  <si>
    <t>ศรีราชา ผลรวม</t>
  </si>
  <si>
    <t>นาจอมเทียน</t>
  </si>
  <si>
    <t>สัตหีบ ผลรวม</t>
  </si>
  <si>
    <t>ห้างสูง</t>
  </si>
  <si>
    <t>หนองใหญ่ ผลรวม</t>
  </si>
  <si>
    <t>ชัยนาท   แยกตามวันที่เริ่มปลูก</t>
  </si>
  <si>
    <t>เนินขาม</t>
  </si>
  <si>
    <t>เนินขาม ผลรวม</t>
  </si>
  <si>
    <t>คุ้งสำเภา</t>
  </si>
  <si>
    <t>ท่าฉนวน</t>
  </si>
  <si>
    <t>ไร่พัฒนา</t>
  </si>
  <si>
    <t>วัดโคก</t>
  </si>
  <si>
    <t>ศิลาดาน</t>
  </si>
  <si>
    <t>หางน้ำสาคร</t>
  </si>
  <si>
    <t>อู่ตะเภา</t>
  </si>
  <si>
    <t>มโนรมย์ ผลรวม</t>
  </si>
  <si>
    <t>เขาท่าพระ</t>
  </si>
  <si>
    <t>ท่าชัย</t>
  </si>
  <si>
    <t>ธรรมามูล</t>
  </si>
  <si>
    <t>นางลือ</t>
  </si>
  <si>
    <t>บ้านกล้วย</t>
  </si>
  <si>
    <t>เสือโฮก</t>
  </si>
  <si>
    <t>หาดท่าเสา</t>
  </si>
  <si>
    <t>เมืองชัยนาท ผลรวม</t>
  </si>
  <si>
    <t>วัดสิงห์</t>
  </si>
  <si>
    <t>บ่อแร่</t>
  </si>
  <si>
    <t>มะขามเฒ่า</t>
  </si>
  <si>
    <t>วังหมัน</t>
  </si>
  <si>
    <t>หนองขุ่น</t>
  </si>
  <si>
    <t>หนองน้อย</t>
  </si>
  <si>
    <t>วัดสิงห์ ผลรวม</t>
  </si>
  <si>
    <t>ดงคอน</t>
  </si>
  <si>
    <t>ดอนกำ</t>
  </si>
  <si>
    <t>เที่ยงแท้</t>
  </si>
  <si>
    <t>บางขุด</t>
  </si>
  <si>
    <t>แพรกศรีราชา</t>
  </si>
  <si>
    <t>โพงาม</t>
  </si>
  <si>
    <t>ห้วยกรด</t>
  </si>
  <si>
    <t>ห้วยกรดพัฒนา</t>
  </si>
  <si>
    <t>สรรคบุรี ผลรวม</t>
  </si>
  <si>
    <t>สรรพยา</t>
  </si>
  <si>
    <t>เขาแก้ว</t>
  </si>
  <si>
    <t>ตลุก</t>
  </si>
  <si>
    <t>บางหลวง</t>
  </si>
  <si>
    <t>โพนางดำตก</t>
  </si>
  <si>
    <t>โพนางดำออก</t>
  </si>
  <si>
    <t>หาดอาษา</t>
  </si>
  <si>
    <t>สรรพยา ผลรวม</t>
  </si>
  <si>
    <t>หนองมะโมง</t>
  </si>
  <si>
    <t>กุดจอก</t>
  </si>
  <si>
    <t>สะพานหิน</t>
  </si>
  <si>
    <t>หนองมะโมง ผลรวม</t>
  </si>
  <si>
    <t>หันคา</t>
  </si>
  <si>
    <t>เด่นใหญ่</t>
  </si>
  <si>
    <t>บ้านเชี่ยน</t>
  </si>
  <si>
    <t>ไพรนกยูง</t>
  </si>
  <si>
    <t>วังไก่เถื่อน</t>
  </si>
  <si>
    <t>สามง่ามท่าโบสถ์</t>
  </si>
  <si>
    <t>ห้วยงู</t>
  </si>
  <si>
    <t>หันคา ผลรวม</t>
  </si>
  <si>
    <t>ชัยภูมิ   แยกตามวันที่เริ่มปลูก</t>
  </si>
  <si>
    <t>กุดเลาะ</t>
  </si>
  <si>
    <t>โนนกอก</t>
  </si>
  <si>
    <t>บ้านเดื่อ</t>
  </si>
  <si>
    <t>บ้านบัว</t>
  </si>
  <si>
    <t>บ้านเป้า</t>
  </si>
  <si>
    <t>บ้านยาง</t>
  </si>
  <si>
    <t>สระโพนทอง</t>
  </si>
  <si>
    <t>หนองข่า</t>
  </si>
  <si>
    <t>หนองโพนงาม</t>
  </si>
  <si>
    <t>เกษตรสมบูรณ์ ผลรวม</t>
  </si>
  <si>
    <t>โคกกุง</t>
  </si>
  <si>
    <t>ช่องสามหมอ</t>
  </si>
  <si>
    <t>ท่ามะไฟหวาน</t>
  </si>
  <si>
    <t>บ้านแก้ง</t>
  </si>
  <si>
    <t>หนองขาม</t>
  </si>
  <si>
    <t>หนองสังข์</t>
  </si>
  <si>
    <t>หลุบคา</t>
  </si>
  <si>
    <t>แก้งคร้อ ผลรวม</t>
  </si>
  <si>
    <t>คอนสวรรค์</t>
  </si>
  <si>
    <t>โคกมั่งงอย</t>
  </si>
  <si>
    <t>บ้านโสก</t>
  </si>
  <si>
    <t>ยางหวาย</t>
  </si>
  <si>
    <t>ศรีสำราญ</t>
  </si>
  <si>
    <t>ห้วยไร่</t>
  </si>
  <si>
    <t>คอนสวรรค์ ผลรวม</t>
  </si>
  <si>
    <t>คอนสาร</t>
  </si>
  <si>
    <t>ดงกลาง</t>
  </si>
  <si>
    <t>ดงบัง</t>
  </si>
  <si>
    <t>ทุ่งนาเลา</t>
  </si>
  <si>
    <t>ทุ่งพระ</t>
  </si>
  <si>
    <t>โนนคูณ</t>
  </si>
  <si>
    <t>คอนสาร ผลรวม</t>
  </si>
  <si>
    <t>บ้านกอก</t>
  </si>
  <si>
    <t>ละหาน</t>
  </si>
  <si>
    <t>ส้มป่อย</t>
  </si>
  <si>
    <t>หนองโดน</t>
  </si>
  <si>
    <t>หนองบัวโคก</t>
  </si>
  <si>
    <t>หนองบัวบาน</t>
  </si>
  <si>
    <t>หนองบัวใหญ่</t>
  </si>
  <si>
    <t>จัตุรัส ผลรวม</t>
  </si>
  <si>
    <t>ซับใหญ่</t>
  </si>
  <si>
    <t>ตะโกทอง</t>
  </si>
  <si>
    <t>ท่ากูบ</t>
  </si>
  <si>
    <t>ซับใหญ่ ผลรวม</t>
  </si>
  <si>
    <t>นายางกลัก</t>
  </si>
  <si>
    <t>โป่งนก</t>
  </si>
  <si>
    <t>วะตะแบก</t>
  </si>
  <si>
    <t>ห้วยยายจิ๋ว</t>
  </si>
  <si>
    <t>เทพสถิต ผลรวม</t>
  </si>
  <si>
    <t>กะฮาด</t>
  </si>
  <si>
    <t>ตาเนิน</t>
  </si>
  <si>
    <t>รังงาม</t>
  </si>
  <si>
    <t>หนองฉิม</t>
  </si>
  <si>
    <t>เนินสง่า ผลรวม</t>
  </si>
  <si>
    <t>บ้านเขว้า</t>
  </si>
  <si>
    <t>ชีบน</t>
  </si>
  <si>
    <t>ตลาดแร้ง</t>
  </si>
  <si>
    <t>ภูแลนคา</t>
  </si>
  <si>
    <t>ลุ่มลำชี</t>
  </si>
  <si>
    <t>บ้านเขว้า ผลรวม</t>
  </si>
  <si>
    <t>บ้านเต่า</t>
  </si>
  <si>
    <t>สระพัง</t>
  </si>
  <si>
    <t>สามสวน</t>
  </si>
  <si>
    <t>หนองคู</t>
  </si>
  <si>
    <t>บ้านแท่น ผลรวม</t>
  </si>
  <si>
    <t>เกาะมะนาว</t>
  </si>
  <si>
    <t>โคกเพชรพัฒนา</t>
  </si>
  <si>
    <t>โคกเริงรมย์</t>
  </si>
  <si>
    <t>บ้านชวน</t>
  </si>
  <si>
    <t>บ้านตาล</t>
  </si>
  <si>
    <t>บ้านเพชร</t>
  </si>
  <si>
    <t>หัวทะเล</t>
  </si>
  <si>
    <t>บำเหน็จณรงค์ ผลรวม</t>
  </si>
  <si>
    <t>เจาทอง</t>
  </si>
  <si>
    <t>แหลมทอง</t>
  </si>
  <si>
    <t>ภักดีชุมพล ผลรวม</t>
  </si>
  <si>
    <t>กวางโจน</t>
  </si>
  <si>
    <t>กุดยม</t>
  </si>
  <si>
    <t>ธาตุทอง</t>
  </si>
  <si>
    <t>บ้านดอน</t>
  </si>
  <si>
    <t>ผักปัง</t>
  </si>
  <si>
    <t>หนองคอนไทย</t>
  </si>
  <si>
    <t>โอโล</t>
  </si>
  <si>
    <t>ภูเขียว ผลรวม</t>
  </si>
  <si>
    <t>กุดตุ้ม</t>
  </si>
  <si>
    <t>ชีลอง</t>
  </si>
  <si>
    <t>ท่าหินโงม</t>
  </si>
  <si>
    <t>นาเสียว</t>
  </si>
  <si>
    <t>โนนสำราญ</t>
  </si>
  <si>
    <t>บ้านค่าย</t>
  </si>
  <si>
    <t>บ้านเล่า</t>
  </si>
  <si>
    <t>บุ่งคล้า</t>
  </si>
  <si>
    <t>รอบเมือง</t>
  </si>
  <si>
    <t>ลาดใหญ่</t>
  </si>
  <si>
    <t>หนองนาแซง</t>
  </si>
  <si>
    <t>ห้วยต้อน</t>
  </si>
  <si>
    <t>ห้วยบง</t>
  </si>
  <si>
    <t>เมืองชัยภูมิ ผลรวม</t>
  </si>
  <si>
    <t>หนองบัวแดง</t>
  </si>
  <si>
    <t>กุดชุมแสง</t>
  </si>
  <si>
    <t>คูเมือง</t>
  </si>
  <si>
    <t>ถ้ำวัวแดง</t>
  </si>
  <si>
    <t>ท่าใหญ่</t>
  </si>
  <si>
    <t>นางแดด</t>
  </si>
  <si>
    <t>วังชมภู</t>
  </si>
  <si>
    <t>หนองบัวแดง ผลรวม</t>
  </si>
  <si>
    <t>หนองบัวระเหว</t>
  </si>
  <si>
    <t>วังตะเฆ่</t>
  </si>
  <si>
    <t>โสกปลาดุก</t>
  </si>
  <si>
    <t>ห้วยแย้</t>
  </si>
  <si>
    <t>หนองบัวระเหว ผลรวม</t>
  </si>
  <si>
    <t>เชียงราย   แยกตามวันที่เริ่มปลูก</t>
  </si>
  <si>
    <t>ต้า</t>
  </si>
  <si>
    <t>ป่าตาล</t>
  </si>
  <si>
    <t>ยางฮอม</t>
  </si>
  <si>
    <t>ขุนตาล ผลรวม</t>
  </si>
  <si>
    <t>เชียงของ</t>
  </si>
  <si>
    <t>ครึ่ง</t>
  </si>
  <si>
    <t>บุญเรือง</t>
  </si>
  <si>
    <t>เวียง</t>
  </si>
  <si>
    <t>ศรีดอนชัย</t>
  </si>
  <si>
    <t>สถาน</t>
  </si>
  <si>
    <t>ห้วยซ้อ</t>
  </si>
  <si>
    <t>เชียงของ ผลรวม</t>
  </si>
  <si>
    <t>บ้านแซว</t>
  </si>
  <si>
    <t>ป่าสัก</t>
  </si>
  <si>
    <t>แม่เงิน</t>
  </si>
  <si>
    <t>โยนก</t>
  </si>
  <si>
    <t>ศรีดอนมูล</t>
  </si>
  <si>
    <t>เชียงแสน ผลรวม</t>
  </si>
  <si>
    <t>โชคชัย</t>
  </si>
  <si>
    <t>ปงน้อย</t>
  </si>
  <si>
    <t>หนองป่าก่อ</t>
  </si>
  <si>
    <t>ดอยหลวง ผลรวม</t>
  </si>
  <si>
    <t>งิ้ว</t>
  </si>
  <si>
    <t>เชียงเคี่ยน</t>
  </si>
  <si>
    <t>ตับเต่า</t>
  </si>
  <si>
    <t>ปล้อง</t>
  </si>
  <si>
    <t>แม่ลอย</t>
  </si>
  <si>
    <t>ศรีดอนไชย</t>
  </si>
  <si>
    <t>สันทรายงาม</t>
  </si>
  <si>
    <t>หงาว</t>
  </si>
  <si>
    <t>หนองแรด</t>
  </si>
  <si>
    <t>เทิง ผลรวม</t>
  </si>
  <si>
    <t>ป่าแดด</t>
  </si>
  <si>
    <t>ป่าแงะ</t>
  </si>
  <si>
    <t>โรงช้าง</t>
  </si>
  <si>
    <t>ศรีโพธิ์เงิน</t>
  </si>
  <si>
    <t>สันมะค่า</t>
  </si>
  <si>
    <t>ป่าแดด ผลรวม</t>
  </si>
  <si>
    <t>ตาดควัน</t>
  </si>
  <si>
    <t>เม็งราย</t>
  </si>
  <si>
    <t>แม่ต๋ำ</t>
  </si>
  <si>
    <t>แม่เปา</t>
  </si>
  <si>
    <t>ไม้ยา</t>
  </si>
  <si>
    <t>พญาเม็งราย ผลรวม</t>
  </si>
  <si>
    <t>เจริญเมือง</t>
  </si>
  <si>
    <t>ดอยงาม</t>
  </si>
  <si>
    <t>ทรายขาว</t>
  </si>
  <si>
    <t>ทานตะวัน</t>
  </si>
  <si>
    <t>ธารทอง</t>
  </si>
  <si>
    <t>ป่าหุ่ง</t>
  </si>
  <si>
    <t>ม่วงคำ</t>
  </si>
  <si>
    <t>เมืองพาน</t>
  </si>
  <si>
    <t>แม่เย็น</t>
  </si>
  <si>
    <t>แม่อ้อ</t>
  </si>
  <si>
    <t>เวียงห้าว</t>
  </si>
  <si>
    <t>สันกลาง</t>
  </si>
  <si>
    <t>สันติสุข</t>
  </si>
  <si>
    <t>สันมะเค็ด</t>
  </si>
  <si>
    <t>หัวง้ม</t>
  </si>
  <si>
    <t>พาน ผลรวม</t>
  </si>
  <si>
    <t>ดอยลาน</t>
  </si>
  <si>
    <t>ท่าสาย</t>
  </si>
  <si>
    <t>นางแล</t>
  </si>
  <si>
    <t>บ้านดู่</t>
  </si>
  <si>
    <t>ป่าอ้อดอนชัย</t>
  </si>
  <si>
    <t>แม่กรณ์</t>
  </si>
  <si>
    <t>แม่ข้าวต้ม</t>
  </si>
  <si>
    <t>แม่ยาว</t>
  </si>
  <si>
    <t>รอบเวียง</t>
  </si>
  <si>
    <t>ริมกก</t>
  </si>
  <si>
    <t>สันทราย</t>
  </si>
  <si>
    <t>ห้วยสัก</t>
  </si>
  <si>
    <t>เมืองเชียงราย ผลรวม</t>
  </si>
  <si>
    <t>แม่จัน</t>
  </si>
  <si>
    <t>จอมสวรรค์</t>
  </si>
  <si>
    <t>จันจว้า</t>
  </si>
  <si>
    <t>จันจว้าใต้</t>
  </si>
  <si>
    <t>ท่าข้าวเปลือก</t>
  </si>
  <si>
    <t>ป่าซาง</t>
  </si>
  <si>
    <t>ป่าตึง</t>
  </si>
  <si>
    <t>แม่คำ</t>
  </si>
  <si>
    <t>แม่ไร่</t>
  </si>
  <si>
    <t>ศรีค้ำ</t>
  </si>
  <si>
    <t>แม่จัน ผลรวม</t>
  </si>
  <si>
    <t>แม่ลาว</t>
  </si>
  <si>
    <t>จอมหมอกแก้ว</t>
  </si>
  <si>
    <t>ดงมะดะ</t>
  </si>
  <si>
    <t>บัวสลี</t>
  </si>
  <si>
    <t>ป่าก่อดำ</t>
  </si>
  <si>
    <t>โป่งแพร่</t>
  </si>
  <si>
    <t>แม่ลาว ผลรวม</t>
  </si>
  <si>
    <t>แม่สรวย</t>
  </si>
  <si>
    <t>เจดีย์หลวง</t>
  </si>
  <si>
    <t>ท่าก๊อ</t>
  </si>
  <si>
    <t>แม่พริก</t>
  </si>
  <si>
    <t>ศรีถ้อย</t>
  </si>
  <si>
    <t>แม่สรวย ผลรวม</t>
  </si>
  <si>
    <t>แม่สาย</t>
  </si>
  <si>
    <t>เกาะช้าง</t>
  </si>
  <si>
    <t>บ้านด้าย</t>
  </si>
  <si>
    <t>โป่งงาม</t>
  </si>
  <si>
    <t>โป่งผา</t>
  </si>
  <si>
    <t>เวียงพางคำ</t>
  </si>
  <si>
    <t>ศรีเมืองชุม</t>
  </si>
  <si>
    <t>ห้วยไคร้</t>
  </si>
  <si>
    <t>แม่สาย ผลรวม</t>
  </si>
  <si>
    <t>ม่วงยาย</t>
  </si>
  <si>
    <t>เวียงแก่น ผลรวม</t>
  </si>
  <si>
    <t>เวียงชัย</t>
  </si>
  <si>
    <t>ดอนศิลา</t>
  </si>
  <si>
    <t>ผางาม</t>
  </si>
  <si>
    <t>เมืองชุม</t>
  </si>
  <si>
    <t>เวียงเหนือ</t>
  </si>
  <si>
    <t>เวียงชัย ผลรวม</t>
  </si>
  <si>
    <t>ดงมหาวัน</t>
  </si>
  <si>
    <t>เวียงเชียงรุ้ง ผลรวม</t>
  </si>
  <si>
    <t>บ้านโป่ง</t>
  </si>
  <si>
    <t>ป่างิ้ว</t>
  </si>
  <si>
    <t>แม่เจดีย์</t>
  </si>
  <si>
    <t>แม่เจดีย์ใหม่</t>
  </si>
  <si>
    <t>เวียงกาหลง</t>
  </si>
  <si>
    <t>สันสลี</t>
  </si>
  <si>
    <t>เวียงป่าเป้า ผลรวม</t>
  </si>
  <si>
    <t>เชียงใหม่   แยกตามวันที่เริ่มปลูก</t>
  </si>
  <si>
    <t>จอมทอง</t>
  </si>
  <si>
    <t>บ้านแปะ</t>
  </si>
  <si>
    <t>จอมทอง ผลรวม</t>
  </si>
  <si>
    <t>เชียงดาว</t>
  </si>
  <si>
    <t>ทุ่งข้าวพวง</t>
  </si>
  <si>
    <t>เมืองคอง</t>
  </si>
  <si>
    <t>เมืองงาย</t>
  </si>
  <si>
    <t>เมืองนะ</t>
  </si>
  <si>
    <t>แม่นะ</t>
  </si>
  <si>
    <t>เชียงดาว ผลรวม</t>
  </si>
  <si>
    <t>เชิงดอย</t>
  </si>
  <si>
    <t>ป่าป้อง</t>
  </si>
  <si>
    <t>ลวงเหนือ</t>
  </si>
  <si>
    <t>ดอยสะเก็ด ผลรวม</t>
  </si>
  <si>
    <t>ม่อนปิ่น</t>
  </si>
  <si>
    <t>แม่คะ</t>
  </si>
  <si>
    <t>ฝาง ผลรวม</t>
  </si>
  <si>
    <t>เขื่อนผาก</t>
  </si>
  <si>
    <t>ทุ่งหลวง</t>
  </si>
  <si>
    <t>น้ำแพร่</t>
  </si>
  <si>
    <t>ป่าตุ้ม</t>
  </si>
  <si>
    <t>ป่าไหน่</t>
  </si>
  <si>
    <t>แม่แวน</t>
  </si>
  <si>
    <t>โหล่งขอด</t>
  </si>
  <si>
    <t>พร้าว ผลรวม</t>
  </si>
  <si>
    <t>แม่แตง</t>
  </si>
  <si>
    <t>ช่อแล</t>
  </si>
  <si>
    <t>แม่หอพระ</t>
  </si>
  <si>
    <t>อินทขิล</t>
  </si>
  <si>
    <t>แม่แตง ผลรวม</t>
  </si>
  <si>
    <t>ขี้เหล็ก</t>
  </si>
  <si>
    <t>ดอนแก้ว</t>
  </si>
  <si>
    <t>แม่สา</t>
  </si>
  <si>
    <t>สันโป่ง</t>
  </si>
  <si>
    <t>เหมืองแก้ว</t>
  </si>
  <si>
    <t>แม่ริม ผลรวม</t>
  </si>
  <si>
    <t>ทาเหนือ</t>
  </si>
  <si>
    <t>แม่ทา</t>
  </si>
  <si>
    <t>แม่ออน ผลรวม</t>
  </si>
  <si>
    <t>แม่อาย</t>
  </si>
  <si>
    <t>ท่าตอน</t>
  </si>
  <si>
    <t>บ้านหลวง</t>
  </si>
  <si>
    <t>แม่นาวาง</t>
  </si>
  <si>
    <t>แม่สาว</t>
  </si>
  <si>
    <t>สันต้นหมื้อ</t>
  </si>
  <si>
    <t>แม่อาย ผลรวม</t>
  </si>
  <si>
    <t>เมืองแหง</t>
  </si>
  <si>
    <t>เวียงแหง ผลรวม</t>
  </si>
  <si>
    <t>สันกำแพง</t>
  </si>
  <si>
    <t>ต้นเปา</t>
  </si>
  <si>
    <t>บวกค้าง</t>
  </si>
  <si>
    <t>สันกำแพง ผลรวม</t>
  </si>
  <si>
    <t>ป่าไผ่</t>
  </si>
  <si>
    <t>เมืองเล็น</t>
  </si>
  <si>
    <t>หนองหาร</t>
  </si>
  <si>
    <t>หนองแหย่ง</t>
  </si>
  <si>
    <t>สันทราย ผลรวม</t>
  </si>
  <si>
    <t>สันป่าตอง</t>
  </si>
  <si>
    <t>ทุ่งต้อม</t>
  </si>
  <si>
    <t>ยุหว่า</t>
  </si>
  <si>
    <t>สันป่าตอง ผลรวม</t>
  </si>
  <si>
    <t>สารภี</t>
  </si>
  <si>
    <t>ชมภู</t>
  </si>
  <si>
    <t>ป่าบง</t>
  </si>
  <si>
    <t>สารภี ผลรวม</t>
  </si>
  <si>
    <t>หางดง</t>
  </si>
  <si>
    <t>ขุนคง</t>
  </si>
  <si>
    <t>สันผักหวาน</t>
  </si>
  <si>
    <t>หนองแก๋ว</t>
  </si>
  <si>
    <t>หนองตอง</t>
  </si>
  <si>
    <t>หารแก้ว</t>
  </si>
  <si>
    <t>หางดง ผลรวม</t>
  </si>
  <si>
    <t>ฮอด</t>
  </si>
  <si>
    <t>ฮอด ผลรวม</t>
  </si>
  <si>
    <t>ตรัง   แยกตามวันที่เริ่มปลูก</t>
  </si>
  <si>
    <t>นาข้าวเสีย</t>
  </si>
  <si>
    <t>นาโยงเหนือ</t>
  </si>
  <si>
    <t>นาหมื่นศรี</t>
  </si>
  <si>
    <t>ละมอ</t>
  </si>
  <si>
    <t>นาโยง ผลรวม</t>
  </si>
  <si>
    <t>นาบินหลา</t>
  </si>
  <si>
    <t>นาพละ</t>
  </si>
  <si>
    <t>นาโยงใต้</t>
  </si>
  <si>
    <t>เมืองตรัง ผลรวม</t>
  </si>
  <si>
    <t>ตราด   แยกตามวันที่เริ่มปลูก</t>
  </si>
  <si>
    <t>ทุ่งนนทรี</t>
  </si>
  <si>
    <t>แสนตุ้ง</t>
  </si>
  <si>
    <t>เขาสมิง ผลรวม</t>
  </si>
  <si>
    <t>คลองใหญ่</t>
  </si>
  <si>
    <t>ไม้รูด</t>
  </si>
  <si>
    <t>คลองใหญ่ ผลรวม</t>
  </si>
  <si>
    <t>ด่านชุมพล</t>
  </si>
  <si>
    <t>บ่อไร่ ผลรวม</t>
  </si>
  <si>
    <t>ชำราก</t>
  </si>
  <si>
    <t>ตะกาง</t>
  </si>
  <si>
    <t>ท่าพริก</t>
  </si>
  <si>
    <t>เนินทราย</t>
  </si>
  <si>
    <t>วังกระแจะ</t>
  </si>
  <si>
    <t>หนองคันทรง</t>
  </si>
  <si>
    <t>หนองเสม็ด</t>
  </si>
  <si>
    <t>ห้วยแร้ง</t>
  </si>
  <si>
    <t>แหลมกลัด</t>
  </si>
  <si>
    <t>เมืองตราด ผลรวม</t>
  </si>
  <si>
    <t>ตาก   แยกตามวันที่เริ่มปลูก</t>
  </si>
  <si>
    <t>ตากตก</t>
  </si>
  <si>
    <t>ตากออก</t>
  </si>
  <si>
    <t>แม่สลิด</t>
  </si>
  <si>
    <t>บ้านตาก ผลรวม</t>
  </si>
  <si>
    <t>ตลุกกลางทุ่ง</t>
  </si>
  <si>
    <t>น้ำรึม</t>
  </si>
  <si>
    <t>โป่งแดง</t>
  </si>
  <si>
    <t>ไม้งาม</t>
  </si>
  <si>
    <t>ระแหง</t>
  </si>
  <si>
    <t>วังประจบ</t>
  </si>
  <si>
    <t>หนองบัวเหนือ</t>
  </si>
  <si>
    <t>เมืองตาก ผลรวม</t>
  </si>
  <si>
    <t>แม่ระมาด</t>
  </si>
  <si>
    <t>ขะเนจื้อ</t>
  </si>
  <si>
    <t>แม่จะเรา</t>
  </si>
  <si>
    <t>แม่ตื่น</t>
  </si>
  <si>
    <t>แม่ระมาด ผลรวม</t>
  </si>
  <si>
    <t>เชียงทอง</t>
  </si>
  <si>
    <t>วังเจ้า ผลรวม</t>
  </si>
  <si>
    <t>วังจันทร์</t>
  </si>
  <si>
    <t>สามเงา ผลรวม</t>
  </si>
  <si>
    <t>อุ้มผาง</t>
  </si>
  <si>
    <t>แม่กลอง</t>
  </si>
  <si>
    <t>แม่ละมุ้ง</t>
  </si>
  <si>
    <t>โมโกร</t>
  </si>
  <si>
    <t>อุ้มผาง ผลรวม</t>
  </si>
  <si>
    <t>นครนายก   แยกตามวันที่เริ่มปลูก</t>
  </si>
  <si>
    <t>บ้านนา</t>
  </si>
  <si>
    <t>เขาเพิ่ม</t>
  </si>
  <si>
    <t>ทองหลาง</t>
  </si>
  <si>
    <t>บางอ้อ</t>
  </si>
  <si>
    <t>บ้านพร้าว</t>
  </si>
  <si>
    <t>บ้านพริก</t>
  </si>
  <si>
    <t>ป่าขะ</t>
  </si>
  <si>
    <t>พิกุลออก</t>
  </si>
  <si>
    <t>ศรีกะอาง</t>
  </si>
  <si>
    <t>อาษา</t>
  </si>
  <si>
    <t>บ้านนา ผลรวม</t>
  </si>
  <si>
    <t>ปากพลี</t>
  </si>
  <si>
    <t>เกาะโพธิ์</t>
  </si>
  <si>
    <t>เกาะหวาย</t>
  </si>
  <si>
    <t>โคกกรวด</t>
  </si>
  <si>
    <t>ท่าเรือ</t>
  </si>
  <si>
    <t>นาหินลาด</t>
  </si>
  <si>
    <t>หนองแสง</t>
  </si>
  <si>
    <t>ปากพลี ผลรวม</t>
  </si>
  <si>
    <t>เขาพระ</t>
  </si>
  <si>
    <t>ดงละคร</t>
  </si>
  <si>
    <t>ดอนยอ</t>
  </si>
  <si>
    <t>ท่าช้าง</t>
  </si>
  <si>
    <t>ท่าทราย</t>
  </si>
  <si>
    <t>บ้านใหญ่</t>
  </si>
  <si>
    <t>พรหมณี</t>
  </si>
  <si>
    <t>วังกระโจม</t>
  </si>
  <si>
    <t>ศรีจุฬา</t>
  </si>
  <si>
    <t>ศรีนาวา</t>
  </si>
  <si>
    <t>สาริกา</t>
  </si>
  <si>
    <t>เมืองนครนายก ผลรวม</t>
  </si>
  <si>
    <t>องครักษ์</t>
  </si>
  <si>
    <t>ชุมพล</t>
  </si>
  <si>
    <t>บางปลากด</t>
  </si>
  <si>
    <t>บางลูกเสือ</t>
  </si>
  <si>
    <t>บางสมบูรณ์</t>
  </si>
  <si>
    <t>บึงศาล</t>
  </si>
  <si>
    <t>พระอาจารย์</t>
  </si>
  <si>
    <t>โพธิ์แทน</t>
  </si>
  <si>
    <t>ศรีษะกระบือ</t>
  </si>
  <si>
    <t>องครักษ์ ผลรวม</t>
  </si>
  <si>
    <t>นครปฐม   แยกตามวันที่เริ่มปลูก</t>
  </si>
  <si>
    <t>กระตีบ</t>
  </si>
  <si>
    <t>ดอนข่อย</t>
  </si>
  <si>
    <t>ทุ่งกระพังโหม</t>
  </si>
  <si>
    <t>ทุ่งบัว</t>
  </si>
  <si>
    <t>ทุ่งลูกนก</t>
  </si>
  <si>
    <t>วังน้ำเขียว</t>
  </si>
  <si>
    <t>สระพัฒนา</t>
  </si>
  <si>
    <t>สระสี่มุม</t>
  </si>
  <si>
    <t>หนองกระทุ่ม</t>
  </si>
  <si>
    <t>ห้วยขวาง</t>
  </si>
  <si>
    <t>ห้วยหมอนทอง</t>
  </si>
  <si>
    <t>กำแพงแสน ผลรวม</t>
  </si>
  <si>
    <t>ดอนตูม</t>
  </si>
  <si>
    <t>ดอนพุทรา</t>
  </si>
  <si>
    <t>ดอนรวก</t>
  </si>
  <si>
    <t>ลำลูกบัว</t>
  </si>
  <si>
    <t>ลำเหย</t>
  </si>
  <si>
    <t>สามง่าม</t>
  </si>
  <si>
    <t>ห้วยด้วน</t>
  </si>
  <si>
    <t>ห้วยพระ</t>
  </si>
  <si>
    <t>ดอนตูม ผลรวม</t>
  </si>
  <si>
    <t>ขุนแก้ว</t>
  </si>
  <si>
    <t>งิ้วราย</t>
  </si>
  <si>
    <t>ดอนแฝก</t>
  </si>
  <si>
    <t>ท่าตำหนัก</t>
  </si>
  <si>
    <t>ท่าพระยา</t>
  </si>
  <si>
    <t>ไทยาวาส</t>
  </si>
  <si>
    <t>บางแก้วฟ้า</t>
  </si>
  <si>
    <t>บางพระ</t>
  </si>
  <si>
    <t>พะเนียด</t>
  </si>
  <si>
    <t>ลานตากฟ้า</t>
  </si>
  <si>
    <t>วัดแค</t>
  </si>
  <si>
    <t>วัดละมุด</t>
  </si>
  <si>
    <t>วัดสำโรง</t>
  </si>
  <si>
    <t>ศรีมหาโพธิ์</t>
  </si>
  <si>
    <t>ศีรษะทอง</t>
  </si>
  <si>
    <t>สัมปทวน</t>
  </si>
  <si>
    <t>ห้วยพลู</t>
  </si>
  <si>
    <t>แหลมบัว</t>
  </si>
  <si>
    <t>นครชัยศรี ผลรวม</t>
  </si>
  <si>
    <t>บางเลน</t>
  </si>
  <si>
    <t>คลองนกกระทุง</t>
  </si>
  <si>
    <t>นราภิรมย์</t>
  </si>
  <si>
    <t>นิลเพชร</t>
  </si>
  <si>
    <t>บัวปากท่า</t>
  </si>
  <si>
    <t>บางไทรป่า</t>
  </si>
  <si>
    <t>บางปลา</t>
  </si>
  <si>
    <t>บางภาษี</t>
  </si>
  <si>
    <t>บางระกำ</t>
  </si>
  <si>
    <t>ไผ่หูช้าง</t>
  </si>
  <si>
    <t>ลำพญา</t>
  </si>
  <si>
    <t>หินมูล</t>
  </si>
  <si>
    <t>บางเลน ผลรวม</t>
  </si>
  <si>
    <t>คลองโยง</t>
  </si>
  <si>
    <t>มหาสวัสดิ์</t>
  </si>
  <si>
    <t>ศาลายา</t>
  </si>
  <si>
    <t>พุทธมณฑล ผลรวม</t>
  </si>
  <si>
    <t>ดอนยายหอม</t>
  </si>
  <si>
    <t>ตาก้อง</t>
  </si>
  <si>
    <t>ถนนขาด</t>
  </si>
  <si>
    <t>ทัพหลวง</t>
  </si>
  <si>
    <t>ทุ่งน้อย</t>
  </si>
  <si>
    <t>ธรรมศาลา</t>
  </si>
  <si>
    <t>พระประโทน</t>
  </si>
  <si>
    <t>โพรงมะเดื่อ</t>
  </si>
  <si>
    <t>มาบแค</t>
  </si>
  <si>
    <t>วังตะกู</t>
  </si>
  <si>
    <t>สนามจันทร์</t>
  </si>
  <si>
    <t>สระกะเทียม</t>
  </si>
  <si>
    <t>สวนป่าน</t>
  </si>
  <si>
    <t>สามควายเผือก</t>
  </si>
  <si>
    <t>หนองดินแดง</t>
  </si>
  <si>
    <t>หนองปากโลง</t>
  </si>
  <si>
    <t>ห้วยจรเข้</t>
  </si>
  <si>
    <t>เมืองนครปฐม ผลรวม</t>
  </si>
  <si>
    <t>กระทุ่มล้ม</t>
  </si>
  <si>
    <t>ทรงคนอง</t>
  </si>
  <si>
    <t>ท่าตลาด</t>
  </si>
  <si>
    <t>บางกระทึก</t>
  </si>
  <si>
    <t>ไร่ขิง</t>
  </si>
  <si>
    <t>หอมเกร็ด</t>
  </si>
  <si>
    <t>สามพราน ผลรวม</t>
  </si>
  <si>
    <t>นครพนม   แยกตามวันที่เริ่มปลูก</t>
  </si>
  <si>
    <t>ท่าอุเทน</t>
  </si>
  <si>
    <t>ไชยบุรี</t>
  </si>
  <si>
    <t>ท่าจำปา</t>
  </si>
  <si>
    <t>โนนตาล</t>
  </si>
  <si>
    <t>พนอม</t>
  </si>
  <si>
    <t>พะทาย</t>
  </si>
  <si>
    <t>รามราช</t>
  </si>
  <si>
    <t>เวินพระบาท</t>
  </si>
  <si>
    <t>หนองเทา</t>
  </si>
  <si>
    <t>ท่าอุเทน ผลรวม</t>
  </si>
  <si>
    <t>ธาตุพนม</t>
  </si>
  <si>
    <t>กุดฉิม</t>
  </si>
  <si>
    <t>ดอนนางหงส์</t>
  </si>
  <si>
    <t>ธาตุพนมเหนือ</t>
  </si>
  <si>
    <t>นาถ่อน</t>
  </si>
  <si>
    <t>นาหนาด</t>
  </si>
  <si>
    <t>น้ำก่ำ</t>
  </si>
  <si>
    <t>ฝั่งแดง</t>
  </si>
  <si>
    <t>พระกลางทุ่ง</t>
  </si>
  <si>
    <t>โพนแพง</t>
  </si>
  <si>
    <t>แสนพัน</t>
  </si>
  <si>
    <t>อุ่มเหม้า</t>
  </si>
  <si>
    <t>ธาตุพนม ผลรวม</t>
  </si>
  <si>
    <t>นาแก</t>
  </si>
  <si>
    <t>คำพี้</t>
  </si>
  <si>
    <t>นาคู่</t>
  </si>
  <si>
    <t>นาเลียง</t>
  </si>
  <si>
    <t>พระซอง</t>
  </si>
  <si>
    <t>พิมาน</t>
  </si>
  <si>
    <t>พุ่มแก</t>
  </si>
  <si>
    <t>หนองบ่อ</t>
  </si>
  <si>
    <t>นาแก ผลรวม</t>
  </si>
  <si>
    <t>นาทม</t>
  </si>
  <si>
    <t>ดอนเตย</t>
  </si>
  <si>
    <t>หนองซน</t>
  </si>
  <si>
    <t>นาทม ผลรวม</t>
  </si>
  <si>
    <t>นาคูณใหญ่</t>
  </si>
  <si>
    <t>นางัว</t>
  </si>
  <si>
    <t>บ้านเสียว</t>
  </si>
  <si>
    <t>เหล่าพัฒนา</t>
  </si>
  <si>
    <t>นาหว้า ผลรวม</t>
  </si>
  <si>
    <t>บ้านแพง</t>
  </si>
  <si>
    <t>ไผ่ล้อม</t>
  </si>
  <si>
    <t>บ้านแพง ผลรวม</t>
  </si>
  <si>
    <t>ปลาปาก</t>
  </si>
  <si>
    <t>กุตาไก้</t>
  </si>
  <si>
    <t>โคกสว่าง</t>
  </si>
  <si>
    <t>หนองเทาใหญ่</t>
  </si>
  <si>
    <t>หนองฮี</t>
  </si>
  <si>
    <t>ปลาปาก ผลรวม</t>
  </si>
  <si>
    <t>โพนสวรรค์</t>
  </si>
  <si>
    <t>นาขมิ้น</t>
  </si>
  <si>
    <t>นาหัวบ่อ</t>
  </si>
  <si>
    <t>โพนจาน</t>
  </si>
  <si>
    <t>โพนสวรรค์ ผลรวม</t>
  </si>
  <si>
    <t>กุรุคุ</t>
  </si>
  <si>
    <t>ขามเฒ่า</t>
  </si>
  <si>
    <t>คำเตย</t>
  </si>
  <si>
    <t>ดงขวาง</t>
  </si>
  <si>
    <t>ท่าค้อ</t>
  </si>
  <si>
    <t>นาทราย</t>
  </si>
  <si>
    <t>นาราชควาย</t>
  </si>
  <si>
    <t>บ้านกลาง</t>
  </si>
  <si>
    <t>บ้านผึ้ง</t>
  </si>
  <si>
    <t>โพธิ์ตาก</t>
  </si>
  <si>
    <t>วังตามัว</t>
  </si>
  <si>
    <t>หนองญาติ</t>
  </si>
  <si>
    <t>อาจสามารถ</t>
  </si>
  <si>
    <t>เมืองนครพนม ผลรวม</t>
  </si>
  <si>
    <t>โคกหินแฮ่</t>
  </si>
  <si>
    <t>ท่าลาด</t>
  </si>
  <si>
    <t>เรณู</t>
  </si>
  <si>
    <t>เรณูใต้</t>
  </si>
  <si>
    <t>หนองย่างชิ้น</t>
  </si>
  <si>
    <t>เรณูนคร ผลรวม</t>
  </si>
  <si>
    <t>ยอดชาด</t>
  </si>
  <si>
    <t>หนองโพธิ์</t>
  </si>
  <si>
    <t>วังยาง ผลรวม</t>
  </si>
  <si>
    <t>ศรีสงคราม</t>
  </si>
  <si>
    <t>ท่าบ่อสงคราม</t>
  </si>
  <si>
    <t>นาเดื่อ</t>
  </si>
  <si>
    <t>บ้านข่า</t>
  </si>
  <si>
    <t>บ้านเอื้อง</t>
  </si>
  <si>
    <t>โพนสว่าง</t>
  </si>
  <si>
    <t>สามผง</t>
  </si>
  <si>
    <t>หาดแพง</t>
  </si>
  <si>
    <t>ศรีสงคราม ผลรวม</t>
  </si>
  <si>
    <t>นครราชสีมา   แยกตามวันที่เริ่มปลูก</t>
  </si>
  <si>
    <t>แก้งสนามนาง</t>
  </si>
  <si>
    <t>บึงพะไล</t>
  </si>
  <si>
    <t>บึงสำโรง</t>
  </si>
  <si>
    <t>สีสุก</t>
  </si>
  <si>
    <t>แก้งสนามนาง ผลรวม</t>
  </si>
  <si>
    <t>ขามทะเลสอ</t>
  </si>
  <si>
    <t>บึงอ้อ</t>
  </si>
  <si>
    <t>พันดุง</t>
  </si>
  <si>
    <t>ขามทะเลสอ ผลรวม</t>
  </si>
  <si>
    <t>ขามสะแกแสง</t>
  </si>
  <si>
    <t>ชีวึก</t>
  </si>
  <si>
    <t>โนนเมือง</t>
  </si>
  <si>
    <t>พะงาด</t>
  </si>
  <si>
    <t>เมืองเกษตร</t>
  </si>
  <si>
    <t>เมืองนาท</t>
  </si>
  <si>
    <t>หนองหัวฟาน</t>
  </si>
  <si>
    <t>ขามสะแกแสง ผลรวม</t>
  </si>
  <si>
    <t>ขามสมบูรณ์</t>
  </si>
  <si>
    <t>คูขาด</t>
  </si>
  <si>
    <t>ดอนใหญ่</t>
  </si>
  <si>
    <t>ตาจั่น</t>
  </si>
  <si>
    <t>เทพาลัย</t>
  </si>
  <si>
    <t>โนนเต็ง</t>
  </si>
  <si>
    <t>บ้านปรางค์</t>
  </si>
  <si>
    <t>เมืองคง</t>
  </si>
  <si>
    <t>หนองมะนาว</t>
  </si>
  <si>
    <t>คง ผลรวม</t>
  </si>
  <si>
    <t>ครบุรี</t>
  </si>
  <si>
    <t>ครบุรีใต้</t>
  </si>
  <si>
    <t>โคกกระชาย</t>
  </si>
  <si>
    <t>จระเข้หิน</t>
  </si>
  <si>
    <t>เฉลียง</t>
  </si>
  <si>
    <t>แชะ</t>
  </si>
  <si>
    <t>ตะแบกบาน</t>
  </si>
  <si>
    <t>มาบตะโกเอน</t>
  </si>
  <si>
    <t>สระว่านพระยา</t>
  </si>
  <si>
    <t>อรพิมพ์</t>
  </si>
  <si>
    <t>ครบุรี ผลรวม</t>
  </si>
  <si>
    <t>จักราช</t>
  </si>
  <si>
    <t>คลองเมือง</t>
  </si>
  <si>
    <t>ศรีละกอ</t>
  </si>
  <si>
    <t>หนองพลวง</t>
  </si>
  <si>
    <t>หินโคน</t>
  </si>
  <si>
    <t>จักราช ผลรวม</t>
  </si>
  <si>
    <t>ช้างทอง</t>
  </si>
  <si>
    <t>พระพุทธ</t>
  </si>
  <si>
    <t>หนองงูเหลือม</t>
  </si>
  <si>
    <t>หนองยาง</t>
  </si>
  <si>
    <t>เฉลิมพระเกียรติ ผลรวม</t>
  </si>
  <si>
    <t>ชุมพวง</t>
  </si>
  <si>
    <t>ตลาดไทร</t>
  </si>
  <si>
    <t>โนนตูม</t>
  </si>
  <si>
    <t>โนนยอ</t>
  </si>
  <si>
    <t>โนนรัง</t>
  </si>
  <si>
    <t>ประสุข</t>
  </si>
  <si>
    <t>สาหร่าย</t>
  </si>
  <si>
    <t>หนองหลัก</t>
  </si>
  <si>
    <t>ชุมพวง ผลรวม</t>
  </si>
  <si>
    <t>กระโทก</t>
  </si>
  <si>
    <t>ด่านเกวียน</t>
  </si>
  <si>
    <t>ท่าจะหลุง</t>
  </si>
  <si>
    <t>ท่าเยี่ยม</t>
  </si>
  <si>
    <t>ท่าลาดขาว</t>
  </si>
  <si>
    <t>ท่าอ่าง</t>
  </si>
  <si>
    <t>ทุ่งอรุณ</t>
  </si>
  <si>
    <t>พลับพลา</t>
  </si>
  <si>
    <t>ละลมใหม่พัฒนา</t>
  </si>
  <si>
    <t>โชคชัย ผลรวม</t>
  </si>
  <si>
    <t>ด่านขุนทด</t>
  </si>
  <si>
    <t>กุดพิมาน</t>
  </si>
  <si>
    <t>ด่านใน</t>
  </si>
  <si>
    <t>ตะเคียน</t>
  </si>
  <si>
    <t>โนนเมืองพัฒนา</t>
  </si>
  <si>
    <t>บ้านแปรง</t>
  </si>
  <si>
    <t>พันชนะ</t>
  </si>
  <si>
    <t>สระจรเข้</t>
  </si>
  <si>
    <t>หนองกราด</t>
  </si>
  <si>
    <t>หนองไทร</t>
  </si>
  <si>
    <t>หนองบัวตะเกียด</t>
  </si>
  <si>
    <t>หนองบัวละคร</t>
  </si>
  <si>
    <t>หินดาด</t>
  </si>
  <si>
    <t>ด่านขุนทด ผลรวม</t>
  </si>
  <si>
    <t>วังยายทอง</t>
  </si>
  <si>
    <t>สำนักตะคร้อ</t>
  </si>
  <si>
    <t>เทพารักษ์ ผลรวม</t>
  </si>
  <si>
    <t>ดอนยาวใหญ่</t>
  </si>
  <si>
    <t>โนนตาเถร</t>
  </si>
  <si>
    <t>สำพะเนียง</t>
  </si>
  <si>
    <t>โนนแดง ผลรวม</t>
  </si>
  <si>
    <t>โนนไทย</t>
  </si>
  <si>
    <t>กำปัง</t>
  </si>
  <si>
    <t>ค้างพลู</t>
  </si>
  <si>
    <t>ด่านจาก</t>
  </si>
  <si>
    <t>ถนนโพธิ์</t>
  </si>
  <si>
    <t>บัลลังก์</t>
  </si>
  <si>
    <t>บ้านวัง</t>
  </si>
  <si>
    <t>มะค่า</t>
  </si>
  <si>
    <t>สายออ</t>
  </si>
  <si>
    <t>โนนไทย ผลรวม</t>
  </si>
  <si>
    <t>จันอัด</t>
  </si>
  <si>
    <t>ดอนชมพู</t>
  </si>
  <si>
    <t>ดอนหวาย</t>
  </si>
  <si>
    <t>ด่านคล้า</t>
  </si>
  <si>
    <t>โตนด</t>
  </si>
  <si>
    <t>ธารปราสาท</t>
  </si>
  <si>
    <t>บิง</t>
  </si>
  <si>
    <t>พลสงคราม</t>
  </si>
  <si>
    <t>เมืองปราสาท</t>
  </si>
  <si>
    <t>ลำคอหงษ์</t>
  </si>
  <si>
    <t>ลำมูล</t>
  </si>
  <si>
    <t>หลุมข้าว</t>
  </si>
  <si>
    <t>ใหม่</t>
  </si>
  <si>
    <t>โนนสูง ผลรวม</t>
  </si>
  <si>
    <t>บัวลาย</t>
  </si>
  <si>
    <t>โนนจาน</t>
  </si>
  <si>
    <t>เมืองพะไล</t>
  </si>
  <si>
    <t>หนองหว้า</t>
  </si>
  <si>
    <t>บัวลาย ผลรวม</t>
  </si>
  <si>
    <t>ขุนทอง</t>
  </si>
  <si>
    <t>ดอนตะหนิน</t>
  </si>
  <si>
    <t>ด่านช้าง</t>
  </si>
  <si>
    <t>โนนทองหลาง</t>
  </si>
  <si>
    <t>เสมาใหญ่</t>
  </si>
  <si>
    <t>หนองแจ้งใหญ่</t>
  </si>
  <si>
    <t>หนองบัวสะอาด</t>
  </si>
  <si>
    <t>บัวใหญ่ ผลรวม</t>
  </si>
  <si>
    <t>บ้านเหลื่อม</t>
  </si>
  <si>
    <t>โคกกระเบื้อง</t>
  </si>
  <si>
    <t>ช่อระกา</t>
  </si>
  <si>
    <t>วังโพธิ์</t>
  </si>
  <si>
    <t>บ้านเหลื่อม ผลรวม</t>
  </si>
  <si>
    <t>ประทาย</t>
  </si>
  <si>
    <t>โคกกลาง</t>
  </si>
  <si>
    <t>ดอนมัน</t>
  </si>
  <si>
    <t>ทุ่งสว่าง</t>
  </si>
  <si>
    <t>นางรำ</t>
  </si>
  <si>
    <t>โนนเพ็ด</t>
  </si>
  <si>
    <t>เมืองโดน</t>
  </si>
  <si>
    <t>วังไม้แดง</t>
  </si>
  <si>
    <t>หนองค่าย</t>
  </si>
  <si>
    <t>หันห้วยทราย</t>
  </si>
  <si>
    <t>ประทาย ผลรวม</t>
  </si>
  <si>
    <t>เกษมทรัพย์</t>
  </si>
  <si>
    <t>โคกไทย</t>
  </si>
  <si>
    <t>ดอน</t>
  </si>
  <si>
    <t>ตะขบ</t>
  </si>
  <si>
    <t>ตะคุ</t>
  </si>
  <si>
    <t>ตูม</t>
  </si>
  <si>
    <t>ธงชัยเหนือ</t>
  </si>
  <si>
    <t>นกออก</t>
  </si>
  <si>
    <t>บ่อปลาทอง</t>
  </si>
  <si>
    <t>ภูหลวง</t>
  </si>
  <si>
    <t>เมืองปัก</t>
  </si>
  <si>
    <t>ลำนางแก้ว</t>
  </si>
  <si>
    <t>สะแกราช</t>
  </si>
  <si>
    <t>สุขเกษม</t>
  </si>
  <si>
    <t>ปักธงชัย ผลรวม</t>
  </si>
  <si>
    <t>ปากช่อง</t>
  </si>
  <si>
    <t>ขนงพระ</t>
  </si>
  <si>
    <t>คลองม่วง</t>
  </si>
  <si>
    <t>หนองน้ำแดง</t>
  </si>
  <si>
    <t>หมูสี</t>
  </si>
  <si>
    <t>ปากช่อง ผลรวม</t>
  </si>
  <si>
    <t>ทัพรั้ง</t>
  </si>
  <si>
    <t>พังเทียม</t>
  </si>
  <si>
    <t>มาบกราด</t>
  </si>
  <si>
    <t>สระพระ</t>
  </si>
  <si>
    <t>หนองหอย</t>
  </si>
  <si>
    <t>พระทองคำ ผลรวม</t>
  </si>
  <si>
    <t>พิมาย</t>
  </si>
  <si>
    <t>กระชอน</t>
  </si>
  <si>
    <t>กระเบื้องใหญ่</t>
  </si>
  <si>
    <t>ชีวาน</t>
  </si>
  <si>
    <t>ดงใหญ่</t>
  </si>
  <si>
    <t>ท่าหลวง</t>
  </si>
  <si>
    <t>ธารละหลอด</t>
  </si>
  <si>
    <t>นิคมสร้างตนเอง</t>
  </si>
  <si>
    <t>โบสถ์</t>
  </si>
  <si>
    <t>รังกาใหญ่</t>
  </si>
  <si>
    <t>สัมฤทธิ์</t>
  </si>
  <si>
    <t>หนองระเวียง</t>
  </si>
  <si>
    <t>พิมาย ผลรวม</t>
  </si>
  <si>
    <t>จอหอ</t>
  </si>
  <si>
    <t>ไชยมงคล</t>
  </si>
  <si>
    <t>ตลาด</t>
  </si>
  <si>
    <t>บ้านเกาะ</t>
  </si>
  <si>
    <t>ปรุใหญ่</t>
  </si>
  <si>
    <t>พลกรัง</t>
  </si>
  <si>
    <t>พะเนา</t>
  </si>
  <si>
    <t>พุดซา</t>
  </si>
  <si>
    <t>มะเริง</t>
  </si>
  <si>
    <t>สีมุม</t>
  </si>
  <si>
    <t>สุรนารี</t>
  </si>
  <si>
    <t>หนองไข่น้ำ</t>
  </si>
  <si>
    <t>หนองจะบก</t>
  </si>
  <si>
    <t>หนองบัวศาลา</t>
  </si>
  <si>
    <t>หมื่นไวย</t>
  </si>
  <si>
    <t>เมืองนครราชสีมา ผลรวม</t>
  </si>
  <si>
    <t>เมืองยาง</t>
  </si>
  <si>
    <t>กระเบื้องนอก</t>
  </si>
  <si>
    <t>ละหานปลาค้าว</t>
  </si>
  <si>
    <t>เมืองยาง ผลรวม</t>
  </si>
  <si>
    <t>ขุย</t>
  </si>
  <si>
    <t>ช่องแมว</t>
  </si>
  <si>
    <t>ไพล</t>
  </si>
  <si>
    <t>ลำทะเมนชัย ผลรวม</t>
  </si>
  <si>
    <t>วังหมี</t>
  </si>
  <si>
    <t>อุดมทรัพย์</t>
  </si>
  <si>
    <t>วังน้ำเขียว ผลรวม</t>
  </si>
  <si>
    <t>สีคิ้ว</t>
  </si>
  <si>
    <t>กฤษณา</t>
  </si>
  <si>
    <t>กุดน้อย</t>
  </si>
  <si>
    <t>คลองไผ่</t>
  </si>
  <si>
    <t>ดอนเมือง</t>
  </si>
  <si>
    <t>มิตรภาพ</t>
  </si>
  <si>
    <t>ลาดบัวขาว</t>
  </si>
  <si>
    <t>วังโรงใหญ่</t>
  </si>
  <si>
    <t>หนองบัวน้อย</t>
  </si>
  <si>
    <t>หนองหญ้าขาว</t>
  </si>
  <si>
    <t>สีคิ้ว ผลรวม</t>
  </si>
  <si>
    <t>สีดา</t>
  </si>
  <si>
    <t>โนนประดู่</t>
  </si>
  <si>
    <t>สามเมือง</t>
  </si>
  <si>
    <t>หนองตาดใหญ่</t>
  </si>
  <si>
    <t>สีดา ผลรวม</t>
  </si>
  <si>
    <t>สูงเนิน</t>
  </si>
  <si>
    <t>โค้งยาง</t>
  </si>
  <si>
    <t>โคราช</t>
  </si>
  <si>
    <t>นากลาง</t>
  </si>
  <si>
    <t>โนนค่า</t>
  </si>
  <si>
    <t>บุ่งขี้เหล็ก</t>
  </si>
  <si>
    <t>มะเกลือเก่า</t>
  </si>
  <si>
    <t>มะเกลือใหม่</t>
  </si>
  <si>
    <t>เสมา</t>
  </si>
  <si>
    <t>หนองตะไก้</t>
  </si>
  <si>
    <t>สูงเนิน ผลรวม</t>
  </si>
  <si>
    <t>เสิงสาง</t>
  </si>
  <si>
    <t>กุดโบสถ์</t>
  </si>
  <si>
    <t>บ้านราษฎร์</t>
  </si>
  <si>
    <t>สระตะเคียน</t>
  </si>
  <si>
    <t>สุขไพบูลย์</t>
  </si>
  <si>
    <t>เสิงสาง ผลรวม</t>
  </si>
  <si>
    <t>ไทยเจริญ</t>
  </si>
  <si>
    <t>ลุงเขว้า</t>
  </si>
  <si>
    <t>หนองบุนนาก</t>
  </si>
  <si>
    <t>หนองไม้ไผ่</t>
  </si>
  <si>
    <t>หนองหัวแรต</t>
  </si>
  <si>
    <t>หนองบุญมาก ผลรวม</t>
  </si>
  <si>
    <t>ห้วยแถลง</t>
  </si>
  <si>
    <t>กงรถ</t>
  </si>
  <si>
    <t>ตะโก</t>
  </si>
  <si>
    <t>ทับสวาย</t>
  </si>
  <si>
    <t>เมืองพลับพลา</t>
  </si>
  <si>
    <t>หลุ่งตะเคียน</t>
  </si>
  <si>
    <t>หลุ่งประดู่</t>
  </si>
  <si>
    <t>ห้วยแคน</t>
  </si>
  <si>
    <t>ห้วยแถลง ผลรวม</t>
  </si>
  <si>
    <t>นครศรีธรรมราช   แยกตามวันที่เริ่มปลูก</t>
  </si>
  <si>
    <t>เชียรเขา</t>
  </si>
  <si>
    <t>สวนหลวง</t>
  </si>
  <si>
    <t>เกาะขันธ์</t>
  </si>
  <si>
    <t>ขอนหาด</t>
  </si>
  <si>
    <t>ท่าประจะ</t>
  </si>
  <si>
    <t>ท่าเสม็ด</t>
  </si>
  <si>
    <t>นางหลง</t>
  </si>
  <si>
    <t>ชะอวด ผลรวม</t>
  </si>
  <si>
    <t>เชียรใหญ่</t>
  </si>
  <si>
    <t>เขาพระบาท</t>
  </si>
  <si>
    <t>ท้องลำเจียก</t>
  </si>
  <si>
    <t>ท่าขนาน</t>
  </si>
  <si>
    <t>เสือหึง</t>
  </si>
  <si>
    <t>ไสหมาก</t>
  </si>
  <si>
    <t>เชียรใหญ่ ผลรวม</t>
  </si>
  <si>
    <t>ดอนตะโก</t>
  </si>
  <si>
    <t>ท่าศาลา ผลรวม</t>
  </si>
  <si>
    <t>เกาะทวด</t>
  </si>
  <si>
    <t>ขนาบนาก</t>
  </si>
  <si>
    <t>คลองกระบือ</t>
  </si>
  <si>
    <t>คลองน้อย</t>
  </si>
  <si>
    <t>ชะเมา</t>
  </si>
  <si>
    <t>บางตะพง</t>
  </si>
  <si>
    <t>ป่าระกำ</t>
  </si>
  <si>
    <t>หูล่อง</t>
  </si>
  <si>
    <t>ปากพนัง ผลรวม</t>
  </si>
  <si>
    <t>อินคีรี</t>
  </si>
  <si>
    <t>พรหมคีรี ผลรวม</t>
  </si>
  <si>
    <t>ช้างซ้าย</t>
  </si>
  <si>
    <t>พระพรหม ผลรวม</t>
  </si>
  <si>
    <t>บางจาก</t>
  </si>
  <si>
    <t>ปากนคร</t>
  </si>
  <si>
    <t>ปากพูน</t>
  </si>
  <si>
    <t>เมืองนครศรีธรรมราช ผลรวม</t>
  </si>
  <si>
    <t>เขาพังไกร</t>
  </si>
  <si>
    <t>ควนชะลิก</t>
  </si>
  <si>
    <t>รามแก้ว</t>
  </si>
  <si>
    <t>แหลม</t>
  </si>
  <si>
    <t>หัวไทร ผลรวม</t>
  </si>
  <si>
    <t>นครสวรรค์   แยกตามวันที่เริ่มปลูก</t>
  </si>
  <si>
    <t>เก้าเลี้ยว</t>
  </si>
  <si>
    <t>เขาดิน</t>
  </si>
  <si>
    <t>มหาโพธิ</t>
  </si>
  <si>
    <t>หนองเต่า</t>
  </si>
  <si>
    <t>หัวดง</t>
  </si>
  <si>
    <t>เก้าเลี้ยว ผลรวม</t>
  </si>
  <si>
    <t>โกรกพระ</t>
  </si>
  <si>
    <t>เนินกว้าว</t>
  </si>
  <si>
    <t>เนินศาลา</t>
  </si>
  <si>
    <t>บางประมุง</t>
  </si>
  <si>
    <t>บางมะฝ่อ</t>
  </si>
  <si>
    <t>ยางตาล</t>
  </si>
  <si>
    <t>หาดสูง</t>
  </si>
  <si>
    <t>โกรกพระ ผลรวม</t>
  </si>
  <si>
    <t>ชุมตาบง</t>
  </si>
  <si>
    <t>ปางสวรรค์</t>
  </si>
  <si>
    <t>ชุมตาบง ผลรวม</t>
  </si>
  <si>
    <t>ชุมแสง</t>
  </si>
  <si>
    <t>เกยไชย</t>
  </si>
  <si>
    <t>โคกหม้อ</t>
  </si>
  <si>
    <t>ฆะมัง</t>
  </si>
  <si>
    <t>ทับกฤช</t>
  </si>
  <si>
    <t>ทับกฤชใต้</t>
  </si>
  <si>
    <t>บางเคียน</t>
  </si>
  <si>
    <t>ไผ่สิงห์</t>
  </si>
  <si>
    <t>พันลาน</t>
  </si>
  <si>
    <t>พิกุล</t>
  </si>
  <si>
    <t>หนองกระเจา</t>
  </si>
  <si>
    <t>ชุมแสง ผลรวม</t>
  </si>
  <si>
    <t>ตาคลี</t>
  </si>
  <si>
    <t>จันเสน</t>
  </si>
  <si>
    <t>ช่องแค</t>
  </si>
  <si>
    <t>พรหมนิมิต</t>
  </si>
  <si>
    <t>ลาดทิพรส</t>
  </si>
  <si>
    <t>สร้อยทอง</t>
  </si>
  <si>
    <t>หนองโพ</t>
  </si>
  <si>
    <t>หนองหม้อ</t>
  </si>
  <si>
    <t>ห้วยหอม</t>
  </si>
  <si>
    <t>ตาคลี ผลรวม</t>
  </si>
  <si>
    <t>ท่าตะโก</t>
  </si>
  <si>
    <t>ดอนคา</t>
  </si>
  <si>
    <t>ทำนบ</t>
  </si>
  <si>
    <t>พนมรอก</t>
  </si>
  <si>
    <t>พนมเศษ</t>
  </si>
  <si>
    <t>วังมหากร</t>
  </si>
  <si>
    <t>วังใหญ่</t>
  </si>
  <si>
    <t>สายลำโพง</t>
  </si>
  <si>
    <t>ท่าตะโก ผลรวม</t>
  </si>
  <si>
    <t>เจริญผล</t>
  </si>
  <si>
    <t>ตาขีด</t>
  </si>
  <si>
    <t>ตาสัง</t>
  </si>
  <si>
    <t>ท่างิ้ว</t>
  </si>
  <si>
    <t>บางตาหงาย</t>
  </si>
  <si>
    <t>บ้านแดน</t>
  </si>
  <si>
    <t>บึงปลาทู</t>
  </si>
  <si>
    <t>หนองกรด</t>
  </si>
  <si>
    <t>หนองตางู</t>
  </si>
  <si>
    <t>หูกวาง</t>
  </si>
  <si>
    <t>บรรพตพิสัย ผลรวม</t>
  </si>
  <si>
    <t>เขากะลา</t>
  </si>
  <si>
    <t>ท่าน้ำอ้อย</t>
  </si>
  <si>
    <t>น้ำทรง</t>
  </si>
  <si>
    <t>เนินมะกอก</t>
  </si>
  <si>
    <t>พยุหะ</t>
  </si>
  <si>
    <t>ม่วงหัก</t>
  </si>
  <si>
    <t>ยางขาว</t>
  </si>
  <si>
    <t>ย่านมัทรี</t>
  </si>
  <si>
    <t>สระทะเล</t>
  </si>
  <si>
    <t>พยุหะคีรี ผลรวม</t>
  </si>
  <si>
    <t>ไพศาลี</t>
  </si>
  <si>
    <t>โคกเดื่อ</t>
  </si>
  <si>
    <t>ตะคร้อ</t>
  </si>
  <si>
    <t>นาขอม</t>
  </si>
  <si>
    <t>วังข่อย</t>
  </si>
  <si>
    <t>วังน้ำลัด</t>
  </si>
  <si>
    <t>สำโรงชัย</t>
  </si>
  <si>
    <t>ไพศาลี ผลรวม</t>
  </si>
  <si>
    <t>เกรียงไกร</t>
  </si>
  <si>
    <t>ตะเคียนเลื่อน</t>
  </si>
  <si>
    <t>นครสวรรค์ตก</t>
  </si>
  <si>
    <t>นครสวรรค์ออก</t>
  </si>
  <si>
    <t>บางพระหลวง</t>
  </si>
  <si>
    <t>บางม่วง</t>
  </si>
  <si>
    <t>บ้านแก่ง</t>
  </si>
  <si>
    <t>บ้านมะเกลือ</t>
  </si>
  <si>
    <t>บึงเสนาท</t>
  </si>
  <si>
    <t>พระนอน</t>
  </si>
  <si>
    <t>วัดไทรย์</t>
  </si>
  <si>
    <t>หนองกระโดน</t>
  </si>
  <si>
    <t>เมืองนครสวรรค์ ผลรวม</t>
  </si>
  <si>
    <t>แม่เปิน</t>
  </si>
  <si>
    <t>แม่เปิน ผลรวม</t>
  </si>
  <si>
    <t>แม่วงก์</t>
  </si>
  <si>
    <t>เขาชนกัน</t>
  </si>
  <si>
    <t>วังซ่าน</t>
  </si>
  <si>
    <t>แม่วงก์ ผลรวม</t>
  </si>
  <si>
    <t>ลาดยาว</t>
  </si>
  <si>
    <t>เนินขี้เหล็ก</t>
  </si>
  <si>
    <t>บ้านไร่</t>
  </si>
  <si>
    <t>มาบแก</t>
  </si>
  <si>
    <t>วังม้า</t>
  </si>
  <si>
    <t>วังเมือง</t>
  </si>
  <si>
    <t>ศาลเจ้าไก่ต่อ</t>
  </si>
  <si>
    <t>สร้อยละคร</t>
  </si>
  <si>
    <t>หนองนมวัว</t>
  </si>
  <si>
    <t>ห้วยน้ำหอม</t>
  </si>
  <si>
    <t>ลาดยาว ผลรวม</t>
  </si>
  <si>
    <t>ธารทหาร</t>
  </si>
  <si>
    <t>วังบ่อ</t>
  </si>
  <si>
    <t>หนองกลับ</t>
  </si>
  <si>
    <t>ห้วยถั่วใต้</t>
  </si>
  <si>
    <t>ห้วยถั่วเหนือ</t>
  </si>
  <si>
    <t>ห้วยร่วม</t>
  </si>
  <si>
    <t>หนองบัว ผลรวม</t>
  </si>
  <si>
    <t>นนทบุรี   แยกตามวันที่เริ่มปลูก</t>
  </si>
  <si>
    <t>ไทรน้อย</t>
  </si>
  <si>
    <t>ขุนศรี</t>
  </si>
  <si>
    <t>คลองขวาง</t>
  </si>
  <si>
    <t>ไทรใหญ่</t>
  </si>
  <si>
    <t>ราษฎร์นิยม</t>
  </si>
  <si>
    <t>หนองเพรางาย</t>
  </si>
  <si>
    <t>ไทรน้อย ผลรวม</t>
  </si>
  <si>
    <t>ศาลากลาง</t>
  </si>
  <si>
    <t>บางกรวย ผลรวม</t>
  </si>
  <si>
    <t>บางบัวทอง</t>
  </si>
  <si>
    <t>บางคูรัด</t>
  </si>
  <si>
    <t>บางรักพัฒนา</t>
  </si>
  <si>
    <t>พิมลราช</t>
  </si>
  <si>
    <t>ละหาร</t>
  </si>
  <si>
    <t>ลำโพ</t>
  </si>
  <si>
    <t>โสนลอย</t>
  </si>
  <si>
    <t>บางบัวทอง ผลรวม</t>
  </si>
  <si>
    <t>บางใหญ่</t>
  </si>
  <si>
    <t>บางแม่นาง</t>
  </si>
  <si>
    <t>เสาธงหิน</t>
  </si>
  <si>
    <t>บางใหญ่ ผลรวม</t>
  </si>
  <si>
    <t>คลองข่อย</t>
  </si>
  <si>
    <t>คลองพระอุดม</t>
  </si>
  <si>
    <t>บางตะไนย์</t>
  </si>
  <si>
    <t>บางพลับ</t>
  </si>
  <si>
    <t>อ้อมเกร็ด</t>
  </si>
  <si>
    <t>ปากเกร็ด ผลรวม</t>
  </si>
  <si>
    <t>นราธิวาส   แยกตามวันที่เริ่มปลูก</t>
  </si>
  <si>
    <t>จวบ</t>
  </si>
  <si>
    <t>บูกิต</t>
  </si>
  <si>
    <t>มะรือโบออก</t>
  </si>
  <si>
    <t>เจาะไอร้อง ผลรวม</t>
  </si>
  <si>
    <t>เกาะสะท้อน</t>
  </si>
  <si>
    <t>โฆษิต</t>
  </si>
  <si>
    <t>บางขุนทอง</t>
  </si>
  <si>
    <t>ไพรวัน</t>
  </si>
  <si>
    <t>ตากใบ ผลรวม</t>
  </si>
  <si>
    <t>กะลุวอ</t>
  </si>
  <si>
    <t>บางปอ</t>
  </si>
  <si>
    <t>เมืองนราธิวาส ผลรวม</t>
  </si>
  <si>
    <t>ตันหยงมัส</t>
  </si>
  <si>
    <t>ตันหยงลิมอ</t>
  </si>
  <si>
    <t>บองอ</t>
  </si>
  <si>
    <t>ระแงะ ผลรวม</t>
  </si>
  <si>
    <t>โต๊ะเด็ง</t>
  </si>
  <si>
    <t>สากอ</t>
  </si>
  <si>
    <t>สุไหงปาดี ผลรวม</t>
  </si>
  <si>
    <t>น่าน   แยกตามวันที่เริ่มปลูก</t>
  </si>
  <si>
    <t>เชียงกลาง</t>
  </si>
  <si>
    <t>เชียงคาน</t>
  </si>
  <si>
    <t>เปือ</t>
  </si>
  <si>
    <t>พญาแก้ว</t>
  </si>
  <si>
    <t>พระธาตุ</t>
  </si>
  <si>
    <t>พระพุทธบาท</t>
  </si>
  <si>
    <t>เชียงกลาง ผลรวม</t>
  </si>
  <si>
    <t>ท่าวังผา</t>
  </si>
  <si>
    <t>จอมพระ</t>
  </si>
  <si>
    <t>ตาลชุม</t>
  </si>
  <si>
    <t>ป่าคา</t>
  </si>
  <si>
    <t>ผาตอ</t>
  </si>
  <si>
    <t>ยม</t>
  </si>
  <si>
    <t>ริม</t>
  </si>
  <si>
    <t>ศรีภูมิ</t>
  </si>
  <si>
    <t>แสนทอง</t>
  </si>
  <si>
    <t>ท่าวังผา ผลรวม</t>
  </si>
  <si>
    <t>ทุ่งช้าง</t>
  </si>
  <si>
    <t>ปอน</t>
  </si>
  <si>
    <t>ทุ่งช้าง ผลรวม</t>
  </si>
  <si>
    <t>นาน้อย</t>
  </si>
  <si>
    <t>ศรีษะเกษ</t>
  </si>
  <si>
    <t>สันทะ</t>
  </si>
  <si>
    <t>นาทะนุง</t>
  </si>
  <si>
    <t>ปิงหลวง</t>
  </si>
  <si>
    <t>เมืองลี่</t>
  </si>
  <si>
    <t>นาหมื่น ผลรวม</t>
  </si>
  <si>
    <t>บ่อเกลือเหนือ</t>
  </si>
  <si>
    <t>บ่อเกลือ ผลรวม</t>
  </si>
  <si>
    <t>ปัว</t>
  </si>
  <si>
    <t>แงง</t>
  </si>
  <si>
    <t>เจดีย์ชัย</t>
  </si>
  <si>
    <t>ไชยวัฒนา</t>
  </si>
  <si>
    <t>วรนคร</t>
  </si>
  <si>
    <t>ศิลาเพชร</t>
  </si>
  <si>
    <t>ศิลาแลง</t>
  </si>
  <si>
    <t>อวน</t>
  </si>
  <si>
    <t>ปัว ผลรวม</t>
  </si>
  <si>
    <t>ท่าน้าว</t>
  </si>
  <si>
    <t>นาปัง</t>
  </si>
  <si>
    <t>น้ำเกี๋ยน</t>
  </si>
  <si>
    <t>น้ำแก่น</t>
  </si>
  <si>
    <t>ฝายแก้ว</t>
  </si>
  <si>
    <t>ม่วงตึ๊ด</t>
  </si>
  <si>
    <t>ภูเพียง ผลรวม</t>
  </si>
  <si>
    <t>กองควาย</t>
  </si>
  <si>
    <t>ไชยสถาน</t>
  </si>
  <si>
    <t>ดู่ใต้</t>
  </si>
  <si>
    <t>ถืมตอง</t>
  </si>
  <si>
    <t>นาชาว</t>
  </si>
  <si>
    <t>เรือง</t>
  </si>
  <si>
    <t>สวก</t>
  </si>
  <si>
    <t>สะเนียน</t>
  </si>
  <si>
    <t>เมืองน่าน ผลรวม</t>
  </si>
  <si>
    <t>กลางเวียง</t>
  </si>
  <si>
    <t>ขึ่ง</t>
  </si>
  <si>
    <t>จอมจันทร์</t>
  </si>
  <si>
    <t>ทุ่งศรีทอง</t>
  </si>
  <si>
    <t>นาเหลือง</t>
  </si>
  <si>
    <t>น้ำปั้ว</t>
  </si>
  <si>
    <t>ปงสนุก</t>
  </si>
  <si>
    <t>แม่สาคร</t>
  </si>
  <si>
    <t>ส้าน</t>
  </si>
  <si>
    <t>อ่ายนาไลย</t>
  </si>
  <si>
    <t>เวียงสา ผลรวม</t>
  </si>
  <si>
    <t>ดู่พงษ์</t>
  </si>
  <si>
    <t>ป่าแลวหลวง</t>
  </si>
  <si>
    <t>พงษ์</t>
  </si>
  <si>
    <t>สันติสุข ผลรวม</t>
  </si>
  <si>
    <t>บึงกาฬ   แยกตามวันที่เริ่มปลูก</t>
  </si>
  <si>
    <t>เซกา</t>
  </si>
  <si>
    <t>ซาง</t>
  </si>
  <si>
    <t>ท่ากกแดง</t>
  </si>
  <si>
    <t>ท่าสะอาด</t>
  </si>
  <si>
    <t>น้ำจั้น</t>
  </si>
  <si>
    <t>บ้านต้อง</t>
  </si>
  <si>
    <t>ป่งไฮ</t>
  </si>
  <si>
    <t>โสกก่าม</t>
  </si>
  <si>
    <t>หนองทุ่ม</t>
  </si>
  <si>
    <t>เซกา ผลรวม</t>
  </si>
  <si>
    <t>คำแก้ว</t>
  </si>
  <si>
    <t>โซ่</t>
  </si>
  <si>
    <t>ถ้ำเจริญ</t>
  </si>
  <si>
    <t>บัวตูม</t>
  </si>
  <si>
    <t>ศรีชมภู</t>
  </si>
  <si>
    <t>หนองพันทา</t>
  </si>
  <si>
    <t>เหล่าทอง</t>
  </si>
  <si>
    <t>โซ่พิสัย ผลรวม</t>
  </si>
  <si>
    <t>คำนาดี</t>
  </si>
  <si>
    <t>โคกก่อง</t>
  </si>
  <si>
    <t>ไคสี</t>
  </si>
  <si>
    <t>ชัยพร</t>
  </si>
  <si>
    <t>นาสวรรค์</t>
  </si>
  <si>
    <t>โป่งเปือย</t>
  </si>
  <si>
    <t>วิศิษฐ์</t>
  </si>
  <si>
    <t>หนองเข็ง</t>
  </si>
  <si>
    <t>หนองเลิง</t>
  </si>
  <si>
    <t>หอคำ</t>
  </si>
  <si>
    <t>บึงกาฬ ผลรวม</t>
  </si>
  <si>
    <t>บึงโขงหลง</t>
  </si>
  <si>
    <t>ท่าดอกคำ</t>
  </si>
  <si>
    <t>โพธิ์หมากแข้ง</t>
  </si>
  <si>
    <t>บึงโขงหลง ผลรวม</t>
  </si>
  <si>
    <t>โคกกว้าง</t>
  </si>
  <si>
    <t>หนองเดิ่น</t>
  </si>
  <si>
    <t>บุ่งคล้า ผลรวม</t>
  </si>
  <si>
    <t>ปากคาด</t>
  </si>
  <si>
    <t>นากั้ง</t>
  </si>
  <si>
    <t>นาดง</t>
  </si>
  <si>
    <t>สมสนุก</t>
  </si>
  <si>
    <t>หนองยอง</t>
  </si>
  <si>
    <t>ปากคาด ผลรวม</t>
  </si>
  <si>
    <t>พรเจริญ</t>
  </si>
  <si>
    <t>ดอนหญ้านาง</t>
  </si>
  <si>
    <t>ป่าแฝก</t>
  </si>
  <si>
    <t>หนองหัวช้าง</t>
  </si>
  <si>
    <t>พรเจริญ ผลรวม</t>
  </si>
  <si>
    <t>ศรีวิไล</t>
  </si>
  <si>
    <t>ชุมภูพร</t>
  </si>
  <si>
    <t>นาสะแบง</t>
  </si>
  <si>
    <t>นาสิงห์</t>
  </si>
  <si>
    <t>นาแสง</t>
  </si>
  <si>
    <t>ศรีวิไล ผลรวม</t>
  </si>
  <si>
    <t>บุรีรัมย์   แยกตามวันที่เริ่มปลูก</t>
  </si>
  <si>
    <t>กระสัง</t>
  </si>
  <si>
    <t>กันทรารมย์</t>
  </si>
  <si>
    <t>บ้านปรือ</t>
  </si>
  <si>
    <t>เมืองไผ่</t>
  </si>
  <si>
    <t>ลำดวน</t>
  </si>
  <si>
    <t>สองชั้น</t>
  </si>
  <si>
    <t>หนองเต็ง</t>
  </si>
  <si>
    <t>ห้วยสำราญ</t>
  </si>
  <si>
    <t>กระสัง ผลรวม</t>
  </si>
  <si>
    <t>ตูมใหญ่</t>
  </si>
  <si>
    <t>บ้านแพ</t>
  </si>
  <si>
    <t>ปะเคียบ</t>
  </si>
  <si>
    <t>พรสำราญ</t>
  </si>
  <si>
    <t>หนองขมาร</t>
  </si>
  <si>
    <t>หินเหล็กไฟ</t>
  </si>
  <si>
    <t>คูเมือง ผลรวม</t>
  </si>
  <si>
    <t>แคนดง</t>
  </si>
  <si>
    <t>ดงพลอง</t>
  </si>
  <si>
    <t>สระบัว</t>
  </si>
  <si>
    <t>หัวฝาย</t>
  </si>
  <si>
    <t>แคนดง ผลรวม</t>
  </si>
  <si>
    <t>เจริญสุข</t>
  </si>
  <si>
    <t>ตาเป๊ก</t>
  </si>
  <si>
    <t>ถาวร</t>
  </si>
  <si>
    <t>ยายแย้มวัฒนา</t>
  </si>
  <si>
    <t>อีสานเขต</t>
  </si>
  <si>
    <t>ชำนิ</t>
  </si>
  <si>
    <t>โคกสนวน</t>
  </si>
  <si>
    <t>ช่อผกา</t>
  </si>
  <si>
    <t>ละลวด</t>
  </si>
  <si>
    <t>หนองปล่อง</t>
  </si>
  <si>
    <t>ชำนิ ผลรวม</t>
  </si>
  <si>
    <t>นางรอง</t>
  </si>
  <si>
    <t>ถนนหัก</t>
  </si>
  <si>
    <t>ทรัพย์พระยา</t>
  </si>
  <si>
    <t>ทุ่งแสงทอง</t>
  </si>
  <si>
    <t>บ้านสิงห์</t>
  </si>
  <si>
    <t>ลำไทรโยง</t>
  </si>
  <si>
    <t>สะเดา</t>
  </si>
  <si>
    <t>หนองกง</t>
  </si>
  <si>
    <t>หนองโบสถ์</t>
  </si>
  <si>
    <t>หนองยายพิมพ์</t>
  </si>
  <si>
    <t>นางรอง ผลรวม</t>
  </si>
  <si>
    <t>นาโพธิ์</t>
  </si>
  <si>
    <t>ดอนกอก</t>
  </si>
  <si>
    <t>บ้านคู</t>
  </si>
  <si>
    <t>ศรีสว่าง</t>
  </si>
  <si>
    <t>นาโพธิ์ ผลรวม</t>
  </si>
  <si>
    <t>โนนดินแดง</t>
  </si>
  <si>
    <t>ลำนางรอง</t>
  </si>
  <si>
    <t>โนนดินแดง ผลรวม</t>
  </si>
  <si>
    <t>โนนสุวรรณ</t>
  </si>
  <si>
    <t>โกรกแก้ว</t>
  </si>
  <si>
    <t>ดงอีจาน</t>
  </si>
  <si>
    <t>ทุ่งจังหัน</t>
  </si>
  <si>
    <t>โนนสุวรรณ ผลรวม</t>
  </si>
  <si>
    <t>บ้านกรวด</t>
  </si>
  <si>
    <t>เขาดินเหนือ</t>
  </si>
  <si>
    <t>จันทบเพชร</t>
  </si>
  <si>
    <t>โนนเจริญ</t>
  </si>
  <si>
    <t>บึงเจริญ</t>
  </si>
  <si>
    <t>ปราสาท</t>
  </si>
  <si>
    <t>สายตะกู</t>
  </si>
  <si>
    <t>หนองไม้งาม</t>
  </si>
  <si>
    <t>หินลาด</t>
  </si>
  <si>
    <t>บ้านกรวด ผลรวม</t>
  </si>
  <si>
    <t>บ้านด่าน</t>
  </si>
  <si>
    <t>โนนขวาง</t>
  </si>
  <si>
    <t>วังเหนือ</t>
  </si>
  <si>
    <t>บ้านด่าน ผลรวม</t>
  </si>
  <si>
    <t>กู่สวนแตง</t>
  </si>
  <si>
    <t>หนองเยือง</t>
  </si>
  <si>
    <t>บ้านใหม่ไชยพจน์ ผลรวม</t>
  </si>
  <si>
    <t>ประโคนชัย</t>
  </si>
  <si>
    <t>เขาคอก</t>
  </si>
  <si>
    <t>โคกตูม</t>
  </si>
  <si>
    <t>โคกมะขาม</t>
  </si>
  <si>
    <t>โคกม้า</t>
  </si>
  <si>
    <t>โคกย่าง</t>
  </si>
  <si>
    <t>จรเข้มาก</t>
  </si>
  <si>
    <t>ตะโกตาพิ</t>
  </si>
  <si>
    <t>บ้านไทร</t>
  </si>
  <si>
    <t>ประทัดบุ</t>
  </si>
  <si>
    <t>ปังกู</t>
  </si>
  <si>
    <t>ไพศาล</t>
  </si>
  <si>
    <t>ละเวี้ย</t>
  </si>
  <si>
    <t>สี่เหลี่ยม</t>
  </si>
  <si>
    <t>แสลงโทน</t>
  </si>
  <si>
    <t>หนองบอน</t>
  </si>
  <si>
    <t>ประโคนชัย ผลรวม</t>
  </si>
  <si>
    <t>ปะคำ</t>
  </si>
  <si>
    <t>โคกมะม่วง</t>
  </si>
  <si>
    <t>หูทำนบ</t>
  </si>
  <si>
    <t>ปะคำ ผลรวม</t>
  </si>
  <si>
    <t>โคกขมิ้น</t>
  </si>
  <si>
    <t>จันดุม</t>
  </si>
  <si>
    <t>ป่าชัน</t>
  </si>
  <si>
    <t>พลับพลาชัย ผลรวม</t>
  </si>
  <si>
    <t>พุทไธสง</t>
  </si>
  <si>
    <t>บ้านจาน</t>
  </si>
  <si>
    <t>บ้านแวง</t>
  </si>
  <si>
    <t>มะเฟือง</t>
  </si>
  <si>
    <t>หายโศก</t>
  </si>
  <si>
    <t>พุทไธสง ผลรวม</t>
  </si>
  <si>
    <t>กลันทา</t>
  </si>
  <si>
    <t>ชุมเห็ด</t>
  </si>
  <si>
    <t>ถลุงเหล็ก</t>
  </si>
  <si>
    <t>บัวทอง</t>
  </si>
  <si>
    <t>พระครู</t>
  </si>
  <si>
    <t>เมืองฝาง</t>
  </si>
  <si>
    <t>ลุมปุ๊ก</t>
  </si>
  <si>
    <t>สวายจึก</t>
  </si>
  <si>
    <t>สองห้อง</t>
  </si>
  <si>
    <t>สะแกซำ</t>
  </si>
  <si>
    <t>สะแกโพรง</t>
  </si>
  <si>
    <t>เสม็ด</t>
  </si>
  <si>
    <t>หนองตาด</t>
  </si>
  <si>
    <t>หลักเขต</t>
  </si>
  <si>
    <t>อิสาณ</t>
  </si>
  <si>
    <t>เมืองบุรีรัมย์ ผลรวม</t>
  </si>
  <si>
    <t>ละหานทราย</t>
  </si>
  <si>
    <t>โคกว่าน</t>
  </si>
  <si>
    <t>ตาจง</t>
  </si>
  <si>
    <t>สำโรงใหม่</t>
  </si>
  <si>
    <t>หนองตระครอง</t>
  </si>
  <si>
    <t>ละหานทราย ผลรวม</t>
  </si>
  <si>
    <t>ลำปลายมาศ</t>
  </si>
  <si>
    <t>โคกล่าม</t>
  </si>
  <si>
    <t>ตลาดโพธิ์</t>
  </si>
  <si>
    <t>ทะเมนชัย</t>
  </si>
  <si>
    <t>บุโพธิ์</t>
  </si>
  <si>
    <t>ผไทรินทร์</t>
  </si>
  <si>
    <t>เมืองแฝก</t>
  </si>
  <si>
    <t>แสลงพัน</t>
  </si>
  <si>
    <t>หนองกระทิง</t>
  </si>
  <si>
    <t>ลำปลายมาศ ผลรวม</t>
  </si>
  <si>
    <t>สตึก</t>
  </si>
  <si>
    <t>ดอนมนต์</t>
  </si>
  <si>
    <t>ทุ่งวัง</t>
  </si>
  <si>
    <t>เมืองแก</t>
  </si>
  <si>
    <t>ร่อนทอง</t>
  </si>
  <si>
    <t>สนามชัย</t>
  </si>
  <si>
    <t>สะแก</t>
  </si>
  <si>
    <t>สตึก ผลรวม</t>
  </si>
  <si>
    <t>หนองกี่</t>
  </si>
  <si>
    <t>ดอนอะราง</t>
  </si>
  <si>
    <t>ท่าโพธิ์ชัย</t>
  </si>
  <si>
    <t>ทุ่งกระตาดพัฒนา</t>
  </si>
  <si>
    <t>ทุ่งกระเต็น</t>
  </si>
  <si>
    <t>บุกระสัง</t>
  </si>
  <si>
    <t>เย้ยปราสาท</t>
  </si>
  <si>
    <t>หนองกี่ ผลรวม</t>
  </si>
  <si>
    <t>ไทยสามัคคี</t>
  </si>
  <si>
    <t>เมืองฝ้าย</t>
  </si>
  <si>
    <t>สระทอง</t>
  </si>
  <si>
    <t>เสาเดียว</t>
  </si>
  <si>
    <t>หนองชัยศรี</t>
  </si>
  <si>
    <t>ห้วยหิน</t>
  </si>
  <si>
    <t>หนองหงส์ ผลรวม</t>
  </si>
  <si>
    <t>ห้วยราช</t>
  </si>
  <si>
    <t>โคกเหล็ก</t>
  </si>
  <si>
    <t>ตาเสา</t>
  </si>
  <si>
    <t>บ้านตะโก</t>
  </si>
  <si>
    <t>เมืองโพธิ์</t>
  </si>
  <si>
    <t>สนวน</t>
  </si>
  <si>
    <t>สามแวง</t>
  </si>
  <si>
    <t>ห้วยราชา</t>
  </si>
  <si>
    <t>ห้วยราช ผลรวม</t>
  </si>
  <si>
    <t>ปทุมธานี   แยกตามวันที่เริ่มปลูก</t>
  </si>
  <si>
    <t>คลองเจ็ด</t>
  </si>
  <si>
    <t>คลองสอง</t>
  </si>
  <si>
    <t>คลองสาม</t>
  </si>
  <si>
    <t>คลองสี่</t>
  </si>
  <si>
    <t>คลองหก</t>
  </si>
  <si>
    <t>คลองหนึ่ง</t>
  </si>
  <si>
    <t>คลองห้า</t>
  </si>
  <si>
    <t>คลองหลวง ผลรวม</t>
  </si>
  <si>
    <t>บึงยี่โถ</t>
  </si>
  <si>
    <t>บึงสนั่น</t>
  </si>
  <si>
    <t>รังสิต</t>
  </si>
  <si>
    <t>ลำผักกูด</t>
  </si>
  <si>
    <t>ธัญบุรี ผลรวม</t>
  </si>
  <si>
    <t>บางขะแยง</t>
  </si>
  <si>
    <t>บางคูวัด</t>
  </si>
  <si>
    <t>บางเดื่อ</t>
  </si>
  <si>
    <t>บางปรอก</t>
  </si>
  <si>
    <t>บางพูด</t>
  </si>
  <si>
    <t>บางพูน</t>
  </si>
  <si>
    <t>บ้านกระแชง</t>
  </si>
  <si>
    <t>บ้านฉาง</t>
  </si>
  <si>
    <t>สวนพริกไทย</t>
  </si>
  <si>
    <t>เมืองปทุมธานี ผลรวม</t>
  </si>
  <si>
    <t>ลาดหลุมแก้ว</t>
  </si>
  <si>
    <t>คูขวาง</t>
  </si>
  <si>
    <t>คูบางหลวง</t>
  </si>
  <si>
    <t>บ่อเงิน</t>
  </si>
  <si>
    <t>หน้าไม้</t>
  </si>
  <si>
    <t>ลาดหลุมแก้ว ผลรวม</t>
  </si>
  <si>
    <t>ลำลูกกา</t>
  </si>
  <si>
    <t>บึงคอไห</t>
  </si>
  <si>
    <t>บึงคำพร้อย</t>
  </si>
  <si>
    <t>บึงทองหลาง</t>
  </si>
  <si>
    <t>พืชอุดม</t>
  </si>
  <si>
    <t>ลาดสวาย</t>
  </si>
  <si>
    <t>ลำไทร</t>
  </si>
  <si>
    <t>ลำลูกกา ผลรวม</t>
  </si>
  <si>
    <t>สามโคก</t>
  </si>
  <si>
    <t>กระแชง</t>
  </si>
  <si>
    <t>คลองควาย</t>
  </si>
  <si>
    <t>เชียงรากน้อย</t>
  </si>
  <si>
    <t>เชียงรากใหญ่</t>
  </si>
  <si>
    <t>ท้ายเกาะ</t>
  </si>
  <si>
    <t>บางกระบือ</t>
  </si>
  <si>
    <t>บางโพธิ์เหนือ</t>
  </si>
  <si>
    <t>บ้านงิ้ว</t>
  </si>
  <si>
    <t>บ้านปทุม</t>
  </si>
  <si>
    <t>สามโคก ผลรวม</t>
  </si>
  <si>
    <t>นพรัตน์</t>
  </si>
  <si>
    <t>บึงกาสาม</t>
  </si>
  <si>
    <t>บึงชำอ้อ</t>
  </si>
  <si>
    <t>บึงบอน</t>
  </si>
  <si>
    <t>บึงบา</t>
  </si>
  <si>
    <t>ศาลาครุ</t>
  </si>
  <si>
    <t>หนองสามวัง</t>
  </si>
  <si>
    <t>หนองเสือ ผลรวม</t>
  </si>
  <si>
    <t>ประจวบคีรีขันธ์   แยกตามวันที่เริ่มปลูก</t>
  </si>
  <si>
    <t>ศิลาลอย</t>
  </si>
  <si>
    <t>สามร้อยยอด ผลรวม</t>
  </si>
  <si>
    <t>ปราจีนบุรี   แยกตามวันที่เริ่มปลูก</t>
  </si>
  <si>
    <t>กบินทร์</t>
  </si>
  <si>
    <t>เขาไม้แก้ว</t>
  </si>
  <si>
    <t>นนทรี</t>
  </si>
  <si>
    <t>นาแขม</t>
  </si>
  <si>
    <t>ย่านรี</t>
  </si>
  <si>
    <t>ลาดตะเคียน</t>
  </si>
  <si>
    <t>วังดาล</t>
  </si>
  <si>
    <t>วังท่าช้าง</t>
  </si>
  <si>
    <t>หาดนางแก้ว</t>
  </si>
  <si>
    <t>กบินทร์บุรี ผลรวม</t>
  </si>
  <si>
    <t>แก่งดินสอ</t>
  </si>
  <si>
    <t>ทุ่งโพธิ์</t>
  </si>
  <si>
    <t>บุพราหมณ์</t>
  </si>
  <si>
    <t>สำพันตา</t>
  </si>
  <si>
    <t>นาดี ผลรวม</t>
  </si>
  <si>
    <t>บ้านสร้าง</t>
  </si>
  <si>
    <t>กระทุ่มแพ้ว</t>
  </si>
  <si>
    <t>บางกระเบา</t>
  </si>
  <si>
    <t>บางขาม</t>
  </si>
  <si>
    <t>บางแตน</t>
  </si>
  <si>
    <t>บางปลาร้า</t>
  </si>
  <si>
    <t>บางพลวง</t>
  </si>
  <si>
    <t>บางยาง</t>
  </si>
  <si>
    <t>บ้านสร้าง ผลรวม</t>
  </si>
  <si>
    <t>ประจันตคาม</t>
  </si>
  <si>
    <t>คำโตนด</t>
  </si>
  <si>
    <t>บ้านหอย</t>
  </si>
  <si>
    <t>บุฝ้าย</t>
  </si>
  <si>
    <t>โพธิ์งาม</t>
  </si>
  <si>
    <t>หนองแก้ว</t>
  </si>
  <si>
    <t>ประจันตคาม ผลรวม</t>
  </si>
  <si>
    <t>โคกไม้ลาย</t>
  </si>
  <si>
    <t>ดงขี้เหล็ก</t>
  </si>
  <si>
    <t>ดงพระราม</t>
  </si>
  <si>
    <t>ท่างาม</t>
  </si>
  <si>
    <t>เนินหอม</t>
  </si>
  <si>
    <t>โนนห้อม</t>
  </si>
  <si>
    <t>บางเดชะ</t>
  </si>
  <si>
    <t>บางบริบูรณ์</t>
  </si>
  <si>
    <t>บ้านพระ</t>
  </si>
  <si>
    <t>หน้าเมือง</t>
  </si>
  <si>
    <t>ศรีมหาโพธิ</t>
  </si>
  <si>
    <t>กรอกสมบูรณ์</t>
  </si>
  <si>
    <t>ดงกระทงยาม</t>
  </si>
  <si>
    <t>ท่าตูม</t>
  </si>
  <si>
    <t>บางกุ้ง</t>
  </si>
  <si>
    <t>บ้านทาม</t>
  </si>
  <si>
    <t>สัมพันธ์</t>
  </si>
  <si>
    <t>หนองโพรง</t>
  </si>
  <si>
    <t>หัวหว้า</t>
  </si>
  <si>
    <t>หาดยาง</t>
  </si>
  <si>
    <t>ศรีมหาโพธิ ผลรวม</t>
  </si>
  <si>
    <t>คู้ลำพัน</t>
  </si>
  <si>
    <t>โคกปีบ</t>
  </si>
  <si>
    <t>ไผ่ชะเลือด</t>
  </si>
  <si>
    <t>ศรีมโหสถ ผลรวม</t>
  </si>
  <si>
    <t>ปัตตานี   แยกตามวันที่เริ่มปลูก</t>
  </si>
  <si>
    <t>ทุ่งพลา</t>
  </si>
  <si>
    <t>บางโกระ</t>
  </si>
  <si>
    <t>โคกโพธิ์ ผลรวม</t>
  </si>
  <si>
    <t>น้ำดำ</t>
  </si>
  <si>
    <t>ปากู</t>
  </si>
  <si>
    <t>ทุ่งยางแดง ผลรวม</t>
  </si>
  <si>
    <t>ควน</t>
  </si>
  <si>
    <t>คอกกระบือ</t>
  </si>
  <si>
    <t>ท่าน้ำ</t>
  </si>
  <si>
    <t>บ้านนอก</t>
  </si>
  <si>
    <t>ปะนาเระ ผลรวม</t>
  </si>
  <si>
    <t>กระเสาะ</t>
  </si>
  <si>
    <t>กระหวะ</t>
  </si>
  <si>
    <t>เกาะจัน</t>
  </si>
  <si>
    <t>ถนน</t>
  </si>
  <si>
    <t>ปะโด</t>
  </si>
  <si>
    <t>ปานัน</t>
  </si>
  <si>
    <t>ลางา</t>
  </si>
  <si>
    <t>ลุโบะยิไร</t>
  </si>
  <si>
    <t>สะกำ</t>
  </si>
  <si>
    <t>สาคอใต้</t>
  </si>
  <si>
    <t>สาคอบน</t>
  </si>
  <si>
    <t>มายอ ผลรวม</t>
  </si>
  <si>
    <t>ปะกาฮะรัง</t>
  </si>
  <si>
    <t>เมืองปัตตานี ผลรวม</t>
  </si>
  <si>
    <t>แม่ลาน</t>
  </si>
  <si>
    <t>ป่าไร่</t>
  </si>
  <si>
    <t>ม่วงเตี้ย</t>
  </si>
  <si>
    <t>แม่ลาน ผลรวม</t>
  </si>
  <si>
    <t>ยะรัง</t>
  </si>
  <si>
    <t>กระโด</t>
  </si>
  <si>
    <t>กอลำ</t>
  </si>
  <si>
    <t>เขาตูม</t>
  </si>
  <si>
    <t>คลองใหม่</t>
  </si>
  <si>
    <t>เมาะมาวี</t>
  </si>
  <si>
    <t>ยะรัง ผลรวม</t>
  </si>
  <si>
    <t>ตอหลัง</t>
  </si>
  <si>
    <t>ตะโละ</t>
  </si>
  <si>
    <t>ตันหยงจึงงา</t>
  </si>
  <si>
    <t>ตันหยงดาลอ</t>
  </si>
  <si>
    <t>ตาลีอายร์</t>
  </si>
  <si>
    <t>บาโลย</t>
  </si>
  <si>
    <t>ปุลากง</t>
  </si>
  <si>
    <t>สาบัน</t>
  </si>
  <si>
    <t>ยะหริ่ง ผลรวม</t>
  </si>
  <si>
    <t>กะดุนง</t>
  </si>
  <si>
    <t>สายบุรี ผลรวม</t>
  </si>
  <si>
    <t>หนองจิก</t>
  </si>
  <si>
    <t>คอลอตันหยง</t>
  </si>
  <si>
    <t>ดอนรัก</t>
  </si>
  <si>
    <t>ดาโต๊ะ</t>
  </si>
  <si>
    <t>ตุยง</t>
  </si>
  <si>
    <t>ลิปะสะโง</t>
  </si>
  <si>
    <t>หนองจิก ผลรวม</t>
  </si>
  <si>
    <t>พระนครศรีอยุธยา   แยกตามวันที่เริ่มปลูก</t>
  </si>
  <si>
    <t>จำปา</t>
  </si>
  <si>
    <t>ท่าเจ้าสนุก</t>
  </si>
  <si>
    <t>บ้านร่อม</t>
  </si>
  <si>
    <t>ปากท่า</t>
  </si>
  <si>
    <t>โพธิ์เอน</t>
  </si>
  <si>
    <t>วังแดง</t>
  </si>
  <si>
    <t>ศาลาลอย</t>
  </si>
  <si>
    <t>หนองขนาก</t>
  </si>
  <si>
    <t>ท่าเรือ ผลรวม</t>
  </si>
  <si>
    <t>นครหลวง</t>
  </si>
  <si>
    <t>คลองสะแก</t>
  </si>
  <si>
    <t>บ่อโพง</t>
  </si>
  <si>
    <t>บางพระครู</t>
  </si>
  <si>
    <t>บ้านชุ้ง</t>
  </si>
  <si>
    <t>ปากจั่น</t>
  </si>
  <si>
    <t>แม่ลา</t>
  </si>
  <si>
    <t>สามไถ</t>
  </si>
  <si>
    <t>นครหลวง ผลรวม</t>
  </si>
  <si>
    <t>บางซ้าย</t>
  </si>
  <si>
    <t>แก้วฟ้า</t>
  </si>
  <si>
    <t>เต่าเล่า</t>
  </si>
  <si>
    <t>เทพมงคล</t>
  </si>
  <si>
    <t>ปลายกลัด</t>
  </si>
  <si>
    <t>วังพัฒนา</t>
  </si>
  <si>
    <t>บางซ้าย ผลรวม</t>
  </si>
  <si>
    <t>บางไทร</t>
  </si>
  <si>
    <t>กกแก้วบูรพา</t>
  </si>
  <si>
    <t>แคตก</t>
  </si>
  <si>
    <t>แคออก</t>
  </si>
  <si>
    <t>โคกช้าง</t>
  </si>
  <si>
    <t>ช้างน้อย</t>
  </si>
  <si>
    <t>ช่างเหล็ก</t>
  </si>
  <si>
    <t>ช้างใหญ่</t>
  </si>
  <si>
    <t>บ้างกลึง</t>
  </si>
  <si>
    <t>บางพลี</t>
  </si>
  <si>
    <t>บางยี่โท</t>
  </si>
  <si>
    <t>บ้านแป้ง</t>
  </si>
  <si>
    <t>บ้านม้า</t>
  </si>
  <si>
    <t>ไผ่พระ</t>
  </si>
  <si>
    <t>โพแตง</t>
  </si>
  <si>
    <t>ไม้ตรา</t>
  </si>
  <si>
    <t>ราชคราม</t>
  </si>
  <si>
    <t>ห่อหมก</t>
  </si>
  <si>
    <t>บางไทร ผลรวม</t>
  </si>
  <si>
    <t>บางบาล</t>
  </si>
  <si>
    <t>กบเจา</t>
  </si>
  <si>
    <t>ทางช้าง</t>
  </si>
  <si>
    <t>น้ำเต้า</t>
  </si>
  <si>
    <t>บางชะนี</t>
  </si>
  <si>
    <t>บางหลวงโดด</t>
  </si>
  <si>
    <t>บางหัก</t>
  </si>
  <si>
    <t>บ้านกุ่ม</t>
  </si>
  <si>
    <t>บ้านคลัง</t>
  </si>
  <si>
    <t>พระขาว</t>
  </si>
  <si>
    <t>มหาพราหมณ์</t>
  </si>
  <si>
    <t>วัดตะกู</t>
  </si>
  <si>
    <t>วัดยม</t>
  </si>
  <si>
    <t>สะพานไทย</t>
  </si>
  <si>
    <t>บางบาล ผลรวม</t>
  </si>
  <si>
    <t>บางปะหัน</t>
  </si>
  <si>
    <t>ขยาย</t>
  </si>
  <si>
    <t>ขวัญเมือง</t>
  </si>
  <si>
    <t>ตานิม</t>
  </si>
  <si>
    <t>ตาลเอน</t>
  </si>
  <si>
    <t>ทับน้ำ</t>
  </si>
  <si>
    <t>ทางกลาง</t>
  </si>
  <si>
    <t>บางนางร้า</t>
  </si>
  <si>
    <t>บางเพลิง</t>
  </si>
  <si>
    <t>บ้านขล้อ</t>
  </si>
  <si>
    <t>บ้านลี่</t>
  </si>
  <si>
    <t>พุทเลา</t>
  </si>
  <si>
    <t>โพธิ์สามต้น</t>
  </si>
  <si>
    <t>เสาธง</t>
  </si>
  <si>
    <t>หันสัง</t>
  </si>
  <si>
    <t>บางปะหัน ผลรวม</t>
  </si>
  <si>
    <t>เกาะเกิด</t>
  </si>
  <si>
    <t>ขนอนหลวง</t>
  </si>
  <si>
    <t>คลองจิก</t>
  </si>
  <si>
    <t>คุ้งลาน</t>
  </si>
  <si>
    <t>ตลาดเกรียบ</t>
  </si>
  <si>
    <t>ตลิ่งชัน</t>
  </si>
  <si>
    <t>บางกระสั้น</t>
  </si>
  <si>
    <t>บางประแดง</t>
  </si>
  <si>
    <t>บ้านกรด</t>
  </si>
  <si>
    <t>บ้านพลับ</t>
  </si>
  <si>
    <t>บ้านโพ</t>
  </si>
  <si>
    <t>บ้านเลน</t>
  </si>
  <si>
    <t>สามเรือน</t>
  </si>
  <si>
    <t>บางปะอิน ผลรวม</t>
  </si>
  <si>
    <t>บ้านแพรก</t>
  </si>
  <si>
    <t>บ้านแพรก ผลรวม</t>
  </si>
  <si>
    <t>ผักไห่</t>
  </si>
  <si>
    <t>กุฎี</t>
  </si>
  <si>
    <t>ดอนลาน</t>
  </si>
  <si>
    <t>ตาลาน</t>
  </si>
  <si>
    <t>ท่าดินแดง</t>
  </si>
  <si>
    <t>บ้านแค</t>
  </si>
  <si>
    <t>ลาดชิด</t>
  </si>
  <si>
    <t>ลาดน้ำเค็ม</t>
  </si>
  <si>
    <t>ลำตะเคียน</t>
  </si>
  <si>
    <t>หนองน้ำใหญ่</t>
  </si>
  <si>
    <t>หน้าโคก</t>
  </si>
  <si>
    <t>อมฤต</t>
  </si>
  <si>
    <t>ผักไห่ ผลรวม</t>
  </si>
  <si>
    <t>กะมัง</t>
  </si>
  <si>
    <t>เกาะเรียน</t>
  </si>
  <si>
    <t>คลองสวนพลู</t>
  </si>
  <si>
    <t>บ้านป้อม</t>
  </si>
  <si>
    <t>บ้านรุม</t>
  </si>
  <si>
    <t>ปากกราน</t>
  </si>
  <si>
    <t>ภูเขาทอง</t>
  </si>
  <si>
    <t>ลุมพลี</t>
  </si>
  <si>
    <t>วัดตูม</t>
  </si>
  <si>
    <t>สวนพริก</t>
  </si>
  <si>
    <t>หันตรา</t>
  </si>
  <si>
    <t>พระนครศรีอยุธยา ผลรวม</t>
  </si>
  <si>
    <t>ภาชี</t>
  </si>
  <si>
    <t>กระจิว</t>
  </si>
  <si>
    <t>โคกม่วง</t>
  </si>
  <si>
    <t>พระแก้ว</t>
  </si>
  <si>
    <t>ระโสม</t>
  </si>
  <si>
    <t>ภาชี ผลรวม</t>
  </si>
  <si>
    <t>มหาราช</t>
  </si>
  <si>
    <t>กะทุ่ม</t>
  </si>
  <si>
    <t>เจ้าปลุก</t>
  </si>
  <si>
    <t>ท่าตอ</t>
  </si>
  <si>
    <t>บางนา</t>
  </si>
  <si>
    <t>บ้านขวาง</t>
  </si>
  <si>
    <t>พิตเพียน</t>
  </si>
  <si>
    <t>หัวไผ่</t>
  </si>
  <si>
    <t>มหาราช ผลรวม</t>
  </si>
  <si>
    <t>ลาดบัวหลวง</t>
  </si>
  <si>
    <t>คลองพระยาบันลือ</t>
  </si>
  <si>
    <t>คู้สลอด</t>
  </si>
  <si>
    <t>พระยาบันลือ</t>
  </si>
  <si>
    <t>สิงหนาท</t>
  </si>
  <si>
    <t>หลักชัย</t>
  </si>
  <si>
    <t>ลาดบัวหลวง ผลรวม</t>
  </si>
  <si>
    <t>วังน้อย</t>
  </si>
  <si>
    <t>ข้าวงาม</t>
  </si>
  <si>
    <t>ชะแมบ</t>
  </si>
  <si>
    <t>บ่อตาโล่</t>
  </si>
  <si>
    <t>พยอม</t>
  </si>
  <si>
    <t>ลำตาเสา</t>
  </si>
  <si>
    <t>วังจุฬา</t>
  </si>
  <si>
    <t>สนับทึบ</t>
  </si>
  <si>
    <t>หันตะเภา</t>
  </si>
  <si>
    <t>วังน้อย ผลรวม</t>
  </si>
  <si>
    <t>เสนา</t>
  </si>
  <si>
    <t>เจ้าเจ็ด</t>
  </si>
  <si>
    <t>เจ้าเสด็จ</t>
  </si>
  <si>
    <t>ชายนา</t>
  </si>
  <si>
    <t>ดอนทอง</t>
  </si>
  <si>
    <t>บางนมโค</t>
  </si>
  <si>
    <t>บ้านกระทุ่ม</t>
  </si>
  <si>
    <t>บ้านแถว</t>
  </si>
  <si>
    <t>บ้านแพน</t>
  </si>
  <si>
    <t>มารวิชัย</t>
  </si>
  <si>
    <t>รางจรเข้</t>
  </si>
  <si>
    <t>ลาดงา</t>
  </si>
  <si>
    <t>สามกอ</t>
  </si>
  <si>
    <t>สามตุ่ม</t>
  </si>
  <si>
    <t>หัวเวียง</t>
  </si>
  <si>
    <t>เสนา ผลรวม</t>
  </si>
  <si>
    <t>อุทัย</t>
  </si>
  <si>
    <t>ข้าวเม่า</t>
  </si>
  <si>
    <t>คานหาม</t>
  </si>
  <si>
    <t>ธนู</t>
  </si>
  <si>
    <t>บ้านหีบ</t>
  </si>
  <si>
    <t>โพสาวหาญ</t>
  </si>
  <si>
    <t>สามบัณฑิต</t>
  </si>
  <si>
    <t>หนองน้ำส้ม</t>
  </si>
  <si>
    <t>หนองไม้ซุง</t>
  </si>
  <si>
    <t>อุทัย ผลรวม</t>
  </si>
  <si>
    <t>พะเยา   แยกตามวันที่เริ่มปลูก</t>
  </si>
  <si>
    <t>จุน</t>
  </si>
  <si>
    <t>ทุ่งรวงทอง</t>
  </si>
  <si>
    <t>พระธาตุขิงแกง</t>
  </si>
  <si>
    <t>ลอ</t>
  </si>
  <si>
    <t>หงส์หิน</t>
  </si>
  <si>
    <t>ห้วยข้าวก่ำ</t>
  </si>
  <si>
    <t>ห้วยยางขาม</t>
  </si>
  <si>
    <t>จุน ผลรวม</t>
  </si>
  <si>
    <t>เจดีย์คำ</t>
  </si>
  <si>
    <t>เชียงบาน</t>
  </si>
  <si>
    <t>ทุ่งผาสุข</t>
  </si>
  <si>
    <t>น้ำแวน</t>
  </si>
  <si>
    <t>ฝายกวาง</t>
  </si>
  <si>
    <t>ร่มเย็น</t>
  </si>
  <si>
    <t>หย่วน</t>
  </si>
  <si>
    <t>เชียงคำ ผลรวม</t>
  </si>
  <si>
    <t>เชียงม่วน</t>
  </si>
  <si>
    <t>บ้านมาง</t>
  </si>
  <si>
    <t>สระ</t>
  </si>
  <si>
    <t>เชียงม่วน ผลรวม</t>
  </si>
  <si>
    <t>ดอกคำใต้</t>
  </si>
  <si>
    <t>คือเวียง</t>
  </si>
  <si>
    <t>ดงสุวรรณ</t>
  </si>
  <si>
    <t>ดอนศรีชุม</t>
  </si>
  <si>
    <t>บ้านถ้ำ</t>
  </si>
  <si>
    <t>บ้านปิน</t>
  </si>
  <si>
    <t>บุญเกิด</t>
  </si>
  <si>
    <t>สว่างอารมณ์</t>
  </si>
  <si>
    <t>สันโค้ง</t>
  </si>
  <si>
    <t>ห้วยลาน</t>
  </si>
  <si>
    <t>ดอกคำใต้ ผลรวม</t>
  </si>
  <si>
    <t>ปง</t>
  </si>
  <si>
    <t>ควร</t>
  </si>
  <si>
    <t>งิม</t>
  </si>
  <si>
    <t>นาปรัง</t>
  </si>
  <si>
    <t>ออย</t>
  </si>
  <si>
    <t>ปง ผลรวม</t>
  </si>
  <si>
    <t>ดงเจน</t>
  </si>
  <si>
    <t>แม่อิง</t>
  </si>
  <si>
    <t>ห้วยแก้ว</t>
  </si>
  <si>
    <t>ภูกามยาว ผลรวม</t>
  </si>
  <si>
    <t>ภูซาง</t>
  </si>
  <si>
    <t>เชียงแรง</t>
  </si>
  <si>
    <t>ทุ่งกล้วย</t>
  </si>
  <si>
    <t>สบบง</t>
  </si>
  <si>
    <t>ภูซาง ผลรวม</t>
  </si>
  <si>
    <t>จำป่าหวาย</t>
  </si>
  <si>
    <t>ท่าจำปี</t>
  </si>
  <si>
    <t>ท่าวังทอง</t>
  </si>
  <si>
    <t>บ้านต๋อม</t>
  </si>
  <si>
    <t>บ้านต๊ำ</t>
  </si>
  <si>
    <t>บ้านตุ่น</t>
  </si>
  <si>
    <t>บ้านสาง</t>
  </si>
  <si>
    <t>แม่กา</t>
  </si>
  <si>
    <t>แม่นาเรือ</t>
  </si>
  <si>
    <t>แม่ปีม</t>
  </si>
  <si>
    <t>แม่ใส</t>
  </si>
  <si>
    <t>สันป่าม่วง</t>
  </si>
  <si>
    <t>เมืองพะเยา ผลรวม</t>
  </si>
  <si>
    <t>แม่ใจ</t>
  </si>
  <si>
    <t>เจริญราษฎร์</t>
  </si>
  <si>
    <t>แม่สุก</t>
  </si>
  <si>
    <t>แม่ใจ ผลรวม</t>
  </si>
  <si>
    <t>พัทลุง   แยกตามวันที่เริ่มปลูก</t>
  </si>
  <si>
    <t>คลองเฉลิม</t>
  </si>
  <si>
    <t>ชะรัด</t>
  </si>
  <si>
    <t>กงหรา ผลรวม</t>
  </si>
  <si>
    <t>ควนขนุน</t>
  </si>
  <si>
    <t>หานโพธิ์</t>
  </si>
  <si>
    <t>เขาชัยสน ผลรวม</t>
  </si>
  <si>
    <t>ทะเลน้อย</t>
  </si>
  <si>
    <t>ปันแต</t>
  </si>
  <si>
    <t>พนางตุง</t>
  </si>
  <si>
    <t>มะกอกเหนือ</t>
  </si>
  <si>
    <t>แหลมโตนด</t>
  </si>
  <si>
    <t>ควนขนุน ผลรวม</t>
  </si>
  <si>
    <t>นาปะขอ</t>
  </si>
  <si>
    <t>บางแก้ว ผลรวม</t>
  </si>
  <si>
    <t>ป่าบอน</t>
  </si>
  <si>
    <t>โคกทราย</t>
  </si>
  <si>
    <t>วังใหม่</t>
  </si>
  <si>
    <t>ป่าบอน ผลรวม</t>
  </si>
  <si>
    <t>ป่าพะยอม</t>
  </si>
  <si>
    <t>ป่าพยอม ผลรวม</t>
  </si>
  <si>
    <t>เขาเจียก</t>
  </si>
  <si>
    <t>ควนมะพร้าว</t>
  </si>
  <si>
    <t>ชัยบุรี</t>
  </si>
  <si>
    <t>ตำนาน</t>
  </si>
  <si>
    <t>ท่าแค</t>
  </si>
  <si>
    <t>นาโหนด</t>
  </si>
  <si>
    <t>ปรางหมู่</t>
  </si>
  <si>
    <t>พญาขัน</t>
  </si>
  <si>
    <t>ลำปำ</t>
  </si>
  <si>
    <t>เมืองพัทลุง ผลรวม</t>
  </si>
  <si>
    <t>พิจิตร   แยกตามวันที่เริ่มปลูก</t>
  </si>
  <si>
    <t>ดงเจริญ</t>
  </si>
  <si>
    <t>วังงิ้ว</t>
  </si>
  <si>
    <t>วังงิ้วใต้</t>
  </si>
  <si>
    <t>สำนักขุนเณร</t>
  </si>
  <si>
    <t>ห้วยพุก</t>
  </si>
  <si>
    <t>ดงเจริญ ผลรวม</t>
  </si>
  <si>
    <t>ตะพานหิน</t>
  </si>
  <si>
    <t>คลองคูณ</t>
  </si>
  <si>
    <t>ดงตะขบ</t>
  </si>
  <si>
    <t>ทับหมัน</t>
  </si>
  <si>
    <t>ไทรโรงโขน</t>
  </si>
  <si>
    <t>ไผ่หลวง</t>
  </si>
  <si>
    <t>วังสำโรง</t>
  </si>
  <si>
    <t>วังหลุม</t>
  </si>
  <si>
    <t>วังหว้า</t>
  </si>
  <si>
    <t>หนองพยอม</t>
  </si>
  <si>
    <t>ห้วยเกตุ</t>
  </si>
  <si>
    <t>ตะพานหิน ผลรวม</t>
  </si>
  <si>
    <t>ทับคล้อ</t>
  </si>
  <si>
    <t>เขาเจ็ดลูก</t>
  </si>
  <si>
    <t>เขาทราย</t>
  </si>
  <si>
    <t>ท้ายทุ่ง</t>
  </si>
  <si>
    <t>ทับคล้อ ผลรวม</t>
  </si>
  <si>
    <t>บางไผ่</t>
  </si>
  <si>
    <t>ภูมิ</t>
  </si>
  <si>
    <t>ลำประดา</t>
  </si>
  <si>
    <t>วังกรด</t>
  </si>
  <si>
    <t>ห้วยเขน</t>
  </si>
  <si>
    <t>หอไกร</t>
  </si>
  <si>
    <t>บางมูลนาก ผลรวม</t>
  </si>
  <si>
    <t>บึงนาราง</t>
  </si>
  <si>
    <t>บางลาย</t>
  </si>
  <si>
    <t>โพธิ์ไทรงาม</t>
  </si>
  <si>
    <t>แหลมรัง</t>
  </si>
  <si>
    <t>บึงนาราง ผลรวม</t>
  </si>
  <si>
    <t>โพทะเล</t>
  </si>
  <si>
    <t>ทะนง</t>
  </si>
  <si>
    <t>ท่าขมิ้น</t>
  </si>
  <si>
    <t>ท่านั่ง</t>
  </si>
  <si>
    <t>ท่าบัว</t>
  </si>
  <si>
    <t>ท้ายน้ำ</t>
  </si>
  <si>
    <t>บางคลาน</t>
  </si>
  <si>
    <t>บ้านน้อย</t>
  </si>
  <si>
    <t>วัดขวาง</t>
  </si>
  <si>
    <t>โพทะเล ผลรวม</t>
  </si>
  <si>
    <t>โพธิ์ประทับช้าง</t>
  </si>
  <si>
    <t>ดงเสือเหลือง</t>
  </si>
  <si>
    <t>ทุ่งใหญ่</t>
  </si>
  <si>
    <t>เนินสว่าง</t>
  </si>
  <si>
    <t>ไผ่ท่าโพ</t>
  </si>
  <si>
    <t>ไผ่รอบ</t>
  </si>
  <si>
    <t>วังจิก</t>
  </si>
  <si>
    <t>โพธิ์ประทับช้าง ผลรวม</t>
  </si>
  <si>
    <t>คลองคะเชนทร์</t>
  </si>
  <si>
    <t>ดงป่าคำ</t>
  </si>
  <si>
    <t>ท่าฬอ</t>
  </si>
  <si>
    <t>บ้านบุ่ง</t>
  </si>
  <si>
    <t>ปากทาง</t>
  </si>
  <si>
    <t>ป่ามะคาบ</t>
  </si>
  <si>
    <t>ไผ่ขวาง</t>
  </si>
  <si>
    <t>ย่านยาว</t>
  </si>
  <si>
    <t>สายคำโห้</t>
  </si>
  <si>
    <t>เมืองพิจิตร ผลรวม</t>
  </si>
  <si>
    <t>บึงบัว</t>
  </si>
  <si>
    <t>วังโมกข์</t>
  </si>
  <si>
    <t>หนองหลุม</t>
  </si>
  <si>
    <t>วังทรายพูน</t>
  </si>
  <si>
    <t>หนองปล้อง</t>
  </si>
  <si>
    <t>หนองพระ</t>
  </si>
  <si>
    <t>วังทรายพูน ผลรวม</t>
  </si>
  <si>
    <t>สากเหล็ก</t>
  </si>
  <si>
    <t>คลองทราย</t>
  </si>
  <si>
    <t>วังทับไทร</t>
  </si>
  <si>
    <t>หนองหญ้าไทร</t>
  </si>
  <si>
    <t>สากเหล็ก ผลรวม</t>
  </si>
  <si>
    <t>กำแพงดิน</t>
  </si>
  <si>
    <t>เนินปอ</t>
  </si>
  <si>
    <t>รังนก</t>
  </si>
  <si>
    <t>สามง่าม ผลรวม</t>
  </si>
  <si>
    <t>พิษณุโลก   แยกตามวันที่เริ่มปลูก</t>
  </si>
  <si>
    <t>ชาติตระการ</t>
  </si>
  <si>
    <t>ท่าสะแก</t>
  </si>
  <si>
    <t>บ่อภาค</t>
  </si>
  <si>
    <t>ป่าแดง</t>
  </si>
  <si>
    <t>สวนเมี่ยง</t>
  </si>
  <si>
    <t>ชาติตระการ ผลรวม</t>
  </si>
  <si>
    <t>นครไทย</t>
  </si>
  <si>
    <t>นาบัว</t>
  </si>
  <si>
    <t>น้ำกุ่ม</t>
  </si>
  <si>
    <t>เนินเพิ่ม</t>
  </si>
  <si>
    <t>บ่อโพธิ์</t>
  </si>
  <si>
    <t>ยางโกลน</t>
  </si>
  <si>
    <t>หนองกะท้าว</t>
  </si>
  <si>
    <t>นครไทย ผลรวม</t>
  </si>
  <si>
    <t>เนินมะปราง</t>
  </si>
  <si>
    <t>ชมพู</t>
  </si>
  <si>
    <t>ไทรย้อย</t>
  </si>
  <si>
    <t>บ้านน้อยซุ้มขี้เหล็ก</t>
  </si>
  <si>
    <t>บ้านมุง</t>
  </si>
  <si>
    <t>วังโพรง</t>
  </si>
  <si>
    <t>เนินมะปราง ผลรวม</t>
  </si>
  <si>
    <t>บางกระทุ่ม</t>
  </si>
  <si>
    <t>โคกสลุด</t>
  </si>
  <si>
    <t>ท่าตาล</t>
  </si>
  <si>
    <t>นครป่าหมาก</t>
  </si>
  <si>
    <t>เนินกุ่ม</t>
  </si>
  <si>
    <t>วัดตายม</t>
  </si>
  <si>
    <t>สนามคลี</t>
  </si>
  <si>
    <t>บางกระทุ่ม ผลรวม</t>
  </si>
  <si>
    <t>คุยม่วง</t>
  </si>
  <si>
    <t>ชุมแสงสงคราม</t>
  </si>
  <si>
    <t>ท่านางงาม</t>
  </si>
  <si>
    <t>นิคมพัฒนา</t>
  </si>
  <si>
    <t>บึงกอก</t>
  </si>
  <si>
    <t>ปลักแรด</t>
  </si>
  <si>
    <t>พันเสา</t>
  </si>
  <si>
    <t>วังอิทก</t>
  </si>
  <si>
    <t>หนองกุลา</t>
  </si>
  <si>
    <t>บางระกำ ผลรวม</t>
  </si>
  <si>
    <t>พรหมพิราม</t>
  </si>
  <si>
    <t>ดงประคำ</t>
  </si>
  <si>
    <t>ตลุกเทียม</t>
  </si>
  <si>
    <t>ทับยายเชียง</t>
  </si>
  <si>
    <t>มะต้อง</t>
  </si>
  <si>
    <t>มะตูม</t>
  </si>
  <si>
    <t>วงฆ้อง</t>
  </si>
  <si>
    <t>วังวน</t>
  </si>
  <si>
    <t>ศรีภิรมย์</t>
  </si>
  <si>
    <t>หนองแขม</t>
  </si>
  <si>
    <t>หอกลอง</t>
  </si>
  <si>
    <t>พรหมพิราม ผลรวม</t>
  </si>
  <si>
    <t>งิ้วงาม</t>
  </si>
  <si>
    <t>ท่าทอง</t>
  </si>
  <si>
    <t>ท่าโพธิ์</t>
  </si>
  <si>
    <t>บ้านกร่าง</t>
  </si>
  <si>
    <t>บ้านคลอง</t>
  </si>
  <si>
    <t>บ้านป่า</t>
  </si>
  <si>
    <t>บึงพระ</t>
  </si>
  <si>
    <t>ปากโทก</t>
  </si>
  <si>
    <t>ไผ่ขอดอน</t>
  </si>
  <si>
    <t>พลายชุมพล</t>
  </si>
  <si>
    <t>มะขามสูง</t>
  </si>
  <si>
    <t>วังน้ำคู้</t>
  </si>
  <si>
    <t>วัดจันทร์</t>
  </si>
  <si>
    <t>วัดพริก</t>
  </si>
  <si>
    <t>สมอแข</t>
  </si>
  <si>
    <t>หัวรอ</t>
  </si>
  <si>
    <t>อรัญญิก</t>
  </si>
  <si>
    <t>เมืองพิษณุโลก ผลรวม</t>
  </si>
  <si>
    <t>แก่งโสภา</t>
  </si>
  <si>
    <t>ชัยนาม</t>
  </si>
  <si>
    <t>ดินทอง</t>
  </si>
  <si>
    <t>ท่าหมื่นราม</t>
  </si>
  <si>
    <t>พันชาลี</t>
  </si>
  <si>
    <t>แม่ระกา</t>
  </si>
  <si>
    <t>วังนกแอ่น</t>
  </si>
  <si>
    <t>วังพิกุล</t>
  </si>
  <si>
    <t>วังทอง ผลรวม</t>
  </si>
  <si>
    <t>คันโช้ง</t>
  </si>
  <si>
    <t>ท้อแท้</t>
  </si>
  <si>
    <t>วัดโบสถ์ ผลรวม</t>
  </si>
  <si>
    <t>เพชรบุรี   แยกตามวันที่เริ่มปลูก</t>
  </si>
  <si>
    <t>เขาย้อย</t>
  </si>
  <si>
    <t>ทับคาง</t>
  </si>
  <si>
    <t>บางเค็ม</t>
  </si>
  <si>
    <t>หนองชุมพล</t>
  </si>
  <si>
    <t>หนองชุมพลเหนือ</t>
  </si>
  <si>
    <t>หนองปรง</t>
  </si>
  <si>
    <t>ห้วยท่าช้าง</t>
  </si>
  <si>
    <t>ห้วยโรง</t>
  </si>
  <si>
    <t>เขาย้อย ผลรวม</t>
  </si>
  <si>
    <t>ชะอำ</t>
  </si>
  <si>
    <t>เขาใหญ่</t>
  </si>
  <si>
    <t>ดอนขุนห้วย</t>
  </si>
  <si>
    <t>นายาง</t>
  </si>
  <si>
    <t>บางเก่า</t>
  </si>
  <si>
    <t>หนองศาลา</t>
  </si>
  <si>
    <t>ชะอำ ผลรวม</t>
  </si>
  <si>
    <t>ท่ายาง</t>
  </si>
  <si>
    <t>ท่าคอย</t>
  </si>
  <si>
    <t>ท่าไม้รวก</t>
  </si>
  <si>
    <t>ท่าแลง</t>
  </si>
  <si>
    <t>วังไคร้</t>
  </si>
  <si>
    <t>ท่ายาง ผลรวม</t>
  </si>
  <si>
    <t>ท่าเสน</t>
  </si>
  <si>
    <t>บ้านทาน</t>
  </si>
  <si>
    <t>บ้านหาด</t>
  </si>
  <si>
    <t>โรงเข้</t>
  </si>
  <si>
    <t>ไร่โคก</t>
  </si>
  <si>
    <t>ไร่สะท้อน</t>
  </si>
  <si>
    <t>ลาดโพธิ์</t>
  </si>
  <si>
    <t>หนองกะปุ</t>
  </si>
  <si>
    <t>ห้วยข้อง</t>
  </si>
  <si>
    <t>ห้วยลึก</t>
  </si>
  <si>
    <t>บ้านลาด ผลรวม</t>
  </si>
  <si>
    <t>บ้านแหลม</t>
  </si>
  <si>
    <t>ท่าแร้งออก</t>
  </si>
  <si>
    <t>บางขุนไทร</t>
  </si>
  <si>
    <t>บางครก</t>
  </si>
  <si>
    <t>บ้านแหลม ผลรวม</t>
  </si>
  <si>
    <t>ช่องสะแก</t>
  </si>
  <si>
    <t>ต้นมะพร้าว</t>
  </si>
  <si>
    <t>ธงชัย</t>
  </si>
  <si>
    <t>บ้านหม้อ</t>
  </si>
  <si>
    <t>ไร่ส้ม</t>
  </si>
  <si>
    <t>วังตะโก</t>
  </si>
  <si>
    <t>เวียงคอย</t>
  </si>
  <si>
    <t>หัวสะพาน</t>
  </si>
  <si>
    <t>เมืองเพชรบุรี ผลรวม</t>
  </si>
  <si>
    <t>หนองหญ้าปล้อง</t>
  </si>
  <si>
    <t>หนองหญ้าปล้อง ผลรวม</t>
  </si>
  <si>
    <t>เพชรบูรณ์   แยกตามวันที่เริ่มปลูก</t>
  </si>
  <si>
    <t>ชนแดน</t>
  </si>
  <si>
    <t>ดงขุย</t>
  </si>
  <si>
    <t>ตะกุดไร</t>
  </si>
  <si>
    <t>พุทธบาท</t>
  </si>
  <si>
    <t>ลาดแค</t>
  </si>
  <si>
    <t>ศาลาลาย</t>
  </si>
  <si>
    <t>ชนแดน ผลรวม</t>
  </si>
  <si>
    <t>บึงสามพัน</t>
  </si>
  <si>
    <t>กันจุ</t>
  </si>
  <si>
    <t>ซับสมอทอด</t>
  </si>
  <si>
    <t>หนองแจง</t>
  </si>
  <si>
    <t>บึงสามพัน ผลรวม</t>
  </si>
  <si>
    <t>ชอนไพร</t>
  </si>
  <si>
    <t>ดงมูลเหล็ก</t>
  </si>
  <si>
    <t>ตะเบาะ</t>
  </si>
  <si>
    <t>ท่าพล</t>
  </si>
  <si>
    <t>นางั่ว</t>
  </si>
  <si>
    <t>นายม</t>
  </si>
  <si>
    <t>น้ำร้อน</t>
  </si>
  <si>
    <t>บ้านโตก</t>
  </si>
  <si>
    <t>ระวิง</t>
  </si>
  <si>
    <t>สะเดียง</t>
  </si>
  <si>
    <t>ห้วยสะแก</t>
  </si>
  <si>
    <t>เมืองเพชรบูรณ์ ผลรวม</t>
  </si>
  <si>
    <t>วังโป่ง</t>
  </si>
  <si>
    <t>ท้ายดง</t>
  </si>
  <si>
    <t>วังศาล</t>
  </si>
  <si>
    <t>วังโป่ง ผลรวม</t>
  </si>
  <si>
    <t>โคกปรง</t>
  </si>
  <si>
    <t>ท่าโรง</t>
  </si>
  <si>
    <t>บึงกระจับ</t>
  </si>
  <si>
    <t>ยางสาว</t>
  </si>
  <si>
    <t>สระประดู่</t>
  </si>
  <si>
    <t>สามแยก</t>
  </si>
  <si>
    <t>วิเชียรบุรี ผลรวม</t>
  </si>
  <si>
    <t>ศรีเทพ</t>
  </si>
  <si>
    <t>นาสนุ่น</t>
  </si>
  <si>
    <t>ศรีเทพ ผลรวม</t>
  </si>
  <si>
    <t>กองทูล</t>
  </si>
  <si>
    <t>ท่าด้วง</t>
  </si>
  <si>
    <t>ท่าแดง</t>
  </si>
  <si>
    <t>นาเฉลียง</t>
  </si>
  <si>
    <t>บ่อไทย</t>
  </si>
  <si>
    <t>บัววัฒนา</t>
  </si>
  <si>
    <t>บ้านโภชน์</t>
  </si>
  <si>
    <t>เพชรละคร</t>
  </si>
  <si>
    <t>ยางงาม</t>
  </si>
  <si>
    <t>วังท่าดี</t>
  </si>
  <si>
    <t>วังโบสถ์</t>
  </si>
  <si>
    <t>ห้วยโป่ง</t>
  </si>
  <si>
    <t>หนองไผ่ ผลรวม</t>
  </si>
  <si>
    <t>หล่มเก่า</t>
  </si>
  <si>
    <t>นาเกาะ</t>
  </si>
  <si>
    <t>นาซำ</t>
  </si>
  <si>
    <t>นาแซง</t>
  </si>
  <si>
    <t>บ้านเนิน</t>
  </si>
  <si>
    <t>วังบาล</t>
  </si>
  <si>
    <t>หินฮาว</t>
  </si>
  <si>
    <t>หล่มเก่า ผลรวม</t>
  </si>
  <si>
    <t>ช้างตะลูด</t>
  </si>
  <si>
    <t>ท่าอิบุญ</t>
  </si>
  <si>
    <t>น้ำก้อ</t>
  </si>
  <si>
    <t>น้ำเฮี้ย</t>
  </si>
  <si>
    <t>บ้านติ้ว</t>
  </si>
  <si>
    <t>บ้านหวาย</t>
  </si>
  <si>
    <t>บุ่งน้ำเต้า</t>
  </si>
  <si>
    <t>ปากดุก</t>
  </si>
  <si>
    <t>ฝายนาแซง</t>
  </si>
  <si>
    <t>ลานบ่า</t>
  </si>
  <si>
    <t>วัดป่า</t>
  </si>
  <si>
    <t>สักหลง</t>
  </si>
  <si>
    <t>หนองไขว่</t>
  </si>
  <si>
    <t>หนองสว่าง</t>
  </si>
  <si>
    <t>หล่มสัก ผลรวม</t>
  </si>
  <si>
    <t>แพร่   แยกตามวันที่เริ่มปลูก</t>
  </si>
  <si>
    <t>เด่นชัย</t>
  </si>
  <si>
    <t>ปงป่าหวาย</t>
  </si>
  <si>
    <t>แม่จั๊วะ</t>
  </si>
  <si>
    <t>เด่นชัย ผลรวม</t>
  </si>
  <si>
    <t>กาญจนา</t>
  </si>
  <si>
    <t>ช่อแฮ</t>
  </si>
  <si>
    <t>ทุ่งกวาว</t>
  </si>
  <si>
    <t>ทุ่งโฮ้ง</t>
  </si>
  <si>
    <t>นาจักร</t>
  </si>
  <si>
    <t>น้ำชำ</t>
  </si>
  <si>
    <t>บ้านถิ่น</t>
  </si>
  <si>
    <t>ป่าแมต</t>
  </si>
  <si>
    <t>แม่คำมี</t>
  </si>
  <si>
    <t>แม่ยม</t>
  </si>
  <si>
    <t>แม่หล่าย</t>
  </si>
  <si>
    <t>ร่องฟอง</t>
  </si>
  <si>
    <t>วังธง</t>
  </si>
  <si>
    <t>วังหงษ์</t>
  </si>
  <si>
    <t>สวนเขื่อน</t>
  </si>
  <si>
    <t>ห้วยม้า</t>
  </si>
  <si>
    <t>เหมืองหม้อ</t>
  </si>
  <si>
    <t>เมืองแพร่ ผลรวม</t>
  </si>
  <si>
    <t>น้ำเลา</t>
  </si>
  <si>
    <t>แม่ยางตาล</t>
  </si>
  <si>
    <t>แม่ยางร้อง</t>
  </si>
  <si>
    <t>แม่ยางฮ่อ</t>
  </si>
  <si>
    <t>ร้องเข็ม</t>
  </si>
  <si>
    <t>ร้องกวาง ผลรวม</t>
  </si>
  <si>
    <t>ทุ่งแล้ง</t>
  </si>
  <si>
    <t>บ่อเหล็กลอง</t>
  </si>
  <si>
    <t>ปากกาง</t>
  </si>
  <si>
    <t>ห้วยอ้อ</t>
  </si>
  <si>
    <t>ลอง ผลรวม</t>
  </si>
  <si>
    <t>วังชิ้น</t>
  </si>
  <si>
    <t>แม่เกิ๋ง</t>
  </si>
  <si>
    <t>แม่ป้าก</t>
  </si>
  <si>
    <t>แม่พุง</t>
  </si>
  <si>
    <t>วังชิ้น ผลรวม</t>
  </si>
  <si>
    <t>แดนชุมพล</t>
  </si>
  <si>
    <t>ทุ่งน้าว</t>
  </si>
  <si>
    <t>บ้านหนุน</t>
  </si>
  <si>
    <t>สะเอียบ</t>
  </si>
  <si>
    <t>ห้วยหม้าย</t>
  </si>
  <si>
    <t>หัวเมือง</t>
  </si>
  <si>
    <t>สอง ผลรวม</t>
  </si>
  <si>
    <t>สูงเม่น</t>
  </si>
  <si>
    <t>ดอนมูล</t>
  </si>
  <si>
    <t>บ้านกวาง</t>
  </si>
  <si>
    <t>บ้านกาศ</t>
  </si>
  <si>
    <t>บ้านปง</t>
  </si>
  <si>
    <t>พระหลวง</t>
  </si>
  <si>
    <t>ร่องกาศ</t>
  </si>
  <si>
    <t>เวียงทอง</t>
  </si>
  <si>
    <t>สบสาย</t>
  </si>
  <si>
    <t>สูงเม่น ผลรวม</t>
  </si>
  <si>
    <t>หนองม่วงไข่</t>
  </si>
  <si>
    <t>ตำหนักธรรม</t>
  </si>
  <si>
    <t>ทุ่งแค้ว</t>
  </si>
  <si>
    <t>น้ำรัด</t>
  </si>
  <si>
    <t>วังหลวง</t>
  </si>
  <si>
    <t>หนองม่วงไข่ ผลรวม</t>
  </si>
  <si>
    <t>มหาสารคาม   แยกตามวันที่เริ่มปลูก</t>
  </si>
  <si>
    <t>กุดใส้จ่อ</t>
  </si>
  <si>
    <t>ขามเฒ่าพัฒนา</t>
  </si>
  <si>
    <t>ขามเรียง</t>
  </si>
  <si>
    <t>เขวาใหญ่</t>
  </si>
  <si>
    <t>คันธารราษฎร์</t>
  </si>
  <si>
    <t>โคกพระ</t>
  </si>
  <si>
    <t>ท่าขอนยาง</t>
  </si>
  <si>
    <t>นาสีนวน</t>
  </si>
  <si>
    <t>กันทรวิชัย ผลรวม</t>
  </si>
  <si>
    <t>กุดรัง</t>
  </si>
  <si>
    <t>เลิงแฝก</t>
  </si>
  <si>
    <t>กุดรัง ผลรวม</t>
  </si>
  <si>
    <t>แกดำ</t>
  </si>
  <si>
    <t>โนนภิบาล</t>
  </si>
  <si>
    <t>แกดำ ผลรวม</t>
  </si>
  <si>
    <t>แก้งแก</t>
  </si>
  <si>
    <t>เขวาไร่</t>
  </si>
  <si>
    <t>เขื่อน</t>
  </si>
  <si>
    <t>ดอนกลาง</t>
  </si>
  <si>
    <t>แพง</t>
  </si>
  <si>
    <t>ยางท่าแจ้ง</t>
  </si>
  <si>
    <t>ยางน้อย</t>
  </si>
  <si>
    <t>เลิงใต้</t>
  </si>
  <si>
    <t>วังยาว</t>
  </si>
  <si>
    <t>หนองกุงสวรรค์</t>
  </si>
  <si>
    <t>หนองเหล็ก</t>
  </si>
  <si>
    <t>หัวขวาง</t>
  </si>
  <si>
    <t>เหล่า</t>
  </si>
  <si>
    <t>แห่ใต้</t>
  </si>
  <si>
    <t>โกสุมพิสัย ผลรวม</t>
  </si>
  <si>
    <t>ชื่นชม</t>
  </si>
  <si>
    <t>กุดปลาดุก</t>
  </si>
  <si>
    <t>เหล่าดอกไม้</t>
  </si>
  <si>
    <t>ชื่นชม ผลรวม</t>
  </si>
  <si>
    <t>เชียงยืน</t>
  </si>
  <si>
    <t>กู่ทอง</t>
  </si>
  <si>
    <t>ดอนเงิน</t>
  </si>
  <si>
    <t>นาทอง</t>
  </si>
  <si>
    <t>เสือเฒ่า</t>
  </si>
  <si>
    <t>หนองซอน</t>
  </si>
  <si>
    <t>เหล่าบัวบาน</t>
  </si>
  <si>
    <t>เชียงยืน ผลรวม</t>
  </si>
  <si>
    <t>ปอพาน</t>
  </si>
  <si>
    <t>นาดูน</t>
  </si>
  <si>
    <t>กู่สันตรัตน์</t>
  </si>
  <si>
    <t>ดงดวน</t>
  </si>
  <si>
    <t>ดงยาง</t>
  </si>
  <si>
    <t>นาดูน ผลรวม</t>
  </si>
  <si>
    <t>บรบือ</t>
  </si>
  <si>
    <t>กำพี้</t>
  </si>
  <si>
    <t>ดอนงัว</t>
  </si>
  <si>
    <t>โนนราษี</t>
  </si>
  <si>
    <t>บ่อใหญ่</t>
  </si>
  <si>
    <t>บัวมาศ</t>
  </si>
  <si>
    <t>ยาง</t>
  </si>
  <si>
    <t>วังไชย</t>
  </si>
  <si>
    <t>หนองคูขาด</t>
  </si>
  <si>
    <t>หนองม่วง</t>
  </si>
  <si>
    <t>หนองสิม</t>
  </si>
  <si>
    <t>บรบือ ผลรวม</t>
  </si>
  <si>
    <t>ก้ามปู</t>
  </si>
  <si>
    <t>นาสีนวล</t>
  </si>
  <si>
    <t>ปะหลาน</t>
  </si>
  <si>
    <t>ภารแอ่น</t>
  </si>
  <si>
    <t>เม็กดำ</t>
  </si>
  <si>
    <t>เมืองเตา</t>
  </si>
  <si>
    <t>เมืองเสือ</t>
  </si>
  <si>
    <t>ราษฎร์เจริญ</t>
  </si>
  <si>
    <t>ราษฎร์พัฒนา</t>
  </si>
  <si>
    <t>ลานสะแก</t>
  </si>
  <si>
    <t>เวียงสะอาด</t>
  </si>
  <si>
    <t>หนองบัวแก้ว</t>
  </si>
  <si>
    <t>พยัคฆภูมิพิสัย ผลรวม</t>
  </si>
  <si>
    <t>เกิ้ง</t>
  </si>
  <si>
    <t>แก่งเลิงจาน</t>
  </si>
  <si>
    <t>เขวา</t>
  </si>
  <si>
    <t>โคกก่อ</t>
  </si>
  <si>
    <t>ดอนหว่าน</t>
  </si>
  <si>
    <t>ท่าสองคอน</t>
  </si>
  <si>
    <t>บัวค้อ</t>
  </si>
  <si>
    <t>ลาดพัฒนา</t>
  </si>
  <si>
    <t>แวงน่าง</t>
  </si>
  <si>
    <t>ห้วยแอ่ง</t>
  </si>
  <si>
    <t>เมืองมหาสารคาม ผลรวม</t>
  </si>
  <si>
    <t>ยางสีสุราช</t>
  </si>
  <si>
    <t>ขามเรียน</t>
  </si>
  <si>
    <t>ดงเมือง</t>
  </si>
  <si>
    <t>นาภู</t>
  </si>
  <si>
    <t>บ้านกู่</t>
  </si>
  <si>
    <t>แวงดง</t>
  </si>
  <si>
    <t>หนองบัวสันตุ</t>
  </si>
  <si>
    <t>ยางสีสุราช ผลรวม</t>
  </si>
  <si>
    <t>แคน</t>
  </si>
  <si>
    <t>โคกสีทองหลาง</t>
  </si>
  <si>
    <t>งัวบา</t>
  </si>
  <si>
    <t>ประชาพัฒนา</t>
  </si>
  <si>
    <t>โพธิ์ชัย</t>
  </si>
  <si>
    <t>เสือโก้ก</t>
  </si>
  <si>
    <t>หนองแสน</t>
  </si>
  <si>
    <t>หนองไฮ</t>
  </si>
  <si>
    <t>หัวเรือ</t>
  </si>
  <si>
    <t>วาปีปทุม ผลรวม</t>
  </si>
  <si>
    <t>มุกดาหาร   แยกตามวันที่เริ่มปลูก</t>
  </si>
  <si>
    <t>คำชะอี</t>
  </si>
  <si>
    <t>คำบก</t>
  </si>
  <si>
    <t>น้ำเที่ยง</t>
  </si>
  <si>
    <t>บ้านช่ง</t>
  </si>
  <si>
    <t>หนองเอี่ยน</t>
  </si>
  <si>
    <t>เหล่าสร้างถ่อ</t>
  </si>
  <si>
    <t>คำชะอี ผลรวม</t>
  </si>
  <si>
    <t>ดงหลวง</t>
  </si>
  <si>
    <t>กกตูม</t>
  </si>
  <si>
    <t>ชะโนดน้อย</t>
  </si>
  <si>
    <t>พังแดง</t>
  </si>
  <si>
    <t>หนองแคน</t>
  </si>
  <si>
    <t>ดงหลวง ผลรวม</t>
  </si>
  <si>
    <t>ดอนตาล</t>
  </si>
  <si>
    <t>นาสะเม็ง</t>
  </si>
  <si>
    <t>บ้านบาก</t>
  </si>
  <si>
    <t>โพธิ์ไทร</t>
  </si>
  <si>
    <t>เหล่าหมี</t>
  </si>
  <si>
    <t>ดอนตาล ผลรวม</t>
  </si>
  <si>
    <t>นิคมคำสร้อย</t>
  </si>
  <si>
    <t>กกแดง</t>
  </si>
  <si>
    <t>นากอก</t>
  </si>
  <si>
    <t>นาอุดม</t>
  </si>
  <si>
    <t>ร่มเกล้า</t>
  </si>
  <si>
    <t>นิคมคำสร้อย ผลรวม</t>
  </si>
  <si>
    <t>กุดแข้</t>
  </si>
  <si>
    <t>คำป่าหลาย</t>
  </si>
  <si>
    <t>คำอาฮวน</t>
  </si>
  <si>
    <t>ดงมอน</t>
  </si>
  <si>
    <t>ดงเย็น</t>
  </si>
  <si>
    <t>นาโสก</t>
  </si>
  <si>
    <t>บางทรายใหญ่</t>
  </si>
  <si>
    <t>ผึ่งแดด</t>
  </si>
  <si>
    <t>โพนทราย</t>
  </si>
  <si>
    <t>เมืองมุกดาหาร ผลรวม</t>
  </si>
  <si>
    <t>ชะโนด</t>
  </si>
  <si>
    <t>ดงหมู</t>
  </si>
  <si>
    <t>บางทรายน้อย</t>
  </si>
  <si>
    <t>ป่งขาม</t>
  </si>
  <si>
    <t>หว้านใหญ่</t>
  </si>
  <si>
    <t>ว่านใหญ่ ผลรวม</t>
  </si>
  <si>
    <t>หนองสูง</t>
  </si>
  <si>
    <t>โนนยาง</t>
  </si>
  <si>
    <t>ภูวง</t>
  </si>
  <si>
    <t>หนองสูงใต้</t>
  </si>
  <si>
    <t>หนองสูงเหนือ</t>
  </si>
  <si>
    <t>หนองสูง ผลรวม</t>
  </si>
  <si>
    <t>แม่ฮ่องสอน   แยกตามวันที่เริ่มปลูก</t>
  </si>
  <si>
    <t>ทุ่งยาว</t>
  </si>
  <si>
    <t>แม่นาเติง</t>
  </si>
  <si>
    <t>แม่ฮี้</t>
  </si>
  <si>
    <t>ปาย ผลรวม</t>
  </si>
  <si>
    <t>หมอกจำแป่</t>
  </si>
  <si>
    <t>เมืองแม่ฮ่องสอน ผลรวม</t>
  </si>
  <si>
    <t>ยโสธร   แยกตามวันที่เริ่มปลูก</t>
  </si>
  <si>
    <t>กุดชุม</t>
  </si>
  <si>
    <t>กำแมด</t>
  </si>
  <si>
    <t>คำน้ำสร้าง</t>
  </si>
  <si>
    <t>นาโส่</t>
  </si>
  <si>
    <t>โนนเปือย</t>
  </si>
  <si>
    <t>หนองหมี</t>
  </si>
  <si>
    <t>ห้วยแก้ง</t>
  </si>
  <si>
    <t>กุดชุม ผลรวม</t>
  </si>
  <si>
    <t>ค้อวัง</t>
  </si>
  <si>
    <t>ฟ้าห่วน</t>
  </si>
  <si>
    <t>ค้อวัง ผลรวม</t>
  </si>
  <si>
    <t>คำเขื่อนแก้ว</t>
  </si>
  <si>
    <t>กุดกุง</t>
  </si>
  <si>
    <t>กู่จาน</t>
  </si>
  <si>
    <t>แคนน้อย</t>
  </si>
  <si>
    <t>ดงแคนใหญ่</t>
  </si>
  <si>
    <t>ทุ่งมน</t>
  </si>
  <si>
    <t>โพนทัน</t>
  </si>
  <si>
    <t>ย่อ</t>
  </si>
  <si>
    <t>ลุมพุก</t>
  </si>
  <si>
    <t>เหล่าไฮ</t>
  </si>
  <si>
    <t>คำเขื่อนแก้ว ผลรวม</t>
  </si>
  <si>
    <t>ดงมะไฟ</t>
  </si>
  <si>
    <t>ดู่ลาด</t>
  </si>
  <si>
    <t>นาเวียง</t>
  </si>
  <si>
    <t>ทรายมูล ผลรวม</t>
  </si>
  <si>
    <t>คำไผ่</t>
  </si>
  <si>
    <t>น้ำคำ</t>
  </si>
  <si>
    <t>ส้มผ่อ</t>
  </si>
  <si>
    <t>ไทยเจริญ ผลรวม</t>
  </si>
  <si>
    <t>กระจาย</t>
  </si>
  <si>
    <t>โคกนาโก</t>
  </si>
  <si>
    <t>เชียงเพ็ง</t>
  </si>
  <si>
    <t>ศรีฐาน</t>
  </si>
  <si>
    <t>ป่าติ้ว ผลรวม</t>
  </si>
  <si>
    <t>โนนทราย</t>
  </si>
  <si>
    <t>บากเรือ</t>
  </si>
  <si>
    <t>บึงแก</t>
  </si>
  <si>
    <t>ผือฮี</t>
  </si>
  <si>
    <t>พระเสาร์</t>
  </si>
  <si>
    <t>ฟ้าหยาด</t>
  </si>
  <si>
    <t>ม่วง</t>
  </si>
  <si>
    <t>สงยาง</t>
  </si>
  <si>
    <t>มหาชนะชัย ผลรวม</t>
  </si>
  <si>
    <t>ขั้นไดใหญ่</t>
  </si>
  <si>
    <t>ขุมเงิน</t>
  </si>
  <si>
    <t>เขื่องคำ</t>
  </si>
  <si>
    <t>ค้อเหนือ</t>
  </si>
  <si>
    <t>ดู่ทุ่ง</t>
  </si>
  <si>
    <t>เดิด</t>
  </si>
  <si>
    <t>ตาดทอง</t>
  </si>
  <si>
    <t>ทุ่งแต้</t>
  </si>
  <si>
    <t>ทุ่งนางโอก</t>
  </si>
  <si>
    <t>นาสะไมย์</t>
  </si>
  <si>
    <t>น้ำคำใหญ่</t>
  </si>
  <si>
    <t>สิงห์</t>
  </si>
  <si>
    <t>หนองเป็ด</t>
  </si>
  <si>
    <t>เมืองยโสธร ผลรวม</t>
  </si>
  <si>
    <t>กุดเชียงหมี</t>
  </si>
  <si>
    <t>กุดแห่</t>
  </si>
  <si>
    <t>บุ่งค้า</t>
  </si>
  <si>
    <t>ศรีแก้ว</t>
  </si>
  <si>
    <t>สร้างมิ่ง</t>
  </si>
  <si>
    <t>สวาท</t>
  </si>
  <si>
    <t>ห้องแซง</t>
  </si>
  <si>
    <t>เลิงนกทา ผลรวม</t>
  </si>
  <si>
    <t>ภาพรวม  แยกตามวันที่เริ่มปลูก</t>
  </si>
  <si>
    <t>กระบี่</t>
  </si>
  <si>
    <t>ชุมพร</t>
  </si>
  <si>
    <t>พังงา</t>
  </si>
  <si>
    <t>อำเภอ/เขต</t>
  </si>
  <si>
    <t>ร้อยละของการปลูก</t>
  </si>
  <si>
    <t>n/a</t>
  </si>
  <si>
    <t>รวม</t>
  </si>
  <si>
    <t>คันนายาว</t>
  </si>
  <si>
    <t>บางชัน</t>
  </si>
  <si>
    <t>ปลูกจริง (ไร่)</t>
  </si>
  <si>
    <t>"(1)</t>
  </si>
  <si>
    <t>"(2)</t>
  </si>
  <si>
    <t xml:space="preserve">พื้นที่ </t>
  </si>
  <si>
    <t>เป้าหมาย (ไร่)</t>
  </si>
  <si>
    <t>พื้นที่ที่ยังไม่ปลูก/</t>
  </si>
  <si>
    <t>ปลูกเกิน (ไร่)</t>
  </si>
  <si>
    <t>"(2)-"(1)</t>
  </si>
  <si>
    <t>พื้นที่/ปลูก</t>
  </si>
  <si>
    <t>บ่อพลอย ผลรวม</t>
  </si>
  <si>
    <t>โป่งน้ำร้อน ผลรวม</t>
  </si>
  <si>
    <t>ไชยปราการ ผลรวม</t>
  </si>
  <si>
    <t>ดอยเต่า</t>
  </si>
  <si>
    <t>ดอยเต่า ผลรวม</t>
  </si>
  <si>
    <t>ดอยหล่อ</t>
  </si>
  <si>
    <t>ดอยหล่อ ผลรวม</t>
  </si>
  <si>
    <t>เมืองเชียงใหม่ ผลรวม</t>
  </si>
  <si>
    <t>แม่แจ่ม ผลรวม</t>
  </si>
  <si>
    <t>แม่วาง ผลรวม</t>
  </si>
  <si>
    <t>อมก๋อย</t>
  </si>
  <si>
    <t>อมก๋อย ผลรวม</t>
  </si>
  <si>
    <t>ตากฟ้า ผลรวม</t>
  </si>
  <si>
    <t>บ้านหลวง ผลรวม</t>
  </si>
  <si>
    <t>แม่จริม ผลรวม</t>
  </si>
  <si>
    <t>สองแคว</t>
  </si>
  <si>
    <t>สองแคว ผลรวม</t>
  </si>
  <si>
    <t>ทับสะแก ผลรวม</t>
  </si>
  <si>
    <t>บางสะพาน ผลรวม</t>
  </si>
  <si>
    <t>เมือง</t>
  </si>
  <si>
    <t>หัวหิน ผลรวม</t>
  </si>
  <si>
    <t>แก่งกระจาน ผลรวม</t>
  </si>
  <si>
    <t>ขุนยวม</t>
  </si>
  <si>
    <t>แม่ลาน้อย</t>
  </si>
  <si>
    <t>แม่สะเรียง</t>
  </si>
  <si>
    <t>สบเมย</t>
  </si>
  <si>
    <t>ขุนยวม ผลรวม</t>
  </si>
  <si>
    <t>แม่สะเรียง ผลรวม</t>
  </si>
  <si>
    <t>สบเมย ผลรวม</t>
  </si>
  <si>
    <t>ร้อยเอ็ด   แยกตามวันที่เริ่มปลูก</t>
  </si>
  <si>
    <t>เกษตรวิสัย</t>
  </si>
  <si>
    <t>กำแพง</t>
  </si>
  <si>
    <t>กู่กาสิงห์</t>
  </si>
  <si>
    <t>ดงครั่งน้อย</t>
  </si>
  <si>
    <t>ดงครั่งใหญ่</t>
  </si>
  <si>
    <t>โนนสว่าง</t>
  </si>
  <si>
    <t>เมืองบัว</t>
  </si>
  <si>
    <t>สิงห์โคก</t>
  </si>
  <si>
    <t>เหล่าหลวง</t>
  </si>
  <si>
    <t>เกษตรวิสัย ผลรวม</t>
  </si>
  <si>
    <t>ดงแดง</t>
  </si>
  <si>
    <t>ดู่น้อย</t>
  </si>
  <si>
    <t>น้ำใส</t>
  </si>
  <si>
    <t>ป่าสังข์</t>
  </si>
  <si>
    <t>เมืองหงส์</t>
  </si>
  <si>
    <t>ลิ้นฟ้า</t>
  </si>
  <si>
    <t>ศรีโคตร</t>
  </si>
  <si>
    <t>หัวช้าง</t>
  </si>
  <si>
    <t>อีง่อง</t>
  </si>
  <si>
    <t>จตุรพักตรพิมาน ผลรวม</t>
  </si>
  <si>
    <t>จังหาร</t>
  </si>
  <si>
    <t>ดงสิงห์</t>
  </si>
  <si>
    <t>ปาฝา</t>
  </si>
  <si>
    <t>ผักแว่น</t>
  </si>
  <si>
    <t>ม่วงลาด</t>
  </si>
  <si>
    <t>ยางใหญ่</t>
  </si>
  <si>
    <t>แสนชาติ</t>
  </si>
  <si>
    <t>จังหาร ผลรวม</t>
  </si>
  <si>
    <t>เชียงขวัญ</t>
  </si>
  <si>
    <t>บ้านเขือง</t>
  </si>
  <si>
    <t>พระเจ้า</t>
  </si>
  <si>
    <t>หมูม้น</t>
  </si>
  <si>
    <t>เชียงขวัญ ผลรวม</t>
  </si>
  <si>
    <t>ทุ่งเขาหลวง</t>
  </si>
  <si>
    <t>เทอดไทย</t>
  </si>
  <si>
    <t>บึงงาม</t>
  </si>
  <si>
    <t>มะบ้า</t>
  </si>
  <si>
    <t>ทุ่งเขาหลวง ผลรวม</t>
  </si>
  <si>
    <t>ธวัชบุรี</t>
  </si>
  <si>
    <t>เขวาทุ่ง</t>
  </si>
  <si>
    <t>ธงธานี</t>
  </si>
  <si>
    <t>นิเวศน์</t>
  </si>
  <si>
    <t>บึงนคร</t>
  </si>
  <si>
    <t>มะอึ</t>
  </si>
  <si>
    <t>เมืองน้อย</t>
  </si>
  <si>
    <t>ราชธานี</t>
  </si>
  <si>
    <t>หนองพอก</t>
  </si>
  <si>
    <t>อุ่มเม้า</t>
  </si>
  <si>
    <t>ธวัชบุรี ผลรวม</t>
  </si>
  <si>
    <t>ดอกล้ำ</t>
  </si>
  <si>
    <t>โนนสง่า</t>
  </si>
  <si>
    <t>โนนสวรรค์</t>
  </si>
  <si>
    <t>บัวแดง</t>
  </si>
  <si>
    <t>โพนสูง</t>
  </si>
  <si>
    <t>ปทุมรัตต์ ผลรวม</t>
  </si>
  <si>
    <t>พนมไพร</t>
  </si>
  <si>
    <t>ค้อใหญ่</t>
  </si>
  <si>
    <t>คำไฮ</t>
  </si>
  <si>
    <t>ชานุวรรณ</t>
  </si>
  <si>
    <t>นานวล</t>
  </si>
  <si>
    <t>โพธิ์ใหญ่</t>
  </si>
  <si>
    <t>วารีสวัสดิ์</t>
  </si>
  <si>
    <t>แสนสุข</t>
  </si>
  <si>
    <t>หนองทัพไทย</t>
  </si>
  <si>
    <t>พนมไพร ผลรวม</t>
  </si>
  <si>
    <t>ขามเปี้ย</t>
  </si>
  <si>
    <t>คำพอุง</t>
  </si>
  <si>
    <t>ดอนโอง</t>
  </si>
  <si>
    <t>บัวคำ</t>
  </si>
  <si>
    <t>โพธิ์ศรี</t>
  </si>
  <si>
    <t>หนองตาไก้</t>
  </si>
  <si>
    <t>อัคคะคำ</t>
  </si>
  <si>
    <t>โพธิ์ชัย ผลรวม</t>
  </si>
  <si>
    <t>ท่าหาดยาว</t>
  </si>
  <si>
    <t>โพนทราย ผลรวม</t>
  </si>
  <si>
    <t>โคกกกม่วง</t>
  </si>
  <si>
    <t>โนนชัยศรี</t>
  </si>
  <si>
    <t>พรมสวรรค์</t>
  </si>
  <si>
    <t>โพธิ์ศรีสว่าง</t>
  </si>
  <si>
    <t>วังสามัคคี</t>
  </si>
  <si>
    <t>แวง</t>
  </si>
  <si>
    <t>สระนกแก้ว</t>
  </si>
  <si>
    <t>สว่าง</t>
  </si>
  <si>
    <t>โพนทอง ผลรวม</t>
  </si>
  <si>
    <t>เมยวดี</t>
  </si>
  <si>
    <t>ชมสะอาด</t>
  </si>
  <si>
    <t>บุ่งเลิศ</t>
  </si>
  <si>
    <t>เมยวดี ผลรวม</t>
  </si>
  <si>
    <t>แคนใหญ่</t>
  </si>
  <si>
    <t>ปอภาร</t>
  </si>
  <si>
    <t>เมืองทอง</t>
  </si>
  <si>
    <t>สะอาดสมบูรณ์</t>
  </si>
  <si>
    <t>สีแก้ว</t>
  </si>
  <si>
    <t>เหนือเมือง</t>
  </si>
  <si>
    <t>เมืองร้อยเอ็ด ผลรวม</t>
  </si>
  <si>
    <t>เมืองสรวง</t>
  </si>
  <si>
    <t>กกกุง</t>
  </si>
  <si>
    <t>เมืองสรวง ผลรวม</t>
  </si>
  <si>
    <t>โพธิ์สัย</t>
  </si>
  <si>
    <t>เมืองเปลือย</t>
  </si>
  <si>
    <t>สวนจิก</t>
  </si>
  <si>
    <t>หนองแวงควง</t>
  </si>
  <si>
    <t>ศรีสมเด็จ ผลรวม</t>
  </si>
  <si>
    <t>จำปาขัน</t>
  </si>
  <si>
    <t>ช้างเผือก</t>
  </si>
  <si>
    <t>ดอกไม้</t>
  </si>
  <si>
    <t>ทุ่งกุลา</t>
  </si>
  <si>
    <t>ทุ่งศรีเมือง</t>
  </si>
  <si>
    <t>นาใหญ่</t>
  </si>
  <si>
    <t>บ่อพันขัน</t>
  </si>
  <si>
    <t>เมืองทุ่ง</t>
  </si>
  <si>
    <t>สระคู</t>
  </si>
  <si>
    <t>ห้วยหินลาด</t>
  </si>
  <si>
    <t>หัวโทน</t>
  </si>
  <si>
    <t>หินกอง</t>
  </si>
  <si>
    <t>สุวรรณภูมิ ผลรวม</t>
  </si>
  <si>
    <t>กลาง</t>
  </si>
  <si>
    <t>เกาะแก้ว</t>
  </si>
  <si>
    <t>ขวาว</t>
  </si>
  <si>
    <t>นาเมือง</t>
  </si>
  <si>
    <t>นาเลิง</t>
  </si>
  <si>
    <t>บึงเกลือ</t>
  </si>
  <si>
    <t>พรสวรรค์</t>
  </si>
  <si>
    <t>ภูเงิน</t>
  </si>
  <si>
    <t>เมืองไพร</t>
  </si>
  <si>
    <t>ศรีวิสัย</t>
  </si>
  <si>
    <t>เหล่าน้อย</t>
  </si>
  <si>
    <t>เสลภูมิ ผลรวม</t>
  </si>
  <si>
    <t>กกโพธิ์</t>
  </si>
  <si>
    <t>ท่าสีดา</t>
  </si>
  <si>
    <t>ผาน้ำย้อย</t>
  </si>
  <si>
    <t>หนองขุ่นใหญ่</t>
  </si>
  <si>
    <t>หนองพอก ผลรวม</t>
  </si>
  <si>
    <t>ดูกอึ่ง</t>
  </si>
  <si>
    <t>เด่นราษฎร์</t>
  </si>
  <si>
    <t>สาวแห</t>
  </si>
  <si>
    <t>หนองฮี ผลรวม</t>
  </si>
  <si>
    <t>บ้านแจ้ง</t>
  </si>
  <si>
    <t>โพนเมือง</t>
  </si>
  <si>
    <t>หนองหมื่นถ่าน</t>
  </si>
  <si>
    <t>หน่อม</t>
  </si>
  <si>
    <t>โหรา</t>
  </si>
  <si>
    <t>อาจสามารถ ผลรวม</t>
  </si>
  <si>
    <t>จังหวัดระนอง แยกตามวันที่เริ่มปลูก</t>
  </si>
  <si>
    <t>กระบุรี</t>
  </si>
  <si>
    <t>กะเปอร์</t>
  </si>
  <si>
    <t>เมืองระนอง</t>
  </si>
  <si>
    <t>ละอุ่น</t>
  </si>
  <si>
    <t>สุขสำราญ</t>
  </si>
  <si>
    <t>ระยอง   แยกตามวันที่เริ่มปลูก</t>
  </si>
  <si>
    <t>แกลง</t>
  </si>
  <si>
    <t>กระแสบน</t>
  </si>
  <si>
    <t>กร่ำ</t>
  </si>
  <si>
    <t>คลองปูน</t>
  </si>
  <si>
    <t>ชากโดน</t>
  </si>
  <si>
    <t>ชากพง</t>
  </si>
  <si>
    <t>ทางเกวียน</t>
  </si>
  <si>
    <t>ทุ่งควายกิน</t>
  </si>
  <si>
    <t>เนินฆ้อ</t>
  </si>
  <si>
    <t>พังราด</t>
  </si>
  <si>
    <t>แกลง ผลรวม</t>
  </si>
  <si>
    <t>ชากบก</t>
  </si>
  <si>
    <t>ตาขัน</t>
  </si>
  <si>
    <t>บางบุตร</t>
  </si>
  <si>
    <t>หนองตะพาน</t>
  </si>
  <si>
    <t>หนองละลอก</t>
  </si>
  <si>
    <t>บ้านค่าย ผลรวม</t>
  </si>
  <si>
    <t>เชิงเนิน</t>
  </si>
  <si>
    <t>ตะพง</t>
  </si>
  <si>
    <t>นาตาขวัญ</t>
  </si>
  <si>
    <t>น้ำคอก</t>
  </si>
  <si>
    <t>เนินพระ</t>
  </si>
  <si>
    <t>บ้านแลง</t>
  </si>
  <si>
    <t>เพ</t>
  </si>
  <si>
    <t>เมืองระยอง ผลรวม</t>
  </si>
  <si>
    <t>ราชบุรี   แยกตามวันที่เริ่มปลูก</t>
  </si>
  <si>
    <t>จอมบึง</t>
  </si>
  <si>
    <t>รางบัว</t>
  </si>
  <si>
    <t>จอมบึง ผลรวม</t>
  </si>
  <si>
    <t>บางแพ</t>
  </si>
  <si>
    <t>วัดแก้ว</t>
  </si>
  <si>
    <t>หัวโพ</t>
  </si>
  <si>
    <t>บางแพ ผลรวม</t>
  </si>
  <si>
    <t>กรับใหญ่</t>
  </si>
  <si>
    <t>เขาขลุง</t>
  </si>
  <si>
    <t>คุ้งพยอม</t>
  </si>
  <si>
    <t>ท่าผา</t>
  </si>
  <si>
    <t>นครชุมน์</t>
  </si>
  <si>
    <t>บ้านม่วง</t>
  </si>
  <si>
    <t>เบิกไพร</t>
  </si>
  <si>
    <t>ปากแรต</t>
  </si>
  <si>
    <t>หนองกบ</t>
  </si>
  <si>
    <t>บ้านโป่ง ผลรวม</t>
  </si>
  <si>
    <t>ปากท่อ</t>
  </si>
  <si>
    <t>ดอนทราย</t>
  </si>
  <si>
    <t>บ่อกระดาน</t>
  </si>
  <si>
    <t>ป่าไก่</t>
  </si>
  <si>
    <t>วังมะนาว</t>
  </si>
  <si>
    <t>วัดยางงาม</t>
  </si>
  <si>
    <t>วันดาว</t>
  </si>
  <si>
    <t>ห้วยยางโทน</t>
  </si>
  <si>
    <t>อ่างหิน</t>
  </si>
  <si>
    <t>ปากท่อ ผลรวม</t>
  </si>
  <si>
    <t>เขาชะงุ้ม</t>
  </si>
  <si>
    <t>คลองตาคต</t>
  </si>
  <si>
    <t>เจ็ดเสมียน</t>
  </si>
  <si>
    <t>ชำแระ</t>
  </si>
  <si>
    <t>ดอนกระเบื้อง</t>
  </si>
  <si>
    <t>เตาปูน</t>
  </si>
  <si>
    <t>ท่าชุมพล</t>
  </si>
  <si>
    <t>ธรรมเสน</t>
  </si>
  <si>
    <t>นางแก้ว</t>
  </si>
  <si>
    <t>บางโตนด</t>
  </si>
  <si>
    <t>บ้านฆ้อง</t>
  </si>
  <si>
    <t>บ้านเลือก</t>
  </si>
  <si>
    <t>โพธาราม ผลรวม</t>
  </si>
  <si>
    <t>เกาะพลับพลา</t>
  </si>
  <si>
    <t>เขาแร้ง</t>
  </si>
  <si>
    <t>คุ้งกระถิน</t>
  </si>
  <si>
    <t>คูบัว</t>
  </si>
  <si>
    <t>เจดีย์หัก</t>
  </si>
  <si>
    <t>ดอนแร่</t>
  </si>
  <si>
    <t>ท่าราบ</t>
  </si>
  <si>
    <t>บางป่า</t>
  </si>
  <si>
    <t>พงสวาย</t>
  </si>
  <si>
    <t>พิกุลทอง</t>
  </si>
  <si>
    <t>หนองกลางนา</t>
  </si>
  <si>
    <t>หลุมดิน</t>
  </si>
  <si>
    <t>ห้วยไผ่</t>
  </si>
  <si>
    <t>เมืองราชบุรี ผลรวม</t>
  </si>
  <si>
    <t>วัดเพลง</t>
  </si>
  <si>
    <t>เกาะศาลพระ</t>
  </si>
  <si>
    <t>จอมประทัด</t>
  </si>
  <si>
    <t>วัดเพลง ผลรวม</t>
  </si>
  <si>
    <t>ดำเนินสะดวก ผลรวม</t>
  </si>
  <si>
    <t>สวนผึ้ง ผลรวม</t>
  </si>
  <si>
    <t>ลพบุรี   แยกตามวันที่เริ่มปลูก</t>
  </si>
  <si>
    <t>โคกเจริญ</t>
  </si>
  <si>
    <t>โคกแสมสาร</t>
  </si>
  <si>
    <t>หนองมะค่า</t>
  </si>
  <si>
    <t>โคกเจริญ ผลรวม</t>
  </si>
  <si>
    <t>โคกสำโรง</t>
  </si>
  <si>
    <t>คลองเกตุ</t>
  </si>
  <si>
    <t>ดงมะรุม</t>
  </si>
  <si>
    <t>เพนียด</t>
  </si>
  <si>
    <t>วังขอนขว้าง</t>
  </si>
  <si>
    <t>วังจั่น</t>
  </si>
  <si>
    <t>วังเพลิง</t>
  </si>
  <si>
    <t>สะแกราบ</t>
  </si>
  <si>
    <t>โคกสำโรง ผลรวม</t>
  </si>
  <si>
    <t>เกาะรัง</t>
  </si>
  <si>
    <t>เขาแหลม</t>
  </si>
  <si>
    <t>บัวชุม</t>
  </si>
  <si>
    <t>ม่วงค่อม</t>
  </si>
  <si>
    <t>ลำนารายณ์</t>
  </si>
  <si>
    <t>หนองยายโต๊ะ</t>
  </si>
  <si>
    <t>ชัยบาดาล ผลรวม</t>
  </si>
  <si>
    <t>ท่าวุ้ง</t>
  </si>
  <si>
    <t>เขาสมอคอน</t>
  </si>
  <si>
    <t>บางคู้</t>
  </si>
  <si>
    <t>บางงา</t>
  </si>
  <si>
    <t>บางลี่</t>
  </si>
  <si>
    <t>โพตลาดแก้ว</t>
  </si>
  <si>
    <t>มุจลินท์</t>
  </si>
  <si>
    <t>ลาดสาลี</t>
  </si>
  <si>
    <t>ท่าวุ้ง ผลรวม</t>
  </si>
  <si>
    <t>ดงพลับ</t>
  </si>
  <si>
    <t>บางกะพี้</t>
  </si>
  <si>
    <t>บ้านชี</t>
  </si>
  <si>
    <t>ไผ่ใหญ่</t>
  </si>
  <si>
    <t>พุคา</t>
  </si>
  <si>
    <t>มหาสอน</t>
  </si>
  <si>
    <t>สายห้วยแก้ว</t>
  </si>
  <si>
    <t>หนองกระเบียน</t>
  </si>
  <si>
    <t>หนองเมือง</t>
  </si>
  <si>
    <t>หินปัก</t>
  </si>
  <si>
    <t>บ้านหมี่ ผลรวม</t>
  </si>
  <si>
    <t>พัฒนานิคม</t>
  </si>
  <si>
    <t>โคกสลุง</t>
  </si>
  <si>
    <t>ช่องสาริกา</t>
  </si>
  <si>
    <t>ชอนน้อย</t>
  </si>
  <si>
    <t>ดีลัง</t>
  </si>
  <si>
    <t>มะนาวหวาน</t>
  </si>
  <si>
    <t>พัฒนานิคม ผลรวม</t>
  </si>
  <si>
    <t>กกโก</t>
  </si>
  <si>
    <t>โก่งธนู</t>
  </si>
  <si>
    <t>เขาพระงาม</t>
  </si>
  <si>
    <t>โคกกระเทียม</t>
  </si>
  <si>
    <t>โคกลำพาน</t>
  </si>
  <si>
    <t>ดอนโพธิ์</t>
  </si>
  <si>
    <t>ตะลุง</t>
  </si>
  <si>
    <t>ถนนใหญ่</t>
  </si>
  <si>
    <t>ทะเลชุบศร</t>
  </si>
  <si>
    <t>ท้ายตลาด</t>
  </si>
  <si>
    <t>บางขันหมาก</t>
  </si>
  <si>
    <t>พรหมมาสตร์</t>
  </si>
  <si>
    <t>โพธิ์เก้าต้น</t>
  </si>
  <si>
    <t>โพธิ์ตรุ</t>
  </si>
  <si>
    <t>เมืองลพบุรี ผลรวม</t>
  </si>
  <si>
    <t>ลำสนธิ</t>
  </si>
  <si>
    <t>กุดตาเพชร</t>
  </si>
  <si>
    <t>ลำสนธิ ผลรวม</t>
  </si>
  <si>
    <t>สระโบสถ์</t>
  </si>
  <si>
    <t>ทุ่งท่าช้าง</t>
  </si>
  <si>
    <t>นิยมชัย</t>
  </si>
  <si>
    <t>สระโบสถ์ ผลรวม</t>
  </si>
  <si>
    <t>ชอนสมบูรณ์</t>
  </si>
  <si>
    <t>ดงดินแดง</t>
  </si>
  <si>
    <t>หนองม่วง ผลรวม</t>
  </si>
  <si>
    <t>เกาะคา</t>
  </si>
  <si>
    <t>แจ้ห่ม</t>
  </si>
  <si>
    <t>เมืองปาน</t>
  </si>
  <si>
    <t>แม่ทะ</t>
  </si>
  <si>
    <t>สบปราบ</t>
  </si>
  <si>
    <t>ห้างฉัตร</t>
  </si>
  <si>
    <t>ลำพูน   แยกตามวันที่เริ่มปลูก</t>
  </si>
  <si>
    <t>บ้านธิ</t>
  </si>
  <si>
    <t>ห้วยยาบ</t>
  </si>
  <si>
    <t>บ้านธิ ผลรวม</t>
  </si>
  <si>
    <t>ต้นธง</t>
  </si>
  <si>
    <t>เวียงยอง</t>
  </si>
  <si>
    <t>หนองหนาม</t>
  </si>
  <si>
    <t>เมืองลำพูน ผลรวม</t>
  </si>
  <si>
    <t>ทาปลาดุก</t>
  </si>
  <si>
    <t>ทาสบเส้า</t>
  </si>
  <si>
    <t>แม่ทา ผลรวม</t>
  </si>
  <si>
    <t>ทุ่งหัวช้าง</t>
  </si>
  <si>
    <t>ทุ่งหัวช้าง ผลรวม</t>
  </si>
  <si>
    <t>บ้านโฮ่ง</t>
  </si>
  <si>
    <t>บ้านโฮ่ง ผลรวม</t>
  </si>
  <si>
    <t>ป่าซาง ผลรวม</t>
  </si>
  <si>
    <t>ลี้</t>
  </si>
  <si>
    <t>ลี้ ผลรวม</t>
  </si>
  <si>
    <t>เวียงหนองล่อง ผลรวม</t>
  </si>
  <si>
    <t>เลย   แยกตามวันที่เริ่มปลูก</t>
  </si>
  <si>
    <t>จอมศรี</t>
  </si>
  <si>
    <t>ธาตุ</t>
  </si>
  <si>
    <t>นาซ่าว</t>
  </si>
  <si>
    <t>บุฮม</t>
  </si>
  <si>
    <t>ปากตม</t>
  </si>
  <si>
    <t>เชียงคาน ผลรวม</t>
  </si>
  <si>
    <t>ด่านซ้าย</t>
  </si>
  <si>
    <t>นาหอ</t>
  </si>
  <si>
    <t>ปากหมัน</t>
  </si>
  <si>
    <t>ด่านซ้าย ผลรวม</t>
  </si>
  <si>
    <t>ท่าลี่</t>
  </si>
  <si>
    <t>น้ำแคม</t>
  </si>
  <si>
    <t>น้ำทูน</t>
  </si>
  <si>
    <t>อาฮี</t>
  </si>
  <si>
    <t>ท่าลี่ ผลรวม</t>
  </si>
  <si>
    <t>นาด้วง</t>
  </si>
  <si>
    <t>ท่าสวรรค์</t>
  </si>
  <si>
    <t>นาดอกคำ</t>
  </si>
  <si>
    <t>นาด้วง ผลรวม</t>
  </si>
  <si>
    <t>นาแห้ว</t>
  </si>
  <si>
    <t>นาพึง</t>
  </si>
  <si>
    <t>แสงภา</t>
  </si>
  <si>
    <t>นาแห้ว ผลรวม</t>
  </si>
  <si>
    <t>ปากชม</t>
  </si>
  <si>
    <t>ห้วยพิชัย</t>
  </si>
  <si>
    <t>ปากชม ผลรวม</t>
  </si>
  <si>
    <t>ผาขาว</t>
  </si>
  <si>
    <t>ท่าช้างคล้อง</t>
  </si>
  <si>
    <t>โนนปอแดง</t>
  </si>
  <si>
    <t>โนนป่าซาง</t>
  </si>
  <si>
    <t>บ้านเพิ่ม</t>
  </si>
  <si>
    <t>ผาขาว ผลรวม</t>
  </si>
  <si>
    <t>ภูกระดึง</t>
  </si>
  <si>
    <t>ผานกเค้า</t>
  </si>
  <si>
    <t>ห้วยส้ม</t>
  </si>
  <si>
    <t>ภูกระดึง ผลรวม</t>
  </si>
  <si>
    <t>ร่องจิก</t>
  </si>
  <si>
    <t>ภูเรือ ผลรวม</t>
  </si>
  <si>
    <t>แก่งศรีภูมิ</t>
  </si>
  <si>
    <t>ภูหอ</t>
  </si>
  <si>
    <t>หนองคัน</t>
  </si>
  <si>
    <t>ภูหลวง ผลรวม</t>
  </si>
  <si>
    <t>กุดป่อง</t>
  </si>
  <si>
    <t>ชัยพฤกษ์</t>
  </si>
  <si>
    <t>นาดินดำ</t>
  </si>
  <si>
    <t>นาโป่ง</t>
  </si>
  <si>
    <t>นาอ้อ</t>
  </si>
  <si>
    <t>นาอาน</t>
  </si>
  <si>
    <t>น้ำสวย</t>
  </si>
  <si>
    <t>ศรีสองรัก</t>
  </si>
  <si>
    <t>เมืองเลย ผลรวม</t>
  </si>
  <si>
    <t>วังสะพุง</t>
  </si>
  <si>
    <t>เขาหลวง</t>
  </si>
  <si>
    <t>ปากปวน</t>
  </si>
  <si>
    <t>ผาน้อย</t>
  </si>
  <si>
    <t>ผาบิ้ง</t>
  </si>
  <si>
    <t>หนองงิ้ว</t>
  </si>
  <si>
    <t>วังสะพุง ผลรวม</t>
  </si>
  <si>
    <t>ปวนพุ</t>
  </si>
  <si>
    <t>หนองหิน ผลรวม</t>
  </si>
  <si>
    <t>เอราวัณ</t>
  </si>
  <si>
    <t>ผาสามยอด</t>
  </si>
  <si>
    <t>ผาอินทร์แปลง</t>
  </si>
  <si>
    <t>เอราวัณ ผลรวม</t>
  </si>
  <si>
    <t>ศรีสะเกษ   แยกตามวันที่เริ่มปลูก</t>
  </si>
  <si>
    <t>กุดเสลา</t>
  </si>
  <si>
    <t>ขนุน</t>
  </si>
  <si>
    <t>จานใหญ่</t>
  </si>
  <si>
    <t>ชำ</t>
  </si>
  <si>
    <t>ตระกาจ</t>
  </si>
  <si>
    <t>บึงมะลู</t>
  </si>
  <si>
    <t>ภูผาหมอก</t>
  </si>
  <si>
    <t>รุง</t>
  </si>
  <si>
    <t>ละลาย</t>
  </si>
  <si>
    <t>สวนกล้วย</t>
  </si>
  <si>
    <t>สังเม็ก</t>
  </si>
  <si>
    <t>เสาธงชัย</t>
  </si>
  <si>
    <t>หนองหญ้าลาด</t>
  </si>
  <si>
    <t>กันทรลักษ์ ผลรวม</t>
  </si>
  <si>
    <t>คำเนียม</t>
  </si>
  <si>
    <t>จาน</t>
  </si>
  <si>
    <t>ดู่</t>
  </si>
  <si>
    <t>ดูน</t>
  </si>
  <si>
    <t>ทาม</t>
  </si>
  <si>
    <t>โนนสัง</t>
  </si>
  <si>
    <t>บัวน้อย</t>
  </si>
  <si>
    <t>ผักแพว</t>
  </si>
  <si>
    <t>ละทาย</t>
  </si>
  <si>
    <t>อีปาด</t>
  </si>
  <si>
    <t>กันทรารมย์ ผลรวม</t>
  </si>
  <si>
    <t>โคกเพชร</t>
  </si>
  <si>
    <t>จะกง</t>
  </si>
  <si>
    <t>ใจดี</t>
  </si>
  <si>
    <t>ดองกำเม็ด</t>
  </si>
  <si>
    <t>ตาอุด</t>
  </si>
  <si>
    <t>ปรือใหญ่</t>
  </si>
  <si>
    <t>ลมศักดิ์</t>
  </si>
  <si>
    <t>ศรีตระกูล</t>
  </si>
  <si>
    <t>ศรีสะอาด</t>
  </si>
  <si>
    <t>สะเดาใหญ่</t>
  </si>
  <si>
    <t>สำโรงตาเจ็น</t>
  </si>
  <si>
    <t>โสน</t>
  </si>
  <si>
    <t>หนองฉลอง</t>
  </si>
  <si>
    <t>ห้วยใต้</t>
  </si>
  <si>
    <t>ห้วยเหนือ</t>
  </si>
  <si>
    <t>หัวเสือ</t>
  </si>
  <si>
    <t>ขุขันธ์ ผลรวม</t>
  </si>
  <si>
    <t>ขุนหาญ</t>
  </si>
  <si>
    <t>กระหวัน</t>
  </si>
  <si>
    <t>กันทรอม</t>
  </si>
  <si>
    <t>บักดอง</t>
  </si>
  <si>
    <t>พราน</t>
  </si>
  <si>
    <t>โพธิ์กระสังข์</t>
  </si>
  <si>
    <t>โพธิ์วงศ์</t>
  </si>
  <si>
    <t>ไพร</t>
  </si>
  <si>
    <t>ภูฝ้าย</t>
  </si>
  <si>
    <t>สิ</t>
  </si>
  <si>
    <t>ห้วยจันทร์</t>
  </si>
  <si>
    <t>ขุนหาญ ผลรวม</t>
  </si>
  <si>
    <t>น้ำเกลี้ยง</t>
  </si>
  <si>
    <t>เขิน</t>
  </si>
  <si>
    <t>คูบ</t>
  </si>
  <si>
    <t>ตองปิด</t>
  </si>
  <si>
    <t>รุ่งระวี</t>
  </si>
  <si>
    <t>ละเอาะ</t>
  </si>
  <si>
    <t>น้ำเกลี้ยง ผลรวม</t>
  </si>
  <si>
    <t>โนนค้อ</t>
  </si>
  <si>
    <t>บก</t>
  </si>
  <si>
    <t>โพธิ์</t>
  </si>
  <si>
    <t>เหล่ากวาง</t>
  </si>
  <si>
    <t>โนนคูณ ผลรวม</t>
  </si>
  <si>
    <t>บึงบูรพ์</t>
  </si>
  <si>
    <t>เป๊าะ</t>
  </si>
  <si>
    <t>บึงบูรพ์ ผลรวม</t>
  </si>
  <si>
    <t>ท่าคล้อ</t>
  </si>
  <si>
    <t>เสียว</t>
  </si>
  <si>
    <t>หนองฮาง</t>
  </si>
  <si>
    <t>เบญจลักษ์ ผลรวม</t>
  </si>
  <si>
    <t>กู่</t>
  </si>
  <si>
    <t>พิมายเหนือ</t>
  </si>
  <si>
    <t>สมอ</t>
  </si>
  <si>
    <t>สวาย</t>
  </si>
  <si>
    <t>สำโรงปราสาท</t>
  </si>
  <si>
    <t>หนองเชียงทูน</t>
  </si>
  <si>
    <t>ปรางค์กู่ ผลรวม</t>
  </si>
  <si>
    <t>พยุห์</t>
  </si>
  <si>
    <t>ตำแย</t>
  </si>
  <si>
    <t>โนนเพ็ก</t>
  </si>
  <si>
    <t>พรหมสวัสดิ์</t>
  </si>
  <si>
    <t>หนองค้า</t>
  </si>
  <si>
    <t>พยุห์ ผลรวม</t>
  </si>
  <si>
    <t>โดด</t>
  </si>
  <si>
    <t>ผือใหญ่</t>
  </si>
  <si>
    <t>หนองม้า</t>
  </si>
  <si>
    <t>อีเซ</t>
  </si>
  <si>
    <t>โพธิ์ศรีสุวรรณ ผลรวม</t>
  </si>
  <si>
    <t>ไพรบึง</t>
  </si>
  <si>
    <t>ดินแดง</t>
  </si>
  <si>
    <t>โนนปูน</t>
  </si>
  <si>
    <t>ปราสาทเยอ</t>
  </si>
  <si>
    <t>สำโรงพลัน</t>
  </si>
  <si>
    <t>สุขสวัสดิ์</t>
  </si>
  <si>
    <t>ไพรบึง ผลรวม</t>
  </si>
  <si>
    <t>โคกตาล</t>
  </si>
  <si>
    <t>ดงรัก</t>
  </si>
  <si>
    <t>ตะเคียนราม</t>
  </si>
  <si>
    <t>ไพรพัฒนา</t>
  </si>
  <si>
    <t>ละลม</t>
  </si>
  <si>
    <t>ห้วยตามอญ</t>
  </si>
  <si>
    <t>ห้วยตึ๊กชู</t>
  </si>
  <si>
    <t>ภูสิงห์ ผลรวม</t>
  </si>
  <si>
    <t>เมืองจันทร์</t>
  </si>
  <si>
    <t>ตาโกน</t>
  </si>
  <si>
    <t>เมืองจันทร์ ผลรวม</t>
  </si>
  <si>
    <t>คูซอด</t>
  </si>
  <si>
    <t>ซำ</t>
  </si>
  <si>
    <t>ตะดอบ</t>
  </si>
  <si>
    <t>ทุ่ม</t>
  </si>
  <si>
    <t>โพนข่า</t>
  </si>
  <si>
    <t>โพนค้อ</t>
  </si>
  <si>
    <t>เมืองเหนือ</t>
  </si>
  <si>
    <t>หญ้าปล้อง</t>
  </si>
  <si>
    <t>หนองครก</t>
  </si>
  <si>
    <t>หมากเขียบ</t>
  </si>
  <si>
    <t>เมืองศรีสะเกษ ผลรวม</t>
  </si>
  <si>
    <t>ยางชุมน้อย</t>
  </si>
  <si>
    <t>กุดเมืองฮาม</t>
  </si>
  <si>
    <t>คอนกาม</t>
  </si>
  <si>
    <t>ยางชุมใหญ่</t>
  </si>
  <si>
    <t>ยางชุมน้อย ผลรวม</t>
  </si>
  <si>
    <t>จิกสังข์ทอง</t>
  </si>
  <si>
    <t>ด่าน</t>
  </si>
  <si>
    <t>บัวหุ่ง</t>
  </si>
  <si>
    <t>เมืองแคน</t>
  </si>
  <si>
    <t>สร้างปี่</t>
  </si>
  <si>
    <t>หนองแค</t>
  </si>
  <si>
    <t>หนองอึ่ง</t>
  </si>
  <si>
    <t>หว้านคำ</t>
  </si>
  <si>
    <t>ราษีไศล ผลรวม</t>
  </si>
  <si>
    <t>ดวนใหญ่</t>
  </si>
  <si>
    <t>บุสูง</t>
  </si>
  <si>
    <t>โพนยาง</t>
  </si>
  <si>
    <t>วังหิน ผลรวม</t>
  </si>
  <si>
    <t>พิงพวย</t>
  </si>
  <si>
    <t>ศรีโนนงาม</t>
  </si>
  <si>
    <t>สระเยาว์</t>
  </si>
  <si>
    <t>สะพุง</t>
  </si>
  <si>
    <t>เสืองข้าว</t>
  </si>
  <si>
    <t>ศรีรัตนะ ผลรวม</t>
  </si>
  <si>
    <t>กุง</t>
  </si>
  <si>
    <t>คลีกลิ้ง</t>
  </si>
  <si>
    <t>โจดม่วง</t>
  </si>
  <si>
    <t>หนองบัวดง</t>
  </si>
  <si>
    <t>ศิลาลาด ผลรวม</t>
  </si>
  <si>
    <t>ห้วยทับทัน</t>
  </si>
  <si>
    <t>กล้วยกว้าง</t>
  </si>
  <si>
    <t>จานแสนไชย</t>
  </si>
  <si>
    <t>ผักไหม</t>
  </si>
  <si>
    <t>เมืองหลวง</t>
  </si>
  <si>
    <t>ห้วยทับทัน ผลรวม</t>
  </si>
  <si>
    <t>ขะยูง</t>
  </si>
  <si>
    <t>แข้</t>
  </si>
  <si>
    <t>แขม</t>
  </si>
  <si>
    <t>โคกจาน</t>
  </si>
  <si>
    <t>โคกหล่าม</t>
  </si>
  <si>
    <t>ตาเกษ</t>
  </si>
  <si>
    <t>แต้</t>
  </si>
  <si>
    <t>ทุ่งไชย</t>
  </si>
  <si>
    <t>ปะอาว</t>
  </si>
  <si>
    <t>รังแร้ง</t>
  </si>
  <si>
    <t>สระกำแพงใหญ่</t>
  </si>
  <si>
    <t>อี่หล่ำ</t>
  </si>
  <si>
    <t>อุทุมพรพิสัย ผลรวม</t>
  </si>
  <si>
    <t>สกลนคร   แยกตามวันที่เริ่มปลูก</t>
  </si>
  <si>
    <t>กุดบาก</t>
  </si>
  <si>
    <t>กุดไห</t>
  </si>
  <si>
    <t>นาม่อง</t>
  </si>
  <si>
    <t>กุดบาก ผลรวม</t>
  </si>
  <si>
    <t>กุสุมาลย์</t>
  </si>
  <si>
    <t>โพธิไพศาล</t>
  </si>
  <si>
    <t>อุ่มจาน</t>
  </si>
  <si>
    <t>กุสุมาลย์ ผลรวม</t>
  </si>
  <si>
    <t>คำตากล้า</t>
  </si>
  <si>
    <t>นาแต้</t>
  </si>
  <si>
    <t>แพด</t>
  </si>
  <si>
    <t>หนองบัวสิม</t>
  </si>
  <si>
    <t>คำตากล้า ผลรวม</t>
  </si>
  <si>
    <t>ด่านม่วงคำ</t>
  </si>
  <si>
    <t>ตองโขบ</t>
  </si>
  <si>
    <t>แมดนาท่ม</t>
  </si>
  <si>
    <t>เหล่าโพนค้อ</t>
  </si>
  <si>
    <t>โคกศรีสุพรรณ ผลรวม</t>
  </si>
  <si>
    <t>เจริญศิลป์</t>
  </si>
  <si>
    <t>โคกศิลา</t>
  </si>
  <si>
    <t>ทุ่งแก</t>
  </si>
  <si>
    <t>เจริญศิลป์ ผลรวม</t>
  </si>
  <si>
    <t>เต่างอย</t>
  </si>
  <si>
    <t>จันทร์เพ็ญ</t>
  </si>
  <si>
    <t>บึงทวาย</t>
  </si>
  <si>
    <t>เต่างอย ผลรวม</t>
  </si>
  <si>
    <t>นิคมน้ำอูน</t>
  </si>
  <si>
    <t>สุวรรณคาม</t>
  </si>
  <si>
    <t>นิคมน้ำอูน ผลรวม</t>
  </si>
  <si>
    <t>ดงหม้อทอง</t>
  </si>
  <si>
    <t>ดงหม้อทองใต้</t>
  </si>
  <si>
    <t>ดงเหนือ</t>
  </si>
  <si>
    <t>มาย</t>
  </si>
  <si>
    <t>หนองกวั่ง</t>
  </si>
  <si>
    <t>ห้วยหลัว</t>
  </si>
  <si>
    <t>บ้านม่วง ผลรวม</t>
  </si>
  <si>
    <t>ช้างมิ่ง</t>
  </si>
  <si>
    <t>เชิงชุม</t>
  </si>
  <si>
    <t>นาใน</t>
  </si>
  <si>
    <t>บะฮี</t>
  </si>
  <si>
    <t>พรรณา</t>
  </si>
  <si>
    <t>พอกน้อย</t>
  </si>
  <si>
    <t>ไร่</t>
  </si>
  <si>
    <t>พรรณานิคม ผลรวม</t>
  </si>
  <si>
    <t>พังโคน</t>
  </si>
  <si>
    <t>ต้นผึ้ง</t>
  </si>
  <si>
    <t>ม่วงไข่</t>
  </si>
  <si>
    <t>แร่</t>
  </si>
  <si>
    <t>ไฮหย่อง</t>
  </si>
  <si>
    <t>พังโคน ผลรวม</t>
  </si>
  <si>
    <t>เชียงสือ</t>
  </si>
  <si>
    <t>นาแก้ว</t>
  </si>
  <si>
    <t>นาตงวัฒนา</t>
  </si>
  <si>
    <t>บ้านแป้น</t>
  </si>
  <si>
    <t>บ้านโพน</t>
  </si>
  <si>
    <t>โพนนาแก้ว ผลรวม</t>
  </si>
  <si>
    <t>กกปลาซิว</t>
  </si>
  <si>
    <t>โคกภู</t>
  </si>
  <si>
    <t>สร้างค้อ</t>
  </si>
  <si>
    <t>หลุบเลา</t>
  </si>
  <si>
    <t>ภูพาน ผลรวม</t>
  </si>
  <si>
    <t>งิ้วด่อน</t>
  </si>
  <si>
    <t>ดงชน</t>
  </si>
  <si>
    <t>ท่าแร่</t>
  </si>
  <si>
    <t>ธาตุเชิงชุม</t>
  </si>
  <si>
    <t>ธาตุนาเวง</t>
  </si>
  <si>
    <t>โนนหอม</t>
  </si>
  <si>
    <t>พังขว้าง</t>
  </si>
  <si>
    <t>ม่วงลาย</t>
  </si>
  <si>
    <t>หนองลาด</t>
  </si>
  <si>
    <t>เหล่าปอแดง</t>
  </si>
  <si>
    <t>ฮางโฮง</t>
  </si>
  <si>
    <t>เมืองสกลนคร ผลรวม</t>
  </si>
  <si>
    <t>วานรนิวาส</t>
  </si>
  <si>
    <t>กุดเรือคำ</t>
  </si>
  <si>
    <t>ขัวก่าย</t>
  </si>
  <si>
    <t>คูสะคาม</t>
  </si>
  <si>
    <t>เดื่อศรีคันไชย</t>
  </si>
  <si>
    <t>นาซอ</t>
  </si>
  <si>
    <t>ศรีวิชัย</t>
  </si>
  <si>
    <t>หนองแวงใต้</t>
  </si>
  <si>
    <t>หนองสนม</t>
  </si>
  <si>
    <t>อินทร์แปลง</t>
  </si>
  <si>
    <t>วานรนิวาส ผลรวม</t>
  </si>
  <si>
    <t>วาริชภูมิ</t>
  </si>
  <si>
    <t>ค้อเขียว</t>
  </si>
  <si>
    <t>คำบ่อ</t>
  </si>
  <si>
    <t>ปลาโหล</t>
  </si>
  <si>
    <t>วาริชภูมิ ผลรวม</t>
  </si>
  <si>
    <t>สว่างแดนดิน</t>
  </si>
  <si>
    <t>ค้อใต้</t>
  </si>
  <si>
    <t>คำสะอาด</t>
  </si>
  <si>
    <t>ตาลโกน</t>
  </si>
  <si>
    <t>ตาลเนิ้ง</t>
  </si>
  <si>
    <t>บงใต้</t>
  </si>
  <si>
    <t>บงเหนือ</t>
  </si>
  <si>
    <t>บ้านต้าย</t>
  </si>
  <si>
    <t>บ้านถ่อน</t>
  </si>
  <si>
    <t>พันนา</t>
  </si>
  <si>
    <t>สว่างแดนดิน ผลรวม</t>
  </si>
  <si>
    <t>ส่องดาว</t>
  </si>
  <si>
    <t>ท่าศิลา</t>
  </si>
  <si>
    <t>ปทุมวาปี</t>
  </si>
  <si>
    <t>วัฒนา</t>
  </si>
  <si>
    <t>ส่องดาว ผลรวม</t>
  </si>
  <si>
    <t>ท่าก้อน</t>
  </si>
  <si>
    <t>นาฮี</t>
  </si>
  <si>
    <t>บะหว้า</t>
  </si>
  <si>
    <t>วาใหญ่</t>
  </si>
  <si>
    <t>สามัคคีพัฒนา</t>
  </si>
  <si>
    <t>อากาศ</t>
  </si>
  <si>
    <t>อากาศอำนวย ผลรวม</t>
  </si>
  <si>
    <t>สงขลา   แยกตามวันที่เริ่มปลูก</t>
  </si>
  <si>
    <t>โรง</t>
  </si>
  <si>
    <t>กระแสสินธุ์ ผลรวม</t>
  </si>
  <si>
    <t>ป่าชิง</t>
  </si>
  <si>
    <t>จะนะ ผลรวม</t>
  </si>
  <si>
    <t>ระโนด</t>
  </si>
  <si>
    <t>คลองแดน</t>
  </si>
  <si>
    <t>แดนสงวน</t>
  </si>
  <si>
    <t>ตาเครียะ</t>
  </si>
  <si>
    <t>ท่าบอน</t>
  </si>
  <si>
    <t>บ้านขาว</t>
  </si>
  <si>
    <t>ปากแตระ</t>
  </si>
  <si>
    <t>พังยาง</t>
  </si>
  <si>
    <t>ระวะ</t>
  </si>
  <si>
    <t>วัดสน</t>
  </si>
  <si>
    <t>ระโนด ผลรวม</t>
  </si>
  <si>
    <t>ควนรู</t>
  </si>
  <si>
    <t>คูหาใต้</t>
  </si>
  <si>
    <t>ท่าชะมวง</t>
  </si>
  <si>
    <t>รัตภูมิ ผลรวม</t>
  </si>
  <si>
    <t>ควนลัง</t>
  </si>
  <si>
    <t>ทุ่งตำเสา</t>
  </si>
  <si>
    <t>หาดใหญ่ ผลรวม</t>
  </si>
  <si>
    <t>สตูล   แยกตามวันที่เริ่มปลูก</t>
  </si>
  <si>
    <t>ควนสตอ</t>
  </si>
  <si>
    <t>ย่านซื่อ</t>
  </si>
  <si>
    <t>ควนโดน ผลรวม</t>
  </si>
  <si>
    <t>ควนโพธิ์</t>
  </si>
  <si>
    <t>ฉลุง</t>
  </si>
  <si>
    <t>เมืองสตูล ผลรวม</t>
  </si>
  <si>
    <t>เขาขาว</t>
  </si>
  <si>
    <t>น้ำผุด</t>
  </si>
  <si>
    <t>แหลมสน</t>
  </si>
  <si>
    <t>ละงู ผลรวม</t>
  </si>
  <si>
    <t>สมุทรปราการ   แยกตามวันที่เริ่มปลูก</t>
  </si>
  <si>
    <t>สมุทรสงคราม   แยกตามวันที่เริ่มปลูก</t>
  </si>
  <si>
    <t>แพรกหนามแดง</t>
  </si>
  <si>
    <t>วัดประดู่</t>
  </si>
  <si>
    <t>อัมพวา ผลรวม</t>
  </si>
  <si>
    <t>สมุทรสาคร   แยกตามวันที่เริ่มปลูก</t>
  </si>
  <si>
    <t>คลองมะเดื่อ</t>
  </si>
  <si>
    <t>แคราย</t>
  </si>
  <si>
    <t>อ้อมน้อย</t>
  </si>
  <si>
    <t>กระทุ่มแบน ผลรวม</t>
  </si>
  <si>
    <t>บ้านแพ้ว</t>
  </si>
  <si>
    <t>เกษตรพัฒนา</t>
  </si>
  <si>
    <t>อำแพง</t>
  </si>
  <si>
    <t>บ้านแพ้ว ผลรวม</t>
  </si>
  <si>
    <t>สระแก้ว   แยกตามวันที่เริ่มปลูก</t>
  </si>
  <si>
    <t>เขาฉกรรจ์</t>
  </si>
  <si>
    <t>เขาสามสิบ</t>
  </si>
  <si>
    <t>พระเพลิง</t>
  </si>
  <si>
    <t>เขาฉกรรจ์ ผลรวม</t>
  </si>
  <si>
    <t>โนนหมากมุ่น</t>
  </si>
  <si>
    <t>โคกสูง ผลรวม</t>
  </si>
  <si>
    <t>ตาพระยา</t>
  </si>
  <si>
    <t>โคคลาน</t>
  </si>
  <si>
    <t>ทัพไทย</t>
  </si>
  <si>
    <t>ทัพราช</t>
  </si>
  <si>
    <t>ทัพเสด็จ</t>
  </si>
  <si>
    <t>ตาพระยา ผลรวม</t>
  </si>
  <si>
    <t>โคกปี่ฆ้อง</t>
  </si>
  <si>
    <t>ท่าเกษม</t>
  </si>
  <si>
    <t>ศาลาลำดวน</t>
  </si>
  <si>
    <t>สระขวัญ</t>
  </si>
  <si>
    <t>เมืองสระแก้ว ผลรวม</t>
  </si>
  <si>
    <t>วังน้ำเย็น</t>
  </si>
  <si>
    <t>คลองหินปูน</t>
  </si>
  <si>
    <t>วังน้ำเย็น ผลรวม</t>
  </si>
  <si>
    <t>วัฒนานคร</t>
  </si>
  <si>
    <t>ช่องกุ่ม</t>
  </si>
  <si>
    <t>แซร์ออ</t>
  </si>
  <si>
    <t>ผักขะ</t>
  </si>
  <si>
    <t>หนองตะเคียนบอน</t>
  </si>
  <si>
    <t>หนองหมากฝ้าย</t>
  </si>
  <si>
    <t>วัฒนานคร ผลรวม</t>
  </si>
  <si>
    <t>คลองน้ำใส</t>
  </si>
  <si>
    <t>บ้านใหม่หนองไทร</t>
  </si>
  <si>
    <t>หันทราย</t>
  </si>
  <si>
    <t>อรัญประเทศ ผลรวม</t>
  </si>
  <si>
    <t>สระบุรี   แยกตามวันที่เริ่มปลูก</t>
  </si>
  <si>
    <t>แก่งคอย</t>
  </si>
  <si>
    <t>ชำผักแพว</t>
  </si>
  <si>
    <t>ตาลเดี่ยว</t>
  </si>
  <si>
    <t>ทับกวาง</t>
  </si>
  <si>
    <t>ท่ามะปราง</t>
  </si>
  <si>
    <t>บ้านธาตุ</t>
  </si>
  <si>
    <t>สองคอน</t>
  </si>
  <si>
    <t>ห้วยแห้ง</t>
  </si>
  <si>
    <t>แก่งคอย ผลรวม</t>
  </si>
  <si>
    <t>ผึ้งรวง</t>
  </si>
  <si>
    <t>ดอนพุด</t>
  </si>
  <si>
    <t>ดงตะงาว</t>
  </si>
  <si>
    <t>ไผ่หลิ่ว</t>
  </si>
  <si>
    <t>ดอนพุด ผลรวม</t>
  </si>
  <si>
    <t>บ้านหมอ</t>
  </si>
  <si>
    <t>โคกใหญ่</t>
  </si>
  <si>
    <t>ตลาดน้อย</t>
  </si>
  <si>
    <t>บางโขมด</t>
  </si>
  <si>
    <t>บ้านครัว</t>
  </si>
  <si>
    <t>สร้างโศก</t>
  </si>
  <si>
    <t>หรเทพ</t>
  </si>
  <si>
    <t>บ้านหมอ ผลรวม</t>
  </si>
  <si>
    <t>กุดนกเปล้า</t>
  </si>
  <si>
    <t>ดาวเรือง</t>
  </si>
  <si>
    <t>ปากข้าวสาร</t>
  </si>
  <si>
    <t>ปากเพรียว</t>
  </si>
  <si>
    <t>เมืองสระบุรี ผลรวม</t>
  </si>
  <si>
    <t>วิหารแดง</t>
  </si>
  <si>
    <t>คลองเรือ</t>
  </si>
  <si>
    <t>เจริญธรรม</t>
  </si>
  <si>
    <t>บ้านลำ</t>
  </si>
  <si>
    <t>หนองหมู</t>
  </si>
  <si>
    <t>วิหารแดง ผลรวม</t>
  </si>
  <si>
    <t>เสาไห้</t>
  </si>
  <si>
    <t>ต้นตาล</t>
  </si>
  <si>
    <t>พระยาทด</t>
  </si>
  <si>
    <t>เริงราง</t>
  </si>
  <si>
    <t>เสาไห้ ผลรวม</t>
  </si>
  <si>
    <t>กุ่มหัก</t>
  </si>
  <si>
    <t>คชสิทธิ์</t>
  </si>
  <si>
    <t>โคกแย้</t>
  </si>
  <si>
    <t>บัวลอย</t>
  </si>
  <si>
    <t>ไผ่ต่ำ</t>
  </si>
  <si>
    <t>หนองจรเข้</t>
  </si>
  <si>
    <t>หนองนาก</t>
  </si>
  <si>
    <t>ห้วยขมิ้น</t>
  </si>
  <si>
    <t>ห้วยทราย</t>
  </si>
  <si>
    <t>หนองแค ผลรวม</t>
  </si>
  <si>
    <t>หนองสีดา</t>
  </si>
  <si>
    <t>หนองหัวโพ</t>
  </si>
  <si>
    <t>หนองแซง ผลรวม</t>
  </si>
  <si>
    <t>บ้านกลับ</t>
  </si>
  <si>
    <t>บ้านโปร่ง</t>
  </si>
  <si>
    <t>หนองโดน ผลรวม</t>
  </si>
  <si>
    <t>สิงห์บุรี   แยกตามวันที่เริ่มปลูก</t>
  </si>
  <si>
    <t>คอทราย</t>
  </si>
  <si>
    <t>บางระจัน</t>
  </si>
  <si>
    <t>โพสังโฆ</t>
  </si>
  <si>
    <t>ค่ายบางระจัน ผลรวม</t>
  </si>
  <si>
    <t>ถอนสมอ</t>
  </si>
  <si>
    <t>โพประจักษ์</t>
  </si>
  <si>
    <t>วิหารขาว</t>
  </si>
  <si>
    <t>ท่าช้าง ผลรวม</t>
  </si>
  <si>
    <t>เชิงกลัด</t>
  </si>
  <si>
    <t>บ้านจ่า</t>
  </si>
  <si>
    <t>พักทัน</t>
  </si>
  <si>
    <t>โพชนไก่</t>
  </si>
  <si>
    <t>ไม้ดัด</t>
  </si>
  <si>
    <t>สระแจง</t>
  </si>
  <si>
    <t>บางระจัน ผลรวม</t>
  </si>
  <si>
    <t>พรหมบุรี</t>
  </si>
  <si>
    <t>บางน้ำเชี่ยว</t>
  </si>
  <si>
    <t>พระงาม</t>
  </si>
  <si>
    <t>หัวป่า</t>
  </si>
  <si>
    <t>พรหมบุรี ผลรวม</t>
  </si>
  <si>
    <t>จักรสีห์</t>
  </si>
  <si>
    <t>ต้นโพธิ์</t>
  </si>
  <si>
    <t>บางมัญ</t>
  </si>
  <si>
    <t>โพกรวม</t>
  </si>
  <si>
    <t>ม่วงหมู่</t>
  </si>
  <si>
    <t>เมืองสิงห์บุรี ผลรวม</t>
  </si>
  <si>
    <t>อินทร์บุรี</t>
  </si>
  <si>
    <t>ชีน้ำร้าย</t>
  </si>
  <si>
    <t>ทองเอน</t>
  </si>
  <si>
    <t>ทับยา</t>
  </si>
  <si>
    <t>น้ำตาล</t>
  </si>
  <si>
    <t>ประศุก</t>
  </si>
  <si>
    <t>ห้วยชัน</t>
  </si>
  <si>
    <t>อินทร์บุรี ผลรวม</t>
  </si>
  <si>
    <t>สุโขทัย   แยกตามวันที่เริ่มปลูก</t>
  </si>
  <si>
    <t>กกแรต</t>
  </si>
  <si>
    <t>กง</t>
  </si>
  <si>
    <t>ไกรกลาง</t>
  </si>
  <si>
    <t>ไกรนอก</t>
  </si>
  <si>
    <t>ไกรใน</t>
  </si>
  <si>
    <t>ดงเดือย</t>
  </si>
  <si>
    <t>บ้านใหม่สุขเกษม</t>
  </si>
  <si>
    <t>กงไกรลาศ ผลรวม</t>
  </si>
  <si>
    <t>ทุ่งยางเมือง</t>
  </si>
  <si>
    <t>นาเชิงคีรี</t>
  </si>
  <si>
    <t>บ้านน้ำพุ</t>
  </si>
  <si>
    <t>ศรีคีรีมาศ</t>
  </si>
  <si>
    <t>หนองกระดิ่ง</t>
  </si>
  <si>
    <t>คีรีมาศ ผลรวม</t>
  </si>
  <si>
    <t>ทุ่งเสลี่ยม</t>
  </si>
  <si>
    <t>กลางดง</t>
  </si>
  <si>
    <t>เขาแก้วศรีสมบูรณ์</t>
  </si>
  <si>
    <t>ไทยชนะศึก</t>
  </si>
  <si>
    <t>บ้านใหม่ไชยมงคล</t>
  </si>
  <si>
    <t>ทุ่งเสลี่ยม ผลรวม</t>
  </si>
  <si>
    <t>ลานหอย</t>
  </si>
  <si>
    <t>วังตะคร้อ</t>
  </si>
  <si>
    <t>วังน้ำขาว</t>
  </si>
  <si>
    <t>วังลึก</t>
  </si>
  <si>
    <t>บ้านด่านลานหอย ผลรวม</t>
  </si>
  <si>
    <t>ตาลเตี้ย</t>
  </si>
  <si>
    <t>บ้านสวน</t>
  </si>
  <si>
    <t>บ้านหลุม</t>
  </si>
  <si>
    <t>ปากแคว</t>
  </si>
  <si>
    <t>ปากพระ</t>
  </si>
  <si>
    <t>ยางซ้าย</t>
  </si>
  <si>
    <t>วังทองแดง</t>
  </si>
  <si>
    <t>เมืองสุโขทัย ผลรวม</t>
  </si>
  <si>
    <t>ศรีนคร</t>
  </si>
  <si>
    <t>คลองมะพลับ</t>
  </si>
  <si>
    <t>นครเดิฐ</t>
  </si>
  <si>
    <t>น้ำขุม</t>
  </si>
  <si>
    <t>ศรีนคร ผลรวม</t>
  </si>
  <si>
    <t>ศรีสัชนาลัย</t>
  </si>
  <si>
    <t>ดงคู่</t>
  </si>
  <si>
    <t>บ้านตึก</t>
  </si>
  <si>
    <t>แม่สำ</t>
  </si>
  <si>
    <t>สารจิตร</t>
  </si>
  <si>
    <t>หนองอ้อ</t>
  </si>
  <si>
    <t>หาดเสี้ยว</t>
  </si>
  <si>
    <t>ศรีสัชนาลัย ผลรวม</t>
  </si>
  <si>
    <t>เกาะตาเลี้ยง</t>
  </si>
  <si>
    <t>คลองตาล</t>
  </si>
  <si>
    <t>ทับผึ้ง</t>
  </si>
  <si>
    <t>นาขุนไกร</t>
  </si>
  <si>
    <t>บ้านซ่าน</t>
  </si>
  <si>
    <t>ราวต้นจันทร์</t>
  </si>
  <si>
    <t>วัดเกาะ</t>
  </si>
  <si>
    <t>ศรีสำโรง ผลรวม</t>
  </si>
  <si>
    <t>คลองกระจง</t>
  </si>
  <si>
    <t>คลองยาง</t>
  </si>
  <si>
    <t>นาทุ่ง</t>
  </si>
  <si>
    <t>ป่ากุมเกาะ</t>
  </si>
  <si>
    <t>เมืองบางขลัง</t>
  </si>
  <si>
    <t>เมืองบางยม</t>
  </si>
  <si>
    <t>เมืองสวรรคโลก</t>
  </si>
  <si>
    <t>วังพิณพาทย์</t>
  </si>
  <si>
    <t>วังไม้ขอน</t>
  </si>
  <si>
    <t>สวรรคโลก ผลรวม</t>
  </si>
  <si>
    <t>สุพรรณบุรี   แยกตามวันที่เริ่มปลูก</t>
  </si>
  <si>
    <t>สระกระโจม</t>
  </si>
  <si>
    <t>ดอนเจดีย์ ผลรวม</t>
  </si>
  <si>
    <t>เดิมบาง</t>
  </si>
  <si>
    <t>ทุ่งคลี</t>
  </si>
  <si>
    <t>นางบวช</t>
  </si>
  <si>
    <t>ยางนอน</t>
  </si>
  <si>
    <t>หัวเขา</t>
  </si>
  <si>
    <t>เดิมบางนางบวช ผลรวม</t>
  </si>
  <si>
    <t>บางปลาม้า</t>
  </si>
  <si>
    <t>โคกคราม</t>
  </si>
  <si>
    <t>จรเข้ใหญ่</t>
  </si>
  <si>
    <t>ตะค่า</t>
  </si>
  <si>
    <t>ไผ่กองดิน</t>
  </si>
  <si>
    <t>มะขามล้ม</t>
  </si>
  <si>
    <t>วัดดาว</t>
  </si>
  <si>
    <t>สาลี</t>
  </si>
  <si>
    <t>บางปลาม้า ผลรวม</t>
  </si>
  <si>
    <t>โคกโคเฒ่า</t>
  </si>
  <si>
    <t>ดอนกำยาน</t>
  </si>
  <si>
    <t>ดอนโพธิ์ทอง</t>
  </si>
  <si>
    <t>ดอนมะสังข์</t>
  </si>
  <si>
    <t>ทับตีเหล็ก</t>
  </si>
  <si>
    <t>ท่าพี่เลี้ยง</t>
  </si>
  <si>
    <t>ท่าระหัด</t>
  </si>
  <si>
    <t>พิหารแดง</t>
  </si>
  <si>
    <t>โพธิ์พระยา</t>
  </si>
  <si>
    <t>รั้วใหญ่</t>
  </si>
  <si>
    <t>ศาลาขาว</t>
  </si>
  <si>
    <t>สวนแตง</t>
  </si>
  <si>
    <t>เมืองสุพรรณบุรี ผลรวม</t>
  </si>
  <si>
    <t>ศรีประจันต์</t>
  </si>
  <si>
    <t>ดอนปรู</t>
  </si>
  <si>
    <t>ปลายนา</t>
  </si>
  <si>
    <t>มดแดง</t>
  </si>
  <si>
    <t>วังน้ำซับ</t>
  </si>
  <si>
    <t>ศรีประจันต์ ผลรวม</t>
  </si>
  <si>
    <t>สองพี่น้อง</t>
  </si>
  <si>
    <t>ดอนมะนาว</t>
  </si>
  <si>
    <t>ทุ่งคอก</t>
  </si>
  <si>
    <t>เนินพระปรางค์</t>
  </si>
  <si>
    <t>บ่อสุพรรณ</t>
  </si>
  <si>
    <t>บางตะเคียน</t>
  </si>
  <si>
    <t>บางตาเถร</t>
  </si>
  <si>
    <t>หัวโพธิ์</t>
  </si>
  <si>
    <t>สองพี่น้อง ผลรวม</t>
  </si>
  <si>
    <t>สามชุก</t>
  </si>
  <si>
    <t>กระเสียว</t>
  </si>
  <si>
    <t>หนองผักนาก</t>
  </si>
  <si>
    <t>หนองสะเดา</t>
  </si>
  <si>
    <t>สามชุก ผลรวม</t>
  </si>
  <si>
    <t>หนองหญ้าไซ</t>
  </si>
  <si>
    <t>หนองราชวัตร</t>
  </si>
  <si>
    <t>หนองหญ้าไซ ผลรวม</t>
  </si>
  <si>
    <t>อู่ทอง</t>
  </si>
  <si>
    <t>กระจัน</t>
  </si>
  <si>
    <t>จรเข้สามพัน</t>
  </si>
  <si>
    <t>เจดีย์</t>
  </si>
  <si>
    <t>ดอนมะเกลือ</t>
  </si>
  <si>
    <t>ยุ้งทะลาย</t>
  </si>
  <si>
    <t>สระพังลาน</t>
  </si>
  <si>
    <t>สระยายโสม</t>
  </si>
  <si>
    <t>หนองโอ่ง</t>
  </si>
  <si>
    <t>อู่ทอง ผลรวม</t>
  </si>
  <si>
    <t>สุราษฎร์ธานี   แยกตามวันที่เริ่มปลูก</t>
  </si>
  <si>
    <t>เลม็ด</t>
  </si>
  <si>
    <t>ไชยา ผลรวม</t>
  </si>
  <si>
    <t>สุรินทร์   แยกตามวันที่เริ่มปลูก</t>
  </si>
  <si>
    <t>กาบเชิง</t>
  </si>
  <si>
    <t>คูตัน</t>
  </si>
  <si>
    <t>โคกตะเคียน</t>
  </si>
  <si>
    <t>แนงมุด</t>
  </si>
  <si>
    <t>กาบเชิง ผลรวม</t>
  </si>
  <si>
    <t>เขวาสินรินทร์</t>
  </si>
  <si>
    <t>ตากูก</t>
  </si>
  <si>
    <t>บ้านแร่</t>
  </si>
  <si>
    <t>ปราสาททอง</t>
  </si>
  <si>
    <t>เขวาสินรินทร์ ผลรวม</t>
  </si>
  <si>
    <t>กระหาด</t>
  </si>
  <si>
    <t>บุแกรง</t>
  </si>
  <si>
    <t>เป็นสุข</t>
  </si>
  <si>
    <t>เมืองลีง</t>
  </si>
  <si>
    <t>ลุ่มระวี</t>
  </si>
  <si>
    <t>หนองสนิท</t>
  </si>
  <si>
    <t>จอมพระ ผลรวม</t>
  </si>
  <si>
    <t>ชุมพลบุรี</t>
  </si>
  <si>
    <t>กระเบื้อง</t>
  </si>
  <si>
    <t>นาหนองไผ่</t>
  </si>
  <si>
    <t>ไพรขลา</t>
  </si>
  <si>
    <t>ยะวึก</t>
  </si>
  <si>
    <t>ศรีณรงค์</t>
  </si>
  <si>
    <t>สระขุด</t>
  </si>
  <si>
    <t>ชุมพลบุรี ผลรวม</t>
  </si>
  <si>
    <t>กระโพ</t>
  </si>
  <si>
    <t>บะ</t>
  </si>
  <si>
    <t>บัวโคก</t>
  </si>
  <si>
    <t>พรมเทพ</t>
  </si>
  <si>
    <t>โพนครก</t>
  </si>
  <si>
    <t>หนองเมธี</t>
  </si>
  <si>
    <t>ท่าตูม ผลรวม</t>
  </si>
  <si>
    <t>คำผง</t>
  </si>
  <si>
    <t>โนน</t>
  </si>
  <si>
    <t>ระเวียง</t>
  </si>
  <si>
    <t>หนองเทพ</t>
  </si>
  <si>
    <t>โนนนารายณ์ ผลรวม</t>
  </si>
  <si>
    <t>บัวเชด</t>
  </si>
  <si>
    <t>จรัส</t>
  </si>
  <si>
    <t>ตาวัง</t>
  </si>
  <si>
    <t>สำเภาลูน</t>
  </si>
  <si>
    <t>อาโพน</t>
  </si>
  <si>
    <t>บัวเชด ผลรวม</t>
  </si>
  <si>
    <t>กังแอน</t>
  </si>
  <si>
    <t>กันตรวจระมวล</t>
  </si>
  <si>
    <t>โคกยาง</t>
  </si>
  <si>
    <t>เชื้อเพลิง</t>
  </si>
  <si>
    <t>โชคนาสาม</t>
  </si>
  <si>
    <t>ตานี</t>
  </si>
  <si>
    <t>ตาเบา</t>
  </si>
  <si>
    <t>ทมอ</t>
  </si>
  <si>
    <t>บ้านพลวง</t>
  </si>
  <si>
    <t>ปราสาททนง</t>
  </si>
  <si>
    <t>ปรือ</t>
  </si>
  <si>
    <t>สมุด</t>
  </si>
  <si>
    <t>ปราสาท ผลรวม</t>
  </si>
  <si>
    <t>จีกแดก</t>
  </si>
  <si>
    <t>ตาเมียง</t>
  </si>
  <si>
    <t>บักได</t>
  </si>
  <si>
    <t>พนมดงรัก ผลรวม</t>
  </si>
  <si>
    <t>กาเกาะ</t>
  </si>
  <si>
    <t>แกใหญ่</t>
  </si>
  <si>
    <t>คอโค</t>
  </si>
  <si>
    <t>เฉนียง</t>
  </si>
  <si>
    <t>ตระแสง</t>
  </si>
  <si>
    <t>ตั้งใจ</t>
  </si>
  <si>
    <t>ตาอ็อง</t>
  </si>
  <si>
    <t>ท่าสว่าง</t>
  </si>
  <si>
    <t>เทนมีย์</t>
  </si>
  <si>
    <t>นอกเมือง</t>
  </si>
  <si>
    <t>บุฤาษี</t>
  </si>
  <si>
    <t>เพี้ยราม</t>
  </si>
  <si>
    <t>เมืองที</t>
  </si>
  <si>
    <t>ราม</t>
  </si>
  <si>
    <t>สลักได</t>
  </si>
  <si>
    <t>แสลงพันธ์</t>
  </si>
  <si>
    <t>เมืองสุรินทร์ ผลรวม</t>
  </si>
  <si>
    <t>รัตนบุรี</t>
  </si>
  <si>
    <t>กุดขาคีม</t>
  </si>
  <si>
    <t>แก</t>
  </si>
  <si>
    <t>ดอนแรด</t>
  </si>
  <si>
    <t>ทับใหญ่</t>
  </si>
  <si>
    <t>น้ำเขียว</t>
  </si>
  <si>
    <t>เบิด</t>
  </si>
  <si>
    <t>ยางสว่าง</t>
  </si>
  <si>
    <t>หนองบัวทอง</t>
  </si>
  <si>
    <t>รัตนบุรี ผลรวม</t>
  </si>
  <si>
    <t>โชคเหนือ</t>
  </si>
  <si>
    <t>ตระเปียงเตีย</t>
  </si>
  <si>
    <t>ตรำดม</t>
  </si>
  <si>
    <t>อู่โลก</t>
  </si>
  <si>
    <t>ลำดวน ผลรวม</t>
  </si>
  <si>
    <t>แจนแวน</t>
  </si>
  <si>
    <t>ณรงค์</t>
  </si>
  <si>
    <t>ตรวจ</t>
  </si>
  <si>
    <t>ศรีณรงค์ ผลรวม</t>
  </si>
  <si>
    <t>กุดหวาย</t>
  </si>
  <si>
    <t>ขวาวใหญ่</t>
  </si>
  <si>
    <t>คาละแมะ</t>
  </si>
  <si>
    <t>จารพัต</t>
  </si>
  <si>
    <t>ช่างปี่</t>
  </si>
  <si>
    <t>ตรมไพร</t>
  </si>
  <si>
    <t>ตรึม</t>
  </si>
  <si>
    <t>แตล</t>
  </si>
  <si>
    <t>นารุ่ง</t>
  </si>
  <si>
    <t>ระแงง</t>
  </si>
  <si>
    <t>หนองขวาว</t>
  </si>
  <si>
    <t>ศีขรภูมิ ผลรวม</t>
  </si>
  <si>
    <t>สนม</t>
  </si>
  <si>
    <t>นานวน</t>
  </si>
  <si>
    <t>โพนโก</t>
  </si>
  <si>
    <t>หนองระฆัง</t>
  </si>
  <si>
    <t>หนองอียอ</t>
  </si>
  <si>
    <t>สนม ผลรวม</t>
  </si>
  <si>
    <t>สังขะ</t>
  </si>
  <si>
    <t>กระเทียม</t>
  </si>
  <si>
    <t>ขอนแตก</t>
  </si>
  <si>
    <t>ดม</t>
  </si>
  <si>
    <t>ตาคง</t>
  </si>
  <si>
    <t>ตาตุม</t>
  </si>
  <si>
    <t>ทับทัน</t>
  </si>
  <si>
    <t>เทพรักษา</t>
  </si>
  <si>
    <t>บ้านจารย์</t>
  </si>
  <si>
    <t>บ้านชบ</t>
  </si>
  <si>
    <t>สะกาด</t>
  </si>
  <si>
    <t>สังขะ ผลรวม</t>
  </si>
  <si>
    <t>สำโรงทาบ</t>
  </si>
  <si>
    <t>กระออม</t>
  </si>
  <si>
    <t>ประดู่</t>
  </si>
  <si>
    <t>สะโน</t>
  </si>
  <si>
    <t>เสม็จ</t>
  </si>
  <si>
    <t>หนองฮะ</t>
  </si>
  <si>
    <t>หมื่นศรี</t>
  </si>
  <si>
    <t>สำโรงทาบ ผลรวม</t>
  </si>
  <si>
    <t>หนองคาย   แยกตามวันที่เริ่มปลูก</t>
  </si>
  <si>
    <t>ท่าบ่อ</t>
  </si>
  <si>
    <t>กองนาง</t>
  </si>
  <si>
    <t>โคกคอน</t>
  </si>
  <si>
    <t>น้ำโมง</t>
  </si>
  <si>
    <t>บ้านว่าน</t>
  </si>
  <si>
    <t>โพนสา</t>
  </si>
  <si>
    <t>หนองนาง</t>
  </si>
  <si>
    <t>ท่าบ่อ ผลรวม</t>
  </si>
  <si>
    <t>เฝ้าไร่</t>
  </si>
  <si>
    <t>อุดมพร</t>
  </si>
  <si>
    <t>เฝ้าไร่ ผลรวม</t>
  </si>
  <si>
    <t>โพธิ์ตาก ผลรวม</t>
  </si>
  <si>
    <t>กุดบง</t>
  </si>
  <si>
    <t>จุมพล</t>
  </si>
  <si>
    <t>ชุมช้าง</t>
  </si>
  <si>
    <t>เซิม</t>
  </si>
  <si>
    <t>นาหนัง</t>
  </si>
  <si>
    <t>สร้างนางขาว</t>
  </si>
  <si>
    <t>เหล่าต่างคำ</t>
  </si>
  <si>
    <t>โพนพิสัย ผลรวม</t>
  </si>
  <si>
    <t>กวนวัน</t>
  </si>
  <si>
    <t>ค่ายบกหวาน</t>
  </si>
  <si>
    <t>ปะโค</t>
  </si>
  <si>
    <t>พระธาตุบังพวน</t>
  </si>
  <si>
    <t>มีชัย</t>
  </si>
  <si>
    <t>เมืองหมี</t>
  </si>
  <si>
    <t>วัดธาตุ</t>
  </si>
  <si>
    <t>เวียงคุก</t>
  </si>
  <si>
    <t>สีกาย</t>
  </si>
  <si>
    <t>หนองกอมเกาะ</t>
  </si>
  <si>
    <t>หาดคำ</t>
  </si>
  <si>
    <t>หินโงม</t>
  </si>
  <si>
    <t>เมืองหนองคาย ผลรวม</t>
  </si>
  <si>
    <t>รัตนวาปี</t>
  </si>
  <si>
    <t>นาทับไฮ</t>
  </si>
  <si>
    <t>บ้านต้อน</t>
  </si>
  <si>
    <t>พระบาทนาสิงห์</t>
  </si>
  <si>
    <t>รัตนวาปี ผลรวม</t>
  </si>
  <si>
    <t>พานพร้าว</t>
  </si>
  <si>
    <t>หนองปลาปาก</t>
  </si>
  <si>
    <t>ศรีเชียงใหม่ ผลรวม</t>
  </si>
  <si>
    <t>สระใคร</t>
  </si>
  <si>
    <t>คอกช้าง</t>
  </si>
  <si>
    <t>สระใคร ผลรวม</t>
  </si>
  <si>
    <t>สังคม</t>
  </si>
  <si>
    <t>แก้งไก่</t>
  </si>
  <si>
    <t>ผาตั้ง</t>
  </si>
  <si>
    <t>สังคม ผลรวม</t>
  </si>
  <si>
    <t>หนองบัวลำภู   แยกตามวันที่เริ่มปลูก</t>
  </si>
  <si>
    <t>กุดดินจี่</t>
  </si>
  <si>
    <t>เก่ากลอย</t>
  </si>
  <si>
    <t>ดงสวรรค์</t>
  </si>
  <si>
    <t>อุทัยสวรรค์</t>
  </si>
  <si>
    <t>นากลาง ผลรวม</t>
  </si>
  <si>
    <t>นาวัง</t>
  </si>
  <si>
    <t>เทพคีรี</t>
  </si>
  <si>
    <t>นาเหล่า</t>
  </si>
  <si>
    <t>วังปลาป้อม</t>
  </si>
  <si>
    <t>นาวัง ผลรวม</t>
  </si>
  <si>
    <t>กุดดู่</t>
  </si>
  <si>
    <t>ปางกู่</t>
  </si>
  <si>
    <t>โนนสัง ผลรวม</t>
  </si>
  <si>
    <t>นาคำไฮ</t>
  </si>
  <si>
    <t>นามะเฟือง</t>
  </si>
  <si>
    <t>โนนขมิ้น</t>
  </si>
  <si>
    <t>ป่าไม้งาม</t>
  </si>
  <si>
    <t>ลำภู</t>
  </si>
  <si>
    <t>หนองภัยศูนย์</t>
  </si>
  <si>
    <t>หนองสวรรค์</t>
  </si>
  <si>
    <t>หัวนา</t>
  </si>
  <si>
    <t>เมืองหนองบัวลำภู ผลรวม</t>
  </si>
  <si>
    <t>กุดสะเทียน</t>
  </si>
  <si>
    <t>โนนม่วง</t>
  </si>
  <si>
    <t>ยางหล่อ</t>
  </si>
  <si>
    <t>หนองกุงแก้ว</t>
  </si>
  <si>
    <t>หนองแก</t>
  </si>
  <si>
    <t>หนองบัวใต้</t>
  </si>
  <si>
    <t>หันนางาม</t>
  </si>
  <si>
    <t>ศรีบุญเรือง ผลรวม</t>
  </si>
  <si>
    <t>สุวรรณคูหา</t>
  </si>
  <si>
    <t>กุดผึ้ง</t>
  </si>
  <si>
    <t>นาด่าน</t>
  </si>
  <si>
    <t>นาสี</t>
  </si>
  <si>
    <t>บุญทัน</t>
  </si>
  <si>
    <t>สุวรรณคูหา ผลรวม</t>
  </si>
  <si>
    <t>อ่างทอง   แยกตามวันที่เริ่มปลูก</t>
  </si>
  <si>
    <t>ไชโย</t>
  </si>
  <si>
    <t>เทวราช</t>
  </si>
  <si>
    <t>ราชสถิตย์</t>
  </si>
  <si>
    <t>ไชโย ผลรวม</t>
  </si>
  <si>
    <t>บางเสด็จ</t>
  </si>
  <si>
    <t>โผงเผง</t>
  </si>
  <si>
    <t>สายทอง</t>
  </si>
  <si>
    <t>เอกราช</t>
  </si>
  <si>
    <t>ป่าโมก ผลรวม</t>
  </si>
  <si>
    <t>คำหยาด</t>
  </si>
  <si>
    <t>โคกพุทรา</t>
  </si>
  <si>
    <t>บางเจ้าฉ่า</t>
  </si>
  <si>
    <t>โพธิ์รังนก</t>
  </si>
  <si>
    <t>รำมะสัก</t>
  </si>
  <si>
    <t>หนองแม่ไก่</t>
  </si>
  <si>
    <t>อ่างแก้ว</t>
  </si>
  <si>
    <t>อินทประมูล</t>
  </si>
  <si>
    <t>โพธิ์ทอง ผลรวม</t>
  </si>
  <si>
    <t>จำปาหล่อ</t>
  </si>
  <si>
    <t>ตลาดกรวด</t>
  </si>
  <si>
    <t>บ้านรี</t>
  </si>
  <si>
    <t>โพสะ</t>
  </si>
  <si>
    <t>มหาดไทย</t>
  </si>
  <si>
    <t>เมืองอ่างทอง ผลรวม</t>
  </si>
  <si>
    <t>คลองขนาก</t>
  </si>
  <si>
    <t>บางจัก</t>
  </si>
  <si>
    <t>ไผ่จำศีล</t>
  </si>
  <si>
    <t>ไผ่ดำพัฒนา</t>
  </si>
  <si>
    <t>ยี่ล้น</t>
  </si>
  <si>
    <t>ศาลเจ้าโรงทอง</t>
  </si>
  <si>
    <t>สาวร้องไห้</t>
  </si>
  <si>
    <t>สี่ร้อย</t>
  </si>
  <si>
    <t>วิเศษชัยชาญ ผลรวม</t>
  </si>
  <si>
    <t>สามโก้</t>
  </si>
  <si>
    <t>โพธิ์ม่วงพันธ์</t>
  </si>
  <si>
    <t>มงคลธรรมนิมิต</t>
  </si>
  <si>
    <t>ราษฎรพัฒนา</t>
  </si>
  <si>
    <t>อบทม</t>
  </si>
  <si>
    <t>สามโก้ ผลรวม</t>
  </si>
  <si>
    <t>แสวงหา</t>
  </si>
  <si>
    <t>จำลอง</t>
  </si>
  <si>
    <t>บ้านพราน</t>
  </si>
  <si>
    <t>ศรีพราน</t>
  </si>
  <si>
    <t>สีบัวทอง</t>
  </si>
  <si>
    <t>แสวงหา ผลรวม</t>
  </si>
  <si>
    <t>อำนาจเจริญ   แยกตามวันที่เริ่มปลูก</t>
  </si>
  <si>
    <t>ชานุมาน</t>
  </si>
  <si>
    <t>โคกก่ง</t>
  </si>
  <si>
    <t>โคกสาร</t>
  </si>
  <si>
    <t>ป่าก่อ</t>
  </si>
  <si>
    <t>ชานุมาน ผลรวม</t>
  </si>
  <si>
    <t>คำโพน</t>
  </si>
  <si>
    <t>นาป่าแซง</t>
  </si>
  <si>
    <t>โนนงาม</t>
  </si>
  <si>
    <t>ลือ</t>
  </si>
  <si>
    <t>ห้วย</t>
  </si>
  <si>
    <t>ปทุมราชวงศา ผลรวม</t>
  </si>
  <si>
    <t>พนา</t>
  </si>
  <si>
    <t>จานลาน</t>
  </si>
  <si>
    <t>พระเหลา</t>
  </si>
  <si>
    <t>ไม้กลอน</t>
  </si>
  <si>
    <t>พนา ผลรวม</t>
  </si>
  <si>
    <t>ไก่คำ</t>
  </si>
  <si>
    <t>คึมใหญ่</t>
  </si>
  <si>
    <t>ดอนเมย</t>
  </si>
  <si>
    <t>นาจิก</t>
  </si>
  <si>
    <t>นาผือ</t>
  </si>
  <si>
    <t>นาหมอม้า</t>
  </si>
  <si>
    <t>น้ำปลีก</t>
  </si>
  <si>
    <t>โนนโพธิ์</t>
  </si>
  <si>
    <t>โนนหนามแท่ง</t>
  </si>
  <si>
    <t>บุ่ง</t>
  </si>
  <si>
    <t>ปลาค้าว</t>
  </si>
  <si>
    <t>สร้างนกทา</t>
  </si>
  <si>
    <t>หนองมะแซว</t>
  </si>
  <si>
    <t>เหล่าพรวน</t>
  </si>
  <si>
    <t>เมืองอำนาจเจริญ ผลรวม</t>
  </si>
  <si>
    <t>ดงมะยาง</t>
  </si>
  <si>
    <t>เปือย</t>
  </si>
  <si>
    <t>แมด</t>
  </si>
  <si>
    <t>ไร่ขี</t>
  </si>
  <si>
    <t>อำนาจ</t>
  </si>
  <si>
    <t>ลืออำนาจ ผลรวม</t>
  </si>
  <si>
    <t>เสนางคนิคม</t>
  </si>
  <si>
    <t>ไร่สีสุก</t>
  </si>
  <si>
    <t>หนองสามสี</t>
  </si>
  <si>
    <t>เสนางคนิคม ผลรวม</t>
  </si>
  <si>
    <t>หัวตะพาน</t>
  </si>
  <si>
    <t>คำพระ</t>
  </si>
  <si>
    <t>เค็งใหญ่</t>
  </si>
  <si>
    <t>จิกดู่</t>
  </si>
  <si>
    <t>โพนเมืองน้อย</t>
  </si>
  <si>
    <t>รัตนวารี</t>
  </si>
  <si>
    <t>สร้างถ่อน้อย</t>
  </si>
  <si>
    <t>หัวตะพาน ผลรวม</t>
  </si>
  <si>
    <t>อุดรธานี   แยกตามวันที่เริ่มปลูก</t>
  </si>
  <si>
    <t>กุดจับ</t>
  </si>
  <si>
    <t>ขอนยูง</t>
  </si>
  <si>
    <t>ตาลเลียน</t>
  </si>
  <si>
    <t>เมืองเพีย</t>
  </si>
  <si>
    <t>สร้างก่อ</t>
  </si>
  <si>
    <t>กุดจับ ผลรวม</t>
  </si>
  <si>
    <t>กุมภวาปี</t>
  </si>
  <si>
    <t>เชียงแหว</t>
  </si>
  <si>
    <t>แชแล</t>
  </si>
  <si>
    <t>ตูมใต้</t>
  </si>
  <si>
    <t>ผาสุก</t>
  </si>
  <si>
    <t>พันดอน</t>
  </si>
  <si>
    <t>เวียงคำ</t>
  </si>
  <si>
    <t>สีออ</t>
  </si>
  <si>
    <t>เสอเพลอ</t>
  </si>
  <si>
    <t>กุมภวาปี ผลรวม</t>
  </si>
  <si>
    <t>คอนสาย</t>
  </si>
  <si>
    <t>โนนทองอินทร์</t>
  </si>
  <si>
    <t>บ้านจีต</t>
  </si>
  <si>
    <t>กู่แก้ว ผลรวม</t>
  </si>
  <si>
    <t>ไชยวาน</t>
  </si>
  <si>
    <t>คำเลาะ</t>
  </si>
  <si>
    <t>ไชยวาน ผลรวม</t>
  </si>
  <si>
    <t>ทุ่งฝน</t>
  </si>
  <si>
    <t>ทุ่งฝน ผลรวม</t>
  </si>
  <si>
    <t>นายูง</t>
  </si>
  <si>
    <t>นาแค</t>
  </si>
  <si>
    <t>บ้านก้อง</t>
  </si>
  <si>
    <t>นายูง ผลรวม</t>
  </si>
  <si>
    <t>น้ำโสม</t>
  </si>
  <si>
    <t>บ้านหยวก</t>
  </si>
  <si>
    <t>โสมเยี่ยม</t>
  </si>
  <si>
    <t>น้ำโสม ผลรวม</t>
  </si>
  <si>
    <t>ทมนางาม</t>
  </si>
  <si>
    <t>บุ่งแก้ว</t>
  </si>
  <si>
    <t>โพธิ์ศรีสำราญ</t>
  </si>
  <si>
    <t>โนนสะอาด ผลรวม</t>
  </si>
  <si>
    <t>บ้านดุง</t>
  </si>
  <si>
    <t>ถ่อนนาลับ</t>
  </si>
  <si>
    <t>นาไหม</t>
  </si>
  <si>
    <t>บ้านจันทน์</t>
  </si>
  <si>
    <t>บ้านชัย</t>
  </si>
  <si>
    <t>บ้านตาด</t>
  </si>
  <si>
    <t>ศรีสุทโธ</t>
  </si>
  <si>
    <t>อ้อมกอ</t>
  </si>
  <si>
    <t>บ้านดุง ผลรวม</t>
  </si>
  <si>
    <t>กลางใหญ่</t>
  </si>
  <si>
    <t>ข้าวสาร</t>
  </si>
  <si>
    <t>เขือน้ำ</t>
  </si>
  <si>
    <t>คำด้วง</t>
  </si>
  <si>
    <t>จำปาโมง</t>
  </si>
  <si>
    <t>หนองหัวคู</t>
  </si>
  <si>
    <t>บ้านผือ ผลรวม</t>
  </si>
  <si>
    <t>นาม่วง</t>
  </si>
  <si>
    <t>ห้วยสามพาด</t>
  </si>
  <si>
    <t>ประจักษ์ศิลปาคม ผลรวม</t>
  </si>
  <si>
    <t>ดอนกลอย</t>
  </si>
  <si>
    <t>บ้านแดง</t>
  </si>
  <si>
    <t>พิบูลย์รักษ์ ผลรวม</t>
  </si>
  <si>
    <t>เพ็ญ</t>
  </si>
  <si>
    <t>เชียงหวาง</t>
  </si>
  <si>
    <t>เตาไห</t>
  </si>
  <si>
    <t>นาพู่</t>
  </si>
  <si>
    <t>สร้างแป้น</t>
  </si>
  <si>
    <t>สุมเส้า</t>
  </si>
  <si>
    <t>เพ็ญ ผลรวม</t>
  </si>
  <si>
    <t>กุดสระ</t>
  </si>
  <si>
    <t>เชียงพิณ</t>
  </si>
  <si>
    <t>นากว้าง</t>
  </si>
  <si>
    <t>นิคมสงเคราะห์</t>
  </si>
  <si>
    <t>บ้านจั่น</t>
  </si>
  <si>
    <t>บ้านเลื่อม</t>
  </si>
  <si>
    <t>สามพร้าว</t>
  </si>
  <si>
    <t>หนองขอนกว้าง</t>
  </si>
  <si>
    <t>เมืองอุดรธานี ผลรวม</t>
  </si>
  <si>
    <t>วังสามหมอ</t>
  </si>
  <si>
    <t>คำโคกสูง</t>
  </si>
  <si>
    <t>บะยาว</t>
  </si>
  <si>
    <t>หนองกุงทับม้า</t>
  </si>
  <si>
    <t>วังสามหมอ ผลรวม</t>
  </si>
  <si>
    <t>ศรีธาตุ</t>
  </si>
  <si>
    <t>จำปี</t>
  </si>
  <si>
    <t>หนองนกเขียน</t>
  </si>
  <si>
    <t>ศรีธาตุ ผลรวม</t>
  </si>
  <si>
    <t>สร้างคอม</t>
  </si>
  <si>
    <t>เชียงดา</t>
  </si>
  <si>
    <t>นาสะอาด</t>
  </si>
  <si>
    <t>บ้านยวด</t>
  </si>
  <si>
    <t>บ้านหินโงม</t>
  </si>
  <si>
    <t>สร้างคอม ผลรวม</t>
  </si>
  <si>
    <t>หนองวัวซอ</t>
  </si>
  <si>
    <t>กุดหมากไฟ</t>
  </si>
  <si>
    <t>น้ำพ่น</t>
  </si>
  <si>
    <t>โนนหวาย</t>
  </si>
  <si>
    <t>หมากหญ้า</t>
  </si>
  <si>
    <t>อูบมุง</t>
  </si>
  <si>
    <t>หนองวัวซอ ผลรวม</t>
  </si>
  <si>
    <t>ทับกุง</t>
  </si>
  <si>
    <t>แสงสว่าง</t>
  </si>
  <si>
    <t>หนองแสง ผลรวม</t>
  </si>
  <si>
    <t>หนองหาน</t>
  </si>
  <si>
    <t>ดอนหายโศก</t>
  </si>
  <si>
    <t>บ้านเชียง</t>
  </si>
  <si>
    <t>บ้านยา</t>
  </si>
  <si>
    <t>ผักตบ</t>
  </si>
  <si>
    <t>พังงู</t>
  </si>
  <si>
    <t>สร้อยพร้าว</t>
  </si>
  <si>
    <t>สะแบง</t>
  </si>
  <si>
    <t>หนองสระปลา</t>
  </si>
  <si>
    <t>หนองหาน ผลรวม</t>
  </si>
  <si>
    <t>อุตรดิตถ์   แยกตามวันที่เริ่มปลูก</t>
  </si>
  <si>
    <t>ข่อยสูง</t>
  </si>
  <si>
    <t>หาดสองแคว</t>
  </si>
  <si>
    <t>ตรอน ผลรวม</t>
  </si>
  <si>
    <t>น้ำพี้</t>
  </si>
  <si>
    <t>ป่าคาย</t>
  </si>
  <si>
    <t>ผักขวง</t>
  </si>
  <si>
    <t>ทองแสนขัน ผลรวม</t>
  </si>
  <si>
    <t>ท่าปลา</t>
  </si>
  <si>
    <t>น้ำหมัน</t>
  </si>
  <si>
    <t>ผาเลือด</t>
  </si>
  <si>
    <t>ร่วมจิต</t>
  </si>
  <si>
    <t>หาดล้า</t>
  </si>
  <si>
    <t>ท่าปลา ผลรวม</t>
  </si>
  <si>
    <t>เด่นเหล็ก</t>
  </si>
  <si>
    <t>น้ำไคร้</t>
  </si>
  <si>
    <t>บ้านฝาย</t>
  </si>
  <si>
    <t>ห้วยมุ่น</t>
  </si>
  <si>
    <t>น้ำปาด ผลรวม</t>
  </si>
  <si>
    <t>พิชัย</t>
  </si>
  <si>
    <t>คอรุม</t>
  </si>
  <si>
    <t>ท่ามะเฟือง</t>
  </si>
  <si>
    <t>ท่าสัก</t>
  </si>
  <si>
    <t>นาอิน</t>
  </si>
  <si>
    <t>บ้านโคน</t>
  </si>
  <si>
    <t>บ้านดารา</t>
  </si>
  <si>
    <t>พญาแมน</t>
  </si>
  <si>
    <t>ไร่อ้อย</t>
  </si>
  <si>
    <t>พิชัย ผลรวม</t>
  </si>
  <si>
    <t>ฟากท่า</t>
  </si>
  <si>
    <t>บ้านเสี้ยว</t>
  </si>
  <si>
    <t>ฟากท่า ผลรวม</t>
  </si>
  <si>
    <t>ขุนฝาง</t>
  </si>
  <si>
    <t>คุ้งตะเภา</t>
  </si>
  <si>
    <t>ท่าอิฐ</t>
  </si>
  <si>
    <t>น้ำริด</t>
  </si>
  <si>
    <t>บ้านด่านนาขาม</t>
  </si>
  <si>
    <t>ป่าเซ่า</t>
  </si>
  <si>
    <t>ผาจุก</t>
  </si>
  <si>
    <t>วังกะพี้</t>
  </si>
  <si>
    <t>วังดิน</t>
  </si>
  <si>
    <t>หาดกรวด</t>
  </si>
  <si>
    <t>หาดงิ้ว</t>
  </si>
  <si>
    <t>เมืองอุตรดิตถ์ ผลรวม</t>
  </si>
  <si>
    <t>ชัยจุมพล</t>
  </si>
  <si>
    <t>ด่านแม่คำมัน</t>
  </si>
  <si>
    <t>ทุ่งยั้ง</t>
  </si>
  <si>
    <t>ฝายหลวง</t>
  </si>
  <si>
    <t>ศรีพนมมาศ</t>
  </si>
  <si>
    <t>ลับแล ผลรวม</t>
  </si>
  <si>
    <t>อุทัยธานี   แยกตามวันที่เริ่มปลูก</t>
  </si>
  <si>
    <t>ทัพทัน</t>
  </si>
  <si>
    <t>เขาขี้ฝอย</t>
  </si>
  <si>
    <t>ตลุกดู่</t>
  </si>
  <si>
    <t>ทุ่งนาไทย</t>
  </si>
  <si>
    <t>หนองกลางดง</t>
  </si>
  <si>
    <t>หนองยายดา</t>
  </si>
  <si>
    <t>หนองสระ</t>
  </si>
  <si>
    <t>ทัพทัน ผลรวม</t>
  </si>
  <si>
    <t>บ้านไร่ ผลรวม</t>
  </si>
  <si>
    <t>เกาะเทโพ</t>
  </si>
  <si>
    <t>ดอนขวาง</t>
  </si>
  <si>
    <t>ท่าซุง</t>
  </si>
  <si>
    <t>น้ำซึม</t>
  </si>
  <si>
    <t>เนินแจง</t>
  </si>
  <si>
    <t>โนนเหล็ก</t>
  </si>
  <si>
    <t>สะแกกรัง</t>
  </si>
  <si>
    <t>หนองไผ่แบน</t>
  </si>
  <si>
    <t>หนองพังค่า</t>
  </si>
  <si>
    <t>หาดทนง</t>
  </si>
  <si>
    <t>อุทัยใหม่</t>
  </si>
  <si>
    <t>เมืองอุทัยธานี ผลรวม</t>
  </si>
  <si>
    <t>ลานสัก</t>
  </si>
  <si>
    <t>ทุ่งนางาม</t>
  </si>
  <si>
    <t>น้ำรอบ</t>
  </si>
  <si>
    <t>ประดู่ยืน</t>
  </si>
  <si>
    <t>ป่าอ้อ</t>
  </si>
  <si>
    <t>ลานสัก ผลรวม</t>
  </si>
  <si>
    <t>บ่อยาง</t>
  </si>
  <si>
    <t>ไผ่เขียว</t>
  </si>
  <si>
    <t>สว่างอารมณ์ ผลรวม</t>
  </si>
  <si>
    <t>หนองขาหย่าง</t>
  </si>
  <si>
    <t>ท่าโพ</t>
  </si>
  <si>
    <t>หมกแถว</t>
  </si>
  <si>
    <t>ห้วยรอบ</t>
  </si>
  <si>
    <t>หนองขาหย่าง ผลรวม</t>
  </si>
  <si>
    <t>หนองฉาง</t>
  </si>
  <si>
    <t>เขากวางทอง</t>
  </si>
  <si>
    <t>เขาบางแกรก</t>
  </si>
  <si>
    <t>ทุ่งพง</t>
  </si>
  <si>
    <t>ทุ่งโพ</t>
  </si>
  <si>
    <t>หนองนางนวล</t>
  </si>
  <si>
    <t>อุทัยเก่า</t>
  </si>
  <si>
    <t>หนองฉาง ผลรวม</t>
  </si>
  <si>
    <t>สุขฤทัย</t>
  </si>
  <si>
    <t>ห้วยคต ผลรวม</t>
  </si>
  <si>
    <t>อุบลราชธานี   แยกตามวันที่เริ่มปลูก</t>
  </si>
  <si>
    <t>กาบิน</t>
  </si>
  <si>
    <t>แก่งเค็ง</t>
  </si>
  <si>
    <t>ข้าวปุ้น</t>
  </si>
  <si>
    <t>โนนสวาง</t>
  </si>
  <si>
    <t>หนองทันน้ำ</t>
  </si>
  <si>
    <t>กุดข้าวปุ้น ผลรวม</t>
  </si>
  <si>
    <t>เขมราฐ</t>
  </si>
  <si>
    <t>แก้งเหนือ</t>
  </si>
  <si>
    <t>เจียด</t>
  </si>
  <si>
    <t>นาแวง</t>
  </si>
  <si>
    <t>หนองนกทา</t>
  </si>
  <si>
    <t>เขมราฐ ผลรวม</t>
  </si>
  <si>
    <t>เขื่องใน</t>
  </si>
  <si>
    <t>ก่อเอ้</t>
  </si>
  <si>
    <t>ค้อทอง</t>
  </si>
  <si>
    <t>ชีทวน</t>
  </si>
  <si>
    <t>แดงหม้อ</t>
  </si>
  <si>
    <t>ท่าไห</t>
  </si>
  <si>
    <t>ธาตุน้อย</t>
  </si>
  <si>
    <t>นาคำใหญ่</t>
  </si>
  <si>
    <t>บ้านไทย</t>
  </si>
  <si>
    <t>ยางขี้นก</t>
  </si>
  <si>
    <t>สร้างถ่อ</t>
  </si>
  <si>
    <t>สหธาตุ</t>
  </si>
  <si>
    <t>หนองเหล่า</t>
  </si>
  <si>
    <t>หัวดอน</t>
  </si>
  <si>
    <t>เขื่องใน ผลรวม</t>
  </si>
  <si>
    <t>โขงเจียม</t>
  </si>
  <si>
    <t>นาโพธิ์กลาง</t>
  </si>
  <si>
    <t>หนองแสงใหญ่</t>
  </si>
  <si>
    <t>โขงเจียม ผลรวม</t>
  </si>
  <si>
    <t>ดอนมดแดง</t>
  </si>
  <si>
    <t>คำไฮใหญ่</t>
  </si>
  <si>
    <t>ท่าเมือง</t>
  </si>
  <si>
    <t>เหล่าแดง</t>
  </si>
  <si>
    <t>ดอนมดแดง ผลรวม</t>
  </si>
  <si>
    <t>กุดประทาย</t>
  </si>
  <si>
    <t>แก้ง</t>
  </si>
  <si>
    <t>คำครั่ง</t>
  </si>
  <si>
    <t>ตบหู</t>
  </si>
  <si>
    <t>ท่าโพธิ์ศรี</t>
  </si>
  <si>
    <t>ทุ่งเทิง</t>
  </si>
  <si>
    <t>นากระแซง</t>
  </si>
  <si>
    <t>นาเจริญ</t>
  </si>
  <si>
    <t>นาส่วง</t>
  </si>
  <si>
    <t>บัวงาม</t>
  </si>
  <si>
    <t>ป่าโมง</t>
  </si>
  <si>
    <t>เมืองเดช</t>
  </si>
  <si>
    <t>เดชอุดม ผลรวม</t>
  </si>
  <si>
    <t>กระเดียน</t>
  </si>
  <si>
    <t>กุดยาลวน</t>
  </si>
  <si>
    <t>กุศกร</t>
  </si>
  <si>
    <t>เกษม</t>
  </si>
  <si>
    <t>ขุหลุ</t>
  </si>
  <si>
    <t>คำเจริญ</t>
  </si>
  <si>
    <t>เซเป็ด</t>
  </si>
  <si>
    <t>ตระการ</t>
  </si>
  <si>
    <t>ตากแดด</t>
  </si>
  <si>
    <t>ถ้ำแข้</t>
  </si>
  <si>
    <t>นาพิน</t>
  </si>
  <si>
    <t>นาสะไม</t>
  </si>
  <si>
    <t>โนนกุง</t>
  </si>
  <si>
    <t>เป้า</t>
  </si>
  <si>
    <t>สะพือ</t>
  </si>
  <si>
    <t>ห้วยฝ้ายพัฒนา</t>
  </si>
  <si>
    <t>ไหล่ทุ่ง</t>
  </si>
  <si>
    <t>ตระการพืชผล ผลรวม</t>
  </si>
  <si>
    <t>ตาลสุม</t>
  </si>
  <si>
    <t>คำหว้า</t>
  </si>
  <si>
    <t>จิกเทิง</t>
  </si>
  <si>
    <t>นาคาย</t>
  </si>
  <si>
    <t>ตาลสุม ผลรวม</t>
  </si>
  <si>
    <t>กุดเรือ</t>
  </si>
  <si>
    <t>โคกชำแระ</t>
  </si>
  <si>
    <t>นาเกษม</t>
  </si>
  <si>
    <t>นาห่อม</t>
  </si>
  <si>
    <t>หนองอ้ม</t>
  </si>
  <si>
    <t>ทุ่งศรีอุดม ผลรวม</t>
  </si>
  <si>
    <t>นาจะหลวย</t>
  </si>
  <si>
    <t>บ้านตูม</t>
  </si>
  <si>
    <t>โสกแสง</t>
  </si>
  <si>
    <t>นาจะหลวย ผลรวม</t>
  </si>
  <si>
    <t>กองโพน</t>
  </si>
  <si>
    <t>พะลาน</t>
  </si>
  <si>
    <t>พังเคน</t>
  </si>
  <si>
    <t>นาตาล ผลรวม</t>
  </si>
  <si>
    <t>นาเยีย</t>
  </si>
  <si>
    <t>นาเรือง</t>
  </si>
  <si>
    <t>นาเยีย ผลรวม</t>
  </si>
  <si>
    <t>ตาเกา</t>
  </si>
  <si>
    <t>ไพบูลย์</t>
  </si>
  <si>
    <t>น้ำขุ่น ผลรวม</t>
  </si>
  <si>
    <t>เก่าขาม</t>
  </si>
  <si>
    <t>โซง</t>
  </si>
  <si>
    <t>โดมประดิษฐ์</t>
  </si>
  <si>
    <t>บุเปือย</t>
  </si>
  <si>
    <t>สีวิเชียร</t>
  </si>
  <si>
    <t>น้ำยืน ผลรวม</t>
  </si>
  <si>
    <t>คอแลน</t>
  </si>
  <si>
    <t>บ้านแมด</t>
  </si>
  <si>
    <t>หนองสะโน</t>
  </si>
  <si>
    <t>ห้วยข่า</t>
  </si>
  <si>
    <t>บุณฑริก ผลรวม</t>
  </si>
  <si>
    <t>กุดชมภู</t>
  </si>
  <si>
    <t>ดอนจิก</t>
  </si>
  <si>
    <t>โนนกลาง</t>
  </si>
  <si>
    <t>โนนกาหลง</t>
  </si>
  <si>
    <t>บ้านแขม</t>
  </si>
  <si>
    <t>พิบูล</t>
  </si>
  <si>
    <t>ระเว</t>
  </si>
  <si>
    <t>ไร่ใต้</t>
  </si>
  <si>
    <t>หนองบัวฮี</t>
  </si>
  <si>
    <t>อ่างศิลา</t>
  </si>
  <si>
    <t>พิบูลมังสาหาร ผลรวม</t>
  </si>
  <si>
    <t>ม่วงใหญ่</t>
  </si>
  <si>
    <t>เหล่างาม</t>
  </si>
  <si>
    <t>โพธิ์ไทร ผลรวม</t>
  </si>
  <si>
    <t>ม่วงสามสิบ</t>
  </si>
  <si>
    <t>ดุมใหญ่</t>
  </si>
  <si>
    <t>เตย</t>
  </si>
  <si>
    <t>ยางโยภาพ</t>
  </si>
  <si>
    <t>ยางสักกระโพหลุ่ม</t>
  </si>
  <si>
    <t>หนองไข่นก</t>
  </si>
  <si>
    <t>หนองช้างใหญ่</t>
  </si>
  <si>
    <t>เหล่าบก</t>
  </si>
  <si>
    <t>ม่วงสามสิบ ผลรวม</t>
  </si>
  <si>
    <t>กระโสบ</t>
  </si>
  <si>
    <t>กุดลาด</t>
  </si>
  <si>
    <t>ขามใหญ่</t>
  </si>
  <si>
    <t>แจระแม</t>
  </si>
  <si>
    <t>ปทุม</t>
  </si>
  <si>
    <t>ไร่น้อย</t>
  </si>
  <si>
    <t>หนองขอน</t>
  </si>
  <si>
    <t>เมืองอุบลราชธานี ผลรวม</t>
  </si>
  <si>
    <t>วารินชำราบ</t>
  </si>
  <si>
    <t>คำขวาง</t>
  </si>
  <si>
    <t>คำน้ำแซบ</t>
  </si>
  <si>
    <t>โนนผึ้ง</t>
  </si>
  <si>
    <t>โนนโหนน</t>
  </si>
  <si>
    <t>บุ่งหวาย</t>
  </si>
  <si>
    <t>บุ่งไหม</t>
  </si>
  <si>
    <t>เมืองศรีไค</t>
  </si>
  <si>
    <t>สระสมิง</t>
  </si>
  <si>
    <t>หนองกินเพล</t>
  </si>
  <si>
    <t>ห้วยขะยุง</t>
  </si>
  <si>
    <t>วารินชำราบ ผลรวม</t>
  </si>
  <si>
    <t>แก้งกอก</t>
  </si>
  <si>
    <t>คำไหล</t>
  </si>
  <si>
    <t>ตะบ่าย</t>
  </si>
  <si>
    <t>นาเลิน</t>
  </si>
  <si>
    <t>ลาดควาย</t>
  </si>
  <si>
    <t>วาริน</t>
  </si>
  <si>
    <t>หนามแท่ง</t>
  </si>
  <si>
    <t>เอือดใหญ่</t>
  </si>
  <si>
    <t>ศรีเมืองใหม่ ผลรวม</t>
  </si>
  <si>
    <t>แก่งโดม</t>
  </si>
  <si>
    <t>บุ่งมะแลง</t>
  </si>
  <si>
    <t>สว่างวีระวงศ์ ผลรวม</t>
  </si>
  <si>
    <t>ค้อน้อย</t>
  </si>
  <si>
    <t>โนนกาเล็น</t>
  </si>
  <si>
    <t>บอน</t>
  </si>
  <si>
    <t>สำโรง ผลรวม</t>
  </si>
  <si>
    <t>คันไร่</t>
  </si>
  <si>
    <t>ช่องเม็ก</t>
  </si>
  <si>
    <t>นิคมลำโดมน้อย</t>
  </si>
  <si>
    <t>โนนก่อ</t>
  </si>
  <si>
    <t>ฝางคำ</t>
  </si>
  <si>
    <t>สิรินธร ผลรวม</t>
  </si>
  <si>
    <t>เหล่าเสือโก้ก</t>
  </si>
  <si>
    <t>แพงใหญ่</t>
  </si>
  <si>
    <t>หนองบก</t>
  </si>
  <si>
    <t>เหล่าเสือโก้ก ผลรวม</t>
  </si>
  <si>
    <t>คำชี้แจง</t>
  </si>
  <si>
    <t>1. ข้อมูลที่จัดทำมาจากระบบภูมิสารสนเทศเพื่อการบริหารจัดการเกษตรเชิงพื้นที่ http://g-agro.gistda.or.th/ (ระบบการติดตามสถานการณ์เพาะปลูกข้าวของประเทศไทยจากดาวเทียม และระบบติดตามพื้นที่เพาะปลูกข้าวเทียบกับพื้นที่เป้าหม่ายส่งเสริมปลูกข้าวปี การผลิต 2559/60)</t>
  </si>
  <si>
    <t>2. (1) พื้นที่ปลูกจริงที่เกษตรกรปลูกข้าว มาจากข้อมูลระบบภูมิสารสนเทศฯ ของ Gistda</t>
  </si>
  <si>
    <t>3. (2) พื้นที่เป้าหมายของกระทรวงเกษตรและสหกรณ์ ตามประกาศพื้นที่เป้าหมายส่งเสริมปลูกข้าวรอบที่ 1 เมื่อ 16 พฤษภาคม 2559</t>
  </si>
  <si>
    <r>
      <t xml:space="preserve">4. (3) พื้นที่ที่ยังไม่ปลูก/ปลูกเกิน มาจาก  (2) - (1)   (พื้นที่เป้าหมาย -  พื้นที่ปลูกจริง) </t>
    </r>
    <r>
      <rPr>
        <b/>
        <sz val="16"/>
        <color rgb="FFFF0000"/>
        <rFont val="TH SarabunPSK"/>
        <family val="2"/>
      </rPr>
      <t>กรณีตัวเลขติดลบ หมายถึง เพาะปลูกเกิน</t>
    </r>
    <r>
      <rPr>
        <b/>
        <sz val="16"/>
        <color theme="1"/>
        <rFont val="TH SarabunPSK"/>
        <family val="2"/>
      </rPr>
      <t xml:space="preserve"> และ</t>
    </r>
    <r>
      <rPr>
        <b/>
        <sz val="16"/>
        <color theme="3"/>
        <rFont val="TH SarabunPSK"/>
        <family val="2"/>
      </rPr>
      <t>ตัวเลขที่ไม่ติดลบ หมายถึง ยังไม่ได้เพาะปลูกหรือต้องปลูกเพิ่ม</t>
    </r>
  </si>
  <si>
    <t xml:space="preserve">"(1) </t>
  </si>
  <si>
    <t xml:space="preserve">"(2) </t>
  </si>
  <si>
    <t xml:space="preserve">"(3) </t>
  </si>
  <si>
    <t>เรียงลำดับ</t>
  </si>
  <si>
    <t xml:space="preserve">"(4) </t>
  </si>
  <si>
    <t>ภาพรวม  แยกตามวันที่เก็บเกี่ยว</t>
  </si>
  <si>
    <t>ยะลา   แยกตามวันที่เริ่มปลูก</t>
  </si>
  <si>
    <t>กอตอตือร๊ะ</t>
  </si>
  <si>
    <t>เนินงาม</t>
  </si>
  <si>
    <t>วังพญา</t>
  </si>
  <si>
    <t>รามัน ผลรวม</t>
  </si>
  <si>
    <t>ลำปาง   แยกตามวันที่เริ่มปลูก</t>
  </si>
  <si>
    <t>นาแส่ง</t>
  </si>
  <si>
    <t>ลำปางหลวง</t>
  </si>
  <si>
    <t>วังพร้าว</t>
  </si>
  <si>
    <t>ศาลา</t>
  </si>
  <si>
    <t>ใหม่พัฒนา</t>
  </si>
  <si>
    <t>ไหล่หิน</t>
  </si>
  <si>
    <t>เกาะคา ผลรวม</t>
  </si>
  <si>
    <t>บ้านร้อง</t>
  </si>
  <si>
    <t>ปงเตา</t>
  </si>
  <si>
    <t>งาว ผลรวม</t>
  </si>
  <si>
    <t>บ้านสา</t>
  </si>
  <si>
    <t>วิเชตนคร</t>
  </si>
  <si>
    <t>แจ้ห่ม ผลรวม</t>
  </si>
  <si>
    <t>แม่ถอด</t>
  </si>
  <si>
    <t>แม่ปะ</t>
  </si>
  <si>
    <t>ล้อมแรด</t>
  </si>
  <si>
    <t>เวียงมอก</t>
  </si>
  <si>
    <t>เถิน ผลรวม</t>
  </si>
  <si>
    <t>แจ้ซ้อน</t>
  </si>
  <si>
    <t>ทุ่งกว๋าว</t>
  </si>
  <si>
    <t>บ้านขอ</t>
  </si>
  <si>
    <t>เมืองปาน ผลรวม</t>
  </si>
  <si>
    <t>ทุ่งฝาย</t>
  </si>
  <si>
    <t>บ่อแฮ้ว</t>
  </si>
  <si>
    <t>บ้านค่า</t>
  </si>
  <si>
    <t>บ้านเสด็จ</t>
  </si>
  <si>
    <t>บ้านเอื้อม</t>
  </si>
  <si>
    <t>บุญนาคพัฒนา</t>
  </si>
  <si>
    <t>ปงแสนทอง</t>
  </si>
  <si>
    <t>เมืองลำปาง ผลรวม</t>
  </si>
  <si>
    <t>ดอนไฟ</t>
  </si>
  <si>
    <t>สันดอนแก้ว</t>
  </si>
  <si>
    <t>แม่ทะ ผลรวม</t>
  </si>
  <si>
    <t>แม่พริก ผลรวม</t>
  </si>
  <si>
    <t>ทุ่งฮั้ว</t>
  </si>
  <si>
    <t>ร่องเคาะ</t>
  </si>
  <si>
    <t>วังแก้ว</t>
  </si>
  <si>
    <t>วังซ้าย</t>
  </si>
  <si>
    <t>วังใต้</t>
  </si>
  <si>
    <t>วังทรายคำ</t>
  </si>
  <si>
    <t>วังเหนือ ผลรวม</t>
  </si>
  <si>
    <t>สบปราบ ผลรวม</t>
  </si>
  <si>
    <t>ทุ่งงาม</t>
  </si>
  <si>
    <t>เสริมกลาง</t>
  </si>
  <si>
    <t>เสริมขวา</t>
  </si>
  <si>
    <t>เสริมงาม ผลรวม</t>
  </si>
  <si>
    <t>ปงยางคก</t>
  </si>
  <si>
    <t>เมืองยาว</t>
  </si>
  <si>
    <t>วอแก้ว</t>
  </si>
  <si>
    <t>เวียงตาล</t>
  </si>
  <si>
    <t>หนองหล่ม</t>
  </si>
  <si>
    <t>ห้างฉัตร ผลรวม</t>
  </si>
  <si>
    <t>กรุงเทพมหานคร   แยกตามวันที่เก็บเกี่ยว</t>
  </si>
  <si>
    <t>กาญจนบุรี   แยกตามวันที่เก็บเกี่ยว</t>
  </si>
  <si>
    <t>กาฬสินธุ์   แยกตามวันที่เก็บเกี่ยว</t>
  </si>
  <si>
    <t>กำแพงเพชร   แยกตามวันที่เก็บเกี่ยว</t>
  </si>
  <si>
    <t>ขอนแก่น   แยกตามวันที่เก็บเกี่ยว</t>
  </si>
  <si>
    <t>จันทบุรี   แยกตามวันที่เก็บเกี่ยว</t>
  </si>
  <si>
    <t>ฉะเชิงเทรา   แยกตามวันที่เก็บเก็ยว</t>
  </si>
  <si>
    <t>ชลบุรี   แยกตามวันที่เก็บเกี่ยว</t>
  </si>
  <si>
    <t>ชัยนาท   แยกตามวันที่เก็บเกี่ยว</t>
  </si>
  <si>
    <t>ชัยภูมิ   แยกตามวันที่เก็บเกี่ยว</t>
  </si>
  <si>
    <t>เชียงราย   แยกตามวันที่เก็บเกี่ยว</t>
  </si>
  <si>
    <t>เชียงใหม่   แยกตามวันที่เก็บเกี่ยว</t>
  </si>
  <si>
    <t>ตรัง   แยกตามวันที่เก็บเกี่ยว</t>
  </si>
  <si>
    <t>ตราด   แยกตามวันที่ดก็บเกี่ยว</t>
  </si>
  <si>
    <t>ตาก   แยกตามวันที่เก็บเกี่ยว</t>
  </si>
  <si>
    <t>นครนายก   แยกตามวันที่เก็บเกี่ยว</t>
  </si>
  <si>
    <t>นครปฐม   แยกตามวันที่เก็บเกี่ยว</t>
  </si>
  <si>
    <t>นครพนม   แยกตามวันที่เก็บเกี่ยว</t>
  </si>
  <si>
    <t>นครราชสีมา   แยกตามวันที่เก็บเกี่ยว</t>
  </si>
  <si>
    <t>นครสวรรค์   แยกตามวันที่เก็บเกี่ยว</t>
  </si>
  <si>
    <t>นนทบุรี   แยกตามวันที่เก็บเกี่ยว</t>
  </si>
  <si>
    <t>นราธิวาส   แยกตามวันที่เก็บเกี่ยว</t>
  </si>
  <si>
    <t>น่าน   แยกตามวันที่เก็บเกี่ยว</t>
  </si>
  <si>
    <t>บึงกาฬ   แยกตามวันที่เก็บเกี่ยว</t>
  </si>
  <si>
    <t>บุรีรัมย์   แยกตามวันที่เก็บเกี่ยว</t>
  </si>
  <si>
    <t>ปทุมธานี   แยกตามวันที่เก็บเกี่ยว</t>
  </si>
  <si>
    <t>ประจวบคีรีขันธ์   แยกตามวันที่เก็บเกี่ยว</t>
  </si>
  <si>
    <t>ปราจีนบุรี   แยกตามวันที่เก็บเกี่ยว</t>
  </si>
  <si>
    <t>ปัตตานี   แยกตามวันที่เก็บเกี่ยว</t>
  </si>
  <si>
    <t>พระนครศรีอยุธยา   แยกตามวันที่เก็บเกี่ยว</t>
  </si>
  <si>
    <t>พะเยา   แยกตามวันที่เก็บเกี่ยว</t>
  </si>
  <si>
    <t>พัทลุง   แยกตามวันที่เก็บเกี่ยว</t>
  </si>
  <si>
    <t>พิจิตร   แยกตามวันที่เก็ลเกี่ยว</t>
  </si>
  <si>
    <t>พิษณุโลก   แยกตามวันที่เก็บเกี่ยว</t>
  </si>
  <si>
    <t>เพชรบุรี   แยกตามวันที่เก็บเกี่ยว</t>
  </si>
  <si>
    <t>เพชรบูรณ์   แยกตามวันที่เก็บเกี่ยว</t>
  </si>
  <si>
    <t>แพร่   แยกตามวันที่เก็บเกี่ยว</t>
  </si>
  <si>
    <t>มหาสารคาม   แยกตามวันที่เก็บเกี่ยว</t>
  </si>
  <si>
    <t>มุกดาหาร   แยกตามวันที่เก็บเกี่ยว</t>
  </si>
  <si>
    <t>แม่ฮ่องสอน   แยกตามวันที่เก็บเกี่ยว</t>
  </si>
  <si>
    <t>ยโสธร   แยกตามวันที่แก็บเกี่ยว</t>
  </si>
  <si>
    <t>ยะลา   แยกตามวันที่เก็บเกี่ยว</t>
  </si>
  <si>
    <t>ร้อยเอ็ด   แยกตามวันที่เก็บเกี่ยว</t>
  </si>
  <si>
    <t>ระยอง   แยกตามวันที่เก็บเกี่ยว</t>
  </si>
  <si>
    <t>ราชบุรี   แยกตามวันที่เก็บเกี่ยว</t>
  </si>
  <si>
    <t>ลพบุรี   แยกตามวันที่เก็บเกี่ยว</t>
  </si>
  <si>
    <t>แม่เมาะ</t>
  </si>
  <si>
    <t>แม่เมาะ ผลรวม</t>
  </si>
  <si>
    <t>ลำปาง   แยกตามวันที่เก็บเกี่ยว</t>
  </si>
  <si>
    <t>ลำพูน   แยกตามวันที่เก็บเกี่ยว</t>
  </si>
  <si>
    <t>เลย   แยกตามวันที่เก็บเกี่ยวก</t>
  </si>
  <si>
    <t>ศรีสะเกษ   แยกตามวันที่เก็บเกี่ยว</t>
  </si>
  <si>
    <t>สกลนคร   แยกตามวันที่เก็บเกี่ยว</t>
  </si>
  <si>
    <t>สงขลา   แยกตามวันที่เก็บเกี่ยว</t>
  </si>
  <si>
    <t>สตูล   แยกตามวันที่เก็บเกี่ยว</t>
  </si>
  <si>
    <t>สมุทรปราการ   แยกตามวันที่เก็บเกี่ยว</t>
  </si>
  <si>
    <t>สมุทรสงคราม   แยกตามวันที่เก็เกี่ยว</t>
  </si>
  <si>
    <t>สมุทรสาคร   แยกตามวันที่เก็บเกี่ยว</t>
  </si>
  <si>
    <t>สระแก้ว   แยกตามวันที่เก็บเกี่ยว</t>
  </si>
  <si>
    <t>สระบุรี   แยกตามวันที่เก็บเกี่ยว</t>
  </si>
  <si>
    <t>สิงห์บุรี   แยกตามวันที่เก็บเกี่ยว</t>
  </si>
  <si>
    <t>สุโขทัย   แยกตามวันที่เก็บเกี่ยว</t>
  </si>
  <si>
    <t>สุพรรณบุรี   แยกตามวันที่เก็บเกี่ยว</t>
  </si>
  <si>
    <t>สุราษฎร์ธานี   แยกตามวันที่เก็บเกี่ยว</t>
  </si>
  <si>
    <t>สุรินทร์   แยกตามวันที่เก็บเกี่ยว</t>
  </si>
  <si>
    <t>หนองคาย   แยกตามวันที่เก็บเกี่ยว</t>
  </si>
  <si>
    <t>หนองบัวลำภู   แยกตามวันที่เก็บเกี่ยว</t>
  </si>
  <si>
    <t>อ่างทอง   แยกตามวันที่เก็บเกี่ยว</t>
  </si>
  <si>
    <t>อำนาจเจริญ   แยกตามวันที่เก็บเกี่ยว</t>
  </si>
  <si>
    <t>อุดรธานี   แยกตามวันที่เก็บเกี่ยว</t>
  </si>
  <si>
    <t>อุตรดิตถ์   แยกตามวันที่เก็บเกี่ยว</t>
  </si>
  <si>
    <t>อุทัยธานี   แยกตามวันที่เก็บเกี่ยว</t>
  </si>
  <si>
    <t>อุบลราชธานี   แยกตามวันที่เก็บเกี่ยว</t>
  </si>
  <si>
    <t>ภูเก็ต</t>
  </si>
  <si>
    <t>ธ.ค 59</t>
  </si>
  <si>
    <t>คันนายาว ผลรวม</t>
  </si>
  <si>
    <t>ศาลาธรรมสพน์</t>
  </si>
  <si>
    <t>คลองถนน</t>
  </si>
  <si>
    <t>เกาะกลาง</t>
  </si>
  <si>
    <t>เกาะลันตา ผลรวม</t>
  </si>
  <si>
    <t>เหนือคลอง ผลรวม</t>
  </si>
  <si>
    <t>กระบี่   แยกตามวันที่เริ่มปลูก</t>
  </si>
  <si>
    <t>กระบี่   แยกตามวันที่เก็บเกี่ยว</t>
  </si>
  <si>
    <t>จรเข้เผือก</t>
  </si>
  <si>
    <t>หนองกุ่ม</t>
  </si>
  <si>
    <t>วังหามแห</t>
  </si>
  <si>
    <t>วังสวาบ</t>
  </si>
  <si>
    <t>หนองตาคง</t>
  </si>
  <si>
    <t>วังแซ้ม</t>
  </si>
  <si>
    <t>บางเล่า</t>
  </si>
  <si>
    <t>บางสวน</t>
  </si>
  <si>
    <t>เสม็ดเหนือ</t>
  </si>
  <si>
    <t>บางสมัคร</t>
  </si>
  <si>
    <t>โสธร</t>
  </si>
  <si>
    <t>ทุ่งลุยลาย</t>
  </si>
  <si>
    <t>ซับสีทอง</t>
  </si>
  <si>
    <t>นากระตาม</t>
  </si>
  <si>
    <t>รับร่อ</t>
  </si>
  <si>
    <t>หินแก้ว</t>
  </si>
  <si>
    <t>ท่าแซะ ผลรวม</t>
  </si>
  <si>
    <t>บางลึก</t>
  </si>
  <si>
    <t>วังไผ่</t>
  </si>
  <si>
    <t>หาดพันไกร</t>
  </si>
  <si>
    <t>เมืองชุมพร ผลรวม</t>
  </si>
  <si>
    <t>นาสัก</t>
  </si>
  <si>
    <t>สวี ผลรวม</t>
  </si>
  <si>
    <t>ชุมพร  แยกตามวันที่เริ่มปลูก</t>
  </si>
  <si>
    <t>ชุมพร   แยกตามวันที่เก็บเกี่ยว</t>
  </si>
  <si>
    <t>ดอยฮาง</t>
  </si>
  <si>
    <t>ปอ</t>
  </si>
  <si>
    <t>หล่ายงาว</t>
  </si>
  <si>
    <t>ทุ่งก่อ</t>
  </si>
  <si>
    <t>ข่วงเปา</t>
  </si>
  <si>
    <t>ดอยแก้ว</t>
  </si>
  <si>
    <t>แม่สอย</t>
  </si>
  <si>
    <t>สบเตี๊ยะ</t>
  </si>
  <si>
    <t>ปงตำ</t>
  </si>
  <si>
    <t>แม่ทะลบ</t>
  </si>
  <si>
    <t>ศรีดงเย็น</t>
  </si>
  <si>
    <t>ท่าเดื่อ</t>
  </si>
  <si>
    <t>โปงทุ่ง</t>
  </si>
  <si>
    <t>มืดกา</t>
  </si>
  <si>
    <t>ตลาดขวัญ</t>
  </si>
  <si>
    <t>ตลาดใหญ่</t>
  </si>
  <si>
    <t>ป่าลาน</t>
  </si>
  <si>
    <t>แม่คือ</t>
  </si>
  <si>
    <t>แม่โป่ง</t>
  </si>
  <si>
    <t>สง่าบ้าน</t>
  </si>
  <si>
    <t>สันปูเลย</t>
  </si>
  <si>
    <t>สำราญราษฎร์</t>
  </si>
  <si>
    <t>ยางคราม</t>
  </si>
  <si>
    <t>แม่งอน</t>
  </si>
  <si>
    <t>สันผีเสื้อ</t>
  </si>
  <si>
    <t>หนองป่าครั่ง</t>
  </si>
  <si>
    <t>ช่างเคิ่ง</t>
  </si>
  <si>
    <t>แม่นาจร</t>
  </si>
  <si>
    <t>สบเปิง</t>
  </si>
  <si>
    <t>สันป่ายาง</t>
  </si>
  <si>
    <t>แม่แรม</t>
  </si>
  <si>
    <t>ริมใต้</t>
  </si>
  <si>
    <t>ริมเหนือ</t>
  </si>
  <si>
    <t>สะลวง</t>
  </si>
  <si>
    <t>ดอนเปา</t>
  </si>
  <si>
    <t>ทุ่งปี้</t>
  </si>
  <si>
    <t>บ้านกาด</t>
  </si>
  <si>
    <t>บ้านสหกรณ์</t>
  </si>
  <si>
    <t>ออนกลาง</t>
  </si>
  <si>
    <t>ออนเหนือ</t>
  </si>
  <si>
    <t>แช่ช้าง</t>
  </si>
  <si>
    <t>แม่ปูคา</t>
  </si>
  <si>
    <t>ร้องวัวแดง</t>
  </si>
  <si>
    <t>ออนใต้</t>
  </si>
  <si>
    <t>แม่แฝกใหม่</t>
  </si>
  <si>
    <t>สันทรายหลวง</t>
  </si>
  <si>
    <t>สันนาเม็ง</t>
  </si>
  <si>
    <t>สันป่าเปา</t>
  </si>
  <si>
    <t>สันพระเนตร</t>
  </si>
  <si>
    <t>หนองจ๊อม</t>
  </si>
  <si>
    <t>ท่าวังพร้าว</t>
  </si>
  <si>
    <t>ทุ่งสะโตก</t>
  </si>
  <si>
    <t>น้ำบ่อหลวง</t>
  </si>
  <si>
    <t>บ้านแม</t>
  </si>
  <si>
    <t>มะขามหลวง</t>
  </si>
  <si>
    <t>มะขุนหวาน</t>
  </si>
  <si>
    <t>แม่ก๊า</t>
  </si>
  <si>
    <t>ยางเนิ้ง</t>
  </si>
  <si>
    <t>หนองผึ้ง</t>
  </si>
  <si>
    <t>หนองแฝก</t>
  </si>
  <si>
    <t>บ้านแหวน</t>
  </si>
  <si>
    <t>สบแม่ข่า</t>
  </si>
  <si>
    <t>ม่อนจอง</t>
  </si>
  <si>
    <t>ยางเปียง</t>
  </si>
  <si>
    <t>สบโขง</t>
  </si>
  <si>
    <t>นาคอเรือ</t>
  </si>
  <si>
    <t>โคกสะบ้า</t>
  </si>
  <si>
    <t>ทุ่งค่าย</t>
  </si>
  <si>
    <t>ย่านตาขาว ผลรวม</t>
  </si>
  <si>
    <t>คลองจินดา</t>
  </si>
  <si>
    <t>ดอนตรอ</t>
  </si>
  <si>
    <t>เขาพระทอง</t>
  </si>
  <si>
    <t>ควนหนองหงษ์</t>
  </si>
  <si>
    <t>ท่าขึ้น</t>
  </si>
  <si>
    <t>โมคลาน</t>
  </si>
  <si>
    <t>นาเคียน</t>
  </si>
  <si>
    <t>อุดมธัญญา</t>
  </si>
  <si>
    <t>เขาทอง</t>
  </si>
  <si>
    <t>โพธิ์ประสาท</t>
  </si>
  <si>
    <t>และ</t>
  </si>
  <si>
    <t>บ้านพี้</t>
  </si>
  <si>
    <t>บ้านฟ้า</t>
  </si>
  <si>
    <t>ป่าคาหลวง</t>
  </si>
  <si>
    <t>สวด</t>
  </si>
  <si>
    <t>ป่ากลาง</t>
  </si>
  <si>
    <t>เมืองจัง</t>
  </si>
  <si>
    <t>หมอเมือง</t>
  </si>
  <si>
    <t>ไหล่น่าน</t>
  </si>
  <si>
    <t>นาไร่หลวง</t>
  </si>
  <si>
    <t>ประชาธิปัตย์</t>
  </si>
  <si>
    <t>คูคต</t>
  </si>
  <si>
    <t>เขาล้าน</t>
  </si>
  <si>
    <t>แสงอรุณ</t>
  </si>
  <si>
    <t>ชัยเกษม</t>
  </si>
  <si>
    <t>ศาลาลัย</t>
  </si>
  <si>
    <t>ทับใต้</t>
  </si>
  <si>
    <t>ขุนควร</t>
  </si>
  <si>
    <t>เกาะยาวน้อย</t>
  </si>
  <si>
    <t>เกาะยาว ผลรวม</t>
  </si>
  <si>
    <t>พังงา   แยกตามวันที่เริ่มปลูก</t>
  </si>
  <si>
    <t>พังงา   แยกตามวันที่เก็บเกี่ยว</t>
  </si>
  <si>
    <t>นาขยาด</t>
  </si>
  <si>
    <t>ไร่ใหม่พัฒนา</t>
  </si>
  <si>
    <t>กลัดหลวง</t>
  </si>
  <si>
    <t>เขากระปุก</t>
  </si>
  <si>
    <t>บ้านในดง</t>
  </si>
  <si>
    <t>ตำหรุ</t>
  </si>
  <si>
    <t>หนองขนาน</t>
  </si>
  <si>
    <t>ยางน้ำกลัดใต้</t>
  </si>
  <si>
    <t>พญาวัง</t>
  </si>
  <si>
    <t>ซับน้อย</t>
  </si>
  <si>
    <t>บ่อรัง</t>
  </si>
  <si>
    <t>พุขาม</t>
  </si>
  <si>
    <t>พุเตย</t>
  </si>
  <si>
    <t>คลองกระจัง</t>
  </si>
  <si>
    <t>สระกรวด</t>
  </si>
  <si>
    <t>ตาดกลอย</t>
  </si>
  <si>
    <t>ต้าผามอก</t>
  </si>
  <si>
    <t>สรอย</t>
  </si>
  <si>
    <t>ภูเก็ต   แยกตามวันที่เริ่มปลูก</t>
  </si>
  <si>
    <t>ภูเก็ต   แยกตามวันที่เก็บเกี่ยว</t>
  </si>
  <si>
    <t>ถลาง</t>
  </si>
  <si>
    <t>ไม้ขาว</t>
  </si>
  <si>
    <t>ถลาง ผลรวม</t>
  </si>
  <si>
    <t>แม่เงา</t>
  </si>
  <si>
    <t>เวียงใต้</t>
  </si>
  <si>
    <t>ปางหมู</t>
  </si>
  <si>
    <t>ผาบ่อง</t>
  </si>
  <si>
    <t>ท่าผาปุ้ม</t>
  </si>
  <si>
    <t>แม่ลาน้อย ผลรวม</t>
  </si>
  <si>
    <t>แม่คง</t>
  </si>
  <si>
    <t>แม่ยวม</t>
  </si>
  <si>
    <t>แม่คะตวน</t>
  </si>
  <si>
    <t>ปากน้ำกระแส</t>
  </si>
  <si>
    <t>ด่านทับตะโก</t>
  </si>
  <si>
    <t>โพหัก</t>
  </si>
  <si>
    <t>ป่าหวาย</t>
  </si>
  <si>
    <t>สนามแจง</t>
  </si>
  <si>
    <t>หนองทรายขาว</t>
  </si>
  <si>
    <t>เขาสามยอด</t>
  </si>
  <si>
    <t>หนองรี</t>
  </si>
  <si>
    <t>บ้านแหง</t>
  </si>
  <si>
    <t>หลวงใต้</t>
  </si>
  <si>
    <t>หลวงเหนือ</t>
  </si>
  <si>
    <t>ทุ่งผึ้ง</t>
  </si>
  <si>
    <t>ปงดอน</t>
  </si>
  <si>
    <t>เมืองมาย</t>
  </si>
  <si>
    <t>เถินบุรี</t>
  </si>
  <si>
    <t>แม่มอก</t>
  </si>
  <si>
    <t>แม่วะ</t>
  </si>
  <si>
    <t>กล้วยแพะ</t>
  </si>
  <si>
    <t>ต้นธงชัย</t>
  </si>
  <si>
    <t>พระบาท</t>
  </si>
  <si>
    <t>นาครัว</t>
  </si>
  <si>
    <t>น้ำโจ้</t>
  </si>
  <si>
    <t>บ้านกิ่ว</t>
  </si>
  <si>
    <t>บ้านบอม</t>
  </si>
  <si>
    <t>ป่าตัน</t>
  </si>
  <si>
    <t>วังเงิน</t>
  </si>
  <si>
    <t>พระบาทวังตวง</t>
  </si>
  <si>
    <t>จางเหนือ</t>
  </si>
  <si>
    <t>สบป้าน</t>
  </si>
  <si>
    <t>แม่กัวะ</t>
  </si>
  <si>
    <t>สมัย</t>
  </si>
  <si>
    <t>เสริมซ้าย</t>
  </si>
  <si>
    <t>แม่สัน</t>
  </si>
  <si>
    <t>ตะเคียนปม</t>
  </si>
  <si>
    <t>บ้านปวง</t>
  </si>
  <si>
    <t>ป่าพลู</t>
  </si>
  <si>
    <t>หนองปลาสะวาย</t>
  </si>
  <si>
    <t>ท่าตุ้ม</t>
  </si>
  <si>
    <t>นครเจดีย์</t>
  </si>
  <si>
    <t>น้ำดิบ</t>
  </si>
  <si>
    <t>บ้านเรือน</t>
  </si>
  <si>
    <t>ปากบ่อง</t>
  </si>
  <si>
    <t>มะกอก</t>
  </si>
  <si>
    <t>แม่แรง</t>
  </si>
  <si>
    <t>ประตูป่า</t>
  </si>
  <si>
    <t>มะเขือแจ้</t>
  </si>
  <si>
    <t>ริมปิง</t>
  </si>
  <si>
    <t>ศรีบัวบาน</t>
  </si>
  <si>
    <t>เหมืองง่า</t>
  </si>
  <si>
    <t>เหมืองจี้</t>
  </si>
  <si>
    <t>อุโมงค์</t>
  </si>
  <si>
    <t>ทากาศ</t>
  </si>
  <si>
    <t>ทาขุมเงิน</t>
  </si>
  <si>
    <t>ทาทุ่งหลวง</t>
  </si>
  <si>
    <t>ดงดำ</t>
  </si>
  <si>
    <t>แม่ตืน</t>
  </si>
  <si>
    <t>วังผาง</t>
  </si>
  <si>
    <t>หนองยวง</t>
  </si>
  <si>
    <t>หนองล่อง</t>
  </si>
  <si>
    <t>หาดทรายขาว</t>
  </si>
  <si>
    <t>นามาลา</t>
  </si>
  <si>
    <t>ชมเจริญ</t>
  </si>
  <si>
    <t>เชียงกลม</t>
  </si>
  <si>
    <t>หาดคัมภีร์</t>
  </si>
  <si>
    <t>ปลาบ่า</t>
  </si>
  <si>
    <t>ลาดค่าง</t>
  </si>
  <si>
    <t>ห้วยสีเสียด</t>
  </si>
  <si>
    <t>กกดู่</t>
  </si>
  <si>
    <t>กกทอง</t>
  </si>
  <si>
    <t>น้ำหมาน</t>
  </si>
  <si>
    <t>เสี้ยว</t>
  </si>
  <si>
    <t>ตาดข่า</t>
  </si>
  <si>
    <t>แหลมใหญ่</t>
  </si>
  <si>
    <t>เมืองสมุทรสงคราม ผลรวม</t>
  </si>
  <si>
    <t>บางนางลี่</t>
  </si>
  <si>
    <t>ดอนไก่ดี</t>
  </si>
  <si>
    <t>คลองตัน</t>
  </si>
  <si>
    <t>ยกกระบัตร</t>
  </si>
  <si>
    <t>สวนส้ม</t>
  </si>
  <si>
    <t>หลักสอง</t>
  </si>
  <si>
    <t>หลักสาม</t>
  </si>
  <si>
    <t>ท่าเกวียน</t>
  </si>
  <si>
    <t>ชะอม</t>
  </si>
  <si>
    <t>เขาดินพัฒนา</t>
  </si>
  <si>
    <t>ม่วงงาม</t>
  </si>
  <si>
    <t>ไก่เส่า</t>
  </si>
  <si>
    <t>หนองควายโซ</t>
  </si>
  <si>
    <t>สามพวง</t>
  </si>
  <si>
    <t>ธานี</t>
  </si>
  <si>
    <t>แม่สิน</t>
  </si>
  <si>
    <t>บางงาม</t>
  </si>
  <si>
    <t>บ้านสระ</t>
  </si>
  <si>
    <t>ทุ่ง</t>
  </si>
  <si>
    <t>ป่าเว</t>
  </si>
  <si>
    <t>จรเข้ร้อง</t>
  </si>
  <si>
    <t>ไชยภูมิ</t>
  </si>
  <si>
    <t>ทางพระ</t>
  </si>
  <si>
    <t>ไผ่วง</t>
  </si>
  <si>
    <t>หลักแก้ว</t>
  </si>
  <si>
    <t>ห้วยคันแหลน</t>
  </si>
  <si>
    <t>น้ำอ่าง</t>
  </si>
  <si>
    <t>จริม</t>
  </si>
  <si>
    <t>ห้วยเกิ้ง</t>
  </si>
  <si>
    <t>ระบำ</t>
  </si>
  <si>
    <t>พลวงสองนาง</t>
  </si>
  <si>
    <t>ทุ่งพึ่ง</t>
  </si>
  <si>
    <t>คลองท่อม ผลรวม</t>
  </si>
  <si>
    <t>คลองท่อม</t>
  </si>
  <si>
    <t>ปลายพระยา  ผลรวม</t>
  </si>
  <si>
    <t>ปลายพระยา</t>
  </si>
  <si>
    <t>เมืองกระบี่ ผลรวม</t>
  </si>
  <si>
    <t>เมืองกระบี่</t>
  </si>
  <si>
    <t>อ่าวลึก ผลรวม</t>
  </si>
  <si>
    <t>อ่าวลึก</t>
  </si>
  <si>
    <t>บึงกุ่ม ผลรวม</t>
  </si>
  <si>
    <t>ประเวศ ผลรวม</t>
  </si>
  <si>
    <t>บึงกุ่ม</t>
  </si>
  <si>
    <t>ประเวศ</t>
  </si>
  <si>
    <t>ปะเหลียน ผลรวม</t>
  </si>
  <si>
    <t>รัษฎา ผลรวม</t>
  </si>
  <si>
    <t>วังวิเศษ ผลรวม</t>
  </si>
  <si>
    <t>สิเกา ผลรวม</t>
  </si>
  <si>
    <t>ห้วยยอด ผลรวม</t>
  </si>
  <si>
    <t>หรายสำราญ ผลรวม</t>
  </si>
  <si>
    <t>ฉวาง ผลรวม</t>
  </si>
  <si>
    <t>ทุ่งสง ผลรวม</t>
  </si>
  <si>
    <t>พิปูน ผลรวม</t>
  </si>
  <si>
    <t>ตะโหมด ผลรวม</t>
  </si>
  <si>
    <t>ศรีนครินทร์ ผลรวม</t>
  </si>
  <si>
    <t>ศรีบรรพต ผลรวม</t>
  </si>
  <si>
    <t>นายาว</t>
  </si>
  <si>
    <t>พระพุทธบาท ผลรวม</t>
  </si>
  <si>
    <t>บ้านโคก ผลรวม</t>
  </si>
  <si>
    <t>พื้นที่ยังไม่ปลูก/</t>
  </si>
  <si>
    <t>จากน้อย</t>
  </si>
  <si>
    <t>ไปหามาก</t>
  </si>
  <si>
    <t>ระนอง</t>
  </si>
  <si>
    <t>พื้นที่</t>
  </si>
  <si>
    <t>บางบ่อ</t>
  </si>
  <si>
    <t>คลองนิยมยาตรา</t>
  </si>
  <si>
    <t>คลองสวน</t>
  </si>
  <si>
    <t>บางพลีน้อย</t>
  </si>
  <si>
    <t>บ้านระกาศ</t>
  </si>
  <si>
    <t>เปร็ง</t>
  </si>
  <si>
    <t>บางบ่อ ผลรวม</t>
  </si>
  <si>
    <t>บางเสาธง</t>
  </si>
  <si>
    <t>ศรีษะจรเข้น้อย</t>
  </si>
  <si>
    <t>ศรีษะจรเข้ใหญ่</t>
  </si>
  <si>
    <t>บางเสาธง ผลรวม</t>
  </si>
  <si>
    <t>การติดตามพื้นที่ปลูกข้าวและคาดการณ์ผลผลิต ปี 2559/60 จากดาวเทียมเทียบกับพื้นที่เป้าหมายส่งเสริมปลูกข้าว รอบที่ 1 ปี 2559/60 ณ วันที่ 31 สิงหาคม  2559</t>
  </si>
  <si>
    <t>การติดตามพื้นที่ปลูกข้าวและคาดการณ์ผลผลิต ปี 2559/60 จากดาวเทียมเทียบกับพื้นที่เป้าหมายส่งเสริมปลูกข้าว รอบที่ 1 ปี 2559/60                ณ วันที่ 31 สิงหาคม  2559</t>
  </si>
  <si>
    <t>บ่อพลอย</t>
  </si>
  <si>
    <t>หนองประดู่</t>
  </si>
  <si>
    <t>ช้างข้าม</t>
  </si>
  <si>
    <t>สาวชะโงก</t>
  </si>
  <si>
    <t>บางเกลือ</t>
  </si>
  <si>
    <t>หอมศีล</t>
  </si>
  <si>
    <t>หนองชาก</t>
  </si>
  <si>
    <t>ริมโขง</t>
  </si>
  <si>
    <t>ปิงโค้ง</t>
  </si>
  <si>
    <t>แม่ฮ้อยเงิน</t>
  </si>
  <si>
    <t>สันมหาพน</t>
  </si>
  <si>
    <t>แม่วิน</t>
  </si>
  <si>
    <t>เปียงหลวง</t>
  </si>
  <si>
    <t>แสนไห</t>
  </si>
  <si>
    <t>สันทรายน้อย</t>
  </si>
  <si>
    <t>ท่าวังตาล</t>
  </si>
  <si>
    <t>นาชุมเห็ด</t>
  </si>
  <si>
    <t>ช้างทูน</t>
  </si>
  <si>
    <t>นนทรีย์</t>
  </si>
  <si>
    <t>บางแขม</t>
  </si>
  <si>
    <t>บึงปรือ</t>
  </si>
  <si>
    <t>นาแว</t>
  </si>
  <si>
    <t>ไม้เรียง</t>
  </si>
  <si>
    <t>นาเรียง</t>
  </si>
  <si>
    <t>ควนกลาง</t>
  </si>
  <si>
    <t>ยางค้อม</t>
  </si>
  <si>
    <t>ท่าซัก</t>
  </si>
  <si>
    <t>ท่าไร่</t>
  </si>
  <si>
    <t>หัวหวาย</t>
  </si>
  <si>
    <t>บางรักใหญ่</t>
  </si>
  <si>
    <t>งอบ</t>
  </si>
  <si>
    <t>น้ำมวบ</t>
  </si>
  <si>
    <t>เกาะยาว</t>
  </si>
  <si>
    <t>พรุใน</t>
  </si>
  <si>
    <t>คูหาสวรรค์</t>
  </si>
  <si>
    <t>โคกชะงาย</t>
  </si>
  <si>
    <t>ท่ามิหรำ</t>
  </si>
  <si>
    <t>ยางหย่อง</t>
  </si>
  <si>
    <t>ถ้ำรงค์</t>
  </si>
  <si>
    <t>สมอพลือ</t>
  </si>
  <si>
    <t>ต้นมะม่วง</t>
  </si>
  <si>
    <t>นาพันสาม</t>
  </si>
  <si>
    <t>นาวุ้ง</t>
  </si>
  <si>
    <t>บางจาน</t>
  </si>
  <si>
    <t>โพพระ</t>
  </si>
  <si>
    <t>สำมะโรง</t>
  </si>
  <si>
    <t>หนองพลับ</t>
  </si>
  <si>
    <t>ศรีมงคล</t>
  </si>
  <si>
    <t>ป่าเลา</t>
  </si>
  <si>
    <t>น้ำชุน</t>
  </si>
  <si>
    <t>ร้องกวาง</t>
  </si>
  <si>
    <t>ทุ่งศรี</t>
  </si>
  <si>
    <t>บ้านเวียง</t>
  </si>
  <si>
    <t>นาพูน</t>
  </si>
  <si>
    <t>นาเชือก ผลรวม</t>
  </si>
  <si>
    <t>เมืองปอน</t>
  </si>
  <si>
    <t>จองคำ</t>
  </si>
  <si>
    <t>แม่ลาหลวง</t>
  </si>
  <si>
    <t>แม่สวด</t>
  </si>
  <si>
    <t>ดอนดึง</t>
  </si>
  <si>
    <t>บางพึ่ง</t>
  </si>
  <si>
    <t>บ้านทราย</t>
  </si>
  <si>
    <t>บ้านข่อย</t>
  </si>
  <si>
    <t>สี่คลอง</t>
  </si>
  <si>
    <t>เขารวก</t>
  </si>
  <si>
    <t>แม่ตีบ</t>
  </si>
  <si>
    <t>แม่ปุ</t>
  </si>
  <si>
    <t>โป่ง</t>
  </si>
  <si>
    <t>อิปุ่ม</t>
  </si>
  <si>
    <t>ละงู</t>
  </si>
  <si>
    <t>ท่าแยก</t>
  </si>
  <si>
    <t>โนนหมากเค็ง</t>
  </si>
  <si>
    <t>คลองทับจันทร์</t>
  </si>
  <si>
    <t>ห้วยป่าหวาย</t>
  </si>
  <si>
    <t>ตะกุด</t>
  </si>
  <si>
    <t>นาโฉง</t>
  </si>
  <si>
    <t>ศาลารีไทย</t>
  </si>
  <si>
    <t>สวนดอกไม้</t>
  </si>
  <si>
    <t>หัวปลวก</t>
  </si>
  <si>
    <t>ไร่รถ</t>
  </si>
  <si>
    <t>บ่อกรุ</t>
  </si>
  <si>
    <t>วังศรีราช</t>
  </si>
  <si>
    <t>บ้านโข้ง</t>
  </si>
  <si>
    <t>พลับพลาไชย</t>
  </si>
  <si>
    <t>ชะไว</t>
  </si>
  <si>
    <t>ชัยฤทธิ์</t>
  </si>
  <si>
    <t>ตรีณรงค์</t>
  </si>
  <si>
    <t>หลักฟ้า</t>
  </si>
  <si>
    <t>ป่าโมก</t>
  </si>
  <si>
    <t>นรสิงห์</t>
  </si>
  <si>
    <t>บ้านอิฐ</t>
  </si>
  <si>
    <t>นาขุม</t>
  </si>
  <si>
    <t>บ่อเบี้ย</t>
  </si>
  <si>
    <t>ไทรโยค ผลรวม</t>
  </si>
  <si>
    <t>ศรีสวัสดิ์ ผลรวม</t>
  </si>
  <si>
    <t>สังขละบุรี ผลรวม</t>
  </si>
  <si>
    <t>หนองปรือ ผลรวม</t>
  </si>
  <si>
    <t>ทองผาภูมิ ผลรวม</t>
  </si>
  <si>
    <t>สอยดาว ผลรวม</t>
  </si>
  <si>
    <t>ปะทิว ผลรวม</t>
  </si>
  <si>
    <t>แม่ฟ้าหลวง ผลรวม</t>
  </si>
  <si>
    <t>กัลยาณิวัฒนา ผลรวม</t>
  </si>
  <si>
    <t>สะเมิง ผลรวม</t>
  </si>
  <si>
    <t>กันตัง</t>
  </si>
  <si>
    <t>แหลมงอบ ผลรวม</t>
  </si>
  <si>
    <t>ท่าสองยาง ผลรวม</t>
  </si>
  <si>
    <t>พบพระ ผลรวม</t>
  </si>
  <si>
    <t>แม่สอด ผลรวม</t>
  </si>
  <si>
    <t>ขนอม ผลรวม</t>
  </si>
  <si>
    <t>จุฬาภรณ์ ผลรวม</t>
  </si>
  <si>
    <t>ช้างกลาง ผลรวม</t>
  </si>
  <si>
    <t>ถ้ำพรรณรา ผลรวม</t>
  </si>
  <si>
    <t>ทุ่งใหญ่ ผลรวม</t>
  </si>
  <si>
    <t>นบพิตำ ผลรวม</t>
  </si>
  <si>
    <t>นาบอน ผลรวม</t>
  </si>
  <si>
    <t>บางขัน ผลรวม</t>
  </si>
  <si>
    <t>ร่อนพิบูลย ผลรวม</t>
  </si>
  <si>
    <t>ลานสกา ผลรวม</t>
  </si>
  <si>
    <t>สิชล ผลรวม</t>
  </si>
  <si>
    <t>เมืองนนทบุรี ผลรวม</t>
  </si>
  <si>
    <t>บาเจาะ ผลรวม</t>
  </si>
  <si>
    <t>ยี่งอ ผลรวม</t>
  </si>
  <si>
    <t>รือเสาะ ผลรวม</t>
  </si>
  <si>
    <t>แว้ง ผลรวม</t>
  </si>
  <si>
    <t>ศรีสาคร ผลรวม</t>
  </si>
  <si>
    <t>สุไหงโก-ลก ผลรวม</t>
  </si>
  <si>
    <t>กุยบุรี ผลรวม</t>
  </si>
  <si>
    <t>บางสะพานน้อย ผลรวม</t>
  </si>
  <si>
    <t>ปราณบุรี ผลรวม</t>
  </si>
  <si>
    <t>เมือง ผลรวม</t>
  </si>
  <si>
    <t>กะพ้อ ผลรวม</t>
  </si>
  <si>
    <t>กะปง ผลรวม</t>
  </si>
  <si>
    <t>คุระบุรี ผลรวม</t>
  </si>
  <si>
    <t>ตะกั่วทุ่ง  ผลรวม</t>
  </si>
  <si>
    <t>ตะกั่วป่า  ผลรวม</t>
  </si>
  <si>
    <t>ทับปุต  ผลรวม</t>
  </si>
  <si>
    <t>ท้ายเหมือง  ผลรวม</t>
  </si>
  <si>
    <t>เมืองพังงา  ผลรวม</t>
  </si>
  <si>
    <t>ปากพยุน ผลรวม</t>
  </si>
  <si>
    <t>เขาค้อ ผลรวม</t>
  </si>
  <si>
    <t>น้ำหนาว ผลรวม</t>
  </si>
  <si>
    <t>ปางมะผ้า ผลรวม</t>
  </si>
  <si>
    <t>สะเตงนอก</t>
  </si>
  <si>
    <t>เมืองยะลา ผลรวม</t>
  </si>
  <si>
    <t>กรงปินัง ผลรวม</t>
  </si>
  <si>
    <t>บันนังสตา ผลรวม</t>
  </si>
  <si>
    <t>ยะหา ผลรวม</t>
  </si>
  <si>
    <t>เขาชะเมา ผลรวม</t>
  </si>
  <si>
    <t>นิคมพัฒนา ผลรวม</t>
  </si>
  <si>
    <t>บ้านฉาง ผลรวม</t>
  </si>
  <si>
    <t>ปลวกแดง ผลรวม</t>
  </si>
  <si>
    <t>วังจันทร์ ผลรวม</t>
  </si>
  <si>
    <t>บ้านคา ผลรวม</t>
  </si>
  <si>
    <t>ท่าหลวง ผลรวม</t>
  </si>
  <si>
    <t>คลองหอยโข่ง ผลรวม</t>
  </si>
  <si>
    <t>ควนเนียง ผลรวม</t>
  </si>
  <si>
    <t>เทพา ผลรวม</t>
  </si>
  <si>
    <t>นาทวี ผลรวม</t>
  </si>
  <si>
    <t>นาหม่อน ผลรวม</t>
  </si>
  <si>
    <t>บากล่ำ ผลรวม</t>
  </si>
  <si>
    <t>เมืองสงขลา ผลรวม</t>
  </si>
  <si>
    <t>สทิงพระ ผลรวม</t>
  </si>
  <si>
    <t>สะเดา ผลรวม</t>
  </si>
  <si>
    <t>สะบ้าน้อย ผลรวม</t>
  </si>
  <si>
    <t>สิงหนคร ผลรวม</t>
  </si>
  <si>
    <t>ควนกาหลง ผลรวม</t>
  </si>
  <si>
    <t>ท่าแพ ผลรวม</t>
  </si>
  <si>
    <t>ทุ่งหว้า ผลรวม</t>
  </si>
  <si>
    <t>อำเภอเมืองสมุทรสาคร ผลรวม</t>
  </si>
  <si>
    <t>คลองหาด ผลรวม</t>
  </si>
  <si>
    <t>วังสมบูรณ์ ผลรวม</t>
  </si>
  <si>
    <t>ด่านช้าง ผลรวม</t>
  </si>
  <si>
    <t>คีรีรัฐนิคม ผลรวม</t>
  </si>
  <si>
    <t>บางงอน</t>
  </si>
  <si>
    <t>พุนพิน ผลรวม</t>
  </si>
  <si>
    <t>กาญจณดิษฐ์ ผลรวม</t>
  </si>
  <si>
    <t>เคียนซา ผลรวม</t>
  </si>
  <si>
    <t>ท่าฉาง ผลรวม</t>
  </si>
  <si>
    <t>ท่าชนะ ผลรวม</t>
  </si>
  <si>
    <t>พนม ผลรวม</t>
  </si>
  <si>
    <t>พระแสง ผลรวม</t>
  </si>
  <si>
    <t>เมืองสุราษฎร์ธารนี ผลรวม</t>
  </si>
  <si>
    <t>เวียงสระ ผลรวม</t>
  </si>
  <si>
    <t>เขาคิชณกูฏ ผลรวม</t>
  </si>
  <si>
    <t>ภาพรวม</t>
  </si>
  <si>
    <t>นครศรีฯ</t>
  </si>
  <si>
    <t>ตาก*</t>
  </si>
  <si>
    <t>ประจวบฯ</t>
  </si>
  <si>
    <t>อ่างทอง*</t>
  </si>
  <si>
    <t>สมุทรสาคร*</t>
  </si>
  <si>
    <t>สุพรรณบุรี*</t>
  </si>
  <si>
    <t>นครปฐม*</t>
  </si>
  <si>
    <t>ชัยนาท*</t>
  </si>
  <si>
    <t>สิงห์บุรี*</t>
  </si>
  <si>
    <t>นนทบุรี*</t>
  </si>
  <si>
    <t>สมุทรปราการ*</t>
  </si>
  <si>
    <t>ปทุมธานี*</t>
  </si>
  <si>
    <t>ฉะเชิงเทรา*</t>
  </si>
  <si>
    <t>กำแพงเพชร*</t>
  </si>
  <si>
    <t>อุตรดิตถ์*</t>
  </si>
  <si>
    <t>พิษณุโลก*</t>
  </si>
  <si>
    <t>นครสวรรค์*</t>
  </si>
  <si>
    <t>สระบุรี*</t>
  </si>
  <si>
    <t>นครนายก*</t>
  </si>
  <si>
    <t>พระนครศรีฯ*</t>
  </si>
  <si>
    <t>กรุงเทพฯ*</t>
  </si>
  <si>
    <t>สุโขทัย*</t>
  </si>
  <si>
    <t>พิจิตร*</t>
  </si>
  <si>
    <t>หมายเหตุ :   1. จังหวัดภูเก็ตไม่มีพื้นที่เป้าหมายตามประกาศพื้นที่เป้าหมายส่งเสริมปลูกข้าวรอบที่ 1 เมื่อ 16 พฤษภาคม 2559 ของกระทรวงเกษตรและสหกรณ์</t>
  </si>
  <si>
    <t xml:space="preserve">   คำชี้แจง</t>
  </si>
  <si>
    <t>4. (3) พื้นที่ที่ยังไม่ปลูก/ปลูกเกิน มาจาก  (2) - (1)   (พื้นที่เป้าหมาย -  พื้นที่ปลูกจริง) กรณีตัวเลขติดลบ หมายถึง เพาะปลูกเกิน และตัวเลขที่ไม่ติดลบ หมายถึง ยังไม่ได้เพาะปลูกหรือต้องปลูกเพิ่ม</t>
  </si>
  <si>
    <t>ที่</t>
  </si>
  <si>
    <t>รวมทั้งหมด      (ไร่)     "(1)</t>
  </si>
  <si>
    <t xml:space="preserve">                2. จังหวัด* หมายถึง จังหวัดที่อยู่ในพื้นที่ลุ่มน้ำเจ้าพระยา</t>
  </si>
  <si>
    <t>ลพบุรี*</t>
  </si>
  <si>
    <t xml:space="preserve">                            2. จังหวัด* หมายถึง จังหวัดที่อยู่ในพื้นที่ลุ่มน้ำเจ้าพระยา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</si>
</sst>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3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Tahoma"/>
      <family val="2"/>
      <charset val="222"/>
      <scheme val="minor"/>
    </font>
    <font>
      <sz val="16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1"/>
      <name val="Tahoma"/>
      <family val="2"/>
      <charset val="222"/>
      <scheme val="minor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87" fontId="1" fillId="0" borderId="0" applyFont="0" applyFill="0" applyBorder="0" applyAlignment="0" applyProtection="0"/>
  </cellStyleXfs>
  <cellXfs count="323">
    <xf numFmtId="0" fontId="0" fillId="0" borderId="0" xfId="0"/>
    <xf numFmtId="0" fontId="19" fillId="0" borderId="0" xfId="0" applyFont="1"/>
    <xf numFmtId="0" fontId="18" fillId="0" borderId="0" xfId="0" applyFont="1"/>
    <xf numFmtId="0" fontId="19" fillId="0" borderId="10" xfId="0" applyFont="1" applyBorder="1"/>
    <xf numFmtId="3" fontId="19" fillId="0" borderId="10" xfId="0" applyNumberFormat="1" applyFont="1" applyBorder="1"/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3" fontId="18" fillId="34" borderId="10" xfId="0" applyNumberFormat="1" applyFont="1" applyFill="1" applyBorder="1"/>
    <xf numFmtId="3" fontId="18" fillId="37" borderId="10" xfId="0" applyNumberFormat="1" applyFont="1" applyFill="1" applyBorder="1"/>
    <xf numFmtId="0" fontId="0" fillId="40" borderId="0" xfId="0" applyFill="1"/>
    <xf numFmtId="3" fontId="20" fillId="0" borderId="0" xfId="0" applyNumberFormat="1" applyFont="1" applyFill="1" applyBorder="1" applyAlignment="1">
      <alignment horizontal="center" vertical="center" wrapText="1"/>
    </xf>
    <xf numFmtId="3" fontId="18" fillId="35" borderId="11" xfId="0" applyNumberFormat="1" applyFont="1" applyFill="1" applyBorder="1" applyAlignment="1">
      <alignment horizontal="center" vertical="center" wrapText="1"/>
    </xf>
    <xf numFmtId="3" fontId="18" fillId="38" borderId="17" xfId="0" applyNumberFormat="1" applyFont="1" applyFill="1" applyBorder="1" applyAlignment="1">
      <alignment horizontal="center" vertical="center" wrapText="1"/>
    </xf>
    <xf numFmtId="3" fontId="18" fillId="33" borderId="11" xfId="0" applyNumberFormat="1" applyFont="1" applyFill="1" applyBorder="1" applyAlignment="1">
      <alignment horizontal="center" vertical="center" wrapText="1"/>
    </xf>
    <xf numFmtId="3" fontId="18" fillId="35" borderId="15" xfId="0" applyNumberFormat="1" applyFont="1" applyFill="1" applyBorder="1" applyAlignment="1">
      <alignment horizontal="center" vertical="center" wrapText="1"/>
    </xf>
    <xf numFmtId="3" fontId="18" fillId="38" borderId="18" xfId="0" applyNumberFormat="1" applyFont="1" applyFill="1" applyBorder="1" applyAlignment="1">
      <alignment horizontal="center" vertical="center" wrapText="1"/>
    </xf>
    <xf numFmtId="3" fontId="18" fillId="33" borderId="15" xfId="0" applyNumberFormat="1" applyFont="1" applyFill="1" applyBorder="1" applyAlignment="1">
      <alignment horizontal="center" vertical="center" wrapText="1"/>
    </xf>
    <xf numFmtId="3" fontId="18" fillId="35" borderId="16" xfId="0" applyNumberFormat="1" applyFont="1" applyFill="1" applyBorder="1" applyAlignment="1">
      <alignment horizontal="center" vertical="center" wrapText="1"/>
    </xf>
    <xf numFmtId="3" fontId="18" fillId="38" borderId="15" xfId="0" applyNumberFormat="1" applyFont="1" applyFill="1" applyBorder="1" applyAlignment="1">
      <alignment horizontal="center" vertical="center" wrapText="1"/>
    </xf>
    <xf numFmtId="3" fontId="18" fillId="33" borderId="27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/>
    <xf numFmtId="0" fontId="25" fillId="36" borderId="0" xfId="0" applyFont="1" applyFill="1" applyAlignment="1">
      <alignment horizontal="center"/>
    </xf>
    <xf numFmtId="0" fontId="25" fillId="37" borderId="0" xfId="0" applyFont="1" applyFill="1" applyAlignment="1">
      <alignment horizontal="center"/>
    </xf>
    <xf numFmtId="0" fontId="25" fillId="34" borderId="0" xfId="0" applyFont="1" applyFill="1" applyAlignment="1">
      <alignment horizontal="center"/>
    </xf>
    <xf numFmtId="0" fontId="25" fillId="41" borderId="0" xfId="0" applyFont="1" applyFill="1" applyAlignment="1">
      <alignment horizontal="center"/>
    </xf>
    <xf numFmtId="0" fontId="19" fillId="0" borderId="0" xfId="0" applyFont="1" applyFill="1"/>
    <xf numFmtId="0" fontId="26" fillId="0" borderId="0" xfId="0" applyFont="1"/>
    <xf numFmtId="0" fontId="18" fillId="0" borderId="0" xfId="0" applyFont="1" applyAlignment="1">
      <alignment horizontal="center"/>
    </xf>
    <xf numFmtId="0" fontId="22" fillId="0" borderId="0" xfId="0" applyFont="1" applyFill="1"/>
    <xf numFmtId="0" fontId="27" fillId="0" borderId="0" xfId="0" applyFont="1" applyFill="1"/>
    <xf numFmtId="0" fontId="28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 applyAlignment="1"/>
    <xf numFmtId="0" fontId="18" fillId="0" borderId="0" xfId="0" applyFont="1" applyFill="1"/>
    <xf numFmtId="3" fontId="20" fillId="0" borderId="17" xfId="0" applyNumberFormat="1" applyFont="1" applyFill="1" applyBorder="1" applyAlignment="1">
      <alignment horizontal="center" vertical="center" wrapText="1"/>
    </xf>
    <xf numFmtId="3" fontId="20" fillId="0" borderId="18" xfId="0" applyNumberFormat="1" applyFont="1" applyFill="1" applyBorder="1" applyAlignment="1">
      <alignment horizontal="center" vertical="center" wrapText="1"/>
    </xf>
    <xf numFmtId="3" fontId="20" fillId="0" borderId="15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/>
    <xf numFmtId="0" fontId="0" fillId="0" borderId="0" xfId="0" applyFill="1"/>
    <xf numFmtId="0" fontId="18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top" wrapText="1"/>
    </xf>
    <xf numFmtId="3" fontId="18" fillId="0" borderId="17" xfId="0" applyNumberFormat="1" applyFont="1" applyFill="1" applyBorder="1" applyAlignment="1">
      <alignment horizontal="center" vertical="center" wrapText="1"/>
    </xf>
    <xf numFmtId="3" fontId="18" fillId="0" borderId="18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Alignment="1">
      <alignment horizontal="center"/>
    </xf>
    <xf numFmtId="3" fontId="18" fillId="43" borderId="10" xfId="0" applyNumberFormat="1" applyFont="1" applyFill="1" applyBorder="1"/>
    <xf numFmtId="0" fontId="0" fillId="0" borderId="10" xfId="0" applyBorder="1"/>
    <xf numFmtId="0" fontId="0" fillId="40" borderId="10" xfId="0" applyFill="1" applyBorder="1"/>
    <xf numFmtId="3" fontId="18" fillId="0" borderId="13" xfId="0" applyNumberFormat="1" applyFont="1" applyFill="1" applyBorder="1"/>
    <xf numFmtId="49" fontId="18" fillId="0" borderId="10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/>
    <xf numFmtId="3" fontId="19" fillId="0" borderId="10" xfId="0" applyNumberFormat="1" applyFont="1" applyFill="1" applyBorder="1"/>
    <xf numFmtId="0" fontId="26" fillId="0" borderId="10" xfId="0" applyFont="1" applyFill="1" applyBorder="1"/>
    <xf numFmtId="3" fontId="19" fillId="0" borderId="13" xfId="0" applyNumberFormat="1" applyFont="1" applyFill="1" applyBorder="1"/>
    <xf numFmtId="3" fontId="0" fillId="0" borderId="0" xfId="0" applyNumberFormat="1"/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3" fontId="18" fillId="0" borderId="15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Fill="1" applyBorder="1" applyAlignment="1">
      <alignment horizontal="center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0" fillId="0" borderId="0" xfId="0" applyFont="1" applyFill="1"/>
    <xf numFmtId="3" fontId="20" fillId="0" borderId="11" xfId="0" applyNumberFormat="1" applyFont="1" applyFill="1" applyBorder="1" applyAlignment="1">
      <alignment horizontal="center" vertical="center" wrapText="1"/>
    </xf>
    <xf numFmtId="3" fontId="20" fillId="0" borderId="16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 wrapText="1"/>
    </xf>
    <xf numFmtId="3" fontId="18" fillId="0" borderId="15" xfId="0" applyNumberFormat="1" applyFont="1" applyFill="1" applyBorder="1" applyAlignment="1">
      <alignment horizontal="right" vertical="center" wrapText="1"/>
    </xf>
    <xf numFmtId="3" fontId="18" fillId="0" borderId="16" xfId="0" applyNumberFormat="1" applyFont="1" applyFill="1" applyBorder="1" applyAlignment="1">
      <alignment horizontal="right"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3" fontId="19" fillId="0" borderId="15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right"/>
    </xf>
    <xf numFmtId="0" fontId="19" fillId="0" borderId="16" xfId="0" applyFont="1" applyFill="1" applyBorder="1" applyAlignment="1">
      <alignment horizontal="left" vertical="center"/>
    </xf>
    <xf numFmtId="3" fontId="0" fillId="0" borderId="10" xfId="0" applyNumberFormat="1" applyFill="1" applyBorder="1"/>
    <xf numFmtId="0" fontId="20" fillId="0" borderId="15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30" fillId="0" borderId="0" xfId="0" applyFont="1" applyFill="1"/>
    <xf numFmtId="3" fontId="29" fillId="0" borderId="15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horizontal="right"/>
    </xf>
    <xf numFmtId="0" fontId="19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18" fillId="40" borderId="0" xfId="0" applyFont="1" applyFill="1" applyAlignment="1">
      <alignment vertical="top"/>
    </xf>
    <xf numFmtId="0" fontId="0" fillId="0" borderId="0" xfId="0" applyAlignment="1">
      <alignment vertical="top"/>
    </xf>
    <xf numFmtId="0" fontId="18" fillId="40" borderId="0" xfId="0" applyFont="1" applyFill="1" applyAlignment="1">
      <alignment horizontal="center" vertical="top"/>
    </xf>
    <xf numFmtId="0" fontId="18" fillId="40" borderId="0" xfId="0" applyFont="1" applyFill="1" applyAlignment="1">
      <alignment horizontal="center" vertical="top" wrapText="1"/>
    </xf>
    <xf numFmtId="0" fontId="18" fillId="40" borderId="0" xfId="0" applyFont="1" applyFill="1" applyAlignment="1">
      <alignment horizontal="left" vertical="top" wrapText="1"/>
    </xf>
    <xf numFmtId="3" fontId="18" fillId="0" borderId="0" xfId="0" applyNumberFormat="1" applyFont="1" applyAlignment="1">
      <alignment horizontal="left" vertical="top" wrapText="1"/>
    </xf>
    <xf numFmtId="3" fontId="18" fillId="0" borderId="12" xfId="0" applyNumberFormat="1" applyFont="1" applyFill="1" applyBorder="1"/>
    <xf numFmtId="0" fontId="0" fillId="0" borderId="10" xfId="0" applyFill="1" applyBorder="1"/>
    <xf numFmtId="3" fontId="18" fillId="0" borderId="10" xfId="0" applyNumberFormat="1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left"/>
    </xf>
    <xf numFmtId="3" fontId="18" fillId="0" borderId="16" xfId="0" applyNumberFormat="1" applyFont="1" applyFill="1" applyBorder="1"/>
    <xf numFmtId="0" fontId="18" fillId="0" borderId="10" xfId="0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right" wrapText="1"/>
    </xf>
    <xf numFmtId="3" fontId="18" fillId="0" borderId="10" xfId="0" applyNumberFormat="1" applyFont="1" applyFill="1" applyBorder="1" applyAlignment="1">
      <alignment horizontal="center" wrapText="1"/>
    </xf>
    <xf numFmtId="3" fontId="18" fillId="0" borderId="11" xfId="0" applyNumberFormat="1" applyFont="1" applyFill="1" applyBorder="1" applyAlignment="1">
      <alignment horizontal="right" wrapText="1"/>
    </xf>
    <xf numFmtId="49" fontId="19" fillId="0" borderId="16" xfId="0" applyNumberFormat="1" applyFont="1" applyFill="1" applyBorder="1" applyAlignment="1">
      <alignment horizontal="left"/>
    </xf>
    <xf numFmtId="0" fontId="18" fillId="0" borderId="0" xfId="0" applyFont="1" applyFill="1" applyAlignment="1">
      <alignment vertical="top"/>
    </xf>
    <xf numFmtId="0" fontId="18" fillId="0" borderId="0" xfId="0" applyFont="1" applyFill="1" applyAlignment="1">
      <alignment horizontal="center" vertical="top"/>
    </xf>
    <xf numFmtId="0" fontId="20" fillId="0" borderId="0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wrapText="1"/>
    </xf>
    <xf numFmtId="0" fontId="19" fillId="0" borderId="20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11" xfId="0" applyFont="1" applyFill="1" applyBorder="1"/>
    <xf numFmtId="0" fontId="25" fillId="36" borderId="0" xfId="0" applyFont="1" applyFill="1" applyAlignment="1">
      <alignment horizontal="center" vertical="top"/>
    </xf>
    <xf numFmtId="0" fontId="25" fillId="37" borderId="0" xfId="0" applyFont="1" applyFill="1" applyAlignment="1">
      <alignment horizontal="center" vertical="top"/>
    </xf>
    <xf numFmtId="0" fontId="25" fillId="34" borderId="0" xfId="0" applyFont="1" applyFill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49" fontId="18" fillId="0" borderId="12" xfId="0" applyNumberFormat="1" applyFont="1" applyFill="1" applyBorder="1" applyAlignment="1">
      <alignment horizontal="center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31" fillId="0" borderId="0" xfId="0" applyFont="1"/>
    <xf numFmtId="0" fontId="18" fillId="43" borderId="10" xfId="0" applyFont="1" applyFill="1" applyBorder="1"/>
    <xf numFmtId="4" fontId="18" fillId="41" borderId="10" xfId="0" applyNumberFormat="1" applyFont="1" applyFill="1" applyBorder="1"/>
    <xf numFmtId="0" fontId="32" fillId="0" borderId="0" xfId="0" applyFont="1"/>
    <xf numFmtId="0" fontId="31" fillId="0" borderId="0" xfId="0" applyFont="1" applyFill="1"/>
    <xf numFmtId="49" fontId="18" fillId="0" borderId="11" xfId="0" applyNumberFormat="1" applyFont="1" applyFill="1" applyBorder="1" applyAlignment="1">
      <alignment horizontal="center" vertical="center"/>
    </xf>
    <xf numFmtId="3" fontId="20" fillId="39" borderId="15" xfId="0" applyNumberFormat="1" applyFont="1" applyFill="1" applyBorder="1" applyAlignment="1">
      <alignment horizontal="center" vertical="center" wrapText="1"/>
    </xf>
    <xf numFmtId="3" fontId="20" fillId="39" borderId="16" xfId="0" applyNumberFormat="1" applyFont="1" applyFill="1" applyBorder="1" applyAlignment="1">
      <alignment horizontal="center" vertical="center" wrapText="1"/>
    </xf>
    <xf numFmtId="188" fontId="18" fillId="0" borderId="11" xfId="42" applyNumberFormat="1" applyFont="1" applyFill="1" applyBorder="1" applyAlignment="1">
      <alignment horizontal="center" vertical="center"/>
    </xf>
    <xf numFmtId="188" fontId="20" fillId="0" borderId="15" xfId="42" applyNumberFormat="1" applyFont="1" applyFill="1" applyBorder="1" applyAlignment="1">
      <alignment horizontal="center" vertical="center" wrapText="1"/>
    </xf>
    <xf numFmtId="188" fontId="18" fillId="0" borderId="15" xfId="42" applyNumberFormat="1" applyFont="1" applyFill="1" applyBorder="1" applyAlignment="1">
      <alignment horizontal="center" vertical="center" wrapText="1"/>
    </xf>
    <xf numFmtId="188" fontId="0" fillId="0" borderId="0" xfId="42" applyNumberFormat="1" applyFont="1" applyFill="1"/>
    <xf numFmtId="188" fontId="18" fillId="0" borderId="10" xfId="42" applyNumberFormat="1" applyFont="1" applyFill="1" applyBorder="1" applyAlignment="1">
      <alignment horizontal="center" vertical="center" wrapText="1"/>
    </xf>
    <xf numFmtId="0" fontId="18" fillId="0" borderId="11" xfId="42" applyNumberFormat="1" applyFont="1" applyFill="1" applyBorder="1" applyAlignment="1">
      <alignment horizontal="center" vertical="center"/>
    </xf>
    <xf numFmtId="1" fontId="18" fillId="0" borderId="11" xfId="42" applyNumberFormat="1" applyFont="1" applyFill="1" applyBorder="1" applyAlignment="1">
      <alignment horizontal="center" vertical="center"/>
    </xf>
    <xf numFmtId="188" fontId="18" fillId="0" borderId="10" xfId="42" applyNumberFormat="1" applyFont="1" applyFill="1" applyBorder="1"/>
    <xf numFmtId="188" fontId="0" fillId="0" borderId="10" xfId="42" applyNumberFormat="1" applyFont="1" applyFill="1" applyBorder="1"/>
    <xf numFmtId="0" fontId="19" fillId="0" borderId="13" xfId="0" applyFont="1" applyFill="1" applyBorder="1"/>
    <xf numFmtId="3" fontId="20" fillId="39" borderId="11" xfId="0" applyNumberFormat="1" applyFont="1" applyFill="1" applyBorder="1" applyAlignment="1">
      <alignment horizontal="center" vertical="center" wrapText="1"/>
    </xf>
    <xf numFmtId="0" fontId="30" fillId="0" borderId="10" xfId="0" applyFont="1" applyFill="1" applyBorder="1"/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3" fontId="23" fillId="0" borderId="10" xfId="0" applyNumberFormat="1" applyFont="1" applyFill="1" applyBorder="1"/>
    <xf numFmtId="3" fontId="25" fillId="0" borderId="10" xfId="0" applyNumberFormat="1" applyFont="1" applyFill="1" applyBorder="1"/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center"/>
    </xf>
    <xf numFmtId="3" fontId="33" fillId="0" borderId="11" xfId="0" applyNumberFormat="1" applyFont="1" applyFill="1" applyBorder="1" applyAlignment="1">
      <alignment horizontal="center" vertical="center" wrapText="1"/>
    </xf>
    <xf numFmtId="3" fontId="33" fillId="0" borderId="17" xfId="0" applyNumberFormat="1" applyFont="1" applyFill="1" applyBorder="1" applyAlignment="1">
      <alignment horizontal="center" vertical="center" wrapText="1"/>
    </xf>
    <xf numFmtId="0" fontId="32" fillId="0" borderId="0" xfId="0" applyFont="1" applyFill="1"/>
    <xf numFmtId="3" fontId="33" fillId="0" borderId="15" xfId="0" applyNumberFormat="1" applyFont="1" applyFill="1" applyBorder="1" applyAlignment="1">
      <alignment horizontal="center" vertical="center" wrapText="1"/>
    </xf>
    <xf numFmtId="3" fontId="33" fillId="0" borderId="18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49" fontId="18" fillId="0" borderId="11" xfId="0" applyNumberFormat="1" applyFont="1" applyFill="1" applyBorder="1" applyAlignment="1">
      <alignment horizontal="center" vertical="center"/>
    </xf>
    <xf numFmtId="3" fontId="18" fillId="0" borderId="15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3" fontId="18" fillId="0" borderId="15" xfId="0" applyNumberFormat="1" applyFont="1" applyFill="1" applyBorder="1" applyAlignment="1">
      <alignment horizontal="center" vertical="center" wrapText="1"/>
    </xf>
    <xf numFmtId="49" fontId="18" fillId="0" borderId="11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top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Border="1" applyAlignment="1">
      <alignment vertical="top"/>
    </xf>
    <xf numFmtId="0" fontId="0" fillId="0" borderId="11" xfId="0" applyFill="1" applyBorder="1"/>
    <xf numFmtId="3" fontId="0" fillId="0" borderId="10" xfId="0" applyNumberFormat="1" applyBorder="1"/>
    <xf numFmtId="3" fontId="18" fillId="0" borderId="10" xfId="0" applyNumberFormat="1" applyFont="1" applyFill="1" applyBorder="1" applyAlignment="1">
      <alignment horizontal="right"/>
    </xf>
    <xf numFmtId="0" fontId="19" fillId="0" borderId="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9" fontId="19" fillId="39" borderId="16" xfId="0" applyNumberFormat="1" applyFont="1" applyFill="1" applyBorder="1" applyAlignment="1">
      <alignment horizontal="left"/>
    </xf>
    <xf numFmtId="49" fontId="18" fillId="39" borderId="16" xfId="0" applyNumberFormat="1" applyFont="1" applyFill="1" applyBorder="1" applyAlignment="1">
      <alignment horizontal="center"/>
    </xf>
    <xf numFmtId="49" fontId="18" fillId="39" borderId="11" xfId="0" applyNumberFormat="1" applyFont="1" applyFill="1" applyBorder="1" applyAlignment="1">
      <alignment horizontal="center"/>
    </xf>
    <xf numFmtId="3" fontId="18" fillId="40" borderId="10" xfId="0" applyNumberFormat="1" applyFont="1" applyFill="1" applyBorder="1"/>
    <xf numFmtId="3" fontId="18" fillId="0" borderId="11" xfId="0" applyNumberFormat="1" applyFont="1" applyFill="1" applyBorder="1"/>
    <xf numFmtId="0" fontId="19" fillId="0" borderId="11" xfId="0" applyFont="1" applyFill="1" applyBorder="1" applyAlignment="1">
      <alignment horizontal="left"/>
    </xf>
    <xf numFmtId="0" fontId="18" fillId="0" borderId="0" xfId="0" applyFont="1" applyAlignment="1">
      <alignment horizontal="center" vertical="top"/>
    </xf>
    <xf numFmtId="49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3" fontId="18" fillId="0" borderId="15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top"/>
    </xf>
    <xf numFmtId="0" fontId="31" fillId="0" borderId="10" xfId="0" applyFont="1" applyBorder="1"/>
    <xf numFmtId="0" fontId="31" fillId="0" borderId="10" xfId="0" applyFont="1" applyFill="1" applyBorder="1"/>
    <xf numFmtId="0" fontId="19" fillId="0" borderId="13" xfId="0" applyFont="1" applyBorder="1"/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5" xfId="0" applyNumberFormat="1" applyFont="1" applyFill="1" applyBorder="1" applyAlignment="1">
      <alignment horizontal="center" vertical="center" wrapText="1"/>
    </xf>
    <xf numFmtId="49" fontId="18" fillId="0" borderId="11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 wrapText="1"/>
    </xf>
    <xf numFmtId="0" fontId="18" fillId="0" borderId="28" xfId="0" applyFont="1" applyFill="1" applyBorder="1"/>
    <xf numFmtId="0" fontId="18" fillId="0" borderId="10" xfId="0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3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wrapText="1"/>
    </xf>
    <xf numFmtId="0" fontId="18" fillId="0" borderId="0" xfId="0" applyFont="1" applyFill="1" applyBorder="1"/>
    <xf numFmtId="49" fontId="18" fillId="0" borderId="29" xfId="0" applyNumberFormat="1" applyFont="1" applyFill="1" applyBorder="1" applyAlignment="1">
      <alignment horizontal="center" vertical="center"/>
    </xf>
    <xf numFmtId="3" fontId="18" fillId="0" borderId="13" xfId="0" applyNumberFormat="1" applyFont="1" applyFill="1" applyBorder="1" applyAlignment="1">
      <alignment horizontal="center" vertical="center"/>
    </xf>
    <xf numFmtId="3" fontId="19" fillId="0" borderId="13" xfId="0" applyNumberFormat="1" applyFont="1" applyBorder="1"/>
    <xf numFmtId="0" fontId="18" fillId="0" borderId="12" xfId="0" applyFont="1" applyFill="1" applyBorder="1" applyAlignment="1">
      <alignment horizontal="center" vertical="center" wrapText="1"/>
    </xf>
    <xf numFmtId="0" fontId="0" fillId="0" borderId="12" xfId="0" applyFill="1" applyBorder="1"/>
    <xf numFmtId="0" fontId="0" fillId="0" borderId="28" xfId="0" applyFill="1" applyBorder="1"/>
    <xf numFmtId="0" fontId="19" fillId="0" borderId="12" xfId="0" applyFont="1" applyBorder="1" applyAlignment="1">
      <alignment wrapText="1"/>
    </xf>
    <xf numFmtId="3" fontId="20" fillId="0" borderId="10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right" wrapText="1"/>
    </xf>
    <xf numFmtId="0" fontId="0" fillId="40" borderId="0" xfId="0" applyFill="1" applyBorder="1"/>
    <xf numFmtId="0" fontId="31" fillId="0" borderId="0" xfId="0" applyFont="1" applyAlignment="1">
      <alignment vertical="top"/>
    </xf>
    <xf numFmtId="0" fontId="19" fillId="0" borderId="0" xfId="0" applyFont="1" applyAlignment="1"/>
    <xf numFmtId="3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40" borderId="0" xfId="0" applyFont="1" applyFill="1" applyBorder="1"/>
    <xf numFmtId="0" fontId="19" fillId="40" borderId="0" xfId="0" applyFont="1" applyFill="1"/>
    <xf numFmtId="0" fontId="0" fillId="0" borderId="0" xfId="0" applyFont="1"/>
    <xf numFmtId="0" fontId="18" fillId="40" borderId="0" xfId="0" applyFont="1" applyFill="1" applyBorder="1"/>
    <xf numFmtId="3" fontId="18" fillId="0" borderId="15" xfId="0" applyNumberFormat="1" applyFont="1" applyFill="1" applyBorder="1"/>
    <xf numFmtId="0" fontId="0" fillId="40" borderId="15" xfId="0" applyFill="1" applyBorder="1"/>
    <xf numFmtId="3" fontId="18" fillId="40" borderId="15" xfId="0" applyNumberFormat="1" applyFont="1" applyFill="1" applyBorder="1"/>
    <xf numFmtId="0" fontId="0" fillId="0" borderId="15" xfId="0" applyFill="1" applyBorder="1"/>
    <xf numFmtId="0" fontId="18" fillId="0" borderId="0" xfId="0" applyFont="1" applyFill="1" applyBorder="1" applyAlignment="1"/>
    <xf numFmtId="3" fontId="19" fillId="0" borderId="10" xfId="0" applyNumberFormat="1" applyFont="1" applyFill="1" applyBorder="1" applyAlignment="1">
      <alignment horizontal="center" vertical="center" wrapText="1"/>
    </xf>
    <xf numFmtId="3" fontId="18" fillId="0" borderId="30" xfId="0" applyNumberFormat="1" applyFont="1" applyFill="1" applyBorder="1"/>
    <xf numFmtId="0" fontId="25" fillId="0" borderId="0" xfId="0" applyFont="1" applyFill="1" applyBorder="1" applyAlignment="1">
      <alignment horizontal="center"/>
    </xf>
    <xf numFmtId="3" fontId="18" fillId="0" borderId="11" xfId="0" applyNumberFormat="1" applyFont="1" applyFill="1" applyBorder="1" applyAlignment="1">
      <alignment horizontal="right" vertical="center"/>
    </xf>
    <xf numFmtId="49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vertical="top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3" fontId="25" fillId="0" borderId="15" xfId="0" applyNumberFormat="1" applyFont="1" applyFill="1" applyBorder="1"/>
    <xf numFmtId="0" fontId="0" fillId="0" borderId="0" xfId="0" applyBorder="1"/>
    <xf numFmtId="3" fontId="19" fillId="0" borderId="15" xfId="0" applyNumberFormat="1" applyFont="1" applyFill="1" applyBorder="1"/>
    <xf numFmtId="0" fontId="18" fillId="0" borderId="0" xfId="0" applyFont="1" applyFill="1" applyBorder="1" applyAlignment="1">
      <alignment horizontal="left" vertical="top" wrapText="1"/>
    </xf>
    <xf numFmtId="49" fontId="18" fillId="42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18" fillId="0" borderId="15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/>
    <xf numFmtId="0" fontId="18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18" fillId="40" borderId="0" xfId="0" applyFont="1" applyFill="1" applyBorder="1" applyAlignment="1">
      <alignment vertical="top"/>
    </xf>
    <xf numFmtId="0" fontId="18" fillId="40" borderId="0" xfId="0" applyFont="1" applyFill="1" applyBorder="1" applyAlignment="1">
      <alignment horizontal="center" vertical="top"/>
    </xf>
    <xf numFmtId="0" fontId="18" fillId="40" borderId="0" xfId="0" applyFont="1" applyFill="1" applyBorder="1" applyAlignment="1">
      <alignment horizontal="center" vertical="top" wrapText="1"/>
    </xf>
    <xf numFmtId="0" fontId="18" fillId="40" borderId="0" xfId="0" applyFont="1" applyFill="1" applyBorder="1" applyAlignment="1">
      <alignment horizontal="left" vertical="top" wrapText="1"/>
    </xf>
    <xf numFmtId="3" fontId="0" fillId="0" borderId="0" xfId="0" applyNumberFormat="1" applyFont="1" applyFill="1" applyBorder="1"/>
    <xf numFmtId="3" fontId="18" fillId="0" borderId="15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3" fontId="18" fillId="42" borderId="11" xfId="0" applyNumberFormat="1" applyFont="1" applyFill="1" applyBorder="1" applyAlignment="1">
      <alignment horizontal="center" vertical="center"/>
    </xf>
    <xf numFmtId="0" fontId="34" fillId="0" borderId="10" xfId="0" applyFont="1" applyBorder="1"/>
    <xf numFmtId="3" fontId="0" fillId="0" borderId="0" xfId="0" applyNumberFormat="1" applyFill="1"/>
    <xf numFmtId="0" fontId="19" fillId="0" borderId="0" xfId="0" applyFont="1" applyAlignment="1">
      <alignment horizontal="left" vertical="top"/>
    </xf>
    <xf numFmtId="3" fontId="18" fillId="33" borderId="17" xfId="0" applyNumberFormat="1" applyFont="1" applyFill="1" applyBorder="1" applyAlignment="1">
      <alignment horizontal="center" vertical="center" wrapText="1"/>
    </xf>
    <xf numFmtId="3" fontId="18" fillId="41" borderId="11" xfId="0" applyNumberFormat="1" applyFont="1" applyFill="1" applyBorder="1" applyAlignment="1">
      <alignment horizontal="center" vertical="center" wrapText="1"/>
    </xf>
    <xf numFmtId="3" fontId="18" fillId="33" borderId="18" xfId="0" applyNumberFormat="1" applyFont="1" applyFill="1" applyBorder="1" applyAlignment="1">
      <alignment horizontal="center" vertical="center" wrapText="1"/>
    </xf>
    <xf numFmtId="3" fontId="18" fillId="41" borderId="15" xfId="0" applyNumberFormat="1" applyFont="1" applyFill="1" applyBorder="1" applyAlignment="1">
      <alignment horizontal="center" vertical="center" wrapText="1"/>
    </xf>
    <xf numFmtId="3" fontId="18" fillId="41" borderId="16" xfId="0" applyNumberFormat="1" applyFont="1" applyFill="1" applyBorder="1" applyAlignment="1">
      <alignment horizontal="center" vertical="center" wrapText="1"/>
    </xf>
    <xf numFmtId="3" fontId="25" fillId="37" borderId="10" xfId="0" applyNumberFormat="1" applyFont="1" applyFill="1" applyBorder="1"/>
    <xf numFmtId="3" fontId="18" fillId="38" borderId="10" xfId="0" applyNumberFormat="1" applyFont="1" applyFill="1" applyBorder="1" applyAlignment="1">
      <alignment horizontal="right" vertical="center" wrapText="1"/>
    </xf>
    <xf numFmtId="188" fontId="18" fillId="37" borderId="10" xfId="42" applyNumberFormat="1" applyFont="1" applyFill="1" applyBorder="1"/>
    <xf numFmtId="3" fontId="18" fillId="37" borderId="0" xfId="0" applyNumberFormat="1" applyFont="1" applyFill="1" applyBorder="1"/>
    <xf numFmtId="0" fontId="18" fillId="0" borderId="0" xfId="0" applyFont="1" applyFill="1" applyBorder="1" applyAlignment="1">
      <alignment vertical="top" wrapText="1"/>
    </xf>
    <xf numFmtId="0" fontId="19" fillId="0" borderId="32" xfId="0" applyFont="1" applyBorder="1" applyAlignment="1">
      <alignment wrapText="1"/>
    </xf>
    <xf numFmtId="0" fontId="19" fillId="0" borderId="33" xfId="0" applyFont="1" applyBorder="1" applyAlignment="1">
      <alignment wrapText="1"/>
    </xf>
    <xf numFmtId="0" fontId="19" fillId="0" borderId="31" xfId="0" applyFont="1" applyBorder="1" applyAlignment="1">
      <alignment wrapText="1"/>
    </xf>
    <xf numFmtId="0" fontId="19" fillId="0" borderId="34" xfId="0" applyFont="1" applyBorder="1" applyAlignment="1">
      <alignment wrapText="1"/>
    </xf>
    <xf numFmtId="0" fontId="0" fillId="0" borderId="31" xfId="0" applyBorder="1"/>
    <xf numFmtId="49" fontId="18" fillId="42" borderId="12" xfId="0" applyNumberFormat="1" applyFont="1" applyFill="1" applyBorder="1" applyAlignment="1">
      <alignment horizontal="center" vertical="center"/>
    </xf>
    <xf numFmtId="49" fontId="18" fillId="42" borderId="13" xfId="0" applyNumberFormat="1" applyFont="1" applyFill="1" applyBorder="1" applyAlignment="1">
      <alignment horizontal="center" vertical="center"/>
    </xf>
    <xf numFmtId="3" fontId="18" fillId="42" borderId="11" xfId="0" applyNumberFormat="1" applyFont="1" applyFill="1" applyBorder="1" applyAlignment="1">
      <alignment horizontal="center" vertical="center" wrapText="1"/>
    </xf>
    <xf numFmtId="3" fontId="18" fillId="42" borderId="15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8" fillId="40" borderId="0" xfId="0" applyFont="1" applyFill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18" fillId="0" borderId="0" xfId="0" applyFont="1" applyAlignment="1">
      <alignment horizontal="left"/>
    </xf>
    <xf numFmtId="0" fontId="18" fillId="40" borderId="0" xfId="0" applyFont="1" applyFill="1" applyAlignment="1">
      <alignment horizontal="center"/>
    </xf>
    <xf numFmtId="49" fontId="18" fillId="42" borderId="11" xfId="0" applyNumberFormat="1" applyFont="1" applyFill="1" applyBorder="1" applyAlignment="1">
      <alignment horizontal="center" vertical="center"/>
    </xf>
    <xf numFmtId="49" fontId="18" fillId="42" borderId="15" xfId="0" applyNumberFormat="1" applyFont="1" applyFill="1" applyBorder="1" applyAlignment="1">
      <alignment horizontal="center" vertical="center"/>
    </xf>
    <xf numFmtId="49" fontId="18" fillId="42" borderId="16" xfId="0" applyNumberFormat="1" applyFont="1" applyFill="1" applyBorder="1" applyAlignment="1">
      <alignment horizontal="center" vertical="center"/>
    </xf>
    <xf numFmtId="0" fontId="18" fillId="43" borderId="12" xfId="0" applyFont="1" applyFill="1" applyBorder="1" applyAlignment="1">
      <alignment horizontal="center" vertical="center"/>
    </xf>
    <xf numFmtId="0" fontId="18" fillId="43" borderId="14" xfId="0" applyFont="1" applyFill="1" applyBorder="1" applyAlignment="1">
      <alignment horizontal="center" vertical="center"/>
    </xf>
    <xf numFmtId="3" fontId="18" fillId="42" borderId="16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9" fillId="0" borderId="0" xfId="0" applyFont="1" applyAlignment="1">
      <alignment horizontal="left" vertical="top" wrapText="1"/>
    </xf>
    <xf numFmtId="0" fontId="19" fillId="0" borderId="11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49" fontId="18" fillId="42" borderId="10" xfId="0" applyNumberFormat="1" applyFont="1" applyFill="1" applyBorder="1" applyAlignment="1">
      <alignment horizontal="center" vertical="center"/>
    </xf>
    <xf numFmtId="0" fontId="18" fillId="43" borderId="13" xfId="0" applyFont="1" applyFill="1" applyBorder="1" applyAlignment="1">
      <alignment horizontal="center" vertical="center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5" xfId="0" applyNumberFormat="1" applyFont="1" applyFill="1" applyBorder="1" applyAlignment="1">
      <alignment horizontal="center" vertical="center" wrapText="1"/>
    </xf>
    <xf numFmtId="49" fontId="18" fillId="0" borderId="11" xfId="0" applyNumberFormat="1" applyFont="1" applyFill="1" applyBorder="1" applyAlignment="1">
      <alignment horizontal="center" vertical="center"/>
    </xf>
    <xf numFmtId="49" fontId="18" fillId="0" borderId="15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center" vertical="top"/>
    </xf>
    <xf numFmtId="0" fontId="21" fillId="0" borderId="0" xfId="0" applyFont="1" applyFill="1" applyAlignment="1">
      <alignment horizontal="center" wrapText="1"/>
    </xf>
    <xf numFmtId="0" fontId="18" fillId="0" borderId="12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49" fontId="18" fillId="0" borderId="12" xfId="0" applyNumberFormat="1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3" fontId="18" fillId="0" borderId="16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3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188" fontId="18" fillId="0" borderId="12" xfId="42" applyNumberFormat="1" applyFont="1" applyFill="1" applyBorder="1" applyAlignment="1">
      <alignment horizontal="center" vertical="center"/>
    </xf>
    <xf numFmtId="188" fontId="18" fillId="0" borderId="13" xfId="42" applyNumberFormat="1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49" fontId="25" fillId="0" borderId="11" xfId="0" applyNumberFormat="1" applyFont="1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ครื่องหมายจุลภาค" xfId="42" builtinId="3"/>
    <cellStyle name="เซลล์ตรวจสอบ" xfId="13" builtinId="23" customBuiltin="1"/>
    <cellStyle name="เซลล์ที่มีการเชื่อมโยง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0000CC"/>
      <color rgb="FF0000FF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Z656"/>
  <sheetViews>
    <sheetView view="pageBreakPreview" zoomScale="61" zoomScaleNormal="70" zoomScaleSheetLayoutView="61" workbookViewId="0">
      <selection activeCell="A44" sqref="A44:XFD44"/>
    </sheetView>
  </sheetViews>
  <sheetFormatPr defaultRowHeight="21"/>
  <cols>
    <col min="1" max="1" width="3.125" customWidth="1"/>
    <col min="2" max="2" width="13.25" customWidth="1"/>
    <col min="3" max="3" width="8.875" customWidth="1"/>
    <col min="4" max="4" width="10.625" customWidth="1"/>
    <col min="5" max="5" width="10.75" customWidth="1"/>
    <col min="6" max="6" width="10.125" customWidth="1"/>
    <col min="7" max="7" width="10.875" customWidth="1"/>
    <col min="8" max="8" width="11.375" customWidth="1"/>
    <col min="9" max="9" width="14" customWidth="1"/>
    <col min="10" max="10" width="12.125" customWidth="1"/>
    <col min="11" max="11" width="13.125" customWidth="1"/>
    <col min="12" max="12" width="12.25" customWidth="1"/>
    <col min="13" max="13" width="11.625" customWidth="1"/>
    <col min="14" max="14" width="9.375" customWidth="1"/>
    <col min="15" max="15" width="6.125" style="40" customWidth="1"/>
    <col min="16" max="16" width="13.5" style="40" customWidth="1"/>
    <col min="17" max="19" width="12" customWidth="1"/>
    <col min="20" max="20" width="11.5" customWidth="1"/>
    <col min="21" max="21" width="10.25" customWidth="1"/>
    <col min="22" max="22" width="12.125" customWidth="1"/>
    <col min="23" max="23" width="11.875" customWidth="1"/>
    <col min="24" max="24" width="11.625" customWidth="1"/>
    <col min="25" max="25" width="17.25" customWidth="1"/>
    <col min="26" max="16384" width="9" style="1"/>
  </cols>
  <sheetData>
    <row r="1" spans="1:26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117"/>
      <c r="P1" s="265" t="s">
        <v>5346</v>
      </c>
      <c r="Q1" s="265"/>
      <c r="R1" s="265"/>
      <c r="S1" s="265"/>
      <c r="T1" s="265"/>
      <c r="U1" s="265"/>
      <c r="V1" s="265"/>
      <c r="W1" s="265"/>
      <c r="X1" s="265"/>
      <c r="Y1" s="265"/>
      <c r="Z1" s="265"/>
    </row>
    <row r="2" spans="1:26" s="84" customFormat="1">
      <c r="A2" s="267" t="s">
        <v>3158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29"/>
      <c r="P2" s="266" t="s">
        <v>4897</v>
      </c>
      <c r="Q2" s="266"/>
      <c r="R2" s="266"/>
      <c r="S2" s="266"/>
      <c r="T2" s="266"/>
      <c r="U2" s="266"/>
      <c r="V2" s="266"/>
      <c r="W2" s="266"/>
      <c r="X2" s="266"/>
      <c r="Y2" s="266"/>
      <c r="Z2" s="266"/>
    </row>
    <row r="3" spans="1:26" s="84" customFormat="1">
      <c r="A3" s="268" t="s">
        <v>5557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40"/>
      <c r="P3" s="270"/>
      <c r="Q3" s="270"/>
      <c r="R3" s="270"/>
      <c r="S3" s="270"/>
      <c r="T3" s="270"/>
      <c r="U3" s="270"/>
      <c r="V3" s="270"/>
      <c r="W3" s="270"/>
      <c r="X3" s="270"/>
      <c r="Y3" s="270"/>
    </row>
    <row r="4" spans="1:26" s="84" customFormat="1" ht="42.75" customHeight="1">
      <c r="A4" s="245"/>
      <c r="B4" s="279" t="s">
        <v>4888</v>
      </c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41"/>
      <c r="P4" s="241"/>
      <c r="Q4" s="229"/>
      <c r="R4" s="229"/>
      <c r="S4" s="229"/>
      <c r="T4" s="229"/>
      <c r="U4" s="229"/>
      <c r="V4" s="229"/>
      <c r="W4" s="229"/>
      <c r="X4" s="229"/>
      <c r="Y4" s="229"/>
    </row>
    <row r="5" spans="1:26" s="84" customFormat="1" ht="21" customHeight="1">
      <c r="A5" s="245"/>
      <c r="B5" s="268" t="s">
        <v>4889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40"/>
      <c r="P5" s="240"/>
      <c r="Q5" s="229"/>
      <c r="R5" s="229"/>
      <c r="S5" s="229"/>
      <c r="T5" s="229"/>
      <c r="U5" s="229"/>
      <c r="V5" s="229"/>
      <c r="W5" s="229"/>
      <c r="X5" s="229"/>
      <c r="Y5" s="229"/>
    </row>
    <row r="6" spans="1:26" s="84" customFormat="1" ht="21" customHeight="1">
      <c r="A6" s="245"/>
      <c r="B6" s="268" t="s">
        <v>4890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40"/>
      <c r="P6" s="240"/>
      <c r="Q6" s="229"/>
      <c r="R6" s="229"/>
      <c r="S6" s="229"/>
      <c r="T6" s="229"/>
      <c r="U6" s="229"/>
      <c r="V6" s="229"/>
      <c r="W6" s="229"/>
      <c r="X6" s="229"/>
      <c r="Y6" s="229"/>
    </row>
    <row r="7" spans="1:26" s="84" customFormat="1" ht="41.25" customHeight="1">
      <c r="A7" s="245"/>
      <c r="B7" s="279" t="s">
        <v>5558</v>
      </c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41"/>
      <c r="P7" s="241"/>
      <c r="Q7" s="229"/>
      <c r="R7" s="229"/>
      <c r="S7" s="229"/>
      <c r="T7" s="229"/>
      <c r="U7" s="229"/>
      <c r="V7" s="229"/>
      <c r="W7" s="229"/>
      <c r="X7" s="229"/>
      <c r="Y7" s="229"/>
    </row>
    <row r="8" spans="1:26">
      <c r="A8" s="1"/>
      <c r="B8" s="2"/>
      <c r="C8" s="1"/>
      <c r="D8" s="1"/>
      <c r="E8" s="1"/>
      <c r="F8" s="1"/>
      <c r="G8" s="1"/>
      <c r="H8" s="1"/>
      <c r="I8" s="1"/>
      <c r="J8" s="1"/>
      <c r="K8" s="23" t="s">
        <v>4892</v>
      </c>
      <c r="L8" s="24" t="s">
        <v>4893</v>
      </c>
      <c r="M8" s="25" t="s">
        <v>4894</v>
      </c>
      <c r="N8" s="26" t="s">
        <v>4896</v>
      </c>
      <c r="O8" s="42"/>
      <c r="P8" s="42"/>
      <c r="Q8" s="1"/>
      <c r="R8" s="1"/>
      <c r="S8" s="1"/>
      <c r="T8" s="1"/>
      <c r="U8" s="1"/>
      <c r="V8" s="1"/>
      <c r="W8" s="1"/>
      <c r="X8" s="1"/>
      <c r="Y8" s="2"/>
    </row>
    <row r="9" spans="1:26" ht="42">
      <c r="A9" s="280" t="s">
        <v>5559</v>
      </c>
      <c r="B9" s="283" t="s">
        <v>0</v>
      </c>
      <c r="C9" s="274" t="s">
        <v>1</v>
      </c>
      <c r="D9" s="275"/>
      <c r="E9" s="275"/>
      <c r="F9" s="275"/>
      <c r="G9" s="275"/>
      <c r="H9" s="275"/>
      <c r="I9" s="275"/>
      <c r="J9" s="284"/>
      <c r="K9" s="263" t="s">
        <v>5560</v>
      </c>
      <c r="L9" s="12" t="s">
        <v>3171</v>
      </c>
      <c r="M9" s="246" t="s">
        <v>5330</v>
      </c>
      <c r="N9" s="247" t="s">
        <v>4895</v>
      </c>
      <c r="O9" s="44"/>
      <c r="P9" s="271" t="s">
        <v>0</v>
      </c>
      <c r="Q9" s="274" t="s">
        <v>2</v>
      </c>
      <c r="R9" s="275"/>
      <c r="S9" s="275"/>
      <c r="T9" s="275"/>
      <c r="U9" s="275"/>
      <c r="V9" s="275"/>
      <c r="W9" s="275"/>
      <c r="X9" s="275"/>
      <c r="Y9" s="263" t="s">
        <v>3</v>
      </c>
    </row>
    <row r="10" spans="1:26">
      <c r="A10" s="281"/>
      <c r="B10" s="283"/>
      <c r="C10" s="261" t="s">
        <v>5</v>
      </c>
      <c r="D10" s="262"/>
      <c r="E10" s="261" t="s">
        <v>6</v>
      </c>
      <c r="F10" s="262"/>
      <c r="G10" s="261" t="s">
        <v>7</v>
      </c>
      <c r="H10" s="262"/>
      <c r="I10" s="261" t="s">
        <v>8</v>
      </c>
      <c r="J10" s="262"/>
      <c r="K10" s="264"/>
      <c r="L10" s="15" t="s">
        <v>3172</v>
      </c>
      <c r="M10" s="248" t="s">
        <v>3174</v>
      </c>
      <c r="N10" s="249" t="s">
        <v>5331</v>
      </c>
      <c r="O10" s="45"/>
      <c r="P10" s="272"/>
      <c r="Q10" s="261" t="s">
        <v>9</v>
      </c>
      <c r="R10" s="262"/>
      <c r="S10" s="261" t="s">
        <v>10</v>
      </c>
      <c r="T10" s="262"/>
      <c r="U10" s="261" t="s">
        <v>11</v>
      </c>
      <c r="V10" s="262"/>
      <c r="W10" s="261" t="s">
        <v>5030</v>
      </c>
      <c r="X10" s="262"/>
      <c r="Y10" s="264"/>
    </row>
    <row r="11" spans="1:26">
      <c r="A11" s="282"/>
      <c r="B11" s="271"/>
      <c r="C11" s="228" t="s">
        <v>12</v>
      </c>
      <c r="D11" s="228" t="s">
        <v>14</v>
      </c>
      <c r="E11" s="228" t="s">
        <v>12</v>
      </c>
      <c r="F11" s="228" t="s">
        <v>13</v>
      </c>
      <c r="G11" s="228" t="s">
        <v>12</v>
      </c>
      <c r="H11" s="228" t="s">
        <v>14</v>
      </c>
      <c r="I11" s="228" t="s">
        <v>12</v>
      </c>
      <c r="J11" s="228" t="s">
        <v>14</v>
      </c>
      <c r="K11" s="264"/>
      <c r="L11" s="18" t="s">
        <v>3170</v>
      </c>
      <c r="M11" s="248" t="s">
        <v>3175</v>
      </c>
      <c r="N11" s="250" t="s">
        <v>5332</v>
      </c>
      <c r="O11" s="230"/>
      <c r="P11" s="273"/>
      <c r="Q11" s="228" t="s">
        <v>12</v>
      </c>
      <c r="R11" s="228" t="s">
        <v>13</v>
      </c>
      <c r="S11" s="228" t="s">
        <v>12</v>
      </c>
      <c r="T11" s="228" t="s">
        <v>14</v>
      </c>
      <c r="U11" s="228" t="s">
        <v>12</v>
      </c>
      <c r="V11" s="228" t="s">
        <v>13</v>
      </c>
      <c r="W11" s="228" t="s">
        <v>12</v>
      </c>
      <c r="X11" s="242" t="s">
        <v>14</v>
      </c>
      <c r="Y11" s="276"/>
    </row>
    <row r="12" spans="1:26">
      <c r="A12" s="3"/>
      <c r="B12" s="118" t="s">
        <v>5532</v>
      </c>
      <c r="C12" s="48">
        <v>99321.791162575566</v>
      </c>
      <c r="D12" s="48">
        <v>198587.33641096449</v>
      </c>
      <c r="E12" s="48">
        <v>884454.74106503907</v>
      </c>
      <c r="F12" s="48">
        <v>5619504.0350042582</v>
      </c>
      <c r="G12" s="48">
        <v>15439762.966630291</v>
      </c>
      <c r="H12" s="48">
        <v>12022750.064075753</v>
      </c>
      <c r="I12" s="48">
        <v>14788205.531420363</v>
      </c>
      <c r="J12" s="48">
        <v>5527269.3220844381</v>
      </c>
      <c r="K12" s="48">
        <v>54579855.787853688</v>
      </c>
      <c r="L12" s="8">
        <f>SUM(L13:L89)</f>
        <v>54800000</v>
      </c>
      <c r="M12" s="7">
        <f t="shared" ref="M12:M43" si="0">SUM(L12-K12)</f>
        <v>220144.212146312</v>
      </c>
      <c r="N12" s="119">
        <f t="shared" ref="N12:N75" si="1">SUM(K12*100/L12)</f>
        <v>99.598276985134476</v>
      </c>
      <c r="O12" s="3"/>
      <c r="P12" s="118" t="s">
        <v>5532</v>
      </c>
      <c r="Q12" s="48">
        <v>63002.546208922286</v>
      </c>
      <c r="R12" s="48">
        <v>122575.51207520609</v>
      </c>
      <c r="S12" s="48">
        <v>373456.95319415361</v>
      </c>
      <c r="T12" s="48">
        <v>2108123.6640342418</v>
      </c>
      <c r="U12" s="48">
        <v>6203820.6973865097</v>
      </c>
      <c r="V12" s="48">
        <v>5190931.0284381919</v>
      </c>
      <c r="W12" s="48">
        <v>6474279.9159280946</v>
      </c>
      <c r="X12" s="48">
        <v>2824257.6827511108</v>
      </c>
      <c r="Y12" s="48">
        <v>23360448.000016436</v>
      </c>
    </row>
    <row r="13" spans="1:26" s="27" customFormat="1">
      <c r="A13" s="3">
        <v>1</v>
      </c>
      <c r="B13" s="3" t="s">
        <v>5333</v>
      </c>
      <c r="C13" s="4"/>
      <c r="D13" s="4"/>
      <c r="E13" s="4"/>
      <c r="F13" s="4"/>
      <c r="G13" s="4"/>
      <c r="H13" s="4"/>
      <c r="I13" s="4"/>
      <c r="J13" s="4"/>
      <c r="K13" s="48"/>
      <c r="L13" s="251">
        <v>1200</v>
      </c>
      <c r="M13" s="7">
        <f t="shared" si="0"/>
        <v>1200</v>
      </c>
      <c r="N13" s="119">
        <f t="shared" si="1"/>
        <v>0</v>
      </c>
      <c r="O13" s="3">
        <v>1</v>
      </c>
      <c r="P13" s="3" t="s">
        <v>5333</v>
      </c>
      <c r="Q13" s="4"/>
      <c r="R13" s="4"/>
      <c r="S13" s="4"/>
      <c r="T13" s="4"/>
      <c r="U13" s="4"/>
      <c r="V13" s="4"/>
      <c r="W13" s="4"/>
      <c r="X13" s="4"/>
      <c r="Y13" s="48"/>
    </row>
    <row r="14" spans="1:26">
      <c r="A14" s="3">
        <v>2</v>
      </c>
      <c r="B14" s="3" t="s">
        <v>45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1393.7500000002999</v>
      </c>
      <c r="I14" s="4">
        <v>0</v>
      </c>
      <c r="J14" s="4">
        <v>0</v>
      </c>
      <c r="K14" s="48">
        <v>1393.7500000002999</v>
      </c>
      <c r="L14" s="8">
        <v>24600</v>
      </c>
      <c r="M14" s="7">
        <f t="shared" si="0"/>
        <v>23206.249999999702</v>
      </c>
      <c r="N14" s="119">
        <f t="shared" si="1"/>
        <v>5.665650406505284</v>
      </c>
      <c r="O14" s="3">
        <v>2</v>
      </c>
      <c r="P14" s="3" t="s">
        <v>45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500.35624999980001</v>
      </c>
      <c r="W14" s="4">
        <v>0</v>
      </c>
      <c r="X14" s="4">
        <v>0</v>
      </c>
      <c r="Y14" s="48">
        <v>500.35624999980001</v>
      </c>
    </row>
    <row r="15" spans="1:26">
      <c r="A15" s="3">
        <v>3</v>
      </c>
      <c r="B15" s="3" t="s">
        <v>58</v>
      </c>
      <c r="C15" s="4">
        <v>0</v>
      </c>
      <c r="D15" s="4">
        <v>0</v>
      </c>
      <c r="E15" s="4">
        <v>0</v>
      </c>
      <c r="F15" s="4">
        <v>0</v>
      </c>
      <c r="G15" s="4">
        <v>68.75</v>
      </c>
      <c r="H15" s="4">
        <v>0</v>
      </c>
      <c r="I15" s="4">
        <v>518.75</v>
      </c>
      <c r="J15" s="4">
        <v>0</v>
      </c>
      <c r="K15" s="48">
        <v>587.5</v>
      </c>
      <c r="L15" s="8">
        <v>6500</v>
      </c>
      <c r="M15" s="7">
        <f t="shared" si="0"/>
        <v>5912.5</v>
      </c>
      <c r="N15" s="119">
        <f t="shared" si="1"/>
        <v>9.0384615384615383</v>
      </c>
      <c r="O15" s="3">
        <v>3</v>
      </c>
      <c r="P15" s="3" t="s">
        <v>58</v>
      </c>
      <c r="Q15" s="4">
        <v>0</v>
      </c>
      <c r="R15" s="4">
        <v>0</v>
      </c>
      <c r="S15" s="4">
        <v>0</v>
      </c>
      <c r="T15" s="4">
        <v>0</v>
      </c>
      <c r="U15" s="4">
        <v>27.018749999999997</v>
      </c>
      <c r="V15" s="4">
        <v>0</v>
      </c>
      <c r="W15" s="4">
        <v>203.86875000000003</v>
      </c>
      <c r="X15" s="4">
        <v>0</v>
      </c>
      <c r="Y15" s="48">
        <v>230.88750000000005</v>
      </c>
    </row>
    <row r="16" spans="1:26">
      <c r="A16" s="3">
        <v>4</v>
      </c>
      <c r="B16" s="3" t="s">
        <v>30</v>
      </c>
      <c r="C16" s="4">
        <v>0</v>
      </c>
      <c r="D16" s="4">
        <v>0</v>
      </c>
      <c r="E16" s="4">
        <v>0</v>
      </c>
      <c r="F16" s="4">
        <v>637.95975815279985</v>
      </c>
      <c r="G16" s="4">
        <v>4680.7477415802005</v>
      </c>
      <c r="H16" s="4">
        <v>0</v>
      </c>
      <c r="I16" s="4">
        <v>0</v>
      </c>
      <c r="J16" s="4">
        <v>0</v>
      </c>
      <c r="K16" s="48">
        <v>5318.7074997330001</v>
      </c>
      <c r="L16" s="8">
        <v>49500</v>
      </c>
      <c r="M16" s="7">
        <f t="shared" si="0"/>
        <v>44181.292500267002</v>
      </c>
      <c r="N16" s="119">
        <f t="shared" si="1"/>
        <v>10.744863635824244</v>
      </c>
      <c r="O16" s="3">
        <v>4</v>
      </c>
      <c r="P16" s="3" t="s">
        <v>30</v>
      </c>
      <c r="Q16" s="4">
        <v>0</v>
      </c>
      <c r="R16" s="4">
        <v>0</v>
      </c>
      <c r="S16" s="4">
        <v>0</v>
      </c>
      <c r="T16" s="4">
        <v>237.32103003301998</v>
      </c>
      <c r="U16" s="4">
        <v>1741.2381598680997</v>
      </c>
      <c r="V16" s="4">
        <v>0</v>
      </c>
      <c r="W16" s="4">
        <v>0</v>
      </c>
      <c r="X16" s="4">
        <v>0</v>
      </c>
      <c r="Y16" s="48">
        <v>1978.5591899011197</v>
      </c>
    </row>
    <row r="17" spans="1:25">
      <c r="A17" s="3">
        <v>5</v>
      </c>
      <c r="B17" s="3" t="s">
        <v>5533</v>
      </c>
      <c r="C17" s="4">
        <v>239.1241177576</v>
      </c>
      <c r="D17" s="4">
        <v>0</v>
      </c>
      <c r="E17" s="4">
        <v>2166.9392440069596</v>
      </c>
      <c r="F17" s="4">
        <v>2534.1579116347102</v>
      </c>
      <c r="G17" s="4">
        <v>2137.90681916842</v>
      </c>
      <c r="H17" s="4">
        <v>2669.4206622348315</v>
      </c>
      <c r="I17" s="4">
        <v>9859.6769663994164</v>
      </c>
      <c r="J17" s="4">
        <v>11945.606507096283</v>
      </c>
      <c r="K17" s="48">
        <v>31552.832228298223</v>
      </c>
      <c r="L17" s="8">
        <v>262300</v>
      </c>
      <c r="M17" s="7">
        <f t="shared" si="0"/>
        <v>230747.16777170179</v>
      </c>
      <c r="N17" s="119">
        <f t="shared" si="1"/>
        <v>12.029291737818614</v>
      </c>
      <c r="O17" s="3">
        <v>5</v>
      </c>
      <c r="P17" s="3" t="s">
        <v>5533</v>
      </c>
      <c r="Q17" s="4">
        <v>108.8014735797</v>
      </c>
      <c r="R17" s="4">
        <v>0</v>
      </c>
      <c r="S17" s="4">
        <v>985.95735602376817</v>
      </c>
      <c r="T17" s="4">
        <v>1153.0418497939802</v>
      </c>
      <c r="U17" s="4">
        <v>972.74760272164008</v>
      </c>
      <c r="V17" s="4">
        <v>1214.586401316795</v>
      </c>
      <c r="W17" s="4">
        <v>4486.1530197122393</v>
      </c>
      <c r="X17" s="4">
        <v>5435.2509607295015</v>
      </c>
      <c r="Y17" s="48">
        <v>14356.538663877624</v>
      </c>
    </row>
    <row r="18" spans="1:25">
      <c r="A18" s="3">
        <v>6</v>
      </c>
      <c r="B18" s="3" t="s">
        <v>54</v>
      </c>
      <c r="C18" s="4">
        <v>0</v>
      </c>
      <c r="D18" s="4">
        <v>295.27458165590002</v>
      </c>
      <c r="E18" s="4">
        <v>4781.6095702041603</v>
      </c>
      <c r="F18" s="4">
        <v>6072.0602809620286</v>
      </c>
      <c r="G18" s="4">
        <v>15844.669272407753</v>
      </c>
      <c r="H18" s="4">
        <v>5618.6178039071174</v>
      </c>
      <c r="I18" s="4">
        <v>28.263435512894997</v>
      </c>
      <c r="J18" s="4">
        <v>238.54315363185</v>
      </c>
      <c r="K18" s="48">
        <v>32879.038098281701</v>
      </c>
      <c r="L18" s="8">
        <v>185000</v>
      </c>
      <c r="M18" s="7">
        <f t="shared" si="0"/>
        <v>152120.96190171828</v>
      </c>
      <c r="N18" s="119">
        <f t="shared" si="1"/>
        <v>17.772453026098216</v>
      </c>
      <c r="O18" s="3">
        <v>6</v>
      </c>
      <c r="P18" s="3" t="s">
        <v>54</v>
      </c>
      <c r="Q18" s="4">
        <v>0</v>
      </c>
      <c r="R18" s="4">
        <v>158.26717576751</v>
      </c>
      <c r="S18" s="4">
        <v>2562.9427296303106</v>
      </c>
      <c r="T18" s="4">
        <v>3254.6243105966519</v>
      </c>
      <c r="U18" s="4">
        <v>8492.7427300110649</v>
      </c>
      <c r="V18" s="4">
        <v>3011.5791428940124</v>
      </c>
      <c r="W18" s="4">
        <v>15.149201434913</v>
      </c>
      <c r="X18" s="4">
        <v>127.85913034666601</v>
      </c>
      <c r="Y18" s="48">
        <v>17623.164420681132</v>
      </c>
    </row>
    <row r="19" spans="1:25">
      <c r="A19" s="3">
        <v>7</v>
      </c>
      <c r="B19" s="243" t="s">
        <v>5534</v>
      </c>
      <c r="C19" s="4">
        <v>217.20305404170003</v>
      </c>
      <c r="D19" s="4">
        <v>187.73160828829998</v>
      </c>
      <c r="E19" s="4">
        <v>0</v>
      </c>
      <c r="F19" s="4">
        <v>2406.7657815472367</v>
      </c>
      <c r="G19" s="4">
        <v>11708.08648409592</v>
      </c>
      <c r="H19" s="4">
        <v>7235.9852677825438</v>
      </c>
      <c r="I19" s="4">
        <v>13729.276953493612</v>
      </c>
      <c r="J19" s="4">
        <v>1750</v>
      </c>
      <c r="K19" s="48">
        <v>37235.049149249317</v>
      </c>
      <c r="L19" s="8">
        <v>195800</v>
      </c>
      <c r="M19" s="7">
        <f t="shared" si="0"/>
        <v>158564.95085075067</v>
      </c>
      <c r="N19" s="119">
        <f t="shared" si="1"/>
        <v>19.016879034345923</v>
      </c>
      <c r="O19" s="3">
        <v>7</v>
      </c>
      <c r="P19" s="243" t="s">
        <v>5534</v>
      </c>
      <c r="Q19" s="4">
        <v>91.442485751579994</v>
      </c>
      <c r="R19" s="4">
        <v>79.035007089369998</v>
      </c>
      <c r="S19" s="4">
        <v>0</v>
      </c>
      <c r="T19" s="4">
        <v>1013.248394031069</v>
      </c>
      <c r="U19" s="4">
        <v>4929.1044098054199</v>
      </c>
      <c r="V19" s="4">
        <v>3046.3497977359457</v>
      </c>
      <c r="W19" s="4">
        <v>5780.0255974220809</v>
      </c>
      <c r="X19" s="4">
        <v>736.74999999999977</v>
      </c>
      <c r="Y19" s="48">
        <v>15675.955691835465</v>
      </c>
    </row>
    <row r="20" spans="1:25">
      <c r="A20" s="3">
        <v>8</v>
      </c>
      <c r="B20" s="3" t="s">
        <v>5535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287.49999999979997</v>
      </c>
      <c r="I20" s="4">
        <v>5038.2556587947602</v>
      </c>
      <c r="J20" s="4">
        <v>0</v>
      </c>
      <c r="K20" s="48">
        <v>5325.7556587945601</v>
      </c>
      <c r="L20" s="8">
        <v>26300</v>
      </c>
      <c r="M20" s="7">
        <f t="shared" si="0"/>
        <v>20974.244341205442</v>
      </c>
      <c r="N20" s="119">
        <f t="shared" si="1"/>
        <v>20.250021516329124</v>
      </c>
      <c r="O20" s="3">
        <v>8</v>
      </c>
      <c r="P20" s="3" t="s">
        <v>5535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155.24999999989001</v>
      </c>
      <c r="W20" s="4">
        <v>2720.6580557488496</v>
      </c>
      <c r="X20" s="4">
        <v>0</v>
      </c>
      <c r="Y20" s="48">
        <v>2875.9080557487396</v>
      </c>
    </row>
    <row r="21" spans="1:25">
      <c r="A21" s="3">
        <v>9</v>
      </c>
      <c r="B21" s="3" t="s">
        <v>3161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771.29615000005003</v>
      </c>
      <c r="J21" s="4">
        <v>43.75</v>
      </c>
      <c r="K21" s="48">
        <v>815.04615000005003</v>
      </c>
      <c r="L21" s="8">
        <v>3500</v>
      </c>
      <c r="M21" s="7">
        <f t="shared" si="0"/>
        <v>2684.9538499999499</v>
      </c>
      <c r="N21" s="119">
        <f t="shared" si="1"/>
        <v>23.287032857144286</v>
      </c>
      <c r="O21" s="3">
        <v>9</v>
      </c>
      <c r="P21" s="3" t="s">
        <v>3161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252.9851372</v>
      </c>
      <c r="X21" s="4">
        <v>14.35</v>
      </c>
      <c r="Y21" s="48">
        <v>267.33513720000002</v>
      </c>
    </row>
    <row r="22" spans="1:25">
      <c r="A22" s="3">
        <v>10</v>
      </c>
      <c r="B22" s="3" t="s">
        <v>3159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872.46465000000001</v>
      </c>
      <c r="J22" s="4">
        <v>0</v>
      </c>
      <c r="K22" s="48">
        <v>872.46465000000001</v>
      </c>
      <c r="L22" s="252">
        <v>3500</v>
      </c>
      <c r="M22" s="7">
        <f t="shared" si="0"/>
        <v>2627.5353500000001</v>
      </c>
      <c r="N22" s="119">
        <f t="shared" si="1"/>
        <v>24.927561428571426</v>
      </c>
      <c r="O22" s="3">
        <v>10</v>
      </c>
      <c r="P22" s="3" t="s">
        <v>3159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271.33650614999999</v>
      </c>
      <c r="X22" s="4">
        <v>0</v>
      </c>
      <c r="Y22" s="48">
        <v>271.33650614999999</v>
      </c>
    </row>
    <row r="23" spans="1:25">
      <c r="A23" s="3">
        <v>11</v>
      </c>
      <c r="B23" s="3" t="s">
        <v>15</v>
      </c>
      <c r="C23" s="4">
        <v>0</v>
      </c>
      <c r="D23" s="4">
        <v>0</v>
      </c>
      <c r="E23" s="4">
        <v>1275.3411774633798</v>
      </c>
      <c r="F23" s="4">
        <v>3405.1173638052992</v>
      </c>
      <c r="G23" s="4">
        <v>19926.484583494057</v>
      </c>
      <c r="H23" s="4">
        <v>15994.003015897419</v>
      </c>
      <c r="I23" s="4">
        <v>27103.021080421549</v>
      </c>
      <c r="J23" s="4">
        <v>25785.118200350196</v>
      </c>
      <c r="K23" s="48">
        <v>93489.085421431897</v>
      </c>
      <c r="L23" s="8">
        <v>362600</v>
      </c>
      <c r="M23" s="7">
        <f t="shared" si="0"/>
        <v>269110.91457856807</v>
      </c>
      <c r="N23" s="119">
        <f t="shared" si="1"/>
        <v>25.782979983847738</v>
      </c>
      <c r="O23" s="3">
        <v>11</v>
      </c>
      <c r="P23" s="3" t="s">
        <v>15</v>
      </c>
      <c r="Q23" s="4">
        <v>0</v>
      </c>
      <c r="R23" s="4">
        <v>0</v>
      </c>
      <c r="S23" s="4">
        <v>756.27731823550607</v>
      </c>
      <c r="T23" s="4">
        <v>2019.23459673617</v>
      </c>
      <c r="U23" s="4">
        <v>11816.405358006776</v>
      </c>
      <c r="V23" s="4">
        <v>9484.4437884282361</v>
      </c>
      <c r="W23" s="4">
        <v>16072.091500689019</v>
      </c>
      <c r="X23" s="4">
        <v>15290.575092807843</v>
      </c>
      <c r="Y23" s="48">
        <v>55439.027654903548</v>
      </c>
    </row>
    <row r="24" spans="1:25">
      <c r="A24" s="3">
        <v>12</v>
      </c>
      <c r="B24" s="3" t="s">
        <v>37</v>
      </c>
      <c r="C24" s="4">
        <v>265.40397575320003</v>
      </c>
      <c r="D24" s="4">
        <v>552.33198906100006</v>
      </c>
      <c r="E24" s="4">
        <v>552.46359348182</v>
      </c>
      <c r="F24" s="4">
        <v>1986.6198306751201</v>
      </c>
      <c r="G24" s="4">
        <v>11259.26753901444</v>
      </c>
      <c r="H24" s="4">
        <v>7559.8410188938869</v>
      </c>
      <c r="I24" s="4">
        <v>5563.5078605480867</v>
      </c>
      <c r="J24" s="4">
        <v>8391.6788223632902</v>
      </c>
      <c r="K24" s="48">
        <v>36131.114629790842</v>
      </c>
      <c r="L24" s="8">
        <v>129400</v>
      </c>
      <c r="M24" s="7">
        <f t="shared" si="0"/>
        <v>93268.885370209158</v>
      </c>
      <c r="N24" s="119">
        <f t="shared" si="1"/>
        <v>27.922036035387052</v>
      </c>
      <c r="O24" s="3">
        <v>12</v>
      </c>
      <c r="P24" s="3" t="s">
        <v>37</v>
      </c>
      <c r="Q24" s="4">
        <v>112.2658817436</v>
      </c>
      <c r="R24" s="4">
        <v>233.6364313727</v>
      </c>
      <c r="S24" s="4">
        <v>233.69210004287999</v>
      </c>
      <c r="T24" s="4">
        <v>840.34018837547012</v>
      </c>
      <c r="U24" s="4">
        <v>4762.6701690027239</v>
      </c>
      <c r="V24" s="4">
        <v>3197.812750992417</v>
      </c>
      <c r="W24" s="4">
        <v>2353.3638250087911</v>
      </c>
      <c r="X24" s="4">
        <v>3549.680141859109</v>
      </c>
      <c r="Y24" s="48">
        <v>15283.461488397692</v>
      </c>
    </row>
    <row r="25" spans="1:25">
      <c r="A25" s="3">
        <v>13</v>
      </c>
      <c r="B25" s="3" t="s">
        <v>43</v>
      </c>
      <c r="C25" s="4">
        <v>0</v>
      </c>
      <c r="D25" s="4">
        <v>0</v>
      </c>
      <c r="E25" s="4">
        <v>0</v>
      </c>
      <c r="F25" s="4">
        <v>58.536026676399999</v>
      </c>
      <c r="G25" s="4">
        <v>1799.9367115446</v>
      </c>
      <c r="H25" s="4">
        <v>0</v>
      </c>
      <c r="I25" s="4">
        <v>11305.787958765881</v>
      </c>
      <c r="J25" s="4">
        <v>10678.938160033189</v>
      </c>
      <c r="K25" s="48">
        <v>23843.19885702007</v>
      </c>
      <c r="L25" s="8">
        <v>74400</v>
      </c>
      <c r="M25" s="7">
        <f t="shared" si="0"/>
        <v>50556.80114297993</v>
      </c>
      <c r="N25" s="119">
        <f t="shared" si="1"/>
        <v>32.047310291693641</v>
      </c>
      <c r="O25" s="3">
        <v>13</v>
      </c>
      <c r="P25" s="3" t="s">
        <v>43</v>
      </c>
      <c r="Q25" s="4">
        <v>0</v>
      </c>
      <c r="R25" s="4">
        <v>0</v>
      </c>
      <c r="S25" s="4">
        <v>0</v>
      </c>
      <c r="T25" s="4">
        <v>22.243690137030001</v>
      </c>
      <c r="U25" s="4">
        <v>683.97595038689997</v>
      </c>
      <c r="V25" s="4">
        <v>0</v>
      </c>
      <c r="W25" s="4">
        <v>4296.1994243297104</v>
      </c>
      <c r="X25" s="4">
        <v>4057.9965008123522</v>
      </c>
      <c r="Y25" s="48">
        <v>9060.4155656659932</v>
      </c>
    </row>
    <row r="26" spans="1:25">
      <c r="A26" s="3">
        <v>14</v>
      </c>
      <c r="B26" s="3" t="s">
        <v>3160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1672.0787500001597</v>
      </c>
      <c r="J26" s="4">
        <v>0</v>
      </c>
      <c r="K26" s="48">
        <v>1672.0787500001597</v>
      </c>
      <c r="L26" s="8">
        <v>4900</v>
      </c>
      <c r="M26" s="7">
        <f t="shared" si="0"/>
        <v>3227.9212499998403</v>
      </c>
      <c r="N26" s="119">
        <f t="shared" si="1"/>
        <v>34.124056122452238</v>
      </c>
      <c r="O26" s="3">
        <v>14</v>
      </c>
      <c r="P26" s="3" t="s">
        <v>3160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652.11071249997292</v>
      </c>
      <c r="X26" s="4">
        <v>0</v>
      </c>
      <c r="Y26" s="48">
        <v>652.11071249997292</v>
      </c>
    </row>
    <row r="27" spans="1:25">
      <c r="A27" s="3">
        <v>15</v>
      </c>
      <c r="B27" s="3" t="s">
        <v>56</v>
      </c>
      <c r="C27" s="4">
        <v>0</v>
      </c>
      <c r="D27" s="4">
        <v>0</v>
      </c>
      <c r="E27" s="4">
        <v>0</v>
      </c>
      <c r="F27" s="4">
        <v>0</v>
      </c>
      <c r="G27" s="4">
        <v>193.75</v>
      </c>
      <c r="H27" s="4">
        <v>96.916657000360004</v>
      </c>
      <c r="I27" s="4">
        <v>200</v>
      </c>
      <c r="J27" s="4">
        <v>938.83038111897008</v>
      </c>
      <c r="K27" s="48">
        <v>1429.4970381193302</v>
      </c>
      <c r="L27" s="8">
        <v>3600</v>
      </c>
      <c r="M27" s="7">
        <f t="shared" si="0"/>
        <v>2170.5029618806698</v>
      </c>
      <c r="N27" s="119">
        <f t="shared" si="1"/>
        <v>39.708251058870282</v>
      </c>
      <c r="O27" s="3">
        <v>15</v>
      </c>
      <c r="P27" s="3" t="s">
        <v>56</v>
      </c>
      <c r="Q27" s="4">
        <v>0</v>
      </c>
      <c r="R27" s="4">
        <v>0</v>
      </c>
      <c r="S27" s="4">
        <v>0</v>
      </c>
      <c r="T27" s="4">
        <v>0</v>
      </c>
      <c r="U27" s="4">
        <v>137.5625</v>
      </c>
      <c r="V27" s="4">
        <v>68.810826470210003</v>
      </c>
      <c r="W27" s="4">
        <v>142</v>
      </c>
      <c r="X27" s="4">
        <v>666.56957059471006</v>
      </c>
      <c r="Y27" s="48">
        <v>1014.9428970649201</v>
      </c>
    </row>
    <row r="28" spans="1:25">
      <c r="A28" s="3">
        <v>16</v>
      </c>
      <c r="B28" s="243" t="s">
        <v>5536</v>
      </c>
      <c r="C28" s="4">
        <v>1114.0387402727999</v>
      </c>
      <c r="D28" s="4">
        <v>614.46156983067999</v>
      </c>
      <c r="E28" s="4">
        <v>1395.6453260655699</v>
      </c>
      <c r="F28" s="4">
        <v>2647.3467279152269</v>
      </c>
      <c r="G28" s="4">
        <v>9834.5135823627625</v>
      </c>
      <c r="H28" s="4">
        <v>17866.521825656357</v>
      </c>
      <c r="I28" s="4">
        <v>34604.613583333899</v>
      </c>
      <c r="J28" s="4">
        <v>89406.121456675814</v>
      </c>
      <c r="K28" s="48">
        <v>157483.2628121131</v>
      </c>
      <c r="L28" s="8">
        <v>372700</v>
      </c>
      <c r="M28" s="7">
        <f t="shared" si="0"/>
        <v>215216.7371878869</v>
      </c>
      <c r="N28" s="119">
        <f t="shared" si="1"/>
        <v>42.254698903169597</v>
      </c>
      <c r="O28" s="3">
        <v>16</v>
      </c>
      <c r="P28" s="243" t="s">
        <v>5536</v>
      </c>
      <c r="Q28" s="4">
        <v>721.89710369720001</v>
      </c>
      <c r="R28" s="4">
        <v>398.17109725023005</v>
      </c>
      <c r="S28" s="4">
        <v>904.3781712903201</v>
      </c>
      <c r="T28" s="4">
        <v>1715.4806796891323</v>
      </c>
      <c r="U28" s="4">
        <v>6372.764801371688</v>
      </c>
      <c r="V28" s="4">
        <v>11577.506143022327</v>
      </c>
      <c r="W28" s="4">
        <v>22423.789602005749</v>
      </c>
      <c r="X28" s="4">
        <v>57935.166703928517</v>
      </c>
      <c r="Y28" s="48">
        <v>102049.15430225516</v>
      </c>
    </row>
    <row r="29" spans="1:25">
      <c r="A29" s="3">
        <v>17</v>
      </c>
      <c r="B29" s="3" t="s">
        <v>48</v>
      </c>
      <c r="C29" s="4">
        <v>1119.0393139433502</v>
      </c>
      <c r="D29" s="4">
        <v>6230.7406148919999</v>
      </c>
      <c r="E29" s="4">
        <v>36020.802784640611</v>
      </c>
      <c r="F29" s="4">
        <v>2514.0599541617194</v>
      </c>
      <c r="G29" s="4">
        <v>13142.431880538023</v>
      </c>
      <c r="H29" s="4">
        <v>13081.553501876122</v>
      </c>
      <c r="I29" s="4">
        <v>27215.359530642505</v>
      </c>
      <c r="J29" s="4">
        <v>13873.257920176262</v>
      </c>
      <c r="K29" s="48">
        <v>113197.2455008706</v>
      </c>
      <c r="L29" s="8">
        <v>242000</v>
      </c>
      <c r="M29" s="7">
        <f t="shared" si="0"/>
        <v>128802.7544991294</v>
      </c>
      <c r="N29" s="119">
        <f t="shared" si="1"/>
        <v>46.775721281351494</v>
      </c>
      <c r="O29" s="3">
        <v>17</v>
      </c>
      <c r="P29" s="3" t="s">
        <v>48</v>
      </c>
      <c r="Q29" s="4">
        <v>690.44725670303899</v>
      </c>
      <c r="R29" s="4">
        <v>3844.3669593877798</v>
      </c>
      <c r="S29" s="4">
        <v>22224.835318108002</v>
      </c>
      <c r="T29" s="4">
        <v>1551.1749917168547</v>
      </c>
      <c r="U29" s="4">
        <v>8108.8804702928519</v>
      </c>
      <c r="V29" s="4">
        <v>8071.3185106578612</v>
      </c>
      <c r="W29" s="4">
        <v>16791.876830402976</v>
      </c>
      <c r="X29" s="4">
        <v>8559.8001367511315</v>
      </c>
      <c r="Y29" s="48">
        <v>69842.700474020501</v>
      </c>
    </row>
    <row r="30" spans="1:25">
      <c r="A30" s="3">
        <v>18</v>
      </c>
      <c r="B30" s="3" t="s">
        <v>57</v>
      </c>
      <c r="C30" s="4">
        <v>0</v>
      </c>
      <c r="D30" s="4">
        <v>934.57264072599992</v>
      </c>
      <c r="E30" s="4">
        <v>126.79091532890001</v>
      </c>
      <c r="F30" s="4">
        <v>33943.418569366433</v>
      </c>
      <c r="G30" s="4">
        <v>17907.86820731734</v>
      </c>
      <c r="H30" s="4">
        <v>52776.998450326901</v>
      </c>
      <c r="I30" s="4">
        <v>88418.513007094793</v>
      </c>
      <c r="J30" s="4">
        <v>143591.80147073805</v>
      </c>
      <c r="K30" s="48">
        <v>337699.96326089842</v>
      </c>
      <c r="L30" s="8">
        <v>695000</v>
      </c>
      <c r="M30" s="7">
        <f t="shared" si="0"/>
        <v>357300.03673910158</v>
      </c>
      <c r="N30" s="119">
        <f t="shared" si="1"/>
        <v>48.589922771352292</v>
      </c>
      <c r="O30" s="3">
        <v>18</v>
      </c>
      <c r="P30" s="3" t="s">
        <v>57</v>
      </c>
      <c r="Q30" s="4">
        <v>0</v>
      </c>
      <c r="R30" s="4">
        <v>294.3903818284</v>
      </c>
      <c r="S30" s="4">
        <v>39.939138328690007</v>
      </c>
      <c r="T30" s="4">
        <v>10692.176849348567</v>
      </c>
      <c r="U30" s="4">
        <v>5640.9784853045321</v>
      </c>
      <c r="V30" s="4">
        <v>16624.754511845287</v>
      </c>
      <c r="W30" s="4">
        <v>27851.831597225912</v>
      </c>
      <c r="X30" s="4">
        <v>45231.41746329458</v>
      </c>
      <c r="Y30" s="48">
        <v>106375.48842717597</v>
      </c>
    </row>
    <row r="31" spans="1:25">
      <c r="A31" s="3">
        <v>19</v>
      </c>
      <c r="B31" s="3" t="s">
        <v>38</v>
      </c>
      <c r="C31" s="4">
        <v>1835.6849489410795</v>
      </c>
      <c r="D31" s="4">
        <v>6056.3316338902077</v>
      </c>
      <c r="E31" s="4">
        <v>0</v>
      </c>
      <c r="F31" s="4">
        <v>5963.2723694399892</v>
      </c>
      <c r="G31" s="4">
        <v>16973.393937831144</v>
      </c>
      <c r="H31" s="4">
        <v>28723.225355519749</v>
      </c>
      <c r="I31" s="4">
        <v>59292.541209844072</v>
      </c>
      <c r="J31" s="4">
        <v>14991.280448043713</v>
      </c>
      <c r="K31" s="48">
        <v>133835.72990350996</v>
      </c>
      <c r="L31" s="8">
        <v>275000</v>
      </c>
      <c r="M31" s="7">
        <f t="shared" si="0"/>
        <v>141164.27009649004</v>
      </c>
      <c r="N31" s="119">
        <f t="shared" si="1"/>
        <v>48.667538146730891</v>
      </c>
      <c r="O31" s="3">
        <v>19</v>
      </c>
      <c r="P31" s="3" t="s">
        <v>38</v>
      </c>
      <c r="Q31" s="4">
        <v>1266.6226147700202</v>
      </c>
      <c r="R31" s="4">
        <v>4178.8688273847692</v>
      </c>
      <c r="S31" s="4">
        <v>0</v>
      </c>
      <c r="T31" s="4">
        <v>4114.6579349144376</v>
      </c>
      <c r="U31" s="4">
        <v>11711.641817106532</v>
      </c>
      <c r="V31" s="4">
        <v>19819.025495307942</v>
      </c>
      <c r="W31" s="4">
        <v>40911.853434787728</v>
      </c>
      <c r="X31" s="4">
        <v>10343.98350915009</v>
      </c>
      <c r="Y31" s="48">
        <v>92346.65363342152</v>
      </c>
    </row>
    <row r="32" spans="1:25">
      <c r="A32" s="3">
        <v>20</v>
      </c>
      <c r="B32" s="243" t="s">
        <v>5537</v>
      </c>
      <c r="C32" s="4">
        <v>63.8642987586</v>
      </c>
      <c r="D32" s="4">
        <v>78.877103506300003</v>
      </c>
      <c r="E32" s="4">
        <v>0</v>
      </c>
      <c r="F32" s="4">
        <v>0</v>
      </c>
      <c r="G32" s="4">
        <v>199.51979537900002</v>
      </c>
      <c r="H32" s="4">
        <v>0</v>
      </c>
      <c r="I32" s="4">
        <v>3066.6787975562002</v>
      </c>
      <c r="J32" s="4">
        <v>159.15656766571698</v>
      </c>
      <c r="K32" s="48">
        <v>3568.0965628658173</v>
      </c>
      <c r="L32" s="8">
        <v>7100</v>
      </c>
      <c r="M32" s="7">
        <f t="shared" si="0"/>
        <v>3531.9034371341827</v>
      </c>
      <c r="N32" s="119">
        <f t="shared" si="1"/>
        <v>50.254881167124182</v>
      </c>
      <c r="O32" s="3">
        <v>20</v>
      </c>
      <c r="P32" s="243" t="s">
        <v>5537</v>
      </c>
      <c r="Q32" s="4">
        <v>45.088194923579998</v>
      </c>
      <c r="R32" s="4">
        <v>55.687235075399997</v>
      </c>
      <c r="S32" s="4">
        <v>0</v>
      </c>
      <c r="T32" s="4">
        <v>0</v>
      </c>
      <c r="U32" s="4">
        <v>140.86097553757</v>
      </c>
      <c r="V32" s="4">
        <v>0</v>
      </c>
      <c r="W32" s="4">
        <v>2165.075231074934</v>
      </c>
      <c r="X32" s="4">
        <v>112.364536772069</v>
      </c>
      <c r="Y32" s="48">
        <v>2519.0761733835534</v>
      </c>
    </row>
    <row r="33" spans="1:25">
      <c r="A33" s="3">
        <v>21</v>
      </c>
      <c r="B33" s="3" t="s">
        <v>24</v>
      </c>
      <c r="C33" s="4">
        <v>0</v>
      </c>
      <c r="D33" s="4">
        <v>0</v>
      </c>
      <c r="E33" s="4">
        <v>0</v>
      </c>
      <c r="F33" s="4">
        <v>0</v>
      </c>
      <c r="G33" s="4">
        <v>3361.6693658527597</v>
      </c>
      <c r="H33" s="4">
        <v>0</v>
      </c>
      <c r="I33" s="4">
        <v>1593.3431781376639</v>
      </c>
      <c r="J33" s="4">
        <v>1137.5000000002901</v>
      </c>
      <c r="K33" s="48">
        <v>6092.5125439907142</v>
      </c>
      <c r="L33" s="8">
        <v>11900</v>
      </c>
      <c r="M33" s="7">
        <f t="shared" si="0"/>
        <v>5807.4874560092858</v>
      </c>
      <c r="N33" s="119">
        <f t="shared" si="1"/>
        <v>51.197584403283315</v>
      </c>
      <c r="O33" s="3">
        <v>21</v>
      </c>
      <c r="P33" s="3" t="s">
        <v>24</v>
      </c>
      <c r="Q33" s="4">
        <v>0</v>
      </c>
      <c r="R33" s="4">
        <v>0</v>
      </c>
      <c r="S33" s="4">
        <v>0</v>
      </c>
      <c r="T33" s="4">
        <v>0</v>
      </c>
      <c r="U33" s="4">
        <v>1294.2427058532703</v>
      </c>
      <c r="V33" s="4">
        <v>0</v>
      </c>
      <c r="W33" s="4">
        <v>613.43712358306993</v>
      </c>
      <c r="X33" s="4">
        <v>437.93750000014006</v>
      </c>
      <c r="Y33" s="48">
        <v>2345.6173294364803</v>
      </c>
    </row>
    <row r="34" spans="1:25">
      <c r="A34" s="3">
        <v>22</v>
      </c>
      <c r="B34" s="3" t="s">
        <v>35</v>
      </c>
      <c r="C34" s="4">
        <v>733.81649253959984</v>
      </c>
      <c r="D34" s="4">
        <v>4490.3115111065999</v>
      </c>
      <c r="E34" s="4">
        <v>6034.1948834005007</v>
      </c>
      <c r="F34" s="4">
        <v>4136.7333315205788</v>
      </c>
      <c r="G34" s="4">
        <v>8363.8876411592191</v>
      </c>
      <c r="H34" s="4">
        <v>17390.331370192449</v>
      </c>
      <c r="I34" s="4">
        <v>0</v>
      </c>
      <c r="J34" s="4">
        <v>300</v>
      </c>
      <c r="K34" s="48">
        <v>41449.275229918945</v>
      </c>
      <c r="L34" s="8">
        <v>72200</v>
      </c>
      <c r="M34" s="7">
        <f t="shared" si="0"/>
        <v>30750.724770081055</v>
      </c>
      <c r="N34" s="119">
        <f t="shared" si="1"/>
        <v>57.408968462491615</v>
      </c>
      <c r="O34" s="3">
        <v>22</v>
      </c>
      <c r="P34" s="3" t="s">
        <v>35</v>
      </c>
      <c r="Q34" s="4">
        <v>278.85026716524004</v>
      </c>
      <c r="R34" s="4">
        <v>1706.3183742214001</v>
      </c>
      <c r="S34" s="4">
        <v>2292.9940556929996</v>
      </c>
      <c r="T34" s="4">
        <v>1571.9586659777715</v>
      </c>
      <c r="U34" s="4">
        <v>3178.2773036411209</v>
      </c>
      <c r="V34" s="4">
        <v>6608.3259206730236</v>
      </c>
      <c r="W34" s="4">
        <v>0</v>
      </c>
      <c r="X34" s="4">
        <v>114</v>
      </c>
      <c r="Y34" s="48">
        <v>15750.724587371556</v>
      </c>
    </row>
    <row r="35" spans="1:25">
      <c r="A35" s="3">
        <v>23</v>
      </c>
      <c r="B35" s="3" t="s">
        <v>55</v>
      </c>
      <c r="C35" s="4">
        <v>0</v>
      </c>
      <c r="D35" s="4">
        <v>0</v>
      </c>
      <c r="E35" s="4">
        <v>0</v>
      </c>
      <c r="F35" s="4">
        <v>0</v>
      </c>
      <c r="G35" s="4">
        <v>2561.62144521457</v>
      </c>
      <c r="H35" s="4">
        <v>7473.35917478596</v>
      </c>
      <c r="I35" s="4">
        <v>3830.3385013309389</v>
      </c>
      <c r="J35" s="4">
        <v>187.5</v>
      </c>
      <c r="K35" s="48">
        <v>14052.819121331468</v>
      </c>
      <c r="L35" s="8">
        <v>23200</v>
      </c>
      <c r="M35" s="7">
        <f t="shared" si="0"/>
        <v>9147.1808786685324</v>
      </c>
      <c r="N35" s="119">
        <f t="shared" si="1"/>
        <v>60.572496212635635</v>
      </c>
      <c r="O35" s="3">
        <v>23</v>
      </c>
      <c r="P35" s="3" t="s">
        <v>55</v>
      </c>
      <c r="Q35" s="4">
        <v>0</v>
      </c>
      <c r="R35" s="4">
        <v>0</v>
      </c>
      <c r="S35" s="4">
        <v>0</v>
      </c>
      <c r="T35" s="4">
        <v>0</v>
      </c>
      <c r="U35" s="4">
        <v>1016.96371375018</v>
      </c>
      <c r="V35" s="4">
        <v>2966.9235923883925</v>
      </c>
      <c r="W35" s="4">
        <v>1520.6443850282074</v>
      </c>
      <c r="X35" s="4">
        <v>74.437500000081002</v>
      </c>
      <c r="Y35" s="48">
        <v>5578.9691911668606</v>
      </c>
    </row>
    <row r="36" spans="1:25">
      <c r="A36" s="3">
        <v>24</v>
      </c>
      <c r="B36" s="243" t="s">
        <v>5538</v>
      </c>
      <c r="C36" s="4">
        <v>8083.5126544331515</v>
      </c>
      <c r="D36" s="4">
        <v>10687.542523777107</v>
      </c>
      <c r="E36" s="4">
        <v>29027.699918872182</v>
      </c>
      <c r="F36" s="4">
        <v>37616.811521208248</v>
      </c>
      <c r="G36" s="4">
        <v>141836.51350209524</v>
      </c>
      <c r="H36" s="4">
        <v>117531.48925294318</v>
      </c>
      <c r="I36" s="4">
        <v>97826.693358544522</v>
      </c>
      <c r="J36" s="4">
        <v>245421.4284579521</v>
      </c>
      <c r="K36" s="48">
        <v>688031.69118982577</v>
      </c>
      <c r="L36" s="8">
        <v>1083000</v>
      </c>
      <c r="M36" s="7">
        <f t="shared" si="0"/>
        <v>394968.30881017423</v>
      </c>
      <c r="N36" s="119">
        <f t="shared" si="1"/>
        <v>63.530165391489</v>
      </c>
      <c r="O36" s="3">
        <v>24</v>
      </c>
      <c r="P36" s="243" t="s">
        <v>5538</v>
      </c>
      <c r="Q36" s="4">
        <v>5868.6301871185588</v>
      </c>
      <c r="R36" s="4">
        <v>7759.1558722619802</v>
      </c>
      <c r="S36" s="4">
        <v>21074.110141103571</v>
      </c>
      <c r="T36" s="4">
        <v>27309.805164395646</v>
      </c>
      <c r="U36" s="4">
        <v>102973.30880252059</v>
      </c>
      <c r="V36" s="4">
        <v>85327.861197636419</v>
      </c>
      <c r="W36" s="4">
        <v>71022.1793783006</v>
      </c>
      <c r="X36" s="4">
        <v>178175.95706051865</v>
      </c>
      <c r="Y36" s="48">
        <v>499511.00780385605</v>
      </c>
    </row>
    <row r="37" spans="1:25">
      <c r="A37" s="3">
        <v>25</v>
      </c>
      <c r="B37" s="3" t="s">
        <v>36</v>
      </c>
      <c r="C37" s="4">
        <v>0</v>
      </c>
      <c r="D37" s="4">
        <v>0</v>
      </c>
      <c r="E37" s="4">
        <v>0</v>
      </c>
      <c r="F37" s="4">
        <v>16213.741035996201</v>
      </c>
      <c r="G37" s="4">
        <v>111620.36123246634</v>
      </c>
      <c r="H37" s="4">
        <v>70676.267169560611</v>
      </c>
      <c r="I37" s="4">
        <v>117367.08533994436</v>
      </c>
      <c r="J37" s="4">
        <v>114459.80625882429</v>
      </c>
      <c r="K37" s="48">
        <v>430337.26103679178</v>
      </c>
      <c r="L37" s="8">
        <v>626300</v>
      </c>
      <c r="M37" s="7">
        <f t="shared" si="0"/>
        <v>195962.73896320822</v>
      </c>
      <c r="N37" s="119">
        <f t="shared" si="1"/>
        <v>68.711042796869194</v>
      </c>
      <c r="O37" s="3">
        <v>25</v>
      </c>
      <c r="P37" s="3" t="s">
        <v>36</v>
      </c>
      <c r="Q37" s="4">
        <v>0</v>
      </c>
      <c r="R37" s="4">
        <v>0</v>
      </c>
      <c r="S37" s="4">
        <v>0</v>
      </c>
      <c r="T37" s="4">
        <v>8771.6339004702713</v>
      </c>
      <c r="U37" s="4">
        <v>60386.615426763252</v>
      </c>
      <c r="V37" s="4">
        <v>38235.860538732879</v>
      </c>
      <c r="W37" s="4">
        <v>63495.593168912666</v>
      </c>
      <c r="X37" s="4">
        <v>61922.75518603067</v>
      </c>
      <c r="Y37" s="48">
        <v>232812.45822090973</v>
      </c>
    </row>
    <row r="38" spans="1:25">
      <c r="A38" s="3">
        <v>26</v>
      </c>
      <c r="B38" s="3" t="s">
        <v>17</v>
      </c>
      <c r="C38" s="4">
        <v>0</v>
      </c>
      <c r="D38" s="4">
        <v>0</v>
      </c>
      <c r="E38" s="4">
        <v>202.35655031900001</v>
      </c>
      <c r="F38" s="4">
        <v>404838.34412408271</v>
      </c>
      <c r="G38" s="4">
        <v>411610.82528160675</v>
      </c>
      <c r="H38" s="4">
        <v>453978.65312452143</v>
      </c>
      <c r="I38" s="4">
        <v>208328.03076798865</v>
      </c>
      <c r="J38" s="4">
        <v>53657.939535454927</v>
      </c>
      <c r="K38" s="48">
        <v>1532616.1493839733</v>
      </c>
      <c r="L38" s="8">
        <v>2218500</v>
      </c>
      <c r="M38" s="7">
        <f t="shared" si="0"/>
        <v>685883.85061602667</v>
      </c>
      <c r="N38" s="119">
        <f t="shared" si="1"/>
        <v>69.083441486769146</v>
      </c>
      <c r="O38" s="3">
        <v>26</v>
      </c>
      <c r="P38" s="3" t="s">
        <v>17</v>
      </c>
      <c r="Q38" s="4">
        <v>0</v>
      </c>
      <c r="R38" s="4">
        <v>0</v>
      </c>
      <c r="S38" s="4">
        <v>60.706965095699999</v>
      </c>
      <c r="T38" s="4">
        <v>121451.50323722001</v>
      </c>
      <c r="U38" s="4">
        <v>123483.24758446947</v>
      </c>
      <c r="V38" s="4">
        <v>136193.59593735749</v>
      </c>
      <c r="W38" s="4">
        <v>62498.409230394915</v>
      </c>
      <c r="X38" s="4">
        <v>16097.381860637057</v>
      </c>
      <c r="Y38" s="48">
        <v>459784.84481517464</v>
      </c>
    </row>
    <row r="39" spans="1:25">
      <c r="A39" s="3">
        <v>27</v>
      </c>
      <c r="B39" s="3" t="s">
        <v>51</v>
      </c>
      <c r="C39" s="4">
        <v>0</v>
      </c>
      <c r="D39" s="4">
        <v>0</v>
      </c>
      <c r="E39" s="4">
        <v>2150</v>
      </c>
      <c r="F39" s="4">
        <v>40071.672970597683</v>
      </c>
      <c r="G39" s="4">
        <v>31777.421676266371</v>
      </c>
      <c r="H39" s="4">
        <v>3728.0124020378962</v>
      </c>
      <c r="I39" s="4">
        <v>135861.93487533735</v>
      </c>
      <c r="J39" s="4">
        <v>24159.174621378184</v>
      </c>
      <c r="K39" s="48">
        <v>237748.2165456175</v>
      </c>
      <c r="L39" s="8">
        <v>344000</v>
      </c>
      <c r="M39" s="7">
        <f t="shared" si="0"/>
        <v>106251.7834543825</v>
      </c>
      <c r="N39" s="119">
        <f t="shared" si="1"/>
        <v>69.112853646981833</v>
      </c>
      <c r="O39" s="3">
        <v>27</v>
      </c>
      <c r="P39" s="3" t="s">
        <v>51</v>
      </c>
      <c r="Q39" s="4">
        <v>0</v>
      </c>
      <c r="R39" s="4">
        <v>0</v>
      </c>
      <c r="S39" s="4">
        <v>819.15000000000009</v>
      </c>
      <c r="T39" s="4">
        <v>15267.307401794835</v>
      </c>
      <c r="U39" s="4">
        <v>12107.197658656711</v>
      </c>
      <c r="V39" s="4">
        <v>1420.3727251760442</v>
      </c>
      <c r="W39" s="4">
        <v>51763.397187501781</v>
      </c>
      <c r="X39" s="4">
        <v>9204.6455307442939</v>
      </c>
      <c r="Y39" s="48">
        <v>90582.070503873663</v>
      </c>
    </row>
    <row r="40" spans="1:25">
      <c r="A40" s="3">
        <v>28</v>
      </c>
      <c r="B40" s="3" t="s">
        <v>21</v>
      </c>
      <c r="C40" s="4">
        <v>347.09003087054998</v>
      </c>
      <c r="D40" s="4">
        <v>0</v>
      </c>
      <c r="E40" s="4">
        <v>4247.1257238070802</v>
      </c>
      <c r="F40" s="4">
        <v>223689.53262127397</v>
      </c>
      <c r="G40" s="4">
        <v>98460.947080833808</v>
      </c>
      <c r="H40" s="4">
        <v>538336.57106309955</v>
      </c>
      <c r="I40" s="4">
        <v>239764.37973873111</v>
      </c>
      <c r="J40" s="4">
        <v>14202.986343458264</v>
      </c>
      <c r="K40" s="48">
        <v>1119048.6326020744</v>
      </c>
      <c r="L40" s="8">
        <v>1492900</v>
      </c>
      <c r="M40" s="7">
        <f t="shared" si="0"/>
        <v>373851.36739792558</v>
      </c>
      <c r="N40" s="119">
        <f t="shared" si="1"/>
        <v>74.958043579749102</v>
      </c>
      <c r="O40" s="3">
        <v>28</v>
      </c>
      <c r="P40" s="3" t="s">
        <v>21</v>
      </c>
      <c r="Q40" s="4">
        <v>109.33335972426001</v>
      </c>
      <c r="R40" s="4">
        <v>0</v>
      </c>
      <c r="S40" s="4">
        <v>1337.8446030000803</v>
      </c>
      <c r="T40" s="4">
        <v>70462.20277570888</v>
      </c>
      <c r="U40" s="4">
        <v>31015.198330455674</v>
      </c>
      <c r="V40" s="4">
        <v>169576.01988490112</v>
      </c>
      <c r="W40" s="4">
        <v>75525.779617703389</v>
      </c>
      <c r="X40" s="4">
        <v>4473.940698189982</v>
      </c>
      <c r="Y40" s="48">
        <v>352500.31926968344</v>
      </c>
    </row>
    <row r="41" spans="1:25">
      <c r="A41" s="3">
        <v>29</v>
      </c>
      <c r="B41" s="3" t="s">
        <v>41</v>
      </c>
      <c r="C41" s="4">
        <v>0</v>
      </c>
      <c r="D41" s="4">
        <v>0</v>
      </c>
      <c r="E41" s="4">
        <v>3555.5496971229809</v>
      </c>
      <c r="F41" s="4">
        <v>234318.71884062819</v>
      </c>
      <c r="G41" s="4">
        <v>836519.65047754219</v>
      </c>
      <c r="H41" s="4">
        <v>218797.88714314625</v>
      </c>
      <c r="I41" s="4">
        <v>140115.60704086287</v>
      </c>
      <c r="J41" s="4">
        <v>35689.934363975262</v>
      </c>
      <c r="K41" s="48">
        <v>1468997.3475632777</v>
      </c>
      <c r="L41" s="8">
        <v>1952300</v>
      </c>
      <c r="M41" s="7">
        <f t="shared" si="0"/>
        <v>483302.6524367223</v>
      </c>
      <c r="N41" s="119">
        <f t="shared" si="1"/>
        <v>75.244447449842639</v>
      </c>
      <c r="O41" s="3">
        <v>29</v>
      </c>
      <c r="P41" s="3" t="s">
        <v>41</v>
      </c>
      <c r="Q41" s="4">
        <v>0</v>
      </c>
      <c r="R41" s="4">
        <v>0</v>
      </c>
      <c r="S41" s="4">
        <v>1276.4423412675383</v>
      </c>
      <c r="T41" s="4">
        <v>84120.420063784433</v>
      </c>
      <c r="U41" s="4">
        <v>300310.55452140176</v>
      </c>
      <c r="V41" s="4">
        <v>78548.441484394018</v>
      </c>
      <c r="W41" s="4">
        <v>50301.502927674483</v>
      </c>
      <c r="X41" s="4">
        <v>12812.686436668528</v>
      </c>
      <c r="Y41" s="48">
        <v>527370.04777519079</v>
      </c>
    </row>
    <row r="42" spans="1:25">
      <c r="A42" s="3">
        <v>30</v>
      </c>
      <c r="B42" s="3" t="s">
        <v>23</v>
      </c>
      <c r="C42" s="4">
        <v>0</v>
      </c>
      <c r="D42" s="4">
        <v>0</v>
      </c>
      <c r="E42" s="4">
        <v>2136.1436486166804</v>
      </c>
      <c r="F42" s="4">
        <v>2143.4094809452999</v>
      </c>
      <c r="G42" s="4">
        <v>60412.168272311581</v>
      </c>
      <c r="H42" s="4">
        <v>13532.874795622974</v>
      </c>
      <c r="I42" s="4">
        <v>181254.82343524692</v>
      </c>
      <c r="J42" s="4">
        <v>41619.680674336545</v>
      </c>
      <c r="K42" s="48">
        <v>301099.10030708002</v>
      </c>
      <c r="L42" s="8">
        <v>386000</v>
      </c>
      <c r="M42" s="7">
        <f t="shared" si="0"/>
        <v>84900.899692919978</v>
      </c>
      <c r="N42" s="119">
        <f t="shared" si="1"/>
        <v>78.004948266082906</v>
      </c>
      <c r="O42" s="3">
        <v>30</v>
      </c>
      <c r="P42" s="3" t="s">
        <v>23</v>
      </c>
      <c r="Q42" s="4">
        <v>0</v>
      </c>
      <c r="R42" s="4">
        <v>0</v>
      </c>
      <c r="S42" s="4">
        <v>1401.3102334919997</v>
      </c>
      <c r="T42" s="4">
        <v>1406.0766194995904</v>
      </c>
      <c r="U42" s="4">
        <v>39630.382386650905</v>
      </c>
      <c r="V42" s="4">
        <v>8877.5658659288692</v>
      </c>
      <c r="W42" s="4">
        <v>118903.16417352116</v>
      </c>
      <c r="X42" s="4">
        <v>27302.510522363591</v>
      </c>
      <c r="Y42" s="48">
        <v>197521.00980145612</v>
      </c>
    </row>
    <row r="43" spans="1:25">
      <c r="A43" s="3">
        <v>31</v>
      </c>
      <c r="B43" s="3" t="s">
        <v>31</v>
      </c>
      <c r="C43" s="4">
        <v>0</v>
      </c>
      <c r="D43" s="4">
        <v>977.2734913920001</v>
      </c>
      <c r="E43" s="4">
        <v>182.10261149113001</v>
      </c>
      <c r="F43" s="4">
        <v>5185.3727949008889</v>
      </c>
      <c r="G43" s="4">
        <v>12580.851861613466</v>
      </c>
      <c r="H43" s="4">
        <v>74163.0439950461</v>
      </c>
      <c r="I43" s="4">
        <v>32016.162363819734</v>
      </c>
      <c r="J43" s="4">
        <v>24751.732547096264</v>
      </c>
      <c r="K43" s="48">
        <v>149856.53966535957</v>
      </c>
      <c r="L43" s="8">
        <v>192100</v>
      </c>
      <c r="M43" s="7">
        <f t="shared" si="0"/>
        <v>42243.460334640433</v>
      </c>
      <c r="N43" s="119">
        <f t="shared" si="1"/>
        <v>78.009651049120023</v>
      </c>
      <c r="O43" s="3">
        <v>31</v>
      </c>
      <c r="P43" s="3" t="s">
        <v>31</v>
      </c>
      <c r="Q43" s="4">
        <v>0</v>
      </c>
      <c r="R43" s="4">
        <v>530.65950582599999</v>
      </c>
      <c r="S43" s="4">
        <v>98.88171803968001</v>
      </c>
      <c r="T43" s="4">
        <v>2815.6574276306301</v>
      </c>
      <c r="U43" s="4">
        <v>6831.4025608559577</v>
      </c>
      <c r="V43" s="4">
        <v>40270.532889305927</v>
      </c>
      <c r="W43" s="4">
        <v>17384.776163552157</v>
      </c>
      <c r="X43" s="4">
        <v>13440.190773074546</v>
      </c>
      <c r="Y43" s="48">
        <v>81372.101038284891</v>
      </c>
    </row>
    <row r="44" spans="1:25">
      <c r="A44" s="3">
        <v>32</v>
      </c>
      <c r="B44" s="243" t="s">
        <v>5562</v>
      </c>
      <c r="C44" s="4">
        <v>792.21258250520998</v>
      </c>
      <c r="D44" s="4">
        <v>358.36371811664998</v>
      </c>
      <c r="E44" s="4">
        <v>87.182390394000009</v>
      </c>
      <c r="F44" s="4">
        <v>1101.2379783557301</v>
      </c>
      <c r="G44" s="4">
        <v>48730.554055273431</v>
      </c>
      <c r="H44" s="4">
        <v>132235.51866201614</v>
      </c>
      <c r="I44" s="4">
        <v>52667.036295858168</v>
      </c>
      <c r="J44" s="4">
        <v>316388.980518608</v>
      </c>
      <c r="K44" s="48">
        <v>552361.08620112739</v>
      </c>
      <c r="L44" s="8">
        <v>705300</v>
      </c>
      <c r="M44" s="7">
        <f t="shared" ref="M44:M88" si="2">SUM(L44-K44)</f>
        <v>152938.91379887261</v>
      </c>
      <c r="N44" s="119">
        <f t="shared" si="1"/>
        <v>78.31576438410994</v>
      </c>
      <c r="O44" s="3">
        <v>32</v>
      </c>
      <c r="P44" s="243" t="s">
        <v>5562</v>
      </c>
      <c r="Q44" s="4">
        <v>411.9505429027501</v>
      </c>
      <c r="R44" s="4">
        <v>186.34913342050999</v>
      </c>
      <c r="S44" s="4">
        <v>45.3348430048</v>
      </c>
      <c r="T44" s="4">
        <v>572.64374874503005</v>
      </c>
      <c r="U44" s="4">
        <v>25339.888108750056</v>
      </c>
      <c r="V44" s="4">
        <v>68762.469704261341</v>
      </c>
      <c r="W44" s="4">
        <v>27386.85887385501</v>
      </c>
      <c r="X44" s="4">
        <v>164522.26986966858</v>
      </c>
      <c r="Y44" s="48">
        <v>287227.76482460811</v>
      </c>
    </row>
    <row r="45" spans="1:25" s="28" customFormat="1">
      <c r="A45" s="3">
        <v>33</v>
      </c>
      <c r="B45" s="3" t="s">
        <v>49</v>
      </c>
      <c r="C45" s="4">
        <v>0</v>
      </c>
      <c r="D45" s="4">
        <v>0</v>
      </c>
      <c r="E45" s="4">
        <v>1847.8271955406499</v>
      </c>
      <c r="F45" s="4">
        <v>3440.4958208429794</v>
      </c>
      <c r="G45" s="4">
        <v>18915.128708835717</v>
      </c>
      <c r="H45" s="4">
        <v>40519.77020038449</v>
      </c>
      <c r="I45" s="4">
        <v>167855.6329893338</v>
      </c>
      <c r="J45" s="4">
        <v>80251.142357711811</v>
      </c>
      <c r="K45" s="48">
        <v>312829.99727264943</v>
      </c>
      <c r="L45" s="8">
        <v>393800</v>
      </c>
      <c r="M45" s="7">
        <f t="shared" si="2"/>
        <v>80970.002727350569</v>
      </c>
      <c r="N45" s="119">
        <f t="shared" si="1"/>
        <v>79.438800729469136</v>
      </c>
      <c r="O45" s="3">
        <v>33</v>
      </c>
      <c r="P45" s="3" t="s">
        <v>49</v>
      </c>
      <c r="Q45" s="4">
        <v>0</v>
      </c>
      <c r="R45" s="4">
        <v>0</v>
      </c>
      <c r="S45" s="4">
        <v>953.47883289797994</v>
      </c>
      <c r="T45" s="4">
        <v>1775.2958435556297</v>
      </c>
      <c r="U45" s="4">
        <v>9760.2064137594371</v>
      </c>
      <c r="V45" s="4">
        <v>20908.201423401679</v>
      </c>
      <c r="W45" s="4">
        <v>86613.506622495523</v>
      </c>
      <c r="X45" s="4">
        <v>41409.58945657291</v>
      </c>
      <c r="Y45" s="48">
        <v>161420.27859268314</v>
      </c>
    </row>
    <row r="46" spans="1:25">
      <c r="A46" s="3">
        <v>34</v>
      </c>
      <c r="B46" s="243" t="s">
        <v>5539</v>
      </c>
      <c r="C46" s="4">
        <v>6856.4338100192899</v>
      </c>
      <c r="D46" s="4">
        <v>10244.938013619285</v>
      </c>
      <c r="E46" s="4">
        <v>4593.1894190160001</v>
      </c>
      <c r="F46" s="4">
        <v>31807.412526843076</v>
      </c>
      <c r="G46" s="4">
        <v>81959.98166476909</v>
      </c>
      <c r="H46" s="4">
        <v>41129.932015271283</v>
      </c>
      <c r="I46" s="4">
        <v>37294.006075907731</v>
      </c>
      <c r="J46" s="4">
        <v>22880.345176327613</v>
      </c>
      <c r="K46" s="48">
        <v>236766.23870177337</v>
      </c>
      <c r="L46" s="8">
        <v>296200</v>
      </c>
      <c r="M46" s="7">
        <f t="shared" si="2"/>
        <v>59433.761298226629</v>
      </c>
      <c r="N46" s="119">
        <f t="shared" si="1"/>
        <v>79.934584301746582</v>
      </c>
      <c r="O46" s="3">
        <v>34</v>
      </c>
      <c r="P46" s="243" t="s">
        <v>5539</v>
      </c>
      <c r="Q46" s="4">
        <v>5121.7560560858083</v>
      </c>
      <c r="R46" s="4">
        <v>7652.9686961748603</v>
      </c>
      <c r="S46" s="4">
        <v>3431.1124960042548</v>
      </c>
      <c r="T46" s="4">
        <v>23760.137157553203</v>
      </c>
      <c r="U46" s="4">
        <v>61224.10630358562</v>
      </c>
      <c r="V46" s="4">
        <v>30724.059215408328</v>
      </c>
      <c r="W46" s="4">
        <v>27858.62253870082</v>
      </c>
      <c r="X46" s="4">
        <v>17091.617846714711</v>
      </c>
      <c r="Y46" s="48">
        <v>176864.3803102276</v>
      </c>
    </row>
    <row r="47" spans="1:25">
      <c r="A47" s="3">
        <v>35</v>
      </c>
      <c r="B47" s="243" t="s">
        <v>5540</v>
      </c>
      <c r="C47" s="4">
        <v>9658.6489601221419</v>
      </c>
      <c r="D47" s="4">
        <v>32161.593538219415</v>
      </c>
      <c r="E47" s="4">
        <v>28700.177410512148</v>
      </c>
      <c r="F47" s="4">
        <v>32793.633297632347</v>
      </c>
      <c r="G47" s="4">
        <v>50240.962581677988</v>
      </c>
      <c r="H47" s="4">
        <v>65347.140738025453</v>
      </c>
      <c r="I47" s="4">
        <v>134547.346023108</v>
      </c>
      <c r="J47" s="4">
        <v>223227.52480220585</v>
      </c>
      <c r="K47" s="48">
        <v>576677.02735150338</v>
      </c>
      <c r="L47" s="8">
        <v>709600</v>
      </c>
      <c r="M47" s="7">
        <f t="shared" si="2"/>
        <v>132922.97264849662</v>
      </c>
      <c r="N47" s="119">
        <f t="shared" si="1"/>
        <v>81.267901261485818</v>
      </c>
      <c r="O47" s="3">
        <v>35</v>
      </c>
      <c r="P47" s="243" t="s">
        <v>5540</v>
      </c>
      <c r="Q47" s="4">
        <v>6471.2948032809963</v>
      </c>
      <c r="R47" s="4">
        <v>21548.267670614157</v>
      </c>
      <c r="S47" s="4">
        <v>19229.118865044675</v>
      </c>
      <c r="T47" s="4">
        <v>21971.73430941187</v>
      </c>
      <c r="U47" s="4">
        <v>33661.444929737314</v>
      </c>
      <c r="V47" s="4">
        <v>43782.584294478307</v>
      </c>
      <c r="W47" s="4">
        <v>90146.721835485892</v>
      </c>
      <c r="X47" s="4">
        <v>149562.44161749198</v>
      </c>
      <c r="Y47" s="48">
        <v>386373.60832554521</v>
      </c>
    </row>
    <row r="48" spans="1:25">
      <c r="A48" s="3">
        <v>36</v>
      </c>
      <c r="B48" s="3" t="s">
        <v>29</v>
      </c>
      <c r="C48" s="4">
        <v>150.17105781339998</v>
      </c>
      <c r="D48" s="4">
        <v>0</v>
      </c>
      <c r="E48" s="4">
        <v>13127.002650189928</v>
      </c>
      <c r="F48" s="4">
        <v>417320.46818561188</v>
      </c>
      <c r="G48" s="4">
        <v>1140183.5277244025</v>
      </c>
      <c r="H48" s="4">
        <v>720016.06944067264</v>
      </c>
      <c r="I48" s="4">
        <v>629561.44653019297</v>
      </c>
      <c r="J48" s="4">
        <v>45069.75777293893</v>
      </c>
      <c r="K48" s="48">
        <v>2965428.4433618221</v>
      </c>
      <c r="L48" s="8">
        <v>3579700</v>
      </c>
      <c r="M48" s="7">
        <f t="shared" si="2"/>
        <v>614271.55663817795</v>
      </c>
      <c r="N48" s="119">
        <f t="shared" si="1"/>
        <v>82.840138653010641</v>
      </c>
      <c r="O48" s="3">
        <v>36</v>
      </c>
      <c r="P48" s="3" t="s">
        <v>29</v>
      </c>
      <c r="Q48" s="4">
        <v>48.355080615909998</v>
      </c>
      <c r="R48" s="4">
        <v>0</v>
      </c>
      <c r="S48" s="4">
        <v>4226.8948533572948</v>
      </c>
      <c r="T48" s="4">
        <v>134377.19075576719</v>
      </c>
      <c r="U48" s="4">
        <v>367139.09592722519</v>
      </c>
      <c r="V48" s="4">
        <v>231845.17435987387</v>
      </c>
      <c r="W48" s="4">
        <v>202718.7857827293</v>
      </c>
      <c r="X48" s="4">
        <v>14512.462002887178</v>
      </c>
      <c r="Y48" s="48">
        <v>954867.95876245596</v>
      </c>
    </row>
    <row r="49" spans="1:25">
      <c r="A49" s="3">
        <v>37</v>
      </c>
      <c r="B49" s="243" t="s">
        <v>5541</v>
      </c>
      <c r="C49" s="4">
        <v>4551.3454929787003</v>
      </c>
      <c r="D49" s="4">
        <v>3846.5323227169201</v>
      </c>
      <c r="E49" s="4">
        <v>6316.913945427139</v>
      </c>
      <c r="F49" s="4">
        <v>4489.6550573051109</v>
      </c>
      <c r="G49" s="4">
        <v>56599.380108581106</v>
      </c>
      <c r="H49" s="4">
        <v>34453.247269315718</v>
      </c>
      <c r="I49" s="4">
        <v>26248.865819462768</v>
      </c>
      <c r="J49" s="4">
        <v>76828.851044949537</v>
      </c>
      <c r="K49" s="48">
        <v>213334.79106073698</v>
      </c>
      <c r="L49" s="8">
        <v>244400</v>
      </c>
      <c r="M49" s="7">
        <f t="shared" si="2"/>
        <v>31065.208939263015</v>
      </c>
      <c r="N49" s="119">
        <f t="shared" si="1"/>
        <v>87.289194378370297</v>
      </c>
      <c r="O49" s="3">
        <v>37</v>
      </c>
      <c r="P49" s="243" t="s">
        <v>5541</v>
      </c>
      <c r="Q49" s="4">
        <v>3094.9149352259697</v>
      </c>
      <c r="R49" s="4">
        <v>2615.6419794481599</v>
      </c>
      <c r="S49" s="4">
        <v>4295.5014828910689</v>
      </c>
      <c r="T49" s="4">
        <v>3052.9654389681818</v>
      </c>
      <c r="U49" s="4">
        <v>38487.578473848866</v>
      </c>
      <c r="V49" s="4">
        <v>23428.208143136872</v>
      </c>
      <c r="W49" s="4">
        <v>17849.228757235363</v>
      </c>
      <c r="X49" s="4">
        <v>52243.618710564813</v>
      </c>
      <c r="Y49" s="48">
        <v>145067.6579213193</v>
      </c>
    </row>
    <row r="50" spans="1:25">
      <c r="A50" s="3">
        <v>38</v>
      </c>
      <c r="B50" s="243" t="s">
        <v>5542</v>
      </c>
      <c r="C50" s="4">
        <v>1464.8579683985699</v>
      </c>
      <c r="D50" s="4">
        <v>606.74014002889999</v>
      </c>
      <c r="E50" s="4">
        <v>0</v>
      </c>
      <c r="F50" s="4">
        <v>4194.3789126281217</v>
      </c>
      <c r="G50" s="4">
        <v>15800.531381602934</v>
      </c>
      <c r="H50" s="4">
        <v>24979.124250012457</v>
      </c>
      <c r="I50" s="4">
        <v>25679.047948308973</v>
      </c>
      <c r="J50" s="4">
        <v>11102.30273809446</v>
      </c>
      <c r="K50" s="48">
        <v>83826.983339074402</v>
      </c>
      <c r="L50" s="8">
        <v>93100</v>
      </c>
      <c r="M50" s="7">
        <f t="shared" si="2"/>
        <v>9273.0166609255975</v>
      </c>
      <c r="N50" s="119">
        <f t="shared" si="1"/>
        <v>90.039724316943506</v>
      </c>
      <c r="O50" s="3">
        <v>38</v>
      </c>
      <c r="P50" s="243" t="s">
        <v>5542</v>
      </c>
      <c r="Q50" s="4">
        <v>1047.37344740508</v>
      </c>
      <c r="R50" s="4">
        <v>433.81920012080002</v>
      </c>
      <c r="S50" s="4">
        <v>0</v>
      </c>
      <c r="T50" s="4">
        <v>2998.9809225285048</v>
      </c>
      <c r="U50" s="4">
        <v>11297.379937842739</v>
      </c>
      <c r="V50" s="4">
        <v>17860.073838758304</v>
      </c>
      <c r="W50" s="4">
        <v>18360.519283044545</v>
      </c>
      <c r="X50" s="4">
        <v>7938.1464577385159</v>
      </c>
      <c r="Y50" s="48">
        <v>59936.293087438491</v>
      </c>
    </row>
    <row r="51" spans="1:25">
      <c r="A51" s="3">
        <v>39</v>
      </c>
      <c r="B51" s="3" t="s">
        <v>42</v>
      </c>
      <c r="C51" s="4">
        <v>0</v>
      </c>
      <c r="D51" s="4">
        <v>0</v>
      </c>
      <c r="E51" s="4">
        <v>641.49344903197994</v>
      </c>
      <c r="F51" s="4">
        <v>23441.119803032005</v>
      </c>
      <c r="G51" s="4">
        <v>48896.254878380096</v>
      </c>
      <c r="H51" s="4">
        <v>37235.731767795776</v>
      </c>
      <c r="I51" s="4">
        <v>188366.39814112222</v>
      </c>
      <c r="J51" s="4">
        <v>62186.032078273674</v>
      </c>
      <c r="K51" s="48">
        <v>360767.03011763573</v>
      </c>
      <c r="L51" s="8">
        <v>398800</v>
      </c>
      <c r="M51" s="7">
        <f t="shared" si="2"/>
        <v>38032.969882364268</v>
      </c>
      <c r="N51" s="119">
        <f t="shared" si="1"/>
        <v>90.463146970319897</v>
      </c>
      <c r="O51" s="3">
        <v>39</v>
      </c>
      <c r="P51" s="3" t="s">
        <v>42</v>
      </c>
      <c r="Q51" s="4">
        <v>0</v>
      </c>
      <c r="R51" s="4">
        <v>0</v>
      </c>
      <c r="S51" s="4">
        <v>239.27705648880598</v>
      </c>
      <c r="T51" s="4">
        <v>8743.5376865317121</v>
      </c>
      <c r="U51" s="4">
        <v>18238.303069630223</v>
      </c>
      <c r="V51" s="4">
        <v>13888.927949390007</v>
      </c>
      <c r="W51" s="4">
        <v>70260.666506656606</v>
      </c>
      <c r="X51" s="4">
        <v>23195.389965196126</v>
      </c>
      <c r="Y51" s="48">
        <v>134566.10223389347</v>
      </c>
    </row>
    <row r="52" spans="1:25">
      <c r="A52" s="3">
        <v>40</v>
      </c>
      <c r="B52" s="3" t="s">
        <v>40</v>
      </c>
      <c r="C52" s="4">
        <v>0</v>
      </c>
      <c r="D52" s="4">
        <v>0</v>
      </c>
      <c r="E52" s="4">
        <v>0</v>
      </c>
      <c r="F52" s="4">
        <v>388.67844671208996</v>
      </c>
      <c r="G52" s="4">
        <v>6665.976124539291</v>
      </c>
      <c r="H52" s="4">
        <v>130444.50439006828</v>
      </c>
      <c r="I52" s="4">
        <v>58564.993937197498</v>
      </c>
      <c r="J52" s="4">
        <v>46652.514561356147</v>
      </c>
      <c r="K52" s="48">
        <v>242716.66745987331</v>
      </c>
      <c r="L52" s="8">
        <v>266000</v>
      </c>
      <c r="M52" s="7">
        <f t="shared" si="2"/>
        <v>23283.332540126692</v>
      </c>
      <c r="N52" s="119">
        <f t="shared" si="1"/>
        <v>91.246867466117777</v>
      </c>
      <c r="O52" s="3">
        <v>40</v>
      </c>
      <c r="P52" s="3" t="s">
        <v>40</v>
      </c>
      <c r="Q52" s="4">
        <v>0</v>
      </c>
      <c r="R52" s="4">
        <v>0</v>
      </c>
      <c r="S52" s="4">
        <v>0</v>
      </c>
      <c r="T52" s="4">
        <v>224.65614219945004</v>
      </c>
      <c r="U52" s="4">
        <v>3852.9341999833737</v>
      </c>
      <c r="V52" s="4">
        <v>75396.923537462644</v>
      </c>
      <c r="W52" s="4">
        <v>33850.566495706436</v>
      </c>
      <c r="X52" s="4">
        <v>26965.153416466961</v>
      </c>
      <c r="Y52" s="48">
        <v>140290.23379181887</v>
      </c>
    </row>
    <row r="53" spans="1:25">
      <c r="A53" s="3">
        <v>41</v>
      </c>
      <c r="B53" s="3" t="s">
        <v>22</v>
      </c>
      <c r="C53" s="4">
        <v>0</v>
      </c>
      <c r="D53" s="4">
        <v>2257.4843492425207</v>
      </c>
      <c r="E53" s="4">
        <v>6367.6197176058595</v>
      </c>
      <c r="F53" s="4">
        <v>11869.559243583204</v>
      </c>
      <c r="G53" s="4">
        <v>273051.96959785098</v>
      </c>
      <c r="H53" s="4">
        <v>276198.62291382736</v>
      </c>
      <c r="I53" s="4">
        <v>344664.42299003212</v>
      </c>
      <c r="J53" s="4">
        <v>144539.0782583793</v>
      </c>
      <c r="K53" s="48">
        <v>1058948.7570705214</v>
      </c>
      <c r="L53" s="8">
        <v>1122100</v>
      </c>
      <c r="M53" s="7">
        <f t="shared" si="2"/>
        <v>63151.242929478642</v>
      </c>
      <c r="N53" s="119">
        <f t="shared" si="1"/>
        <v>94.372048575930975</v>
      </c>
      <c r="O53" s="3">
        <v>41</v>
      </c>
      <c r="P53" s="3" t="s">
        <v>22</v>
      </c>
      <c r="Q53" s="4">
        <v>0</v>
      </c>
      <c r="R53" s="4">
        <v>1325.1433130044918</v>
      </c>
      <c r="S53" s="4">
        <v>3737.7927742351535</v>
      </c>
      <c r="T53" s="4">
        <v>6967.4312759830236</v>
      </c>
      <c r="U53" s="4">
        <v>160281.50615391086</v>
      </c>
      <c r="V53" s="4">
        <v>162128.59165040666</v>
      </c>
      <c r="W53" s="4">
        <v>202318.01629513575</v>
      </c>
      <c r="X53" s="4">
        <v>84844.438937661136</v>
      </c>
      <c r="Y53" s="48">
        <v>621602.92040033708</v>
      </c>
    </row>
    <row r="54" spans="1:25">
      <c r="A54" s="3">
        <v>42</v>
      </c>
      <c r="B54" s="3" t="s">
        <v>61</v>
      </c>
      <c r="C54" s="4">
        <v>0</v>
      </c>
      <c r="D54" s="4">
        <v>0</v>
      </c>
      <c r="E54" s="4">
        <v>88.441123753799999</v>
      </c>
      <c r="F54" s="4">
        <v>84133.140087170774</v>
      </c>
      <c r="G54" s="4">
        <v>222550.05079854166</v>
      </c>
      <c r="H54" s="4">
        <v>40982.121619572754</v>
      </c>
      <c r="I54" s="4">
        <v>211042.70121073382</v>
      </c>
      <c r="J54" s="4">
        <v>15749.881778635403</v>
      </c>
      <c r="K54" s="48">
        <v>574546.33661840821</v>
      </c>
      <c r="L54" s="8">
        <v>597400</v>
      </c>
      <c r="M54" s="7">
        <f t="shared" si="2"/>
        <v>22853.663381591788</v>
      </c>
      <c r="N54" s="119">
        <f t="shared" si="1"/>
        <v>96.174478844728526</v>
      </c>
      <c r="O54" s="3">
        <v>42</v>
      </c>
      <c r="P54" s="3" t="s">
        <v>61</v>
      </c>
      <c r="Q54" s="4">
        <v>0</v>
      </c>
      <c r="R54" s="4">
        <v>0</v>
      </c>
      <c r="S54" s="4">
        <v>27.770512858700002</v>
      </c>
      <c r="T54" s="4">
        <v>26417.805987371506</v>
      </c>
      <c r="U54" s="4">
        <v>69880.715950743121</v>
      </c>
      <c r="V54" s="4">
        <v>12868.386188547289</v>
      </c>
      <c r="W54" s="4">
        <v>66267.408180174287</v>
      </c>
      <c r="X54" s="4">
        <v>4945.4628784921342</v>
      </c>
      <c r="Y54" s="48">
        <v>180407.54969818704</v>
      </c>
    </row>
    <row r="55" spans="1:25">
      <c r="A55" s="3">
        <v>43</v>
      </c>
      <c r="B55" s="3" t="s">
        <v>32</v>
      </c>
      <c r="C55" s="4">
        <v>0</v>
      </c>
      <c r="D55" s="4">
        <v>0</v>
      </c>
      <c r="E55" s="4">
        <v>31661.861160152937</v>
      </c>
      <c r="F55" s="4">
        <v>73345.113353354347</v>
      </c>
      <c r="G55" s="4">
        <v>192653.74630369953</v>
      </c>
      <c r="H55" s="4">
        <v>67153.233648422858</v>
      </c>
      <c r="I55" s="4">
        <v>136595.15171438019</v>
      </c>
      <c r="J55" s="4">
        <v>1080.8966115333233</v>
      </c>
      <c r="K55" s="48">
        <v>502490.0027915432</v>
      </c>
      <c r="L55" s="8">
        <v>504000</v>
      </c>
      <c r="M55" s="7">
        <f t="shared" si="2"/>
        <v>1509.9972084567999</v>
      </c>
      <c r="N55" s="119">
        <f t="shared" si="1"/>
        <v>99.700397379274449</v>
      </c>
      <c r="O55" s="3">
        <v>43</v>
      </c>
      <c r="P55" s="3" t="s">
        <v>32</v>
      </c>
      <c r="Q55" s="4">
        <v>0</v>
      </c>
      <c r="R55" s="4">
        <v>0</v>
      </c>
      <c r="S55" s="4">
        <v>8833.6592636834903</v>
      </c>
      <c r="T55" s="4">
        <v>20463.286625584602</v>
      </c>
      <c r="U55" s="4">
        <v>53750.395218740407</v>
      </c>
      <c r="V55" s="4">
        <v>18735.752187909497</v>
      </c>
      <c r="W55" s="4">
        <v>38110.047328312648</v>
      </c>
      <c r="X55" s="4">
        <v>301.57015461783027</v>
      </c>
      <c r="Y55" s="48">
        <v>140194.71077884847</v>
      </c>
    </row>
    <row r="56" spans="1:25">
      <c r="A56" s="3">
        <v>44</v>
      </c>
      <c r="B56" s="3" t="s">
        <v>44</v>
      </c>
      <c r="C56" s="4">
        <v>0</v>
      </c>
      <c r="D56" s="4">
        <v>0</v>
      </c>
      <c r="E56" s="4">
        <v>16514.035115052287</v>
      </c>
      <c r="F56" s="4">
        <v>116139.27878074566</v>
      </c>
      <c r="G56" s="4">
        <v>375681.50417270692</v>
      </c>
      <c r="H56" s="4">
        <v>308818.23624427791</v>
      </c>
      <c r="I56" s="4">
        <v>447978.59137881955</v>
      </c>
      <c r="J56" s="4">
        <v>12596.134763092385</v>
      </c>
      <c r="K56" s="48">
        <v>1277727.7804546948</v>
      </c>
      <c r="L56" s="8">
        <v>1281000</v>
      </c>
      <c r="M56" s="7">
        <f t="shared" si="2"/>
        <v>3272.2195453052409</v>
      </c>
      <c r="N56" s="119">
        <f t="shared" si="1"/>
        <v>99.744557412544481</v>
      </c>
      <c r="O56" s="3">
        <v>44</v>
      </c>
      <c r="P56" s="3" t="s">
        <v>44</v>
      </c>
      <c r="Q56" s="4">
        <v>0</v>
      </c>
      <c r="R56" s="4">
        <v>0</v>
      </c>
      <c r="S56" s="4">
        <v>5796.4263253833387</v>
      </c>
      <c r="T56" s="4">
        <v>40764.88685204729</v>
      </c>
      <c r="U56" s="4">
        <v>131864.2079646448</v>
      </c>
      <c r="V56" s="4">
        <v>108395.20092173944</v>
      </c>
      <c r="W56" s="4">
        <v>157240.48557396862</v>
      </c>
      <c r="X56" s="4">
        <v>4421.243301845484</v>
      </c>
      <c r="Y56" s="48">
        <v>448482.45093962899</v>
      </c>
    </row>
    <row r="57" spans="1:25">
      <c r="A57" s="3">
        <v>45</v>
      </c>
      <c r="B57" s="3" t="s">
        <v>46</v>
      </c>
      <c r="C57" s="4">
        <v>0</v>
      </c>
      <c r="D57" s="4">
        <v>0</v>
      </c>
      <c r="E57" s="4">
        <v>57163.621328494024</v>
      </c>
      <c r="F57" s="4">
        <v>309268.72109870694</v>
      </c>
      <c r="G57" s="4">
        <v>1545936.4844266344</v>
      </c>
      <c r="H57" s="4">
        <v>376751.5234984915</v>
      </c>
      <c r="I57" s="4">
        <v>582220.30702088936</v>
      </c>
      <c r="J57" s="4">
        <v>46379.187331552232</v>
      </c>
      <c r="K57" s="48">
        <v>2917719.8447047682</v>
      </c>
      <c r="L57" s="251">
        <v>2883000</v>
      </c>
      <c r="M57" s="7">
        <f t="shared" si="2"/>
        <v>-34719.844704768155</v>
      </c>
      <c r="N57" s="119">
        <f t="shared" si="1"/>
        <v>101.20429568868428</v>
      </c>
      <c r="O57" s="3">
        <v>45</v>
      </c>
      <c r="P57" s="3" t="s">
        <v>46</v>
      </c>
      <c r="Q57" s="4">
        <v>0</v>
      </c>
      <c r="R57" s="4">
        <v>0</v>
      </c>
      <c r="S57" s="4">
        <v>20235.921950279673</v>
      </c>
      <c r="T57" s="4">
        <v>109481.12726893753</v>
      </c>
      <c r="U57" s="4">
        <v>547261.51548709837</v>
      </c>
      <c r="V57" s="4">
        <v>133370.03931846717</v>
      </c>
      <c r="W57" s="4">
        <v>206105.98868541259</v>
      </c>
      <c r="X57" s="4">
        <v>16418.232315369089</v>
      </c>
      <c r="Y57" s="48">
        <v>1032872.8250255643</v>
      </c>
    </row>
    <row r="58" spans="1:25">
      <c r="A58" s="3">
        <v>46</v>
      </c>
      <c r="B58" s="3" t="s">
        <v>52</v>
      </c>
      <c r="C58" s="4">
        <v>0</v>
      </c>
      <c r="D58" s="4">
        <v>0</v>
      </c>
      <c r="E58" s="4">
        <v>38023.411714797898</v>
      </c>
      <c r="F58" s="4">
        <v>300760.72222866572</v>
      </c>
      <c r="G58" s="4">
        <v>1221667.2123801319</v>
      </c>
      <c r="H58" s="4">
        <v>803702.28930273023</v>
      </c>
      <c r="I58" s="4">
        <v>322118.61711025168</v>
      </c>
      <c r="J58" s="4">
        <v>357769.22824161017</v>
      </c>
      <c r="K58" s="48">
        <v>3044041.4809781881</v>
      </c>
      <c r="L58" s="253">
        <v>2999900</v>
      </c>
      <c r="M58" s="7">
        <f t="shared" si="2"/>
        <v>-44141.480978188105</v>
      </c>
      <c r="N58" s="119">
        <f t="shared" si="1"/>
        <v>101.47143174699784</v>
      </c>
      <c r="O58" s="3">
        <v>46</v>
      </c>
      <c r="P58" s="3" t="s">
        <v>52</v>
      </c>
      <c r="Q58" s="4">
        <v>0</v>
      </c>
      <c r="R58" s="4">
        <v>0</v>
      </c>
      <c r="S58" s="4">
        <v>13764.475040749327</v>
      </c>
      <c r="T58" s="4">
        <v>108875.38144677583</v>
      </c>
      <c r="U58" s="4">
        <v>442243.53088153014</v>
      </c>
      <c r="V58" s="4">
        <v>290940.22872762341</v>
      </c>
      <c r="W58" s="4">
        <v>116606.93939391714</v>
      </c>
      <c r="X58" s="4">
        <v>129512.46062345699</v>
      </c>
      <c r="Y58" s="48">
        <v>1101943.0161140529</v>
      </c>
    </row>
    <row r="59" spans="1:25">
      <c r="A59" s="3">
        <v>47</v>
      </c>
      <c r="B59" s="243" t="s">
        <v>5543</v>
      </c>
      <c r="C59" s="4">
        <v>361.24647616558002</v>
      </c>
      <c r="D59" s="4">
        <v>16.549842500099999</v>
      </c>
      <c r="E59" s="4">
        <v>0</v>
      </c>
      <c r="F59" s="4">
        <v>274.83403735953999</v>
      </c>
      <c r="G59" s="4">
        <v>1586.5433621060126</v>
      </c>
      <c r="H59" s="4">
        <v>5858.3964338331098</v>
      </c>
      <c r="I59" s="4">
        <v>2310.0490928909285</v>
      </c>
      <c r="J59" s="4">
        <v>11521.197887736505</v>
      </c>
      <c r="K59" s="48">
        <v>21928.817132591779</v>
      </c>
      <c r="L59" s="8">
        <v>21600</v>
      </c>
      <c r="M59" s="7">
        <f t="shared" si="2"/>
        <v>-328.81713259177923</v>
      </c>
      <c r="N59" s="119">
        <f t="shared" si="1"/>
        <v>101.52230153977675</v>
      </c>
      <c r="O59" s="3">
        <v>47</v>
      </c>
      <c r="P59" s="243" t="s">
        <v>5543</v>
      </c>
      <c r="Q59" s="4">
        <v>284.66222321890001</v>
      </c>
      <c r="R59" s="4">
        <v>13.0412758901</v>
      </c>
      <c r="S59" s="4">
        <v>0</v>
      </c>
      <c r="T59" s="4">
        <v>216.56922143952207</v>
      </c>
      <c r="U59" s="4">
        <v>1250.1961693395399</v>
      </c>
      <c r="V59" s="4">
        <v>4616.4163898606885</v>
      </c>
      <c r="W59" s="4">
        <v>1820.3186851985913</v>
      </c>
      <c r="X59" s="4">
        <v>9078.7039355350098</v>
      </c>
      <c r="Y59" s="48">
        <v>17279.907900482351</v>
      </c>
    </row>
    <row r="60" spans="1:25">
      <c r="A60" s="3">
        <v>48</v>
      </c>
      <c r="B60" s="243" t="s">
        <v>5544</v>
      </c>
      <c r="C60" s="4">
        <v>5988.0326565797395</v>
      </c>
      <c r="D60" s="4">
        <v>1417.6641981883899</v>
      </c>
      <c r="E60" s="4">
        <v>15147.548737666169</v>
      </c>
      <c r="F60" s="4">
        <v>30223.970015208386</v>
      </c>
      <c r="G60" s="4">
        <v>151338.95603298765</v>
      </c>
      <c r="H60" s="4">
        <v>35246.134398198839</v>
      </c>
      <c r="I60" s="4">
        <v>25856.937356013343</v>
      </c>
      <c r="J60" s="4">
        <v>27358.82859682558</v>
      </c>
      <c r="K60" s="48">
        <v>292578.07199166814</v>
      </c>
      <c r="L60" s="8">
        <v>286900</v>
      </c>
      <c r="M60" s="7">
        <f t="shared" si="2"/>
        <v>-5678.071991668141</v>
      </c>
      <c r="N60" s="119">
        <f t="shared" si="1"/>
        <v>101.97911188277035</v>
      </c>
      <c r="O60" s="3">
        <v>48</v>
      </c>
      <c r="P60" s="243" t="s">
        <v>5544</v>
      </c>
      <c r="Q60" s="4">
        <v>4221.563022888362</v>
      </c>
      <c r="R60" s="4">
        <v>999.45325972301021</v>
      </c>
      <c r="S60" s="4">
        <v>10679.021860059218</v>
      </c>
      <c r="T60" s="4">
        <v>21307.898860723097</v>
      </c>
      <c r="U60" s="4">
        <v>106693.96400324657</v>
      </c>
      <c r="V60" s="4">
        <v>24848.524750729805</v>
      </c>
      <c r="W60" s="4">
        <v>18229.140835991366</v>
      </c>
      <c r="X60" s="4">
        <v>19287.974160762329</v>
      </c>
      <c r="Y60" s="48">
        <v>206267.54075412377</v>
      </c>
    </row>
    <row r="61" spans="1:25">
      <c r="A61" s="3">
        <v>49</v>
      </c>
      <c r="B61" s="3" t="s">
        <v>28</v>
      </c>
      <c r="C61" s="4">
        <v>14.3485784471</v>
      </c>
      <c r="D61" s="4">
        <v>0</v>
      </c>
      <c r="E61" s="4">
        <v>145823.12745835181</v>
      </c>
      <c r="F61" s="4">
        <v>202562.96020648387</v>
      </c>
      <c r="G61" s="4">
        <v>217919.41472517315</v>
      </c>
      <c r="H61" s="4">
        <v>98008.235422030877</v>
      </c>
      <c r="I61" s="4">
        <v>404167.99403069512</v>
      </c>
      <c r="J61" s="4">
        <v>223131.05660236592</v>
      </c>
      <c r="K61" s="48">
        <v>1291627.1370235477</v>
      </c>
      <c r="L61" s="8">
        <v>1258700</v>
      </c>
      <c r="M61" s="7">
        <f t="shared" si="2"/>
        <v>-32927.137023547664</v>
      </c>
      <c r="N61" s="119">
        <f t="shared" si="1"/>
        <v>102.6159638534637</v>
      </c>
      <c r="O61" s="3">
        <v>49</v>
      </c>
      <c r="P61" s="3" t="s">
        <v>28</v>
      </c>
      <c r="Q61" s="4">
        <v>4.9933052995900002</v>
      </c>
      <c r="R61" s="4">
        <v>0</v>
      </c>
      <c r="S61" s="4">
        <v>50746.448355506247</v>
      </c>
      <c r="T61" s="4">
        <v>70491.910151850592</v>
      </c>
      <c r="U61" s="4">
        <v>75835.956324359984</v>
      </c>
      <c r="V61" s="4">
        <v>34106.865926860715</v>
      </c>
      <c r="W61" s="4">
        <v>140650.46192267851</v>
      </c>
      <c r="X61" s="4">
        <v>77649.607697627347</v>
      </c>
      <c r="Y61" s="48">
        <v>449486.24368418299</v>
      </c>
    </row>
    <row r="62" spans="1:25">
      <c r="A62" s="3">
        <v>50</v>
      </c>
      <c r="B62" s="3" t="s">
        <v>50</v>
      </c>
      <c r="C62" s="4">
        <v>0</v>
      </c>
      <c r="D62" s="4">
        <v>0</v>
      </c>
      <c r="E62" s="4">
        <v>44.359707436099995</v>
      </c>
      <c r="F62" s="4">
        <v>366.27436779098002</v>
      </c>
      <c r="G62" s="4">
        <v>0</v>
      </c>
      <c r="H62" s="4">
        <v>1255.19485751262</v>
      </c>
      <c r="I62" s="4">
        <v>92129.759804549336</v>
      </c>
      <c r="J62" s="4">
        <v>4821.6299389181913</v>
      </c>
      <c r="K62" s="48">
        <v>98617.218676207238</v>
      </c>
      <c r="L62" s="8">
        <v>95500</v>
      </c>
      <c r="M62" s="7">
        <f t="shared" si="2"/>
        <v>-3117.2186762072379</v>
      </c>
      <c r="N62" s="119">
        <f t="shared" si="1"/>
        <v>103.26410332587145</v>
      </c>
      <c r="O62" s="3">
        <v>50</v>
      </c>
      <c r="P62" s="3" t="s">
        <v>50</v>
      </c>
      <c r="Q62" s="4">
        <v>0</v>
      </c>
      <c r="R62" s="4">
        <v>0</v>
      </c>
      <c r="S62" s="4">
        <v>26.039148265000001</v>
      </c>
      <c r="T62" s="4">
        <v>215.00305389335</v>
      </c>
      <c r="U62" s="4">
        <v>0</v>
      </c>
      <c r="V62" s="4">
        <v>736.79938136006979</v>
      </c>
      <c r="W62" s="4">
        <v>54080.169005276584</v>
      </c>
      <c r="X62" s="4">
        <v>2830.2967741444932</v>
      </c>
      <c r="Y62" s="48">
        <v>57888.3073629395</v>
      </c>
    </row>
    <row r="63" spans="1:25">
      <c r="A63" s="3">
        <v>51</v>
      </c>
      <c r="B63" s="3" t="s">
        <v>16</v>
      </c>
      <c r="C63" s="4">
        <v>0</v>
      </c>
      <c r="D63" s="4">
        <v>0</v>
      </c>
      <c r="E63" s="4">
        <v>96041.267454332919</v>
      </c>
      <c r="F63" s="4">
        <v>106334.79009432113</v>
      </c>
      <c r="G63" s="4">
        <v>404197.34744838718</v>
      </c>
      <c r="H63" s="4">
        <v>324105.55922978278</v>
      </c>
      <c r="I63" s="4">
        <v>471314.16719784774</v>
      </c>
      <c r="J63" s="4">
        <v>43462.428157210968</v>
      </c>
      <c r="K63" s="48">
        <v>1445455.5595818828</v>
      </c>
      <c r="L63" s="8">
        <v>1370500</v>
      </c>
      <c r="M63" s="7">
        <f t="shared" si="2"/>
        <v>-74955.559581882786</v>
      </c>
      <c r="N63" s="119">
        <f t="shared" si="1"/>
        <v>105.46921266558793</v>
      </c>
      <c r="O63" s="3">
        <v>51</v>
      </c>
      <c r="P63" s="3" t="s">
        <v>16</v>
      </c>
      <c r="Q63" s="4">
        <v>0</v>
      </c>
      <c r="R63" s="4">
        <v>0</v>
      </c>
      <c r="S63" s="4">
        <v>34574.856283556823</v>
      </c>
      <c r="T63" s="4">
        <v>38280.52443395384</v>
      </c>
      <c r="U63" s="4">
        <v>145511.04508141274</v>
      </c>
      <c r="V63" s="4">
        <v>116678.00132272791</v>
      </c>
      <c r="W63" s="4">
        <v>169673.10019121529</v>
      </c>
      <c r="X63" s="4">
        <v>15646.474136595491</v>
      </c>
      <c r="Y63" s="48">
        <v>520364.00144946214</v>
      </c>
    </row>
    <row r="64" spans="1:25">
      <c r="A64" s="3">
        <v>52</v>
      </c>
      <c r="B64" s="3" t="s">
        <v>66</v>
      </c>
      <c r="C64" s="4">
        <v>0</v>
      </c>
      <c r="D64" s="4">
        <v>0</v>
      </c>
      <c r="E64" s="4">
        <v>65739.634590206493</v>
      </c>
      <c r="F64" s="4">
        <v>356699.45158044563</v>
      </c>
      <c r="G64" s="4">
        <v>1363578.9903538488</v>
      </c>
      <c r="H64" s="4">
        <v>797181.65066732606</v>
      </c>
      <c r="I64" s="4">
        <v>1537878.753378157</v>
      </c>
      <c r="J64" s="4">
        <v>35649.780267867674</v>
      </c>
      <c r="K64" s="48">
        <v>4156728.260837852</v>
      </c>
      <c r="L64" s="8">
        <v>3900000</v>
      </c>
      <c r="M64" s="7">
        <f t="shared" si="2"/>
        <v>-256728.26083785202</v>
      </c>
      <c r="N64" s="119">
        <f t="shared" si="1"/>
        <v>106.58277591891928</v>
      </c>
      <c r="O64" s="3">
        <v>52</v>
      </c>
      <c r="P64" s="3" t="s">
        <v>66</v>
      </c>
      <c r="Q64" s="4">
        <v>0</v>
      </c>
      <c r="R64" s="4">
        <v>0</v>
      </c>
      <c r="S64" s="4">
        <v>20379.286722962661</v>
      </c>
      <c r="T64" s="4">
        <v>110576.82998994344</v>
      </c>
      <c r="U64" s="4">
        <v>422709.48700966995</v>
      </c>
      <c r="V64" s="4">
        <v>247126.31170690071</v>
      </c>
      <c r="W64" s="4">
        <v>476742.41354724462</v>
      </c>
      <c r="X64" s="4">
        <v>11051.43188303878</v>
      </c>
      <c r="Y64" s="48">
        <v>1288585.7608597602</v>
      </c>
    </row>
    <row r="65" spans="1:25">
      <c r="A65" s="3">
        <v>53</v>
      </c>
      <c r="B65" s="243" t="s">
        <v>5545</v>
      </c>
      <c r="C65" s="4">
        <v>2357.6138205093007</v>
      </c>
      <c r="D65" s="4">
        <v>4405.846394888481</v>
      </c>
      <c r="E65" s="4">
        <v>0</v>
      </c>
      <c r="F65" s="4">
        <v>19603.59601538684</v>
      </c>
      <c r="G65" s="4">
        <v>132551.44658894045</v>
      </c>
      <c r="H65" s="4">
        <v>157689.97070067361</v>
      </c>
      <c r="I65" s="4">
        <v>146367.68687100732</v>
      </c>
      <c r="J65" s="4">
        <v>94245.505072189815</v>
      </c>
      <c r="K65" s="48">
        <v>557221.66546359588</v>
      </c>
      <c r="L65" s="8">
        <v>521400</v>
      </c>
      <c r="M65" s="7">
        <f t="shared" si="2"/>
        <v>-35821.665463595884</v>
      </c>
      <c r="N65" s="119">
        <f t="shared" si="1"/>
        <v>106.87028489904026</v>
      </c>
      <c r="O65" s="3">
        <v>53</v>
      </c>
      <c r="P65" s="243" t="s">
        <v>5545</v>
      </c>
      <c r="Q65" s="4">
        <v>1487.6543207425195</v>
      </c>
      <c r="R65" s="4">
        <v>2780.0890751742895</v>
      </c>
      <c r="S65" s="4">
        <v>0</v>
      </c>
      <c r="T65" s="4">
        <v>12369.869085710179</v>
      </c>
      <c r="U65" s="4">
        <v>83639.962797628046</v>
      </c>
      <c r="V65" s="4">
        <v>99502.371512126629</v>
      </c>
      <c r="W65" s="4">
        <v>92358.010415610668</v>
      </c>
      <c r="X65" s="4">
        <v>59468.913700556412</v>
      </c>
      <c r="Y65" s="48">
        <v>351606.8709075487</v>
      </c>
    </row>
    <row r="66" spans="1:25">
      <c r="A66" s="3">
        <v>54</v>
      </c>
      <c r="B66" s="3" t="s">
        <v>63</v>
      </c>
      <c r="C66" s="4">
        <v>0</v>
      </c>
      <c r="D66" s="4">
        <v>0</v>
      </c>
      <c r="E66" s="4">
        <v>10405.672623690862</v>
      </c>
      <c r="F66" s="4">
        <v>58268.664548822453</v>
      </c>
      <c r="G66" s="4">
        <v>180689.41752167963</v>
      </c>
      <c r="H66" s="4">
        <v>537238.60966064013</v>
      </c>
      <c r="I66" s="4">
        <v>204215.45150071068</v>
      </c>
      <c r="J66" s="4">
        <v>8168.3044722189079</v>
      </c>
      <c r="K66" s="48">
        <v>998986.12032776256</v>
      </c>
      <c r="L66" s="8">
        <v>927900</v>
      </c>
      <c r="M66" s="7">
        <f t="shared" si="2"/>
        <v>-71086.120327762561</v>
      </c>
      <c r="N66" s="119">
        <f t="shared" si="1"/>
        <v>107.66096781202312</v>
      </c>
      <c r="O66" s="3">
        <v>54</v>
      </c>
      <c r="P66" s="3" t="s">
        <v>63</v>
      </c>
      <c r="Q66" s="4">
        <v>0</v>
      </c>
      <c r="R66" s="4">
        <v>0</v>
      </c>
      <c r="S66" s="4">
        <v>3309.0038943337959</v>
      </c>
      <c r="T66" s="4">
        <v>18529.435326527349</v>
      </c>
      <c r="U66" s="4">
        <v>57459.23477189312</v>
      </c>
      <c r="V66" s="4">
        <v>170841.87787209018</v>
      </c>
      <c r="W66" s="4">
        <v>64940.51357722759</v>
      </c>
      <c r="X66" s="4">
        <v>2597.5208221662429</v>
      </c>
      <c r="Y66" s="48">
        <v>317677.58626423829</v>
      </c>
    </row>
    <row r="67" spans="1:25">
      <c r="A67" s="3">
        <v>55</v>
      </c>
      <c r="B67" s="3" t="s">
        <v>18</v>
      </c>
      <c r="C67" s="4">
        <v>0</v>
      </c>
      <c r="D67" s="4">
        <v>0</v>
      </c>
      <c r="E67" s="4">
        <v>0</v>
      </c>
      <c r="F67" s="4">
        <v>1899.1206994450997</v>
      </c>
      <c r="G67" s="4">
        <v>3663.1541637962905</v>
      </c>
      <c r="H67" s="4">
        <v>9370.4453357157927</v>
      </c>
      <c r="I67" s="4">
        <v>671.49450000000002</v>
      </c>
      <c r="J67" s="4">
        <v>6071.2094416273094</v>
      </c>
      <c r="K67" s="48">
        <v>21675.424140584495</v>
      </c>
      <c r="L67" s="8">
        <v>19700</v>
      </c>
      <c r="M67" s="7">
        <f t="shared" si="2"/>
        <v>-1975.424140584495</v>
      </c>
      <c r="N67" s="119">
        <f t="shared" si="1"/>
        <v>110.02753370855075</v>
      </c>
      <c r="O67" s="3">
        <v>55</v>
      </c>
      <c r="P67" s="3" t="s">
        <v>18</v>
      </c>
      <c r="Q67" s="4">
        <v>0</v>
      </c>
      <c r="R67" s="4">
        <v>0</v>
      </c>
      <c r="S67" s="4">
        <v>0</v>
      </c>
      <c r="T67" s="4">
        <v>687.4816931990099</v>
      </c>
      <c r="U67" s="4">
        <v>1326.0618072940802</v>
      </c>
      <c r="V67" s="4">
        <v>3392.101211529075</v>
      </c>
      <c r="W67" s="4">
        <v>243.08100899999999</v>
      </c>
      <c r="X67" s="4">
        <v>2197.7778178696694</v>
      </c>
      <c r="Y67" s="48">
        <v>7846.503538891835</v>
      </c>
    </row>
    <row r="68" spans="1:25">
      <c r="A68" s="3">
        <v>56</v>
      </c>
      <c r="B68" s="243" t="s">
        <v>5546</v>
      </c>
      <c r="C68" s="4">
        <v>5449.7189938538986</v>
      </c>
      <c r="D68" s="4">
        <v>12125.885703470267</v>
      </c>
      <c r="E68" s="4">
        <v>10659.760415053179</v>
      </c>
      <c r="F68" s="4">
        <v>58065.424449496735</v>
      </c>
      <c r="G68" s="4">
        <v>216605.11657023535</v>
      </c>
      <c r="H68" s="4">
        <v>181953.72824549844</v>
      </c>
      <c r="I68" s="4">
        <v>558804.3952079817</v>
      </c>
      <c r="J68" s="4">
        <v>87912.654236312621</v>
      </c>
      <c r="K68" s="48">
        <v>1131576.6838219024</v>
      </c>
      <c r="L68" s="254">
        <v>1018100</v>
      </c>
      <c r="M68" s="7">
        <f t="shared" si="2"/>
        <v>-113476.68382190238</v>
      </c>
      <c r="N68" s="119">
        <f t="shared" si="1"/>
        <v>111.14592710165037</v>
      </c>
      <c r="O68" s="3">
        <v>56</v>
      </c>
      <c r="P68" s="243" t="s">
        <v>5546</v>
      </c>
      <c r="Q68" s="4">
        <v>3155.3872974419291</v>
      </c>
      <c r="R68" s="4">
        <v>7020.8878223094653</v>
      </c>
      <c r="S68" s="4">
        <v>6172.0012803156415</v>
      </c>
      <c r="T68" s="4">
        <v>33619.880756256302</v>
      </c>
      <c r="U68" s="4">
        <v>125414.36249416218</v>
      </c>
      <c r="V68" s="4">
        <v>105351.2086541407</v>
      </c>
      <c r="W68" s="4">
        <v>323547.74482538371</v>
      </c>
      <c r="X68" s="4">
        <v>50901.426802822636</v>
      </c>
      <c r="Y68" s="48">
        <v>655182.89993283246</v>
      </c>
    </row>
    <row r="69" spans="1:25">
      <c r="A69" s="3">
        <v>57</v>
      </c>
      <c r="B69" s="3" t="s">
        <v>33</v>
      </c>
      <c r="C69" s="4">
        <v>0</v>
      </c>
      <c r="D69" s="4">
        <v>0</v>
      </c>
      <c r="E69" s="4">
        <v>14928.849115162886</v>
      </c>
      <c r="F69" s="4">
        <v>640664.84465124132</v>
      </c>
      <c r="G69" s="4">
        <v>778054.15402045578</v>
      </c>
      <c r="H69" s="4">
        <v>1140608.2711652431</v>
      </c>
      <c r="I69" s="4">
        <v>292721.53718214144</v>
      </c>
      <c r="J69" s="4">
        <v>145983.5435699904</v>
      </c>
      <c r="K69" s="48">
        <v>3012961.199704235</v>
      </c>
      <c r="L69" s="8">
        <v>2700600</v>
      </c>
      <c r="M69" s="7">
        <f t="shared" si="2"/>
        <v>-312361.19970423495</v>
      </c>
      <c r="N69" s="119">
        <f t="shared" si="1"/>
        <v>111.56636301948586</v>
      </c>
      <c r="O69" s="3">
        <v>57</v>
      </c>
      <c r="P69" s="3" t="s">
        <v>33</v>
      </c>
      <c r="Q69" s="4">
        <v>0</v>
      </c>
      <c r="R69" s="4">
        <v>0</v>
      </c>
      <c r="S69" s="4">
        <v>5404.2433796915702</v>
      </c>
      <c r="T69" s="4">
        <v>231920.67376373257</v>
      </c>
      <c r="U69" s="4">
        <v>281655.60375542153</v>
      </c>
      <c r="V69" s="4">
        <v>412900.19416186155</v>
      </c>
      <c r="W69" s="4">
        <v>105965.19645993775</v>
      </c>
      <c r="X69" s="4">
        <v>52846.042772332585</v>
      </c>
      <c r="Y69" s="48">
        <v>1090691.9542929775</v>
      </c>
    </row>
    <row r="70" spans="1:25">
      <c r="A70" s="3">
        <v>58</v>
      </c>
      <c r="B70" s="243" t="s">
        <v>5547</v>
      </c>
      <c r="C70" s="4">
        <v>3150.7642995424203</v>
      </c>
      <c r="D70" s="4">
        <v>4163.4335104554812</v>
      </c>
      <c r="E70" s="4">
        <v>3267.1918464646392</v>
      </c>
      <c r="F70" s="4">
        <v>29417.406334653391</v>
      </c>
      <c r="G70" s="4">
        <v>75765.288501232935</v>
      </c>
      <c r="H70" s="4">
        <v>67023.977028931651</v>
      </c>
      <c r="I70" s="4">
        <v>217966.18694305531</v>
      </c>
      <c r="J70" s="4">
        <v>99843.94985778851</v>
      </c>
      <c r="K70" s="48">
        <v>500598.19832212431</v>
      </c>
      <c r="L70" s="8">
        <v>443600</v>
      </c>
      <c r="M70" s="7">
        <f t="shared" si="2"/>
        <v>-56998.198322124314</v>
      </c>
      <c r="N70" s="119">
        <f t="shared" si="1"/>
        <v>112.84900773717861</v>
      </c>
      <c r="O70" s="3">
        <v>58</v>
      </c>
      <c r="P70" s="243" t="s">
        <v>5547</v>
      </c>
      <c r="Q70" s="4">
        <v>1896.7601083247798</v>
      </c>
      <c r="R70" s="4">
        <v>2506.3869732943904</v>
      </c>
      <c r="S70" s="4">
        <v>1966.8494915719309</v>
      </c>
      <c r="T70" s="4">
        <v>17709.2786134661</v>
      </c>
      <c r="U70" s="4">
        <v>45610.70367774419</v>
      </c>
      <c r="V70" s="4">
        <v>40348.434171409885</v>
      </c>
      <c r="W70" s="4">
        <v>131215.6445397037</v>
      </c>
      <c r="X70" s="4">
        <v>60106.05781439253</v>
      </c>
      <c r="Y70" s="48">
        <v>301360.1153899075</v>
      </c>
    </row>
    <row r="71" spans="1:25">
      <c r="A71" s="3">
        <v>59</v>
      </c>
      <c r="B71" s="3" t="s">
        <v>59</v>
      </c>
      <c r="C71" s="4">
        <v>0</v>
      </c>
      <c r="D71" s="4">
        <v>0</v>
      </c>
      <c r="E71" s="4">
        <v>2304.8545853455598</v>
      </c>
      <c r="F71" s="4">
        <v>298623.90474895923</v>
      </c>
      <c r="G71" s="4">
        <v>1004118.7609077303</v>
      </c>
      <c r="H71" s="4">
        <v>286342.49189751578</v>
      </c>
      <c r="I71" s="4">
        <v>1131871.26175554</v>
      </c>
      <c r="J71" s="4">
        <v>538312.66287714615</v>
      </c>
      <c r="K71" s="48">
        <v>3261573.9367722371</v>
      </c>
      <c r="L71" s="8">
        <v>2883000</v>
      </c>
      <c r="M71" s="7">
        <f t="shared" si="2"/>
        <v>-378573.93677223707</v>
      </c>
      <c r="N71" s="119">
        <f t="shared" si="1"/>
        <v>113.13124997475674</v>
      </c>
      <c r="O71" s="3">
        <v>59</v>
      </c>
      <c r="P71" s="3" t="s">
        <v>59</v>
      </c>
      <c r="Q71" s="4">
        <v>0</v>
      </c>
      <c r="R71" s="4">
        <v>0</v>
      </c>
      <c r="S71" s="4">
        <v>845.88163282167693</v>
      </c>
      <c r="T71" s="4">
        <v>109594.97304288366</v>
      </c>
      <c r="U71" s="4">
        <v>368511.58525318711</v>
      </c>
      <c r="V71" s="4">
        <v>105087.69452638717</v>
      </c>
      <c r="W71" s="4">
        <v>415396.75306430418</v>
      </c>
      <c r="X71" s="4">
        <v>197560.74727591273</v>
      </c>
      <c r="Y71" s="48">
        <v>1196997.6347954965</v>
      </c>
    </row>
    <row r="72" spans="1:25">
      <c r="A72" s="3">
        <v>60</v>
      </c>
      <c r="B72" s="3" t="s">
        <v>39</v>
      </c>
      <c r="C72" s="4">
        <v>1491.6440253717699</v>
      </c>
      <c r="D72" s="4">
        <v>2999.7412070363603</v>
      </c>
      <c r="E72" s="4">
        <v>0</v>
      </c>
      <c r="F72" s="4">
        <v>20415.32944643197</v>
      </c>
      <c r="G72" s="4">
        <v>36954.624720100059</v>
      </c>
      <c r="H72" s="4">
        <v>226270.48260446943</v>
      </c>
      <c r="I72" s="4">
        <v>476932.20984842203</v>
      </c>
      <c r="J72" s="4">
        <v>303921.43137848692</v>
      </c>
      <c r="K72" s="48">
        <v>1068985.4632303184</v>
      </c>
      <c r="L72" s="8">
        <v>930000</v>
      </c>
      <c r="M72" s="7">
        <f t="shared" si="2"/>
        <v>-138985.46323031839</v>
      </c>
      <c r="N72" s="119">
        <f t="shared" si="1"/>
        <v>114.94467346562564</v>
      </c>
      <c r="O72" s="3">
        <v>60</v>
      </c>
      <c r="P72" s="3" t="s">
        <v>39</v>
      </c>
      <c r="Q72" s="4">
        <v>805.48777370075004</v>
      </c>
      <c r="R72" s="4">
        <v>1619.86025180037</v>
      </c>
      <c r="S72" s="4">
        <v>0</v>
      </c>
      <c r="T72" s="4">
        <v>11024.277901072699</v>
      </c>
      <c r="U72" s="4">
        <v>19955.497348854493</v>
      </c>
      <c r="V72" s="4">
        <v>122186.06060640686</v>
      </c>
      <c r="W72" s="4">
        <v>257543.39331819169</v>
      </c>
      <c r="X72" s="4">
        <v>164117.5729443793</v>
      </c>
      <c r="Y72" s="48">
        <v>577252.15014440613</v>
      </c>
    </row>
    <row r="73" spans="1:25">
      <c r="A73" s="3">
        <v>61</v>
      </c>
      <c r="B73" s="3" t="s">
        <v>64</v>
      </c>
      <c r="C73" s="4">
        <v>0</v>
      </c>
      <c r="D73" s="4">
        <v>0</v>
      </c>
      <c r="E73" s="4">
        <v>3059.4022452150707</v>
      </c>
      <c r="F73" s="4">
        <v>319254.85142086842</v>
      </c>
      <c r="G73" s="4">
        <v>713384.09807889815</v>
      </c>
      <c r="H73" s="4">
        <v>134080.42938364841</v>
      </c>
      <c r="I73" s="4">
        <v>675909.44703031005</v>
      </c>
      <c r="J73" s="4">
        <v>18389.469223443375</v>
      </c>
      <c r="K73" s="48">
        <v>1864077.6973823835</v>
      </c>
      <c r="L73" s="8">
        <v>1612000</v>
      </c>
      <c r="M73" s="7">
        <f t="shared" si="2"/>
        <v>-252077.69738238351</v>
      </c>
      <c r="N73" s="119">
        <f t="shared" si="1"/>
        <v>115.63757427930419</v>
      </c>
      <c r="O73" s="3">
        <v>61</v>
      </c>
      <c r="P73" s="3" t="s">
        <v>64</v>
      </c>
      <c r="Q73" s="4">
        <v>0</v>
      </c>
      <c r="R73" s="4">
        <v>0</v>
      </c>
      <c r="S73" s="4">
        <v>1079.9689925611349</v>
      </c>
      <c r="T73" s="4">
        <v>112696.96255158291</v>
      </c>
      <c r="U73" s="4">
        <v>251824.58662184529</v>
      </c>
      <c r="V73" s="4">
        <v>47330.391572427259</v>
      </c>
      <c r="W73" s="4">
        <v>238596.0348016978</v>
      </c>
      <c r="X73" s="4">
        <v>6491.4826358753371</v>
      </c>
      <c r="Y73" s="48">
        <v>658019.42717598972</v>
      </c>
    </row>
    <row r="74" spans="1:25">
      <c r="A74" s="3">
        <v>62</v>
      </c>
      <c r="B74" s="3" t="s">
        <v>19</v>
      </c>
      <c r="C74" s="4">
        <v>0</v>
      </c>
      <c r="D74" s="4">
        <v>3350.3703837775602</v>
      </c>
      <c r="E74" s="4">
        <v>764.48499297061994</v>
      </c>
      <c r="F74" s="4">
        <v>10555.79792895241</v>
      </c>
      <c r="G74" s="4">
        <v>18898.004417374945</v>
      </c>
      <c r="H74" s="4">
        <v>25036.425383891274</v>
      </c>
      <c r="I74" s="4">
        <v>7233.3218333788627</v>
      </c>
      <c r="J74" s="4">
        <v>16191.273412731151</v>
      </c>
      <c r="K74" s="48">
        <v>82029.67835307683</v>
      </c>
      <c r="L74" s="8">
        <v>70300</v>
      </c>
      <c r="M74" s="7">
        <f t="shared" si="2"/>
        <v>-11729.67835307683</v>
      </c>
      <c r="N74" s="119">
        <f t="shared" si="1"/>
        <v>116.68517546668112</v>
      </c>
      <c r="O74" s="3">
        <v>62</v>
      </c>
      <c r="P74" s="3" t="s">
        <v>19</v>
      </c>
      <c r="Q74" s="4">
        <v>0</v>
      </c>
      <c r="R74" s="4">
        <v>1614.8785249804951</v>
      </c>
      <c r="S74" s="4">
        <v>368.48176661161995</v>
      </c>
      <c r="T74" s="4">
        <v>5087.8946017546532</v>
      </c>
      <c r="U74" s="4">
        <v>9108.8381291744136</v>
      </c>
      <c r="V74" s="4">
        <v>12067.557035033718</v>
      </c>
      <c r="W74" s="4">
        <v>3486.4611236885171</v>
      </c>
      <c r="X74" s="4">
        <v>7804.1937849358665</v>
      </c>
      <c r="Y74" s="48">
        <v>39538.304966179283</v>
      </c>
    </row>
    <row r="75" spans="1:25">
      <c r="A75" s="3">
        <v>63</v>
      </c>
      <c r="B75" s="3" t="s">
        <v>25</v>
      </c>
      <c r="C75" s="4">
        <v>0</v>
      </c>
      <c r="D75" s="4">
        <v>0</v>
      </c>
      <c r="E75" s="4">
        <v>0</v>
      </c>
      <c r="F75" s="4">
        <v>124.86249123126001</v>
      </c>
      <c r="G75" s="4">
        <v>5780.9777179703315</v>
      </c>
      <c r="H75" s="4">
        <v>3692.9386402894597</v>
      </c>
      <c r="I75" s="4">
        <v>0</v>
      </c>
      <c r="J75" s="4">
        <v>12540.014090815253</v>
      </c>
      <c r="K75" s="48">
        <v>22138.792940306303</v>
      </c>
      <c r="L75" s="8">
        <v>18300</v>
      </c>
      <c r="M75" s="7">
        <f t="shared" si="2"/>
        <v>-3838.7929403063026</v>
      </c>
      <c r="N75" s="119">
        <f t="shared" si="1"/>
        <v>120.97701060276667</v>
      </c>
      <c r="O75" s="3">
        <v>63</v>
      </c>
      <c r="P75" s="3" t="s">
        <v>25</v>
      </c>
      <c r="Q75" s="4">
        <v>0</v>
      </c>
      <c r="R75" s="4">
        <v>0</v>
      </c>
      <c r="S75" s="4">
        <v>0</v>
      </c>
      <c r="T75" s="4">
        <v>51.068758913529997</v>
      </c>
      <c r="U75" s="4">
        <v>2364.4198866494175</v>
      </c>
      <c r="V75" s="4">
        <v>1510.4119038784206</v>
      </c>
      <c r="W75" s="4">
        <v>0</v>
      </c>
      <c r="X75" s="4">
        <v>5128.8657631450606</v>
      </c>
      <c r="Y75" s="48">
        <v>9054.7663125864292</v>
      </c>
    </row>
    <row r="76" spans="1:25">
      <c r="A76" s="3">
        <v>64</v>
      </c>
      <c r="B76" s="243" t="s">
        <v>5548</v>
      </c>
      <c r="C76" s="4">
        <v>7683.1122903273472</v>
      </c>
      <c r="D76" s="4">
        <v>13865.131173335505</v>
      </c>
      <c r="E76" s="4">
        <v>11213.07373355701</v>
      </c>
      <c r="F76" s="4">
        <v>113766.46870993546</v>
      </c>
      <c r="G76" s="4">
        <v>314890.93275169947</v>
      </c>
      <c r="H76" s="4">
        <v>414609.10450869205</v>
      </c>
      <c r="I76" s="4">
        <v>394825.53298400826</v>
      </c>
      <c r="J76" s="4">
        <v>330047.20651526691</v>
      </c>
      <c r="K76" s="48">
        <v>1600900.5626668222</v>
      </c>
      <c r="L76" s="8">
        <v>1258900</v>
      </c>
      <c r="M76" s="7">
        <f t="shared" si="2"/>
        <v>-342000.56266682222</v>
      </c>
      <c r="N76" s="119">
        <f t="shared" ref="N76:N88" si="3">SUM(K76*100/L76)</f>
        <v>127.16661868828517</v>
      </c>
      <c r="O76" s="3">
        <v>64</v>
      </c>
      <c r="P76" s="243" t="s">
        <v>5548</v>
      </c>
      <c r="Q76" s="4">
        <v>4356.3246686167167</v>
      </c>
      <c r="R76" s="4">
        <v>7861.5293752801517</v>
      </c>
      <c r="S76" s="4">
        <v>6357.8128069269196</v>
      </c>
      <c r="T76" s="4">
        <v>64505.587758530717</v>
      </c>
      <c r="U76" s="4">
        <v>178543.15887022449</v>
      </c>
      <c r="V76" s="4">
        <v>235083.36225644627</v>
      </c>
      <c r="W76" s="4">
        <v>223866.07720193829</v>
      </c>
      <c r="X76" s="4">
        <v>187136.76609416457</v>
      </c>
      <c r="Y76" s="48">
        <v>907710.61903212813</v>
      </c>
    </row>
    <row r="77" spans="1:25">
      <c r="A77" s="3">
        <v>65</v>
      </c>
      <c r="B77" s="243" t="s">
        <v>5549</v>
      </c>
      <c r="C77" s="4">
        <v>8441.0883529670573</v>
      </c>
      <c r="D77" s="4">
        <v>26394.571812230326</v>
      </c>
      <c r="E77" s="4">
        <v>33680.261367328007</v>
      </c>
      <c r="F77" s="4">
        <v>68430.007198409439</v>
      </c>
      <c r="G77" s="4">
        <v>339042.08960529341</v>
      </c>
      <c r="H77" s="4">
        <v>770863.54954823898</v>
      </c>
      <c r="I77" s="4">
        <v>820399.38619635813</v>
      </c>
      <c r="J77" s="4">
        <v>297592.23390243493</v>
      </c>
      <c r="K77" s="48">
        <v>2364843.18798326</v>
      </c>
      <c r="L77" s="8">
        <v>1851500</v>
      </c>
      <c r="M77" s="7">
        <f t="shared" si="2"/>
        <v>-513343.18798326002</v>
      </c>
      <c r="N77" s="119">
        <f t="shared" si="3"/>
        <v>127.72580005310614</v>
      </c>
      <c r="O77" s="3">
        <v>65</v>
      </c>
      <c r="P77" s="243" t="s">
        <v>5549</v>
      </c>
      <c r="Q77" s="4">
        <v>4836.7436262506217</v>
      </c>
      <c r="R77" s="4">
        <v>15124.089648408117</v>
      </c>
      <c r="S77" s="4">
        <v>19298.789763476831</v>
      </c>
      <c r="T77" s="4">
        <v>39210.394124690378</v>
      </c>
      <c r="U77" s="4">
        <v>194271.11734380922</v>
      </c>
      <c r="V77" s="4">
        <v>441704.81389117887</v>
      </c>
      <c r="W77" s="4">
        <v>470088.84829050273</v>
      </c>
      <c r="X77" s="4">
        <v>170520.35002609267</v>
      </c>
      <c r="Y77" s="48">
        <v>1355055.1467144096</v>
      </c>
    </row>
    <row r="78" spans="1:25">
      <c r="A78" s="3">
        <v>66</v>
      </c>
      <c r="B78" s="3" t="s">
        <v>53</v>
      </c>
      <c r="C78" s="4">
        <v>18.711726883400001</v>
      </c>
      <c r="D78" s="4">
        <v>0</v>
      </c>
      <c r="E78" s="4">
        <v>112973.56225177975</v>
      </c>
      <c r="F78" s="4">
        <v>444355.16134356585</v>
      </c>
      <c r="G78" s="4">
        <v>638740.12026533543</v>
      </c>
      <c r="H78" s="4">
        <v>232821.80108921658</v>
      </c>
      <c r="I78" s="4">
        <v>681939.26884973515</v>
      </c>
      <c r="J78" s="4">
        <v>95812.72866458616</v>
      </c>
      <c r="K78" s="48">
        <v>2206661.3541911026</v>
      </c>
      <c r="L78" s="251">
        <v>1722000</v>
      </c>
      <c r="M78" s="7">
        <f t="shared" si="2"/>
        <v>-484661.35419110255</v>
      </c>
      <c r="N78" s="119">
        <f t="shared" si="3"/>
        <v>128.14525866382709</v>
      </c>
      <c r="O78" s="3">
        <v>66</v>
      </c>
      <c r="P78" s="3" t="s">
        <v>53</v>
      </c>
      <c r="Q78" s="4">
        <v>5.8567705145</v>
      </c>
      <c r="R78" s="4">
        <v>0</v>
      </c>
      <c r="S78" s="4">
        <v>35360.724984804336</v>
      </c>
      <c r="T78" s="4">
        <v>139083.16550053816</v>
      </c>
      <c r="U78" s="4">
        <v>199925.65764304454</v>
      </c>
      <c r="V78" s="4">
        <v>72873.223740929272</v>
      </c>
      <c r="W78" s="4">
        <v>213446.99114995624</v>
      </c>
      <c r="X78" s="4">
        <v>29989.384072012952</v>
      </c>
      <c r="Y78" s="48">
        <v>690685.00386180007</v>
      </c>
    </row>
    <row r="79" spans="1:25">
      <c r="A79" s="3">
        <v>67</v>
      </c>
      <c r="B79" s="3" t="s">
        <v>65</v>
      </c>
      <c r="C79" s="4">
        <v>3113.8869423870692</v>
      </c>
      <c r="D79" s="4">
        <v>5345.8270387934026</v>
      </c>
      <c r="E79" s="4">
        <v>2157.7906279899403</v>
      </c>
      <c r="F79" s="4">
        <v>11387.204376917773</v>
      </c>
      <c r="G79" s="4">
        <v>58964.97179285896</v>
      </c>
      <c r="H79" s="4">
        <v>23745.461437487276</v>
      </c>
      <c r="I79" s="4">
        <v>292953.36387637805</v>
      </c>
      <c r="J79" s="4">
        <v>67452.624380716807</v>
      </c>
      <c r="K79" s="48">
        <v>465121.13047352928</v>
      </c>
      <c r="L79" s="8">
        <v>362700</v>
      </c>
      <c r="M79" s="7">
        <f t="shared" si="2"/>
        <v>-102421.13047352928</v>
      </c>
      <c r="N79" s="119">
        <f t="shared" si="3"/>
        <v>128.23852508230749</v>
      </c>
      <c r="O79" s="3">
        <v>67</v>
      </c>
      <c r="P79" s="3" t="s">
        <v>65</v>
      </c>
      <c r="Q79" s="4">
        <v>1902.5849217982181</v>
      </c>
      <c r="R79" s="4">
        <v>3266.3003207026609</v>
      </c>
      <c r="S79" s="4">
        <v>1318.4100737019301</v>
      </c>
      <c r="T79" s="4">
        <v>6957.5818742966394</v>
      </c>
      <c r="U79" s="4">
        <v>36027.59776543748</v>
      </c>
      <c r="V79" s="4">
        <v>14508.476938307076</v>
      </c>
      <c r="W79" s="4">
        <v>178994.50532850745</v>
      </c>
      <c r="X79" s="4">
        <v>41213.553496611319</v>
      </c>
      <c r="Y79" s="48">
        <v>284189.01071936276</v>
      </c>
    </row>
    <row r="80" spans="1:25">
      <c r="A80" s="3">
        <v>68</v>
      </c>
      <c r="B80" s="243" t="s">
        <v>5550</v>
      </c>
      <c r="C80" s="4">
        <v>1617.4696872665997</v>
      </c>
      <c r="D80" s="4">
        <v>0</v>
      </c>
      <c r="E80" s="4">
        <v>1853.2785975312097</v>
      </c>
      <c r="F80" s="4">
        <v>4394.0040986662343</v>
      </c>
      <c r="G80" s="4">
        <v>30972.868931458896</v>
      </c>
      <c r="H80" s="4">
        <v>82091.728592393207</v>
      </c>
      <c r="I80" s="4">
        <v>110038.56568654592</v>
      </c>
      <c r="J80" s="4">
        <v>125324.94107576569</v>
      </c>
      <c r="K80" s="48">
        <v>356292.85666962777</v>
      </c>
      <c r="L80" s="8">
        <v>272700</v>
      </c>
      <c r="M80" s="7">
        <f t="shared" si="2"/>
        <v>-83592.85666962777</v>
      </c>
      <c r="N80" s="119">
        <f t="shared" si="3"/>
        <v>130.65377949014587</v>
      </c>
      <c r="O80" s="3">
        <v>68</v>
      </c>
      <c r="P80" s="243" t="s">
        <v>5550</v>
      </c>
      <c r="Q80" s="4">
        <v>1015.7709636035898</v>
      </c>
      <c r="R80" s="4">
        <v>0</v>
      </c>
      <c r="S80" s="4">
        <v>1163.8589592490998</v>
      </c>
      <c r="T80" s="4">
        <v>2759.4345739621403</v>
      </c>
      <c r="U80" s="4">
        <v>19450.961688956766</v>
      </c>
      <c r="V80" s="4">
        <v>51553.605556028306</v>
      </c>
      <c r="W80" s="4">
        <v>69104.219251144139</v>
      </c>
      <c r="X80" s="4">
        <v>78704.062995581611</v>
      </c>
      <c r="Y80" s="48">
        <v>223751.91398852563</v>
      </c>
    </row>
    <row r="81" spans="1:25">
      <c r="A81" s="3">
        <v>69</v>
      </c>
      <c r="B81" s="3" t="s">
        <v>60</v>
      </c>
      <c r="C81" s="4">
        <v>389.59756950500002</v>
      </c>
      <c r="D81" s="4">
        <v>0</v>
      </c>
      <c r="E81" s="4">
        <v>323.94624073659998</v>
      </c>
      <c r="F81" s="4">
        <v>142014.16110596922</v>
      </c>
      <c r="G81" s="4">
        <v>352572.21622217802</v>
      </c>
      <c r="H81" s="4">
        <v>28065.081762465663</v>
      </c>
      <c r="I81" s="4">
        <v>140506.15414565636</v>
      </c>
      <c r="J81" s="4">
        <v>3415.9553805194723</v>
      </c>
      <c r="K81" s="48">
        <v>667287.11242703034</v>
      </c>
      <c r="L81" s="8">
        <v>498900</v>
      </c>
      <c r="M81" s="7">
        <f t="shared" si="2"/>
        <v>-168387.11242703034</v>
      </c>
      <c r="N81" s="119">
        <f t="shared" si="3"/>
        <v>133.75167617298663</v>
      </c>
      <c r="O81" s="3">
        <v>69</v>
      </c>
      <c r="P81" s="3" t="s">
        <v>60</v>
      </c>
      <c r="Q81" s="4">
        <v>137.9175396048</v>
      </c>
      <c r="R81" s="4">
        <v>0</v>
      </c>
      <c r="S81" s="4">
        <v>114.67696922078001</v>
      </c>
      <c r="T81" s="4">
        <v>50273.013031512215</v>
      </c>
      <c r="U81" s="4">
        <v>124810.56454266813</v>
      </c>
      <c r="V81" s="4">
        <v>9935.0389439119517</v>
      </c>
      <c r="W81" s="4">
        <v>49739.178567563176</v>
      </c>
      <c r="X81" s="4">
        <v>1209.2482047037795</v>
      </c>
      <c r="Y81" s="48">
        <v>236219.63779918486</v>
      </c>
    </row>
    <row r="82" spans="1:25">
      <c r="A82" s="3">
        <v>70</v>
      </c>
      <c r="B82" s="243" t="s">
        <v>5551</v>
      </c>
      <c r="C82" s="4">
        <v>935.82706365209992</v>
      </c>
      <c r="D82" s="4">
        <v>418.37070356777997</v>
      </c>
      <c r="E82" s="4">
        <v>446.33970470729997</v>
      </c>
      <c r="F82" s="4">
        <v>24631.966025105063</v>
      </c>
      <c r="G82" s="4">
        <v>183765.57916727738</v>
      </c>
      <c r="H82" s="4">
        <v>145556.75371307405</v>
      </c>
      <c r="I82" s="4">
        <v>72135.956528821465</v>
      </c>
      <c r="J82" s="4">
        <v>48396.686353290985</v>
      </c>
      <c r="K82" s="48">
        <v>476287.47925949615</v>
      </c>
      <c r="L82" s="8">
        <v>350900</v>
      </c>
      <c r="M82" s="7">
        <f t="shared" si="2"/>
        <v>-125387.47925949615</v>
      </c>
      <c r="N82" s="119">
        <f t="shared" si="3"/>
        <v>135.73310893687551</v>
      </c>
      <c r="O82" s="3">
        <v>70</v>
      </c>
      <c r="P82" s="243" t="s">
        <v>5551</v>
      </c>
      <c r="Q82" s="4">
        <v>536.22890747227996</v>
      </c>
      <c r="R82" s="4">
        <v>239.72641314431701</v>
      </c>
      <c r="S82" s="4">
        <v>255.7526507972</v>
      </c>
      <c r="T82" s="4">
        <v>14114.116532383503</v>
      </c>
      <c r="U82" s="4">
        <v>105297.6768628397</v>
      </c>
      <c r="V82" s="4">
        <v>83404.019877587707</v>
      </c>
      <c r="W82" s="4">
        <v>41333.903091010397</v>
      </c>
      <c r="X82" s="4">
        <v>27731.301280438063</v>
      </c>
      <c r="Y82" s="48">
        <v>272912.72561567317</v>
      </c>
    </row>
    <row r="83" spans="1:25">
      <c r="A83" s="3">
        <v>71</v>
      </c>
      <c r="B83" s="243" t="s">
        <v>5552</v>
      </c>
      <c r="C83" s="4">
        <v>8253.2253139764598</v>
      </c>
      <c r="D83" s="4">
        <v>14487.532635220756</v>
      </c>
      <c r="E83" s="4">
        <v>23824.104082851543</v>
      </c>
      <c r="F83" s="4">
        <v>64951.135442198531</v>
      </c>
      <c r="G83" s="4">
        <v>237939.64034623053</v>
      </c>
      <c r="H83" s="4">
        <v>174022.62779933104</v>
      </c>
      <c r="I83" s="4">
        <v>199275.25709063429</v>
      </c>
      <c r="J83" s="4">
        <v>250334.05347156452</v>
      </c>
      <c r="K83" s="48">
        <v>973087.57618200767</v>
      </c>
      <c r="L83" s="8">
        <v>671700</v>
      </c>
      <c r="M83" s="7">
        <f t="shared" si="2"/>
        <v>-301387.57618200767</v>
      </c>
      <c r="N83" s="119">
        <f t="shared" si="3"/>
        <v>144.86937266369029</v>
      </c>
      <c r="O83" s="3">
        <v>71</v>
      </c>
      <c r="P83" s="243" t="s">
        <v>5552</v>
      </c>
      <c r="Q83" s="4">
        <v>5372.8496793995237</v>
      </c>
      <c r="R83" s="4">
        <v>9431.3837455269622</v>
      </c>
      <c r="S83" s="4">
        <v>15509.491757934182</v>
      </c>
      <c r="T83" s="4">
        <v>42283.189172875391</v>
      </c>
      <c r="U83" s="4">
        <v>154898.70586539063</v>
      </c>
      <c r="V83" s="4">
        <v>113288.73069735496</v>
      </c>
      <c r="W83" s="4">
        <v>129728.19236601067</v>
      </c>
      <c r="X83" s="4">
        <v>162967.46880999501</v>
      </c>
      <c r="Y83" s="48">
        <v>633480.01209448732</v>
      </c>
    </row>
    <row r="84" spans="1:25">
      <c r="A84" s="3">
        <v>72</v>
      </c>
      <c r="B84" s="243" t="s">
        <v>5553</v>
      </c>
      <c r="C84" s="4">
        <v>1404.2975197660001</v>
      </c>
      <c r="D84" s="4">
        <v>620.678928982</v>
      </c>
      <c r="E84" s="4">
        <v>0</v>
      </c>
      <c r="F84" s="4">
        <v>9838.1395054115583</v>
      </c>
      <c r="G84" s="4">
        <v>49958.463915998225</v>
      </c>
      <c r="H84" s="4">
        <v>25097.51787507004</v>
      </c>
      <c r="I84" s="4">
        <v>12747.494192296163</v>
      </c>
      <c r="J84" s="4">
        <v>16579.551409395081</v>
      </c>
      <c r="K84" s="48">
        <v>116246.14334691907</v>
      </c>
      <c r="L84" s="8">
        <v>79100</v>
      </c>
      <c r="M84" s="7">
        <f t="shared" si="2"/>
        <v>-37146.143346919067</v>
      </c>
      <c r="N84" s="119">
        <f t="shared" si="3"/>
        <v>146.96099032480285</v>
      </c>
      <c r="O84" s="3">
        <v>72</v>
      </c>
      <c r="P84" s="243" t="s">
        <v>5553</v>
      </c>
      <c r="Q84" s="4">
        <v>940.87933824335994</v>
      </c>
      <c r="R84" s="4">
        <v>415.85488241799999</v>
      </c>
      <c r="S84" s="4">
        <v>0</v>
      </c>
      <c r="T84" s="4">
        <v>6591.5534686268029</v>
      </c>
      <c r="U84" s="4">
        <v>33472.170823721586</v>
      </c>
      <c r="V84" s="4">
        <v>16815.336976296468</v>
      </c>
      <c r="W84" s="4">
        <v>8540.8211088393527</v>
      </c>
      <c r="X84" s="4">
        <v>11108.299444295903</v>
      </c>
      <c r="Y84" s="48">
        <v>77884.916042441473</v>
      </c>
    </row>
    <row r="85" spans="1:25">
      <c r="A85" s="3">
        <v>73</v>
      </c>
      <c r="B85" s="243" t="s">
        <v>5554</v>
      </c>
      <c r="C85" s="4">
        <v>2361.3963978586644</v>
      </c>
      <c r="D85" s="4">
        <v>5841.0828435255635</v>
      </c>
      <c r="E85" s="4">
        <v>14501.083237526476</v>
      </c>
      <c r="F85" s="4">
        <v>76209.09377983895</v>
      </c>
      <c r="G85" s="4">
        <v>346462.0087532138</v>
      </c>
      <c r="H85" s="4">
        <v>239741.23571106754</v>
      </c>
      <c r="I85" s="4">
        <v>311390.13893907605</v>
      </c>
      <c r="J85" s="4">
        <v>58373.612759183234</v>
      </c>
      <c r="K85" s="48">
        <v>1054879.6524212903</v>
      </c>
      <c r="L85" s="8">
        <v>697500</v>
      </c>
      <c r="M85" s="7">
        <f t="shared" si="2"/>
        <v>-357379.65242129029</v>
      </c>
      <c r="N85" s="119">
        <f t="shared" si="3"/>
        <v>151.23722615359</v>
      </c>
      <c r="O85" s="3">
        <v>73</v>
      </c>
      <c r="P85" s="243" t="s">
        <v>5554</v>
      </c>
      <c r="Q85" s="4">
        <v>1282.2382440372821</v>
      </c>
      <c r="R85" s="4">
        <v>3171.7079840346</v>
      </c>
      <c r="S85" s="4">
        <v>7874.0881979777441</v>
      </c>
      <c r="T85" s="4">
        <v>41381.537922456235</v>
      </c>
      <c r="U85" s="4">
        <v>188128.87075301088</v>
      </c>
      <c r="V85" s="4">
        <v>130179.49099114073</v>
      </c>
      <c r="W85" s="4">
        <v>169084.8454439333</v>
      </c>
      <c r="X85" s="4">
        <v>31696.871728238952</v>
      </c>
      <c r="Y85" s="48">
        <v>572799.65126482979</v>
      </c>
    </row>
    <row r="86" spans="1:25">
      <c r="A86" s="3">
        <v>74</v>
      </c>
      <c r="B86" s="243" t="s">
        <v>5555</v>
      </c>
      <c r="C86" s="4">
        <v>8797.3619483671082</v>
      </c>
      <c r="D86" s="4">
        <v>22553.548684922738</v>
      </c>
      <c r="E86" s="4">
        <v>16282.466357422774</v>
      </c>
      <c r="F86" s="4">
        <v>58969.782805049763</v>
      </c>
      <c r="G86" s="4">
        <v>355114.66571943561</v>
      </c>
      <c r="H86" s="4">
        <v>662023.95106952102</v>
      </c>
      <c r="I86" s="4">
        <v>628876.37382254575</v>
      </c>
      <c r="J86" s="4">
        <v>180476.66954185147</v>
      </c>
      <c r="K86" s="48">
        <v>1933094.8199491163</v>
      </c>
      <c r="L86" s="8">
        <v>1219800</v>
      </c>
      <c r="M86" s="7">
        <f t="shared" si="2"/>
        <v>-713294.81994911633</v>
      </c>
      <c r="N86" s="119">
        <f t="shared" si="3"/>
        <v>158.47637481137207</v>
      </c>
      <c r="O86" s="3">
        <v>74</v>
      </c>
      <c r="P86" s="243" t="s">
        <v>5555</v>
      </c>
      <c r="Q86" s="4">
        <v>5269.6198070712753</v>
      </c>
      <c r="R86" s="4">
        <v>13509.575662270636</v>
      </c>
      <c r="S86" s="4">
        <v>9753.1973480969355</v>
      </c>
      <c r="T86" s="4">
        <v>35322.899900224147</v>
      </c>
      <c r="U86" s="4">
        <v>212713.68476579426</v>
      </c>
      <c r="V86" s="4">
        <v>396552.34669063374</v>
      </c>
      <c r="W86" s="4">
        <v>376696.94791967422</v>
      </c>
      <c r="X86" s="4">
        <v>108105.52505555742</v>
      </c>
      <c r="Y86" s="48">
        <v>1157923.7971493227</v>
      </c>
    </row>
    <row r="87" spans="1:25">
      <c r="A87" s="3">
        <v>75</v>
      </c>
      <c r="B87" s="3" t="s">
        <v>34</v>
      </c>
      <c r="C87" s="4">
        <v>0</v>
      </c>
      <c r="D87" s="4">
        <v>0</v>
      </c>
      <c r="E87" s="4">
        <v>0</v>
      </c>
      <c r="F87" s="4">
        <v>1363.6598837638401</v>
      </c>
      <c r="G87" s="4">
        <v>62152.071021742326</v>
      </c>
      <c r="H87" s="4">
        <v>408868.88824487309</v>
      </c>
      <c r="I87" s="4">
        <v>60757.161483302974</v>
      </c>
      <c r="J87" s="4">
        <v>34230.980499430189</v>
      </c>
      <c r="K87" s="48">
        <v>567372.76113311248</v>
      </c>
      <c r="L87" s="8">
        <v>323900</v>
      </c>
      <c r="M87" s="7">
        <f t="shared" si="2"/>
        <v>-243472.76113311248</v>
      </c>
      <c r="N87" s="119">
        <f t="shared" si="3"/>
        <v>175.16911427388467</v>
      </c>
      <c r="O87" s="3">
        <v>75</v>
      </c>
      <c r="P87" s="3" t="s">
        <v>34</v>
      </c>
      <c r="Q87" s="4">
        <v>0</v>
      </c>
      <c r="R87" s="4">
        <v>0</v>
      </c>
      <c r="S87" s="4">
        <v>0</v>
      </c>
      <c r="T87" s="4">
        <v>571.3734912970948</v>
      </c>
      <c r="U87" s="4">
        <v>26041.717758106912</v>
      </c>
      <c r="V87" s="4">
        <v>171316.06417461592</v>
      </c>
      <c r="W87" s="4">
        <v>25457.250661505241</v>
      </c>
      <c r="X87" s="4">
        <v>14342.780829259875</v>
      </c>
      <c r="Y87" s="48">
        <v>237729.18691478504</v>
      </c>
    </row>
    <row r="88" spans="1:25">
      <c r="A88" s="3">
        <v>76</v>
      </c>
      <c r="B88" s="3" t="s">
        <v>47</v>
      </c>
      <c r="C88" s="4">
        <v>0</v>
      </c>
      <c r="D88" s="4">
        <v>0</v>
      </c>
      <c r="E88" s="4">
        <v>25.138826922500002</v>
      </c>
      <c r="F88" s="4">
        <v>959.90157564890012</v>
      </c>
      <c r="G88" s="4">
        <v>19784.533707332357</v>
      </c>
      <c r="H88" s="4">
        <v>15399.532658176859</v>
      </c>
      <c r="I88" s="4">
        <v>3362.1747143561602</v>
      </c>
      <c r="J88" s="4">
        <v>1623.5151211201201</v>
      </c>
      <c r="K88" s="48">
        <v>41154.796603556897</v>
      </c>
      <c r="L88" s="8">
        <v>10700</v>
      </c>
      <c r="M88" s="7">
        <f t="shared" si="2"/>
        <v>-30454.796603556897</v>
      </c>
      <c r="N88" s="119">
        <f t="shared" si="3"/>
        <v>384.62426732296166</v>
      </c>
      <c r="O88" s="3">
        <v>76</v>
      </c>
      <c r="P88" s="3" t="s">
        <v>47</v>
      </c>
      <c r="Q88" s="4">
        <v>0</v>
      </c>
      <c r="R88" s="4">
        <v>0</v>
      </c>
      <c r="S88" s="4">
        <v>11.8403874805</v>
      </c>
      <c r="T88" s="4">
        <v>452.11364213078991</v>
      </c>
      <c r="U88" s="4">
        <v>9318.5153761570054</v>
      </c>
      <c r="V88" s="4">
        <v>7253.17988200113</v>
      </c>
      <c r="W88" s="4">
        <v>1583.5842904623701</v>
      </c>
      <c r="X88" s="4">
        <v>764.67562204758019</v>
      </c>
      <c r="Y88" s="48">
        <v>19383.909200279377</v>
      </c>
    </row>
    <row r="89" spans="1:25">
      <c r="A89" s="3">
        <v>77</v>
      </c>
      <c r="B89" s="3" t="s">
        <v>5029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25</v>
      </c>
      <c r="J89" s="4">
        <v>0</v>
      </c>
      <c r="K89" s="48">
        <v>25</v>
      </c>
      <c r="L89" s="8">
        <v>0</v>
      </c>
      <c r="M89" s="7"/>
      <c r="N89" s="119"/>
      <c r="O89" s="3">
        <v>77</v>
      </c>
      <c r="P89" s="3" t="s">
        <v>5029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12.5</v>
      </c>
      <c r="X89" s="4">
        <v>0</v>
      </c>
      <c r="Y89" s="48">
        <v>12.5</v>
      </c>
    </row>
    <row r="91" spans="1:25" s="2" customFormat="1">
      <c r="A91" s="269" t="s">
        <v>5556</v>
      </c>
      <c r="B91" s="269"/>
      <c r="C91" s="269"/>
      <c r="D91" s="269"/>
      <c r="E91" s="269"/>
      <c r="F91" s="269"/>
      <c r="G91" s="269"/>
      <c r="H91" s="269"/>
      <c r="I91" s="269"/>
      <c r="J91" s="269"/>
      <c r="K91" s="269"/>
      <c r="L91" s="269"/>
      <c r="M91" s="269"/>
      <c r="N91" s="269"/>
      <c r="O91" s="277" t="s">
        <v>5556</v>
      </c>
      <c r="P91" s="277"/>
      <c r="Q91" s="277"/>
      <c r="R91" s="277"/>
      <c r="S91" s="277"/>
      <c r="T91" s="277"/>
      <c r="U91" s="277"/>
      <c r="V91" s="277"/>
      <c r="W91" s="277"/>
      <c r="X91" s="277"/>
      <c r="Y91" s="277"/>
    </row>
    <row r="92" spans="1:25" s="2" customFormat="1">
      <c r="A92" s="269" t="s">
        <v>5561</v>
      </c>
      <c r="B92" s="269"/>
      <c r="C92" s="269"/>
      <c r="D92" s="269"/>
      <c r="E92" s="269"/>
      <c r="F92" s="269"/>
      <c r="G92" s="269"/>
      <c r="H92" s="269"/>
      <c r="I92" s="269"/>
      <c r="J92" s="269"/>
      <c r="K92" s="269"/>
      <c r="L92" s="269"/>
      <c r="O92" s="278" t="s">
        <v>5563</v>
      </c>
      <c r="P92" s="278"/>
      <c r="Q92" s="278"/>
      <c r="R92" s="278"/>
      <c r="S92" s="278"/>
      <c r="T92" s="278"/>
      <c r="U92" s="278"/>
      <c r="V92" s="278"/>
      <c r="W92" s="278"/>
      <c r="X92" s="278"/>
      <c r="Y92" s="278"/>
    </row>
    <row r="656" spans="3:25"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244"/>
      <c r="P656" s="244"/>
      <c r="Q656" s="59"/>
      <c r="R656" s="59"/>
      <c r="S656" s="59"/>
      <c r="T656" s="59"/>
      <c r="U656" s="59"/>
      <c r="V656" s="59"/>
      <c r="W656" s="59"/>
      <c r="X656" s="59"/>
      <c r="Y656" s="59"/>
    </row>
  </sheetData>
  <sortState ref="A12:W87">
    <sortCondition ref="N12:N87"/>
  </sortState>
  <mergeCells count="29">
    <mergeCell ref="A91:N91"/>
    <mergeCell ref="A92:L92"/>
    <mergeCell ref="P3:Y3"/>
    <mergeCell ref="P9:P11"/>
    <mergeCell ref="Q9:X9"/>
    <mergeCell ref="Y9:Y11"/>
    <mergeCell ref="Q10:R10"/>
    <mergeCell ref="O91:Y91"/>
    <mergeCell ref="O92:Y92"/>
    <mergeCell ref="B4:N4"/>
    <mergeCell ref="B5:N5"/>
    <mergeCell ref="B6:N6"/>
    <mergeCell ref="B7:N7"/>
    <mergeCell ref="A9:A11"/>
    <mergeCell ref="B9:B11"/>
    <mergeCell ref="C9:J9"/>
    <mergeCell ref="P1:Z1"/>
    <mergeCell ref="P2:Z2"/>
    <mergeCell ref="A1:N1"/>
    <mergeCell ref="A2:N2"/>
    <mergeCell ref="A3:N3"/>
    <mergeCell ref="W10:X10"/>
    <mergeCell ref="S10:T10"/>
    <mergeCell ref="U10:V10"/>
    <mergeCell ref="K9:K11"/>
    <mergeCell ref="C10:D10"/>
    <mergeCell ref="E10:F10"/>
    <mergeCell ref="G10:H10"/>
    <mergeCell ref="I10:J10"/>
  </mergeCells>
  <pageMargins left="0.155511811" right="0" top="0.74803149606299202" bottom="0" header="0.31496062992126" footer="0.31496062992126"/>
  <pageSetup paperSize="9" scale="48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72"/>
  <sheetViews>
    <sheetView view="pageBreakPreview" zoomScale="60" workbookViewId="0">
      <selection activeCell="N3" sqref="A3:XFD3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199" customWidth="1"/>
    <col min="15" max="15" width="20.875" customWidth="1"/>
    <col min="16" max="16" width="15.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695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35"/>
      <c r="O2" s="267" t="s">
        <v>4963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3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35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35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35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35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6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ht="21">
      <c r="A11" s="293" t="s">
        <v>67</v>
      </c>
      <c r="B11" s="295"/>
      <c r="C11" s="69">
        <v>0</v>
      </c>
      <c r="D11" s="69">
        <v>3350.3703837775593</v>
      </c>
      <c r="E11" s="69">
        <v>764.48499297061994</v>
      </c>
      <c r="F11" s="69">
        <v>10555.79792895241</v>
      </c>
      <c r="G11" s="69">
        <v>18898.004417374941</v>
      </c>
      <c r="H11" s="69">
        <v>25036.425383891292</v>
      </c>
      <c r="I11" s="69">
        <v>7233.3218333788636</v>
      </c>
      <c r="J11" s="69">
        <v>16191.273412731152</v>
      </c>
      <c r="K11" s="53">
        <v>82029.67835307683</v>
      </c>
      <c r="L11" s="74">
        <v>70300</v>
      </c>
      <c r="M11" s="53"/>
      <c r="N11" s="79"/>
      <c r="O11" s="293" t="s">
        <v>67</v>
      </c>
      <c r="P11" s="295"/>
      <c r="Q11" s="69">
        <v>0</v>
      </c>
      <c r="R11" s="69">
        <v>1614.8785249804951</v>
      </c>
      <c r="S11" s="69">
        <v>368.48176661162006</v>
      </c>
      <c r="T11" s="69">
        <v>5087.8946017546514</v>
      </c>
      <c r="U11" s="69">
        <v>9108.8381291744117</v>
      </c>
      <c r="V11" s="69">
        <v>12067.5570350337</v>
      </c>
      <c r="W11" s="69">
        <v>3486.461123688518</v>
      </c>
      <c r="X11" s="69">
        <v>7804.1937849358592</v>
      </c>
      <c r="Y11" s="62">
        <v>39538.304966179261</v>
      </c>
    </row>
    <row r="12" spans="1:32" ht="21">
      <c r="A12" s="55" t="s">
        <v>698</v>
      </c>
      <c r="B12" s="55"/>
      <c r="C12" s="56">
        <v>0</v>
      </c>
      <c r="D12" s="56">
        <v>0</v>
      </c>
      <c r="E12" s="56">
        <v>0</v>
      </c>
      <c r="F12" s="56">
        <v>141.3627690445</v>
      </c>
      <c r="G12" s="56">
        <v>820.86522592560004</v>
      </c>
      <c r="H12" s="56">
        <v>3093.2801593588997</v>
      </c>
      <c r="I12" s="56">
        <v>1028.8985612685601</v>
      </c>
      <c r="J12" s="56">
        <v>851.99943799460004</v>
      </c>
      <c r="K12" s="39">
        <v>5936.4061535921601</v>
      </c>
      <c r="L12" s="160">
        <v>5010</v>
      </c>
      <c r="M12" s="39"/>
      <c r="N12" s="208"/>
      <c r="O12" s="55" t="s">
        <v>698</v>
      </c>
      <c r="P12" s="54"/>
      <c r="Q12" s="56">
        <v>0</v>
      </c>
      <c r="R12" s="56">
        <v>0</v>
      </c>
      <c r="S12" s="56">
        <v>0</v>
      </c>
      <c r="T12" s="56">
        <v>68.136854679470005</v>
      </c>
      <c r="U12" s="56">
        <v>395.65703889589992</v>
      </c>
      <c r="V12" s="56">
        <v>1490.9610368106478</v>
      </c>
      <c r="W12" s="56">
        <v>495.92910653190995</v>
      </c>
      <c r="X12" s="56">
        <v>410.66372911336003</v>
      </c>
      <c r="Y12" s="39">
        <v>2861.3477660312874</v>
      </c>
    </row>
    <row r="13" spans="1:32" ht="21">
      <c r="A13" s="55"/>
      <c r="B13" s="55" t="s">
        <v>696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685.78920518300004</v>
      </c>
      <c r="I13" s="56">
        <v>400.08192405446005</v>
      </c>
      <c r="J13" s="56">
        <v>50</v>
      </c>
      <c r="K13" s="39">
        <v>1135.8711292374601</v>
      </c>
      <c r="L13" s="160"/>
      <c r="M13" s="39"/>
      <c r="N13" s="208"/>
      <c r="O13" s="54"/>
      <c r="P13" s="55" t="s">
        <v>696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330.55039689799997</v>
      </c>
      <c r="W13" s="56">
        <v>192.83948739471001</v>
      </c>
      <c r="X13" s="56">
        <v>24.1</v>
      </c>
      <c r="Y13" s="39">
        <v>547.48988429271003</v>
      </c>
    </row>
    <row r="14" spans="1:32" ht="21">
      <c r="A14" s="55"/>
      <c r="B14" s="55" t="s">
        <v>697</v>
      </c>
      <c r="C14" s="56">
        <v>0</v>
      </c>
      <c r="D14" s="56">
        <v>0</v>
      </c>
      <c r="E14" s="56">
        <v>0</v>
      </c>
      <c r="F14" s="56">
        <v>141.3627690445</v>
      </c>
      <c r="G14" s="56">
        <v>820.86522592560004</v>
      </c>
      <c r="H14" s="56">
        <v>2407.4909541758998</v>
      </c>
      <c r="I14" s="56">
        <v>628.81663721409996</v>
      </c>
      <c r="J14" s="56">
        <v>801.99943799460004</v>
      </c>
      <c r="K14" s="39">
        <v>4800.5350243547</v>
      </c>
      <c r="L14" s="160"/>
      <c r="M14" s="39"/>
      <c r="N14" s="208"/>
      <c r="O14" s="54"/>
      <c r="P14" s="54" t="s">
        <v>697</v>
      </c>
      <c r="Q14" s="56">
        <v>0</v>
      </c>
      <c r="R14" s="56">
        <v>0</v>
      </c>
      <c r="S14" s="56">
        <v>0</v>
      </c>
      <c r="T14" s="56">
        <v>68.136854679470005</v>
      </c>
      <c r="U14" s="56">
        <v>395.65703889589992</v>
      </c>
      <c r="V14" s="56">
        <v>1160.4106399126479</v>
      </c>
      <c r="W14" s="56">
        <v>303.08961913719997</v>
      </c>
      <c r="X14" s="56">
        <v>386.56372911336001</v>
      </c>
      <c r="Y14" s="39">
        <v>2313.8578817385774</v>
      </c>
    </row>
    <row r="15" spans="1:32" ht="21">
      <c r="A15" s="55" t="s">
        <v>702</v>
      </c>
      <c r="B15" s="55"/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102.52953129893001</v>
      </c>
      <c r="I15" s="56">
        <v>0</v>
      </c>
      <c r="J15" s="56">
        <v>0</v>
      </c>
      <c r="K15" s="39">
        <v>102.52953129893001</v>
      </c>
      <c r="L15" s="160">
        <v>2240</v>
      </c>
      <c r="M15" s="39"/>
      <c r="N15" s="208"/>
      <c r="O15" s="55" t="s">
        <v>702</v>
      </c>
      <c r="P15" s="54"/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49.419234086119999</v>
      </c>
      <c r="W15" s="56">
        <v>0</v>
      </c>
      <c r="X15" s="56">
        <v>0</v>
      </c>
      <c r="Y15" s="39">
        <v>49.419234086119999</v>
      </c>
    </row>
    <row r="16" spans="1:32" ht="21">
      <c r="A16" s="55"/>
      <c r="B16" s="55" t="s">
        <v>700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77.52953129893001</v>
      </c>
      <c r="I16" s="56">
        <v>0</v>
      </c>
      <c r="J16" s="56">
        <v>0</v>
      </c>
      <c r="K16" s="39">
        <v>77.52953129893001</v>
      </c>
      <c r="L16" s="160"/>
      <c r="M16" s="39"/>
      <c r="N16" s="208"/>
      <c r="O16" s="54"/>
      <c r="P16" s="55" t="s">
        <v>700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37.369234086120002</v>
      </c>
      <c r="W16" s="56">
        <v>0</v>
      </c>
      <c r="X16" s="56">
        <v>0</v>
      </c>
      <c r="Y16" s="39">
        <v>37.369234086120002</v>
      </c>
    </row>
    <row r="17" spans="1:25" ht="21">
      <c r="A17" s="55"/>
      <c r="B17" s="55" t="s">
        <v>701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25</v>
      </c>
      <c r="I17" s="56">
        <v>0</v>
      </c>
      <c r="J17" s="56">
        <v>0</v>
      </c>
      <c r="K17" s="39">
        <v>25</v>
      </c>
      <c r="L17" s="160"/>
      <c r="M17" s="39"/>
      <c r="N17" s="208"/>
      <c r="O17" s="54"/>
      <c r="P17" s="54" t="s">
        <v>701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12.05</v>
      </c>
      <c r="W17" s="56">
        <v>0</v>
      </c>
      <c r="X17" s="56">
        <v>0</v>
      </c>
      <c r="Y17" s="39">
        <v>12.05</v>
      </c>
    </row>
    <row r="18" spans="1:25" ht="21">
      <c r="A18" s="55" t="s">
        <v>707</v>
      </c>
      <c r="B18" s="55"/>
      <c r="C18" s="56">
        <v>0</v>
      </c>
      <c r="D18" s="56">
        <v>0</v>
      </c>
      <c r="E18" s="56">
        <v>0</v>
      </c>
      <c r="F18" s="56">
        <v>0</v>
      </c>
      <c r="G18" s="56">
        <v>1742.08095235</v>
      </c>
      <c r="H18" s="56">
        <v>1191.5685304321901</v>
      </c>
      <c r="I18" s="56">
        <v>1219.9293</v>
      </c>
      <c r="J18" s="56">
        <v>0</v>
      </c>
      <c r="K18" s="39">
        <v>4153.5787827821896</v>
      </c>
      <c r="L18" s="160">
        <v>1030</v>
      </c>
      <c r="M18" s="39"/>
      <c r="N18" s="208"/>
      <c r="O18" s="55" t="s">
        <v>707</v>
      </c>
      <c r="P18" s="54"/>
      <c r="Q18" s="56">
        <v>0</v>
      </c>
      <c r="R18" s="56">
        <v>0</v>
      </c>
      <c r="S18" s="56">
        <v>0</v>
      </c>
      <c r="T18" s="56">
        <v>0</v>
      </c>
      <c r="U18" s="56">
        <v>839.68301903300005</v>
      </c>
      <c r="V18" s="56">
        <v>574.33603166835007</v>
      </c>
      <c r="W18" s="56">
        <v>588.00592259999996</v>
      </c>
      <c r="X18" s="56">
        <v>0</v>
      </c>
      <c r="Y18" s="39">
        <v>2002.02497330135</v>
      </c>
    </row>
    <row r="19" spans="1:25" ht="21">
      <c r="A19" s="55"/>
      <c r="B19" s="55" t="s">
        <v>704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31.25</v>
      </c>
      <c r="I19" s="56">
        <v>0</v>
      </c>
      <c r="J19" s="56">
        <v>0</v>
      </c>
      <c r="K19" s="39">
        <v>31.25</v>
      </c>
      <c r="L19" s="160"/>
      <c r="M19" s="39"/>
      <c r="N19" s="208"/>
      <c r="O19" s="54"/>
      <c r="P19" s="55" t="s">
        <v>704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15.0625</v>
      </c>
      <c r="W19" s="56">
        <v>0</v>
      </c>
      <c r="X19" s="56">
        <v>0</v>
      </c>
      <c r="Y19" s="39">
        <v>15.0625</v>
      </c>
    </row>
    <row r="20" spans="1:25" ht="21">
      <c r="A20" s="55"/>
      <c r="B20" s="55" t="s">
        <v>703</v>
      </c>
      <c r="C20" s="56">
        <v>0</v>
      </c>
      <c r="D20" s="56">
        <v>0</v>
      </c>
      <c r="E20" s="56">
        <v>0</v>
      </c>
      <c r="F20" s="56">
        <v>0</v>
      </c>
      <c r="G20" s="56">
        <v>1742.08095235</v>
      </c>
      <c r="H20" s="56">
        <v>0</v>
      </c>
      <c r="I20" s="56">
        <v>0</v>
      </c>
      <c r="J20" s="56">
        <v>0</v>
      </c>
      <c r="K20" s="39">
        <v>1742.08095235</v>
      </c>
      <c r="L20" s="160"/>
      <c r="M20" s="39"/>
      <c r="N20" s="208"/>
      <c r="O20" s="54"/>
      <c r="P20" s="54" t="s">
        <v>703</v>
      </c>
      <c r="Q20" s="56">
        <v>0</v>
      </c>
      <c r="R20" s="56">
        <v>0</v>
      </c>
      <c r="S20" s="56">
        <v>0</v>
      </c>
      <c r="T20" s="56">
        <v>0</v>
      </c>
      <c r="U20" s="56">
        <v>839.68301903300005</v>
      </c>
      <c r="V20" s="56">
        <v>0</v>
      </c>
      <c r="W20" s="56">
        <v>0</v>
      </c>
      <c r="X20" s="56">
        <v>0</v>
      </c>
      <c r="Y20" s="39">
        <v>839.68301903300005</v>
      </c>
    </row>
    <row r="21" spans="1:25" ht="21">
      <c r="A21" s="55"/>
      <c r="B21" s="55" t="s">
        <v>705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106.25</v>
      </c>
      <c r="I21" s="56">
        <v>519.92930000000001</v>
      </c>
      <c r="J21" s="56">
        <v>0</v>
      </c>
      <c r="K21" s="39">
        <v>626.17930000000001</v>
      </c>
      <c r="L21" s="160"/>
      <c r="M21" s="39"/>
      <c r="N21" s="208"/>
      <c r="O21" s="55"/>
      <c r="P21" s="54" t="s">
        <v>705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51.212499999999999</v>
      </c>
      <c r="W21" s="56">
        <v>250.60592260000001</v>
      </c>
      <c r="X21" s="56">
        <v>0</v>
      </c>
      <c r="Y21" s="39">
        <v>301.81842260000002</v>
      </c>
    </row>
    <row r="22" spans="1:25" ht="21">
      <c r="A22" s="55"/>
      <c r="B22" s="55" t="s">
        <v>706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1054.0685304321901</v>
      </c>
      <c r="I22" s="56">
        <v>700</v>
      </c>
      <c r="J22" s="56">
        <v>0</v>
      </c>
      <c r="K22" s="39">
        <v>1754.0685304321901</v>
      </c>
      <c r="L22" s="160"/>
      <c r="M22" s="39"/>
      <c r="N22" s="208"/>
      <c r="O22" s="55"/>
      <c r="P22" s="54" t="s">
        <v>706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508.06103166835004</v>
      </c>
      <c r="W22" s="56">
        <v>337.4</v>
      </c>
      <c r="X22" s="56">
        <v>0</v>
      </c>
      <c r="Y22" s="39">
        <v>845.46103166834996</v>
      </c>
    </row>
    <row r="23" spans="1:25" ht="21">
      <c r="A23" s="55" t="s">
        <v>712</v>
      </c>
      <c r="B23" s="55"/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1064.9373163544101</v>
      </c>
      <c r="I23" s="56">
        <v>178.1304000001</v>
      </c>
      <c r="J23" s="56">
        <v>1754.0299795266001</v>
      </c>
      <c r="K23" s="39">
        <v>2997.0976958811102</v>
      </c>
      <c r="L23" s="160">
        <v>6640</v>
      </c>
      <c r="M23" s="39"/>
      <c r="N23" s="208"/>
      <c r="O23" s="54" t="s">
        <v>712</v>
      </c>
      <c r="P23" s="55"/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513.29978648273993</v>
      </c>
      <c r="W23" s="56">
        <v>85.858852800000008</v>
      </c>
      <c r="X23" s="56">
        <v>845.44245013169984</v>
      </c>
      <c r="Y23" s="39">
        <v>1444.6010894144397</v>
      </c>
    </row>
    <row r="24" spans="1:25" ht="21">
      <c r="A24" s="55"/>
      <c r="B24" s="55" t="s">
        <v>708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38.282600000000002</v>
      </c>
      <c r="J24" s="56">
        <v>137.71902301540001</v>
      </c>
      <c r="K24" s="39">
        <v>176.00162301540001</v>
      </c>
      <c r="L24" s="160"/>
      <c r="M24" s="39"/>
      <c r="N24" s="208"/>
      <c r="O24" s="54"/>
      <c r="P24" s="55" t="s">
        <v>708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18.452213199999999</v>
      </c>
      <c r="X24" s="56">
        <v>66.380569093399998</v>
      </c>
      <c r="Y24" s="39">
        <v>84.832782293400001</v>
      </c>
    </row>
    <row r="25" spans="1:25" ht="21">
      <c r="A25" s="55"/>
      <c r="B25" s="55" t="s">
        <v>709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287.5</v>
      </c>
      <c r="I25" s="56">
        <v>106.44835000010001</v>
      </c>
      <c r="J25" s="56">
        <v>0</v>
      </c>
      <c r="K25" s="39">
        <v>393.94835000009999</v>
      </c>
      <c r="L25" s="160"/>
      <c r="M25" s="39"/>
      <c r="N25" s="208"/>
      <c r="O25" s="54"/>
      <c r="P25" s="54" t="s">
        <v>709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138.57499999999999</v>
      </c>
      <c r="W25" s="56">
        <v>51.308104700000001</v>
      </c>
      <c r="X25" s="56">
        <v>0</v>
      </c>
      <c r="Y25" s="39">
        <v>189.88310469999999</v>
      </c>
    </row>
    <row r="26" spans="1:25" ht="21">
      <c r="A26" s="55"/>
      <c r="B26" s="55" t="s">
        <v>5354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50</v>
      </c>
      <c r="K26" s="39">
        <v>50</v>
      </c>
      <c r="L26" s="160"/>
      <c r="M26" s="39"/>
      <c r="N26" s="208"/>
      <c r="O26" s="55"/>
      <c r="P26" s="54" t="s">
        <v>5354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24.1</v>
      </c>
      <c r="Y26" s="39">
        <v>24.1</v>
      </c>
    </row>
    <row r="27" spans="1:25" ht="21">
      <c r="A27" s="55"/>
      <c r="B27" s="55" t="s">
        <v>710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75</v>
      </c>
      <c r="I27" s="56">
        <v>33.399450000000002</v>
      </c>
      <c r="J27" s="56">
        <v>1566.3109565111999</v>
      </c>
      <c r="K27" s="39">
        <v>1674.7104065111998</v>
      </c>
      <c r="L27" s="160"/>
      <c r="M27" s="39"/>
      <c r="N27" s="208"/>
      <c r="O27" s="55"/>
      <c r="P27" s="54" t="s">
        <v>710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36.15</v>
      </c>
      <c r="W27" s="56">
        <v>16.098534900000001</v>
      </c>
      <c r="X27" s="56">
        <v>754.96188103829991</v>
      </c>
      <c r="Y27" s="39">
        <v>807.21041593829989</v>
      </c>
    </row>
    <row r="28" spans="1:25" ht="21">
      <c r="A28" s="55"/>
      <c r="B28" s="55" t="s">
        <v>711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702.43731635440997</v>
      </c>
      <c r="I28" s="56">
        <v>0</v>
      </c>
      <c r="J28" s="56">
        <v>0</v>
      </c>
      <c r="K28" s="39">
        <v>702.43731635440997</v>
      </c>
      <c r="L28" s="160"/>
      <c r="M28" s="39"/>
      <c r="N28" s="208"/>
      <c r="O28" s="55"/>
      <c r="P28" s="54" t="s">
        <v>711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338.57478648273997</v>
      </c>
      <c r="W28" s="56">
        <v>0</v>
      </c>
      <c r="X28" s="56">
        <v>0</v>
      </c>
      <c r="Y28" s="39">
        <v>338.57478648273997</v>
      </c>
    </row>
    <row r="29" spans="1:25" ht="21">
      <c r="A29" s="55" t="s">
        <v>730</v>
      </c>
      <c r="B29" s="55"/>
      <c r="C29" s="56">
        <v>0</v>
      </c>
      <c r="D29" s="56">
        <v>2895.8604936747297</v>
      </c>
      <c r="E29" s="56">
        <v>764.48499297061994</v>
      </c>
      <c r="F29" s="56">
        <v>9600.2734231243703</v>
      </c>
      <c r="G29" s="56">
        <v>14816.466983485789</v>
      </c>
      <c r="H29" s="56">
        <v>15505.624436524629</v>
      </c>
      <c r="I29" s="56">
        <v>3905.1944238688925</v>
      </c>
      <c r="J29" s="56">
        <v>10726.30019522277</v>
      </c>
      <c r="K29" s="39">
        <v>58214.204948871797</v>
      </c>
      <c r="L29" s="160">
        <v>47610</v>
      </c>
      <c r="M29" s="39"/>
      <c r="N29" s="208"/>
      <c r="O29" s="54" t="s">
        <v>730</v>
      </c>
      <c r="P29" s="55"/>
      <c r="Q29" s="56">
        <v>0</v>
      </c>
      <c r="R29" s="56">
        <v>1395.804757951375</v>
      </c>
      <c r="S29" s="56">
        <v>368.48176661162006</v>
      </c>
      <c r="T29" s="56">
        <v>4627.3317899457879</v>
      </c>
      <c r="U29" s="56">
        <v>7141.5370860397297</v>
      </c>
      <c r="V29" s="56">
        <v>7473.7109784032455</v>
      </c>
      <c r="W29" s="56">
        <v>1882.3037123047534</v>
      </c>
      <c r="X29" s="56">
        <v>5170.0766940968215</v>
      </c>
      <c r="Y29" s="39">
        <v>28059.246785353331</v>
      </c>
    </row>
    <row r="30" spans="1:25" ht="21">
      <c r="A30" s="55"/>
      <c r="B30" s="55" t="s">
        <v>714</v>
      </c>
      <c r="C30" s="56">
        <v>0</v>
      </c>
      <c r="D30" s="56">
        <v>0</v>
      </c>
      <c r="E30" s="56">
        <v>0</v>
      </c>
      <c r="F30" s="56">
        <v>0</v>
      </c>
      <c r="G30" s="56">
        <v>45.094463926499998</v>
      </c>
      <c r="H30" s="56">
        <v>8.8485068397600006</v>
      </c>
      <c r="I30" s="56">
        <v>2.0572207376999998</v>
      </c>
      <c r="J30" s="56">
        <v>1373.1928451582</v>
      </c>
      <c r="K30" s="39">
        <v>1429.19303666216</v>
      </c>
      <c r="L30" s="160"/>
      <c r="M30" s="39"/>
      <c r="N30" s="208"/>
      <c r="O30" s="54"/>
      <c r="P30" s="54" t="s">
        <v>714</v>
      </c>
      <c r="Q30" s="56">
        <v>0</v>
      </c>
      <c r="R30" s="56">
        <v>0</v>
      </c>
      <c r="S30" s="56">
        <v>0</v>
      </c>
      <c r="T30" s="56">
        <v>0</v>
      </c>
      <c r="U30" s="56">
        <v>21.735531612599999</v>
      </c>
      <c r="V30" s="56">
        <v>4.2649802967600001</v>
      </c>
      <c r="W30" s="56">
        <v>0.99158039557099997</v>
      </c>
      <c r="X30" s="56">
        <v>661.87895136639997</v>
      </c>
      <c r="Y30" s="39">
        <v>688.87104367133099</v>
      </c>
    </row>
    <row r="31" spans="1:25" ht="21">
      <c r="A31" s="55"/>
      <c r="B31" s="55" t="s">
        <v>715</v>
      </c>
      <c r="C31" s="56">
        <v>0</v>
      </c>
      <c r="D31" s="56">
        <v>426.65414350718999</v>
      </c>
      <c r="E31" s="56">
        <v>34.293667499999998</v>
      </c>
      <c r="F31" s="56">
        <v>490.97115671639</v>
      </c>
      <c r="G31" s="56">
        <v>647.90180958859003</v>
      </c>
      <c r="H31" s="56">
        <v>569.17464601073004</v>
      </c>
      <c r="I31" s="56">
        <v>347.00556749999998</v>
      </c>
      <c r="J31" s="56">
        <v>0</v>
      </c>
      <c r="K31" s="39">
        <v>2516.0009908228999</v>
      </c>
      <c r="L31" s="160"/>
      <c r="M31" s="39"/>
      <c r="N31" s="208"/>
      <c r="O31" s="55"/>
      <c r="P31" s="54" t="s">
        <v>715</v>
      </c>
      <c r="Q31" s="56">
        <v>0</v>
      </c>
      <c r="R31" s="56">
        <v>205.647297170423</v>
      </c>
      <c r="S31" s="56">
        <v>16.529547735000001</v>
      </c>
      <c r="T31" s="56">
        <v>236.648097537301</v>
      </c>
      <c r="U31" s="56">
        <v>312.28867222149</v>
      </c>
      <c r="V31" s="56">
        <v>274.34217937721002</v>
      </c>
      <c r="W31" s="56">
        <v>167.25668353499998</v>
      </c>
      <c r="X31" s="56">
        <v>0</v>
      </c>
      <c r="Y31" s="39">
        <v>1212.7124775764241</v>
      </c>
    </row>
    <row r="32" spans="1:25" ht="21">
      <c r="A32" s="55"/>
      <c r="B32" s="55" t="s">
        <v>648</v>
      </c>
      <c r="C32" s="56">
        <v>0</v>
      </c>
      <c r="D32" s="56">
        <v>223.908643318</v>
      </c>
      <c r="E32" s="56">
        <v>25.2768099402</v>
      </c>
      <c r="F32" s="56">
        <v>213.41375861858</v>
      </c>
      <c r="G32" s="56">
        <v>310.40282805691004</v>
      </c>
      <c r="H32" s="56">
        <v>424.00210859765099</v>
      </c>
      <c r="I32" s="56">
        <v>124.41575</v>
      </c>
      <c r="J32" s="56">
        <v>155.33139848010001</v>
      </c>
      <c r="K32" s="39">
        <v>1476.751297011441</v>
      </c>
      <c r="L32" s="160"/>
      <c r="M32" s="39"/>
      <c r="N32" s="208"/>
      <c r="O32" s="55"/>
      <c r="P32" s="54" t="s">
        <v>648</v>
      </c>
      <c r="Q32" s="56">
        <v>0</v>
      </c>
      <c r="R32" s="56">
        <v>107.9239660792</v>
      </c>
      <c r="S32" s="56">
        <v>12.183422391200001</v>
      </c>
      <c r="T32" s="56">
        <v>102.86543165409898</v>
      </c>
      <c r="U32" s="56">
        <v>149.61416312341001</v>
      </c>
      <c r="V32" s="56">
        <v>204.369016344036</v>
      </c>
      <c r="W32" s="56">
        <v>59.968391500000003</v>
      </c>
      <c r="X32" s="56">
        <v>74.869734067410008</v>
      </c>
      <c r="Y32" s="39">
        <v>711.79412515935508</v>
      </c>
    </row>
    <row r="33" spans="1:25" ht="21">
      <c r="A33" s="55"/>
      <c r="B33" s="55" t="s">
        <v>716</v>
      </c>
      <c r="C33" s="56">
        <v>0</v>
      </c>
      <c r="D33" s="56">
        <v>0</v>
      </c>
      <c r="E33" s="56">
        <v>0</v>
      </c>
      <c r="F33" s="56">
        <v>408.77278382129998</v>
      </c>
      <c r="G33" s="56">
        <v>230.09543924707</v>
      </c>
      <c r="H33" s="56">
        <v>1798.2322530739004</v>
      </c>
      <c r="I33" s="56">
        <v>834.63499969129998</v>
      </c>
      <c r="J33" s="56">
        <v>1096.1399699481001</v>
      </c>
      <c r="K33" s="39">
        <v>4367.8754457816704</v>
      </c>
      <c r="L33" s="160"/>
      <c r="M33" s="39"/>
      <c r="N33" s="208"/>
      <c r="O33" s="55"/>
      <c r="P33" s="54" t="s">
        <v>716</v>
      </c>
      <c r="Q33" s="56">
        <v>0</v>
      </c>
      <c r="R33" s="56">
        <v>0</v>
      </c>
      <c r="S33" s="56">
        <v>0</v>
      </c>
      <c r="T33" s="56">
        <v>197.0284818019</v>
      </c>
      <c r="U33" s="56">
        <v>110.90600171711999</v>
      </c>
      <c r="V33" s="56">
        <v>866.7479459811301</v>
      </c>
      <c r="W33" s="56">
        <v>402.29406985140002</v>
      </c>
      <c r="X33" s="56">
        <v>528.33946551510996</v>
      </c>
      <c r="Y33" s="39">
        <v>2105.3159648666601</v>
      </c>
    </row>
    <row r="34" spans="1:25" ht="21">
      <c r="A34" s="55"/>
      <c r="B34" s="55" t="s">
        <v>717</v>
      </c>
      <c r="C34" s="56">
        <v>0</v>
      </c>
      <c r="D34" s="56">
        <v>0</v>
      </c>
      <c r="E34" s="56">
        <v>0</v>
      </c>
      <c r="F34" s="56">
        <v>0</v>
      </c>
      <c r="G34" s="56">
        <v>1122.06433849521</v>
      </c>
      <c r="H34" s="56">
        <v>506.161929414094</v>
      </c>
      <c r="I34" s="56">
        <v>396.27169351844998</v>
      </c>
      <c r="J34" s="56">
        <v>51.695170500579998</v>
      </c>
      <c r="K34" s="39">
        <v>2076.193131928334</v>
      </c>
      <c r="L34" s="160"/>
      <c r="M34" s="39"/>
      <c r="N34" s="208"/>
      <c r="O34" s="55"/>
      <c r="P34" s="54" t="s">
        <v>717</v>
      </c>
      <c r="Q34" s="56">
        <v>0</v>
      </c>
      <c r="R34" s="56">
        <v>0</v>
      </c>
      <c r="S34" s="56">
        <v>0</v>
      </c>
      <c r="T34" s="56">
        <v>0</v>
      </c>
      <c r="U34" s="56">
        <v>540.83501115425997</v>
      </c>
      <c r="V34" s="56">
        <v>243.97004997766302</v>
      </c>
      <c r="W34" s="56">
        <v>191.00295627589</v>
      </c>
      <c r="X34" s="56">
        <v>24.917072181279998</v>
      </c>
      <c r="Y34" s="39">
        <v>1000.725089589093</v>
      </c>
    </row>
    <row r="35" spans="1:25" ht="21">
      <c r="A35" s="55"/>
      <c r="B35" s="55" t="s">
        <v>718</v>
      </c>
      <c r="C35" s="56">
        <v>0</v>
      </c>
      <c r="D35" s="56">
        <v>0</v>
      </c>
      <c r="E35" s="56">
        <v>17.497315394200001</v>
      </c>
      <c r="F35" s="56">
        <v>0</v>
      </c>
      <c r="G35" s="56">
        <v>1695.58997255133</v>
      </c>
      <c r="H35" s="56">
        <v>2340.8288887240196</v>
      </c>
      <c r="I35" s="56">
        <v>925.44978026742024</v>
      </c>
      <c r="J35" s="56">
        <v>278.36571559970798</v>
      </c>
      <c r="K35" s="39">
        <v>5257.7316725366782</v>
      </c>
      <c r="L35" s="160"/>
      <c r="M35" s="39"/>
      <c r="N35" s="208"/>
      <c r="O35" s="55"/>
      <c r="P35" s="54" t="s">
        <v>718</v>
      </c>
      <c r="Q35" s="56">
        <v>0</v>
      </c>
      <c r="R35" s="56">
        <v>0</v>
      </c>
      <c r="S35" s="56">
        <v>8.4337060200000007</v>
      </c>
      <c r="T35" s="56">
        <v>0</v>
      </c>
      <c r="U35" s="56">
        <v>817.27436676960986</v>
      </c>
      <c r="V35" s="56">
        <v>1128.2795243644898</v>
      </c>
      <c r="W35" s="56">
        <v>446.06679408905308</v>
      </c>
      <c r="X35" s="56">
        <v>134.17227491910299</v>
      </c>
      <c r="Y35" s="39">
        <v>2534.2266661622557</v>
      </c>
    </row>
    <row r="36" spans="1:25" ht="21">
      <c r="A36" s="55"/>
      <c r="B36" s="55" t="s">
        <v>719</v>
      </c>
      <c r="C36" s="56">
        <v>0</v>
      </c>
      <c r="D36" s="56">
        <v>0</v>
      </c>
      <c r="E36" s="56">
        <v>0</v>
      </c>
      <c r="F36" s="56">
        <v>49.913437525820001</v>
      </c>
      <c r="G36" s="56">
        <v>538.98705130714995</v>
      </c>
      <c r="H36" s="56">
        <v>1089.8596545492801</v>
      </c>
      <c r="I36" s="56">
        <v>65.515460616599995</v>
      </c>
      <c r="J36" s="56">
        <v>134.33975967241</v>
      </c>
      <c r="K36" s="39">
        <v>1878.6153636712602</v>
      </c>
      <c r="L36" s="160"/>
      <c r="M36" s="39"/>
      <c r="N36" s="208"/>
      <c r="O36" s="55"/>
      <c r="P36" s="54" t="s">
        <v>719</v>
      </c>
      <c r="Q36" s="56">
        <v>0</v>
      </c>
      <c r="R36" s="56">
        <v>0</v>
      </c>
      <c r="S36" s="56">
        <v>0</v>
      </c>
      <c r="T36" s="56">
        <v>24.058276887490003</v>
      </c>
      <c r="U36" s="56">
        <v>259.79175873000401</v>
      </c>
      <c r="V36" s="56">
        <v>525.31235349272504</v>
      </c>
      <c r="W36" s="56">
        <v>31.5784520172</v>
      </c>
      <c r="X36" s="56">
        <v>64.751764162059999</v>
      </c>
      <c r="Y36" s="39">
        <v>905.492605289479</v>
      </c>
    </row>
    <row r="37" spans="1:25" ht="21">
      <c r="A37" s="55"/>
      <c r="B37" s="55" t="s">
        <v>720</v>
      </c>
      <c r="C37" s="56">
        <v>0</v>
      </c>
      <c r="D37" s="56">
        <v>0</v>
      </c>
      <c r="E37" s="56">
        <v>0</v>
      </c>
      <c r="F37" s="56">
        <v>18.703653687999999</v>
      </c>
      <c r="G37" s="56">
        <v>77.316494003100004</v>
      </c>
      <c r="H37" s="56">
        <v>135.22004698860999</v>
      </c>
      <c r="I37" s="56">
        <v>0</v>
      </c>
      <c r="J37" s="56">
        <v>1062.97868425877</v>
      </c>
      <c r="K37" s="39">
        <v>1294.21887893848</v>
      </c>
      <c r="L37" s="160"/>
      <c r="M37" s="39"/>
      <c r="N37" s="208"/>
      <c r="O37" s="55"/>
      <c r="P37" s="54" t="s">
        <v>720</v>
      </c>
      <c r="Q37" s="56">
        <v>0</v>
      </c>
      <c r="R37" s="56">
        <v>0</v>
      </c>
      <c r="S37" s="56">
        <v>0</v>
      </c>
      <c r="T37" s="56">
        <v>9.0151610776200002</v>
      </c>
      <c r="U37" s="56">
        <v>37.266550109500002</v>
      </c>
      <c r="V37" s="56">
        <v>65.176062648504001</v>
      </c>
      <c r="W37" s="56">
        <v>0</v>
      </c>
      <c r="X37" s="56">
        <v>512.35572581287295</v>
      </c>
      <c r="Y37" s="39">
        <v>623.81349964849699</v>
      </c>
    </row>
    <row r="38" spans="1:25" ht="21">
      <c r="A38" s="55"/>
      <c r="B38" s="55" t="s">
        <v>713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65.33336036770001</v>
      </c>
      <c r="I38" s="56">
        <v>0</v>
      </c>
      <c r="J38" s="56">
        <v>0</v>
      </c>
      <c r="K38" s="39">
        <v>65.33336036770001</v>
      </c>
      <c r="L38" s="160"/>
      <c r="M38" s="39"/>
      <c r="N38" s="208"/>
      <c r="O38" s="55"/>
      <c r="P38" s="54" t="s">
        <v>713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31.490679697269996</v>
      </c>
      <c r="W38" s="56">
        <v>0</v>
      </c>
      <c r="X38" s="56">
        <v>0</v>
      </c>
      <c r="Y38" s="39">
        <v>31.490679697269996</v>
      </c>
    </row>
    <row r="39" spans="1:25" ht="21">
      <c r="A39" s="55"/>
      <c r="B39" s="55" t="s">
        <v>721</v>
      </c>
      <c r="C39" s="56">
        <v>0</v>
      </c>
      <c r="D39" s="56">
        <v>328.79102119970003</v>
      </c>
      <c r="E39" s="56">
        <v>386.84671738860004</v>
      </c>
      <c r="F39" s="56">
        <v>1208.2046064600397</v>
      </c>
      <c r="G39" s="56">
        <v>1990.5659965580801</v>
      </c>
      <c r="H39" s="56">
        <v>645.68770341757011</v>
      </c>
      <c r="I39" s="56">
        <v>0.88888018714399997</v>
      </c>
      <c r="J39" s="56">
        <v>295.9163717834</v>
      </c>
      <c r="K39" s="39">
        <v>4856.9012969945343</v>
      </c>
      <c r="L39" s="160"/>
      <c r="M39" s="39"/>
      <c r="N39" s="208"/>
      <c r="O39" s="55"/>
      <c r="P39" s="54" t="s">
        <v>721</v>
      </c>
      <c r="Q39" s="56">
        <v>0</v>
      </c>
      <c r="R39" s="56">
        <v>158.47727221821003</v>
      </c>
      <c r="S39" s="56">
        <v>186.46011778115002</v>
      </c>
      <c r="T39" s="56">
        <v>582.35462031384725</v>
      </c>
      <c r="U39" s="56">
        <v>959.45281034060679</v>
      </c>
      <c r="V39" s="56">
        <v>311.22147304706999</v>
      </c>
      <c r="W39" s="56">
        <v>0.42844025020299997</v>
      </c>
      <c r="X39" s="56">
        <v>142.63169119948</v>
      </c>
      <c r="Y39" s="39">
        <v>2341.0264251505673</v>
      </c>
    </row>
    <row r="40" spans="1:25" ht="21">
      <c r="A40" s="55"/>
      <c r="B40" s="55" t="s">
        <v>722</v>
      </c>
      <c r="C40" s="56">
        <v>0</v>
      </c>
      <c r="D40" s="56">
        <v>506.51151529499998</v>
      </c>
      <c r="E40" s="56">
        <v>119.43708017071999</v>
      </c>
      <c r="F40" s="56">
        <v>2487.29048902563</v>
      </c>
      <c r="G40" s="56">
        <v>1556.9679027148802</v>
      </c>
      <c r="H40" s="56">
        <v>528.85002213123289</v>
      </c>
      <c r="I40" s="56">
        <v>63.471231977000002</v>
      </c>
      <c r="J40" s="56">
        <v>80.773336726599993</v>
      </c>
      <c r="K40" s="39">
        <v>5343.3015780410624</v>
      </c>
      <c r="L40" s="160"/>
      <c r="M40" s="39"/>
      <c r="N40" s="208"/>
      <c r="O40" s="55"/>
      <c r="P40" s="54" t="s">
        <v>722</v>
      </c>
      <c r="Q40" s="56">
        <v>0</v>
      </c>
      <c r="R40" s="56">
        <v>244.13855037232003</v>
      </c>
      <c r="S40" s="56">
        <v>57.568672642280006</v>
      </c>
      <c r="T40" s="56">
        <v>1198.8740157096533</v>
      </c>
      <c r="U40" s="56">
        <v>750.45852910916699</v>
      </c>
      <c r="V40" s="56">
        <v>254.90571066716996</v>
      </c>
      <c r="W40" s="56">
        <v>30.5931338129</v>
      </c>
      <c r="X40" s="56">
        <v>38.932748302199997</v>
      </c>
      <c r="Y40" s="39">
        <v>2575.4713606156897</v>
      </c>
    </row>
    <row r="41" spans="1:25" ht="21">
      <c r="A41" s="55"/>
      <c r="B41" s="55" t="s">
        <v>723</v>
      </c>
      <c r="C41" s="56">
        <v>0</v>
      </c>
      <c r="D41" s="56">
        <v>424.89176812742011</v>
      </c>
      <c r="E41" s="56">
        <v>16.14181</v>
      </c>
      <c r="F41" s="56">
        <v>853.73070668242985</v>
      </c>
      <c r="G41" s="56">
        <v>718.4018859038199</v>
      </c>
      <c r="H41" s="56">
        <v>383.84835976255505</v>
      </c>
      <c r="I41" s="56">
        <v>0</v>
      </c>
      <c r="J41" s="56">
        <v>1263.983535243</v>
      </c>
      <c r="K41" s="39">
        <v>3660.998065719225</v>
      </c>
      <c r="L41" s="160"/>
      <c r="M41" s="39"/>
      <c r="N41" s="208"/>
      <c r="O41" s="55"/>
      <c r="P41" s="54" t="s">
        <v>723</v>
      </c>
      <c r="Q41" s="56">
        <v>0</v>
      </c>
      <c r="R41" s="56">
        <v>204.79783223750999</v>
      </c>
      <c r="S41" s="56">
        <v>7.7803524199999998</v>
      </c>
      <c r="T41" s="56">
        <v>411.498200620425</v>
      </c>
      <c r="U41" s="56">
        <v>346.26970900563998</v>
      </c>
      <c r="V41" s="56">
        <v>185.01490940555499</v>
      </c>
      <c r="W41" s="56">
        <v>0</v>
      </c>
      <c r="X41" s="56">
        <v>609.24006398699998</v>
      </c>
      <c r="Y41" s="39">
        <v>1764.60106767613</v>
      </c>
    </row>
    <row r="42" spans="1:25" ht="21">
      <c r="A42" s="55"/>
      <c r="B42" s="55" t="s">
        <v>724</v>
      </c>
      <c r="C42" s="56">
        <v>0</v>
      </c>
      <c r="D42" s="56">
        <v>63.062276128560001</v>
      </c>
      <c r="E42" s="56">
        <v>0</v>
      </c>
      <c r="F42" s="56">
        <v>477.41386006790998</v>
      </c>
      <c r="G42" s="56">
        <v>1162.8695316951901</v>
      </c>
      <c r="H42" s="56">
        <v>920.47889003765988</v>
      </c>
      <c r="I42" s="56">
        <v>118.75</v>
      </c>
      <c r="J42" s="56">
        <v>1196.293784857</v>
      </c>
      <c r="K42" s="39">
        <v>3938.8683427863198</v>
      </c>
      <c r="L42" s="160"/>
      <c r="M42" s="39"/>
      <c r="N42" s="208"/>
      <c r="O42" s="55"/>
      <c r="P42" s="54" t="s">
        <v>724</v>
      </c>
      <c r="Q42" s="56">
        <v>0</v>
      </c>
      <c r="R42" s="56">
        <v>30.396017093919998</v>
      </c>
      <c r="S42" s="56">
        <v>0</v>
      </c>
      <c r="T42" s="56">
        <v>230.11348055281999</v>
      </c>
      <c r="U42" s="56">
        <v>560.50311427648001</v>
      </c>
      <c r="V42" s="56">
        <v>443.67082499810107</v>
      </c>
      <c r="W42" s="56">
        <v>57.237499999999997</v>
      </c>
      <c r="X42" s="56">
        <v>576.61360430110005</v>
      </c>
      <c r="Y42" s="39">
        <v>1898.534541222421</v>
      </c>
    </row>
    <row r="43" spans="1:25" ht="21">
      <c r="A43" s="55"/>
      <c r="B43" s="55" t="s">
        <v>725</v>
      </c>
      <c r="C43" s="56">
        <v>0</v>
      </c>
      <c r="D43" s="56">
        <v>0</v>
      </c>
      <c r="E43" s="56">
        <v>0</v>
      </c>
      <c r="F43" s="56">
        <v>0</v>
      </c>
      <c r="G43" s="56">
        <v>25</v>
      </c>
      <c r="H43" s="56">
        <v>1513.6919509779798</v>
      </c>
      <c r="I43" s="56">
        <v>219.31090415</v>
      </c>
      <c r="J43" s="56">
        <v>1399.1617169658959</v>
      </c>
      <c r="K43" s="39">
        <v>3157.1645720938759</v>
      </c>
      <c r="L43" s="160"/>
      <c r="M43" s="39"/>
      <c r="N43" s="208"/>
      <c r="O43" s="55"/>
      <c r="P43" s="54" t="s">
        <v>725</v>
      </c>
      <c r="Q43" s="56">
        <v>0</v>
      </c>
      <c r="R43" s="56">
        <v>0</v>
      </c>
      <c r="S43" s="56">
        <v>0</v>
      </c>
      <c r="T43" s="56">
        <v>0</v>
      </c>
      <c r="U43" s="56">
        <v>12.05</v>
      </c>
      <c r="V43" s="56">
        <v>729.59952037142</v>
      </c>
      <c r="W43" s="56">
        <v>105.7078558</v>
      </c>
      <c r="X43" s="56">
        <v>674.39594757757789</v>
      </c>
      <c r="Y43" s="39">
        <v>1521.7533237489979</v>
      </c>
    </row>
    <row r="44" spans="1:25" ht="21">
      <c r="A44" s="55"/>
      <c r="B44" s="55" t="s">
        <v>726</v>
      </c>
      <c r="C44" s="56">
        <v>0</v>
      </c>
      <c r="D44" s="56">
        <v>327.78493312000001</v>
      </c>
      <c r="E44" s="56">
        <v>0</v>
      </c>
      <c r="F44" s="56">
        <v>599.52687865456005</v>
      </c>
      <c r="G44" s="56">
        <v>1038.4290214366999</v>
      </c>
      <c r="H44" s="56">
        <v>877.33357304440699</v>
      </c>
      <c r="I44" s="56">
        <v>6.0954873405849996</v>
      </c>
      <c r="J44" s="56">
        <v>497.31870685996</v>
      </c>
      <c r="K44" s="39">
        <v>3346.4886004562118</v>
      </c>
      <c r="L44" s="160"/>
      <c r="M44" s="39"/>
      <c r="N44" s="208"/>
      <c r="O44" s="55"/>
      <c r="P44" s="54" t="s">
        <v>726</v>
      </c>
      <c r="Q44" s="56">
        <v>0</v>
      </c>
      <c r="R44" s="56">
        <v>157.99233776400001</v>
      </c>
      <c r="S44" s="56">
        <v>0</v>
      </c>
      <c r="T44" s="56">
        <v>288.97195551143705</v>
      </c>
      <c r="U44" s="56">
        <v>500.52278833239995</v>
      </c>
      <c r="V44" s="56">
        <v>422.87478220696488</v>
      </c>
      <c r="W44" s="56">
        <v>2.9380248981610002</v>
      </c>
      <c r="X44" s="56">
        <v>239.707616706051</v>
      </c>
      <c r="Y44" s="39">
        <v>1613.0075054190138</v>
      </c>
    </row>
    <row r="45" spans="1:25" ht="21">
      <c r="A45" s="55"/>
      <c r="B45" s="55" t="s">
        <v>727</v>
      </c>
      <c r="C45" s="56">
        <v>0</v>
      </c>
      <c r="D45" s="56">
        <v>250.21315838960001</v>
      </c>
      <c r="E45" s="56">
        <v>97.539413113500004</v>
      </c>
      <c r="F45" s="56">
        <v>895.8671526164801</v>
      </c>
      <c r="G45" s="56">
        <v>1185.0335327072</v>
      </c>
      <c r="H45" s="56">
        <v>1789.7927743894097</v>
      </c>
      <c r="I45" s="56">
        <v>768.30894331156298</v>
      </c>
      <c r="J45" s="56">
        <v>490.48700643365498</v>
      </c>
      <c r="K45" s="39">
        <v>5477.2419809614075</v>
      </c>
      <c r="L45" s="160"/>
      <c r="M45" s="39"/>
      <c r="N45" s="208"/>
      <c r="O45" s="55"/>
      <c r="P45" s="54" t="s">
        <v>727</v>
      </c>
      <c r="Q45" s="56">
        <v>0</v>
      </c>
      <c r="R45" s="56">
        <v>120.6027423438</v>
      </c>
      <c r="S45" s="56">
        <v>47.01399712069</v>
      </c>
      <c r="T45" s="56">
        <v>431.80796756172197</v>
      </c>
      <c r="U45" s="56">
        <v>571.18616276492264</v>
      </c>
      <c r="V45" s="56">
        <v>862.68011725571012</v>
      </c>
      <c r="W45" s="56">
        <v>370.32491067610408</v>
      </c>
      <c r="X45" s="56">
        <v>236.41473710107101</v>
      </c>
      <c r="Y45" s="39">
        <v>2640.0306348240197</v>
      </c>
    </row>
    <row r="46" spans="1:25" ht="21">
      <c r="A46" s="55"/>
      <c r="B46" s="55" t="s">
        <v>728</v>
      </c>
      <c r="C46" s="56">
        <v>0</v>
      </c>
      <c r="D46" s="56">
        <v>199.48053458926</v>
      </c>
      <c r="E46" s="56">
        <v>67.4521794634</v>
      </c>
      <c r="F46" s="56">
        <v>542.15219665469999</v>
      </c>
      <c r="G46" s="56">
        <v>1686.8142114718999</v>
      </c>
      <c r="H46" s="56">
        <v>947.03316566736794</v>
      </c>
      <c r="I46" s="56">
        <v>0</v>
      </c>
      <c r="J46" s="56">
        <v>544.30134419019987</v>
      </c>
      <c r="K46" s="39">
        <v>3987.2336320368277</v>
      </c>
      <c r="L46" s="160"/>
      <c r="M46" s="39"/>
      <c r="N46" s="208"/>
      <c r="O46" s="55"/>
      <c r="P46" s="54" t="s">
        <v>728</v>
      </c>
      <c r="Q46" s="56">
        <v>0</v>
      </c>
      <c r="R46" s="56">
        <v>96.149617671992004</v>
      </c>
      <c r="S46" s="56">
        <v>32.511950501299999</v>
      </c>
      <c r="T46" s="56">
        <v>261.31735878749299</v>
      </c>
      <c r="U46" s="56">
        <v>813.04444993010793</v>
      </c>
      <c r="V46" s="56">
        <v>456.46998585157098</v>
      </c>
      <c r="W46" s="56">
        <v>0</v>
      </c>
      <c r="X46" s="56">
        <v>262.35324789930002</v>
      </c>
      <c r="Y46" s="39">
        <v>1921.8466106417638</v>
      </c>
    </row>
    <row r="47" spans="1:25" ht="21">
      <c r="A47" s="55"/>
      <c r="B47" s="55" t="s">
        <v>729</v>
      </c>
      <c r="C47" s="56">
        <v>0</v>
      </c>
      <c r="D47" s="56">
        <v>0</v>
      </c>
      <c r="E47" s="56">
        <v>0</v>
      </c>
      <c r="F47" s="56">
        <v>117.01389935489999</v>
      </c>
      <c r="G47" s="56">
        <v>161.89468393223797</v>
      </c>
      <c r="H47" s="56">
        <v>608.24427484320995</v>
      </c>
      <c r="I47" s="56">
        <v>33.018504571130002</v>
      </c>
      <c r="J47" s="56">
        <v>659.80851664938905</v>
      </c>
      <c r="K47" s="39">
        <v>1579.9798793508671</v>
      </c>
      <c r="L47" s="160"/>
      <c r="M47" s="39"/>
      <c r="N47" s="208"/>
      <c r="O47" s="55"/>
      <c r="P47" s="54" t="s">
        <v>729</v>
      </c>
      <c r="Q47" s="56">
        <v>0</v>
      </c>
      <c r="R47" s="56">
        <v>0</v>
      </c>
      <c r="S47" s="56">
        <v>0</v>
      </c>
      <c r="T47" s="56">
        <v>56.400699489000004</v>
      </c>
      <c r="U47" s="56">
        <v>78.033237655321997</v>
      </c>
      <c r="V47" s="56">
        <v>293.17374047454604</v>
      </c>
      <c r="W47" s="56">
        <v>15.914919203270999</v>
      </c>
      <c r="X47" s="56">
        <v>318.02770502510504</v>
      </c>
      <c r="Y47" s="39">
        <v>761.5503018472441</v>
      </c>
    </row>
    <row r="48" spans="1:25" ht="21">
      <c r="A48" s="55"/>
      <c r="B48" s="55" t="s">
        <v>327</v>
      </c>
      <c r="C48" s="56">
        <v>0</v>
      </c>
      <c r="D48" s="56">
        <v>144.5625</v>
      </c>
      <c r="E48" s="56">
        <v>0</v>
      </c>
      <c r="F48" s="56">
        <v>1237.2988432376299</v>
      </c>
      <c r="G48" s="56">
        <v>623.03781988992</v>
      </c>
      <c r="H48" s="56">
        <v>353.00232768749004</v>
      </c>
      <c r="I48" s="56">
        <v>0</v>
      </c>
      <c r="J48" s="56">
        <v>146.21233189579999</v>
      </c>
      <c r="K48" s="39">
        <v>2504.1138227108399</v>
      </c>
      <c r="L48" s="160"/>
      <c r="M48" s="39"/>
      <c r="N48" s="208"/>
      <c r="O48" s="55"/>
      <c r="P48" s="54" t="s">
        <v>327</v>
      </c>
      <c r="Q48" s="56">
        <v>0</v>
      </c>
      <c r="R48" s="56">
        <v>69.679124999999999</v>
      </c>
      <c r="S48" s="56">
        <v>0</v>
      </c>
      <c r="T48" s="56">
        <v>596.37804244098015</v>
      </c>
      <c r="U48" s="56">
        <v>300.30422918709002</v>
      </c>
      <c r="V48" s="56">
        <v>170.14712194535005</v>
      </c>
      <c r="W48" s="56">
        <v>0</v>
      </c>
      <c r="X48" s="56">
        <v>70.474343973700002</v>
      </c>
      <c r="Y48" s="39">
        <v>1206.9828625471205</v>
      </c>
    </row>
    <row r="49" spans="1:25" ht="21">
      <c r="A49" s="55" t="s">
        <v>740</v>
      </c>
      <c r="B49" s="55"/>
      <c r="C49" s="56">
        <v>0</v>
      </c>
      <c r="D49" s="56">
        <v>454.50989010283001</v>
      </c>
      <c r="E49" s="56">
        <v>0</v>
      </c>
      <c r="F49" s="56">
        <v>752.9570829500401</v>
      </c>
      <c r="G49" s="56">
        <v>1216.92220795955</v>
      </c>
      <c r="H49" s="56">
        <v>3001.8663148246128</v>
      </c>
      <c r="I49" s="56">
        <v>771.67189824131106</v>
      </c>
      <c r="J49" s="56">
        <v>2054.2983707341818</v>
      </c>
      <c r="K49" s="39">
        <v>8252.2257648125269</v>
      </c>
      <c r="L49" s="160">
        <v>5500</v>
      </c>
      <c r="M49" s="39"/>
      <c r="N49" s="208"/>
      <c r="O49" s="54" t="s">
        <v>740</v>
      </c>
      <c r="P49" s="55"/>
      <c r="Q49" s="56">
        <v>0</v>
      </c>
      <c r="R49" s="56">
        <v>219.07376702912001</v>
      </c>
      <c r="S49" s="56">
        <v>0</v>
      </c>
      <c r="T49" s="56">
        <v>362.92531398164306</v>
      </c>
      <c r="U49" s="56">
        <v>586.55650423678003</v>
      </c>
      <c r="V49" s="56">
        <v>1446.89956374554</v>
      </c>
      <c r="W49" s="56">
        <v>371.94585495185498</v>
      </c>
      <c r="X49" s="56">
        <v>990.17181469397588</v>
      </c>
      <c r="Y49" s="39">
        <v>3977.5728186389142</v>
      </c>
    </row>
    <row r="50" spans="1:25" ht="21">
      <c r="A50" s="55"/>
      <c r="B50" s="55" t="s">
        <v>731</v>
      </c>
      <c r="C50" s="56">
        <v>0</v>
      </c>
      <c r="D50" s="56">
        <v>0</v>
      </c>
      <c r="E50" s="56">
        <v>0</v>
      </c>
      <c r="F50" s="56">
        <v>43.161971726050005</v>
      </c>
      <c r="G50" s="56">
        <v>0</v>
      </c>
      <c r="H50" s="56">
        <v>0</v>
      </c>
      <c r="I50" s="56">
        <v>0</v>
      </c>
      <c r="J50" s="56">
        <v>0</v>
      </c>
      <c r="K50" s="39">
        <v>43.161971726050005</v>
      </c>
      <c r="L50" s="160"/>
      <c r="M50" s="39"/>
      <c r="N50" s="208"/>
      <c r="O50" s="54"/>
      <c r="P50" s="54" t="s">
        <v>731</v>
      </c>
      <c r="Q50" s="56">
        <v>0</v>
      </c>
      <c r="R50" s="56">
        <v>0</v>
      </c>
      <c r="S50" s="56">
        <v>0</v>
      </c>
      <c r="T50" s="56">
        <v>20.804070372000002</v>
      </c>
      <c r="U50" s="56">
        <v>0</v>
      </c>
      <c r="V50" s="56">
        <v>0</v>
      </c>
      <c r="W50" s="56">
        <v>0</v>
      </c>
      <c r="X50" s="56">
        <v>0</v>
      </c>
      <c r="Y50" s="39">
        <v>20.804070372000002</v>
      </c>
    </row>
    <row r="51" spans="1:25" ht="21">
      <c r="A51" s="55"/>
      <c r="B51" s="55" t="s">
        <v>732</v>
      </c>
      <c r="C51" s="56">
        <v>0</v>
      </c>
      <c r="D51" s="56">
        <v>113.22980075300001</v>
      </c>
      <c r="E51" s="56">
        <v>0</v>
      </c>
      <c r="F51" s="56">
        <v>0</v>
      </c>
      <c r="G51" s="56">
        <v>0</v>
      </c>
      <c r="H51" s="56">
        <v>119.073805236</v>
      </c>
      <c r="I51" s="56">
        <v>0</v>
      </c>
      <c r="J51" s="56">
        <v>0</v>
      </c>
      <c r="K51" s="39">
        <v>232.303605989</v>
      </c>
      <c r="L51" s="160"/>
      <c r="M51" s="39"/>
      <c r="N51" s="208"/>
      <c r="O51" s="55"/>
      <c r="P51" s="54" t="s">
        <v>732</v>
      </c>
      <c r="Q51" s="56">
        <v>0</v>
      </c>
      <c r="R51" s="56">
        <v>54.576763962900003</v>
      </c>
      <c r="S51" s="56">
        <v>0</v>
      </c>
      <c r="T51" s="56">
        <v>0</v>
      </c>
      <c r="U51" s="56">
        <v>0</v>
      </c>
      <c r="V51" s="56">
        <v>57.393574123800001</v>
      </c>
      <c r="W51" s="56">
        <v>0</v>
      </c>
      <c r="X51" s="56">
        <v>0</v>
      </c>
      <c r="Y51" s="39">
        <v>111.9703380867</v>
      </c>
    </row>
    <row r="52" spans="1:25" ht="21">
      <c r="A52" s="55"/>
      <c r="B52" s="55" t="s">
        <v>733</v>
      </c>
      <c r="C52" s="56">
        <v>0</v>
      </c>
      <c r="D52" s="56">
        <v>0</v>
      </c>
      <c r="E52" s="56">
        <v>0</v>
      </c>
      <c r="F52" s="56">
        <v>1.52905452388</v>
      </c>
      <c r="G52" s="56">
        <v>0</v>
      </c>
      <c r="H52" s="56">
        <v>365.64725271852001</v>
      </c>
      <c r="I52" s="56">
        <v>0</v>
      </c>
      <c r="J52" s="56">
        <v>125</v>
      </c>
      <c r="K52" s="39">
        <v>492.17630724240001</v>
      </c>
      <c r="L52" s="160"/>
      <c r="M52" s="39"/>
      <c r="N52" s="208"/>
      <c r="O52" s="55"/>
      <c r="P52" s="54" t="s">
        <v>733</v>
      </c>
      <c r="Q52" s="56">
        <v>0</v>
      </c>
      <c r="R52" s="56">
        <v>0</v>
      </c>
      <c r="S52" s="56">
        <v>0</v>
      </c>
      <c r="T52" s="56">
        <v>0.73700428051</v>
      </c>
      <c r="U52" s="56">
        <v>0</v>
      </c>
      <c r="V52" s="56">
        <v>176.24197581033002</v>
      </c>
      <c r="W52" s="56">
        <v>0</v>
      </c>
      <c r="X52" s="56">
        <v>60.25</v>
      </c>
      <c r="Y52" s="39">
        <v>237.22898009084003</v>
      </c>
    </row>
    <row r="53" spans="1:25" ht="21">
      <c r="A53" s="55"/>
      <c r="B53" s="55" t="s">
        <v>734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37.5</v>
      </c>
      <c r="I53" s="56">
        <v>0</v>
      </c>
      <c r="J53" s="56">
        <v>0</v>
      </c>
      <c r="K53" s="39">
        <v>37.5</v>
      </c>
      <c r="L53" s="160"/>
      <c r="M53" s="39"/>
      <c r="N53" s="208"/>
      <c r="O53" s="55"/>
      <c r="P53" s="54" t="s">
        <v>734</v>
      </c>
      <c r="Q53" s="56">
        <v>0</v>
      </c>
      <c r="R53" s="56">
        <v>0</v>
      </c>
      <c r="S53" s="56">
        <v>0</v>
      </c>
      <c r="T53" s="56">
        <v>0</v>
      </c>
      <c r="U53" s="56">
        <v>0</v>
      </c>
      <c r="V53" s="56">
        <v>18.074999999999999</v>
      </c>
      <c r="W53" s="56">
        <v>0</v>
      </c>
      <c r="X53" s="56">
        <v>0</v>
      </c>
      <c r="Y53" s="39">
        <v>18.074999999999999</v>
      </c>
    </row>
    <row r="54" spans="1:25" ht="21">
      <c r="A54" s="55"/>
      <c r="B54" s="55" t="s">
        <v>339</v>
      </c>
      <c r="C54" s="56">
        <v>0</v>
      </c>
      <c r="D54" s="56">
        <v>333.7207786971</v>
      </c>
      <c r="E54" s="56">
        <v>0</v>
      </c>
      <c r="F54" s="56">
        <v>69.452170909820012</v>
      </c>
      <c r="G54" s="56">
        <v>307.88298890709001</v>
      </c>
      <c r="H54" s="56">
        <v>222.31002610944998</v>
      </c>
      <c r="I54" s="56">
        <v>0</v>
      </c>
      <c r="J54" s="56">
        <v>627.05166183767994</v>
      </c>
      <c r="K54" s="39">
        <v>1560.4176264611399</v>
      </c>
      <c r="L54" s="160"/>
      <c r="M54" s="39"/>
      <c r="N54" s="208"/>
      <c r="O54" s="55"/>
      <c r="P54" s="54" t="s">
        <v>339</v>
      </c>
      <c r="Q54" s="56">
        <v>0</v>
      </c>
      <c r="R54" s="56">
        <v>160.85341533159999</v>
      </c>
      <c r="S54" s="56">
        <v>0</v>
      </c>
      <c r="T54" s="56">
        <v>33.475946378483002</v>
      </c>
      <c r="U54" s="56">
        <v>148.39960065314997</v>
      </c>
      <c r="V54" s="56">
        <v>107.15343258473999</v>
      </c>
      <c r="W54" s="56">
        <v>0</v>
      </c>
      <c r="X54" s="56">
        <v>302.23890100577</v>
      </c>
      <c r="Y54" s="39">
        <v>752.12129595374302</v>
      </c>
    </row>
    <row r="55" spans="1:25" ht="21">
      <c r="A55" s="55"/>
      <c r="B55" s="55" t="s">
        <v>735</v>
      </c>
      <c r="C55" s="56">
        <v>0</v>
      </c>
      <c r="D55" s="56">
        <v>0</v>
      </c>
      <c r="E55" s="56">
        <v>0</v>
      </c>
      <c r="F55" s="56">
        <v>182.84924920290001</v>
      </c>
      <c r="G55" s="56">
        <v>427.50817009140002</v>
      </c>
      <c r="H55" s="56">
        <v>650.81753690603</v>
      </c>
      <c r="I55" s="56">
        <v>11.6337845347</v>
      </c>
      <c r="J55" s="56">
        <v>857.77758819044197</v>
      </c>
      <c r="K55" s="39">
        <v>2130.5863289254721</v>
      </c>
      <c r="L55" s="160"/>
      <c r="M55" s="39"/>
      <c r="N55" s="208"/>
      <c r="O55" s="55"/>
      <c r="P55" s="54" t="s">
        <v>735</v>
      </c>
      <c r="Q55" s="56">
        <v>0</v>
      </c>
      <c r="R55" s="56">
        <v>0</v>
      </c>
      <c r="S55" s="56">
        <v>0</v>
      </c>
      <c r="T55" s="56">
        <v>88.133338115750007</v>
      </c>
      <c r="U55" s="56">
        <v>206.05893798450001</v>
      </c>
      <c r="V55" s="56">
        <v>313.69405278866998</v>
      </c>
      <c r="W55" s="56">
        <v>5.60748414573</v>
      </c>
      <c r="X55" s="56">
        <v>413.44879750784594</v>
      </c>
      <c r="Y55" s="39">
        <v>1026.9426105424959</v>
      </c>
    </row>
    <row r="56" spans="1:25" ht="21">
      <c r="A56" s="55"/>
      <c r="B56" s="55" t="s">
        <v>736</v>
      </c>
      <c r="C56" s="56">
        <v>0</v>
      </c>
      <c r="D56" s="56">
        <v>0</v>
      </c>
      <c r="E56" s="56">
        <v>0</v>
      </c>
      <c r="F56" s="56">
        <v>54.398436363399995</v>
      </c>
      <c r="G56" s="56">
        <v>0</v>
      </c>
      <c r="H56" s="56">
        <v>293.1478806074</v>
      </c>
      <c r="I56" s="56">
        <v>0</v>
      </c>
      <c r="J56" s="56">
        <v>345.70857699070001</v>
      </c>
      <c r="K56" s="39">
        <v>693.25489396149999</v>
      </c>
      <c r="L56" s="160"/>
      <c r="M56" s="39"/>
      <c r="N56" s="208"/>
      <c r="O56" s="55"/>
      <c r="P56" s="54" t="s">
        <v>736</v>
      </c>
      <c r="Q56" s="56">
        <v>0</v>
      </c>
      <c r="R56" s="56">
        <v>0</v>
      </c>
      <c r="S56" s="56">
        <v>0</v>
      </c>
      <c r="T56" s="56">
        <v>26.220046327129999</v>
      </c>
      <c r="U56" s="56">
        <v>0</v>
      </c>
      <c r="V56" s="56">
        <v>141.29727845280001</v>
      </c>
      <c r="W56" s="56">
        <v>0</v>
      </c>
      <c r="X56" s="56">
        <v>166.6315341095</v>
      </c>
      <c r="Y56" s="39">
        <v>334.14885888943002</v>
      </c>
    </row>
    <row r="57" spans="1:25" ht="21">
      <c r="A57" s="55"/>
      <c r="B57" s="55" t="s">
        <v>737</v>
      </c>
      <c r="C57" s="56">
        <v>0</v>
      </c>
      <c r="D57" s="56">
        <v>0</v>
      </c>
      <c r="E57" s="56">
        <v>0</v>
      </c>
      <c r="F57" s="56">
        <v>53.640400790489998</v>
      </c>
      <c r="G57" s="56">
        <v>0</v>
      </c>
      <c r="H57" s="56">
        <v>749.94577352509805</v>
      </c>
      <c r="I57" s="56">
        <v>525.76391489100001</v>
      </c>
      <c r="J57" s="56">
        <v>80.068278342899987</v>
      </c>
      <c r="K57" s="39">
        <v>1409.418367549488</v>
      </c>
      <c r="L57" s="160"/>
      <c r="M57" s="39"/>
      <c r="N57" s="208"/>
      <c r="O57" s="55"/>
      <c r="P57" s="54" t="s">
        <v>737</v>
      </c>
      <c r="Q57" s="56">
        <v>0</v>
      </c>
      <c r="R57" s="56">
        <v>0</v>
      </c>
      <c r="S57" s="56">
        <v>0</v>
      </c>
      <c r="T57" s="56">
        <v>25.854673181020001</v>
      </c>
      <c r="U57" s="56">
        <v>0</v>
      </c>
      <c r="V57" s="56">
        <v>361.473862839209</v>
      </c>
      <c r="W57" s="56">
        <v>253.41820697700001</v>
      </c>
      <c r="X57" s="56">
        <v>38.592910161330003</v>
      </c>
      <c r="Y57" s="39">
        <v>679.33965315855903</v>
      </c>
    </row>
    <row r="58" spans="1:25" ht="21">
      <c r="A58" s="55"/>
      <c r="B58" s="55" t="s">
        <v>738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155.4060452059</v>
      </c>
      <c r="I58" s="56">
        <v>0.305311315611</v>
      </c>
      <c r="J58" s="56">
        <v>0</v>
      </c>
      <c r="K58" s="39">
        <v>155.71135652151099</v>
      </c>
      <c r="L58" s="160"/>
      <c r="M58" s="39"/>
      <c r="N58" s="208"/>
      <c r="O58" s="55"/>
      <c r="P58" s="54" t="s">
        <v>738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74.905713789200007</v>
      </c>
      <c r="W58" s="56">
        <v>0.14716005412499999</v>
      </c>
      <c r="X58" s="56">
        <v>0</v>
      </c>
      <c r="Y58" s="39">
        <v>75.052873843325003</v>
      </c>
    </row>
    <row r="59" spans="1:25" ht="21">
      <c r="A59" s="55"/>
      <c r="B59" s="55" t="s">
        <v>739</v>
      </c>
      <c r="C59" s="56">
        <v>0</v>
      </c>
      <c r="D59" s="56">
        <v>7.5593106527299998</v>
      </c>
      <c r="E59" s="56">
        <v>0</v>
      </c>
      <c r="F59" s="56">
        <v>347.92579943350006</v>
      </c>
      <c r="G59" s="56">
        <v>481.53104896105998</v>
      </c>
      <c r="H59" s="56">
        <v>408.01799451621503</v>
      </c>
      <c r="I59" s="56">
        <v>233.96888749999999</v>
      </c>
      <c r="J59" s="56">
        <v>18.69226537246</v>
      </c>
      <c r="K59" s="39">
        <v>1497.6953064359652</v>
      </c>
      <c r="L59" s="160"/>
      <c r="M59" s="39"/>
      <c r="N59" s="208"/>
      <c r="O59" s="55"/>
      <c r="P59" s="54" t="s">
        <v>739</v>
      </c>
      <c r="Q59" s="56">
        <v>0</v>
      </c>
      <c r="R59" s="56">
        <v>3.6435877346200001</v>
      </c>
      <c r="S59" s="56">
        <v>0</v>
      </c>
      <c r="T59" s="56">
        <v>167.70023532675003</v>
      </c>
      <c r="U59" s="56">
        <v>232.09796559912996</v>
      </c>
      <c r="V59" s="56">
        <v>196.66467335679101</v>
      </c>
      <c r="W59" s="56">
        <v>112.77300377500001</v>
      </c>
      <c r="X59" s="56">
        <v>9.0096719095299989</v>
      </c>
      <c r="Y59" s="39">
        <v>721.88913770182103</v>
      </c>
    </row>
    <row r="60" spans="1:25" ht="21">
      <c r="A60" s="55" t="s">
        <v>746</v>
      </c>
      <c r="B60" s="55"/>
      <c r="C60" s="56">
        <v>0</v>
      </c>
      <c r="D60" s="56">
        <v>0</v>
      </c>
      <c r="E60" s="56">
        <v>0</v>
      </c>
      <c r="F60" s="56">
        <v>61.204653833499997</v>
      </c>
      <c r="G60" s="56">
        <v>0</v>
      </c>
      <c r="H60" s="56">
        <v>752.36575752112196</v>
      </c>
      <c r="I60" s="56">
        <v>0</v>
      </c>
      <c r="J60" s="56">
        <v>804.64542925299997</v>
      </c>
      <c r="K60" s="39">
        <v>1618.2158406076221</v>
      </c>
      <c r="L60" s="160">
        <v>1000</v>
      </c>
      <c r="M60" s="39"/>
      <c r="N60" s="208"/>
      <c r="O60" s="54" t="s">
        <v>746</v>
      </c>
      <c r="P60" s="54"/>
      <c r="Q60" s="56">
        <v>0</v>
      </c>
      <c r="R60" s="56">
        <v>0</v>
      </c>
      <c r="S60" s="56">
        <v>0</v>
      </c>
      <c r="T60" s="56">
        <v>29.500643147750001</v>
      </c>
      <c r="U60" s="56">
        <v>0</v>
      </c>
      <c r="V60" s="56">
        <v>362.64029512516697</v>
      </c>
      <c r="W60" s="56">
        <v>0</v>
      </c>
      <c r="X60" s="56">
        <v>387.83909690000002</v>
      </c>
      <c r="Y60" s="39">
        <v>779.98003517291704</v>
      </c>
    </row>
    <row r="61" spans="1:25" ht="21">
      <c r="A61" s="55"/>
      <c r="B61" s="55" t="s">
        <v>741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100.00000000001</v>
      </c>
      <c r="I61" s="56">
        <v>0</v>
      </c>
      <c r="J61" s="56">
        <v>0</v>
      </c>
      <c r="K61" s="39">
        <v>100.00000000001</v>
      </c>
      <c r="L61" s="160"/>
      <c r="M61" s="39"/>
      <c r="N61" s="208"/>
      <c r="O61" s="54"/>
      <c r="P61" s="54" t="s">
        <v>741</v>
      </c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6">
        <v>48.20000000001</v>
      </c>
      <c r="W61" s="56">
        <v>0</v>
      </c>
      <c r="X61" s="56">
        <v>0</v>
      </c>
      <c r="Y61" s="39">
        <v>48.20000000001</v>
      </c>
    </row>
    <row r="62" spans="1:25" ht="21">
      <c r="A62" s="55"/>
      <c r="B62" s="55" t="s">
        <v>742</v>
      </c>
      <c r="C62" s="56">
        <v>0</v>
      </c>
      <c r="D62" s="56">
        <v>0</v>
      </c>
      <c r="E62" s="56">
        <v>0</v>
      </c>
      <c r="F62" s="56">
        <v>61.204653833499997</v>
      </c>
      <c r="G62" s="56">
        <v>0</v>
      </c>
      <c r="H62" s="56">
        <v>252.36575752139998</v>
      </c>
      <c r="I62" s="56">
        <v>0</v>
      </c>
      <c r="J62" s="56">
        <v>685.89542925299997</v>
      </c>
      <c r="K62" s="39">
        <v>999.46584060789996</v>
      </c>
      <c r="L62" s="160"/>
      <c r="M62" s="39"/>
      <c r="N62" s="208"/>
      <c r="O62" s="55"/>
      <c r="P62" s="54" t="s">
        <v>742</v>
      </c>
      <c r="Q62" s="56">
        <v>0</v>
      </c>
      <c r="R62" s="56">
        <v>0</v>
      </c>
      <c r="S62" s="56">
        <v>0</v>
      </c>
      <c r="T62" s="56">
        <v>29.500643147750001</v>
      </c>
      <c r="U62" s="56">
        <v>0</v>
      </c>
      <c r="V62" s="56">
        <v>121.64029512530001</v>
      </c>
      <c r="W62" s="56">
        <v>0</v>
      </c>
      <c r="X62" s="56">
        <v>330.6015969</v>
      </c>
      <c r="Y62" s="39">
        <v>481.74253517304999</v>
      </c>
    </row>
    <row r="63" spans="1:25" ht="21">
      <c r="A63" s="55"/>
      <c r="B63" s="55" t="s">
        <v>743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39.759109296212003</v>
      </c>
      <c r="I63" s="56">
        <v>0</v>
      </c>
      <c r="J63" s="56">
        <v>0</v>
      </c>
      <c r="K63" s="39">
        <v>39.759109296212003</v>
      </c>
      <c r="L63" s="160"/>
      <c r="M63" s="39"/>
      <c r="N63" s="208"/>
      <c r="O63" s="55"/>
      <c r="P63" s="54" t="s">
        <v>743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19.163890680757</v>
      </c>
      <c r="W63" s="56">
        <v>0</v>
      </c>
      <c r="X63" s="56">
        <v>0</v>
      </c>
      <c r="Y63" s="39">
        <v>19.163890680757</v>
      </c>
    </row>
    <row r="64" spans="1:25" ht="21">
      <c r="A64" s="55"/>
      <c r="B64" s="55" t="s">
        <v>744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311.8382895684</v>
      </c>
      <c r="I64" s="56">
        <v>0</v>
      </c>
      <c r="J64" s="56">
        <v>0</v>
      </c>
      <c r="K64" s="39">
        <v>311.8382895684</v>
      </c>
      <c r="L64" s="160"/>
      <c r="M64" s="39"/>
      <c r="N64" s="208"/>
      <c r="O64" s="55"/>
      <c r="P64" s="54" t="s">
        <v>744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150.30605557199999</v>
      </c>
      <c r="W64" s="56">
        <v>0</v>
      </c>
      <c r="X64" s="56">
        <v>0</v>
      </c>
      <c r="Y64" s="39">
        <v>150.30605557199999</v>
      </c>
    </row>
    <row r="65" spans="1:25" ht="21">
      <c r="A65" s="55"/>
      <c r="B65" s="55" t="s">
        <v>2089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118.75</v>
      </c>
      <c r="K65" s="39">
        <v>118.75</v>
      </c>
      <c r="L65" s="160"/>
      <c r="M65" s="39"/>
      <c r="N65" s="208"/>
      <c r="O65" s="55"/>
      <c r="P65" s="54" t="s">
        <v>2089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0</v>
      </c>
      <c r="W65" s="56">
        <v>0</v>
      </c>
      <c r="X65" s="56">
        <v>57.237499999999997</v>
      </c>
      <c r="Y65" s="39">
        <v>57.237499999999997</v>
      </c>
    </row>
    <row r="66" spans="1:25" ht="21">
      <c r="A66" s="55"/>
      <c r="B66" s="55" t="s">
        <v>745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48.402601135099999</v>
      </c>
      <c r="I66" s="56">
        <v>0</v>
      </c>
      <c r="J66" s="56">
        <v>0</v>
      </c>
      <c r="K66" s="39">
        <v>48.402601135099999</v>
      </c>
      <c r="L66" s="160"/>
      <c r="M66" s="39"/>
      <c r="N66" s="208"/>
      <c r="O66" s="54"/>
      <c r="P66" s="55" t="s">
        <v>745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23.330053747099999</v>
      </c>
      <c r="W66" s="56">
        <v>0</v>
      </c>
      <c r="X66" s="56">
        <v>0</v>
      </c>
      <c r="Y66" s="39">
        <v>23.330053747099999</v>
      </c>
    </row>
    <row r="67" spans="1:25" ht="21">
      <c r="A67" s="55" t="s">
        <v>748</v>
      </c>
      <c r="B67" s="55"/>
      <c r="C67" s="56">
        <v>0</v>
      </c>
      <c r="D67" s="56">
        <v>0</v>
      </c>
      <c r="E67" s="56">
        <v>0</v>
      </c>
      <c r="F67" s="56">
        <v>0</v>
      </c>
      <c r="G67" s="56">
        <v>301.669047654</v>
      </c>
      <c r="H67" s="56">
        <v>0</v>
      </c>
      <c r="I67" s="56">
        <v>129.49725000000001</v>
      </c>
      <c r="J67" s="56">
        <v>0</v>
      </c>
      <c r="K67" s="39">
        <v>431.166297654</v>
      </c>
      <c r="L67" s="160">
        <v>770</v>
      </c>
      <c r="M67" s="39"/>
      <c r="N67" s="208"/>
      <c r="O67" s="54" t="s">
        <v>748</v>
      </c>
      <c r="P67" s="54"/>
      <c r="Q67" s="56">
        <v>0</v>
      </c>
      <c r="R67" s="56">
        <v>0</v>
      </c>
      <c r="S67" s="56">
        <v>0</v>
      </c>
      <c r="T67" s="56">
        <v>0</v>
      </c>
      <c r="U67" s="56">
        <v>145.40448096899999</v>
      </c>
      <c r="V67" s="56">
        <v>0</v>
      </c>
      <c r="W67" s="56">
        <v>62.417674499999997</v>
      </c>
      <c r="X67" s="56">
        <v>0</v>
      </c>
      <c r="Y67" s="39">
        <v>207.82215546899999</v>
      </c>
    </row>
    <row r="68" spans="1:25" ht="21">
      <c r="A68" s="55"/>
      <c r="B68" s="55" t="s">
        <v>747</v>
      </c>
      <c r="C68" s="56">
        <v>0</v>
      </c>
      <c r="D68" s="56">
        <v>0</v>
      </c>
      <c r="E68" s="56">
        <v>0</v>
      </c>
      <c r="F68" s="56">
        <v>0</v>
      </c>
      <c r="G68" s="56">
        <v>301.669047654</v>
      </c>
      <c r="H68" s="56">
        <v>0</v>
      </c>
      <c r="I68" s="56">
        <v>129.49725000000001</v>
      </c>
      <c r="J68" s="56">
        <v>0</v>
      </c>
      <c r="K68" s="39">
        <v>431.166297654</v>
      </c>
      <c r="L68" s="160"/>
      <c r="M68" s="39"/>
      <c r="N68" s="208"/>
      <c r="O68" s="54"/>
      <c r="P68" s="55" t="s">
        <v>747</v>
      </c>
      <c r="Q68" s="56">
        <v>0</v>
      </c>
      <c r="R68" s="56">
        <v>0</v>
      </c>
      <c r="S68" s="56">
        <v>0</v>
      </c>
      <c r="T68" s="56">
        <v>0</v>
      </c>
      <c r="U68" s="56">
        <v>145.40448096899999</v>
      </c>
      <c r="V68" s="56">
        <v>0</v>
      </c>
      <c r="W68" s="56">
        <v>62.417674499999997</v>
      </c>
      <c r="X68" s="56">
        <v>0</v>
      </c>
      <c r="Y68" s="39">
        <v>207.82215546899999</v>
      </c>
    </row>
    <row r="69" spans="1:25" ht="21">
      <c r="A69" s="55" t="s">
        <v>750</v>
      </c>
      <c r="B69" s="55"/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214.6814695674</v>
      </c>
      <c r="I69" s="56">
        <v>0</v>
      </c>
      <c r="J69" s="56">
        <v>0</v>
      </c>
      <c r="K69" s="39">
        <v>214.6814695674</v>
      </c>
      <c r="L69" s="160">
        <v>100</v>
      </c>
      <c r="M69" s="39"/>
      <c r="N69" s="208"/>
      <c r="O69" s="54" t="s">
        <v>750</v>
      </c>
      <c r="P69" s="54"/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103.47646833153</v>
      </c>
      <c r="W69" s="56">
        <v>0</v>
      </c>
      <c r="X69" s="56">
        <v>0</v>
      </c>
      <c r="Y69" s="39">
        <v>103.47646833153</v>
      </c>
    </row>
    <row r="70" spans="1:25" ht="21">
      <c r="A70" s="55"/>
      <c r="B70" s="55" t="s">
        <v>749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214.6814695674</v>
      </c>
      <c r="I70" s="56">
        <v>0</v>
      </c>
      <c r="J70" s="56">
        <v>0</v>
      </c>
      <c r="K70" s="39">
        <v>214.6814695674</v>
      </c>
      <c r="L70" s="160"/>
      <c r="M70" s="39"/>
      <c r="N70" s="208"/>
      <c r="O70" s="54"/>
      <c r="P70" s="55" t="s">
        <v>749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103.47646833153</v>
      </c>
      <c r="W70" s="56">
        <v>0</v>
      </c>
      <c r="X70" s="56">
        <v>0</v>
      </c>
      <c r="Y70" s="39">
        <v>103.47646833153</v>
      </c>
    </row>
    <row r="71" spans="1:25" ht="21">
      <c r="A71" s="55" t="s">
        <v>752</v>
      </c>
      <c r="B71" s="55"/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109.57186800909</v>
      </c>
      <c r="I71" s="56">
        <v>0</v>
      </c>
      <c r="J71" s="56">
        <v>0</v>
      </c>
      <c r="K71" s="39">
        <v>109.57186800909</v>
      </c>
      <c r="L71" s="160">
        <v>400</v>
      </c>
      <c r="M71" s="49"/>
      <c r="N71" s="209"/>
      <c r="O71" s="49" t="s">
        <v>752</v>
      </c>
      <c r="P71" s="49"/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52.813640380359999</v>
      </c>
      <c r="W71" s="56">
        <v>0</v>
      </c>
      <c r="X71" s="56">
        <v>0</v>
      </c>
      <c r="Y71" s="39">
        <v>52.813640380359999</v>
      </c>
    </row>
    <row r="72" spans="1:25" ht="21">
      <c r="A72" s="55"/>
      <c r="B72" s="55" t="s">
        <v>751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109.57186800909</v>
      </c>
      <c r="I72" s="56">
        <v>0</v>
      </c>
      <c r="J72" s="56">
        <v>0</v>
      </c>
      <c r="K72" s="39">
        <v>109.57186800909</v>
      </c>
      <c r="L72" s="160"/>
      <c r="M72" s="49"/>
      <c r="N72" s="209"/>
      <c r="O72" s="49"/>
      <c r="P72" s="49" t="s">
        <v>751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52.813640380359999</v>
      </c>
      <c r="W72" s="56">
        <v>0</v>
      </c>
      <c r="X72" s="56">
        <v>0</v>
      </c>
      <c r="Y72" s="39">
        <v>52.813640380359999</v>
      </c>
    </row>
  </sheetData>
  <mergeCells count="26">
    <mergeCell ref="Q9:R9"/>
    <mergeCell ref="S9:T9"/>
    <mergeCell ref="U9:V9"/>
    <mergeCell ref="W9:X9"/>
    <mergeCell ref="O11:P11"/>
    <mergeCell ref="A11:B11"/>
    <mergeCell ref="C9:D9"/>
    <mergeCell ref="E9:F9"/>
    <mergeCell ref="G9:H9"/>
    <mergeCell ref="I9:J9"/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7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F70"/>
  <sheetViews>
    <sheetView view="pageBreakPreview" zoomScale="63" zoomScaleSheetLayoutView="63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0.5" style="40" customWidth="1"/>
    <col min="13" max="13" width="10.5" customWidth="1"/>
    <col min="14" max="14" width="7.625" style="199" customWidth="1"/>
    <col min="15" max="15" width="20.75" customWidth="1"/>
    <col min="16" max="16" width="17.125" customWidth="1"/>
    <col min="17" max="24" width="10.625" customWidth="1"/>
    <col min="25" max="25" width="18.375" style="40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753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35"/>
      <c r="O2" s="267" t="s">
        <v>4964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60"/>
      <c r="AA2" s="60"/>
      <c r="AB2" s="60"/>
    </row>
    <row r="3" spans="1:32" s="88" customFormat="1" ht="38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34"/>
      <c r="O3" s="85"/>
      <c r="P3" s="85"/>
      <c r="Q3" s="85"/>
      <c r="R3" s="85"/>
      <c r="S3" s="85"/>
      <c r="T3" s="85"/>
      <c r="U3" s="85"/>
      <c r="V3" s="85"/>
      <c r="W3" s="85"/>
      <c r="X3" s="85"/>
      <c r="Y3" s="10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34"/>
      <c r="O4" s="85"/>
      <c r="P4" s="85"/>
      <c r="Q4" s="85"/>
      <c r="R4" s="85"/>
      <c r="S4" s="85"/>
      <c r="T4" s="85"/>
      <c r="U4" s="85"/>
      <c r="V4" s="85"/>
      <c r="W4" s="85"/>
      <c r="X4" s="85"/>
      <c r="Y4" s="10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34"/>
      <c r="O5" s="85"/>
      <c r="P5" s="85"/>
      <c r="Q5" s="85"/>
      <c r="R5" s="85"/>
      <c r="S5" s="85"/>
      <c r="T5" s="85"/>
      <c r="U5" s="85"/>
      <c r="V5" s="85"/>
      <c r="W5" s="85"/>
      <c r="X5" s="85"/>
      <c r="Y5" s="103"/>
    </row>
    <row r="6" spans="1:32" s="88" customFormat="1" ht="43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34"/>
      <c r="O6" s="85"/>
      <c r="P6" s="85"/>
      <c r="Q6" s="85"/>
      <c r="R6" s="85"/>
      <c r="S6" s="85"/>
      <c r="T6" s="85"/>
      <c r="U6" s="85"/>
      <c r="V6" s="85"/>
      <c r="W6" s="85"/>
      <c r="X6" s="85"/>
      <c r="Y6" s="10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304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304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304"/>
    </row>
    <row r="11" spans="1:32" s="40" customFormat="1" ht="21">
      <c r="A11" s="293" t="s">
        <v>67</v>
      </c>
      <c r="B11" s="295"/>
      <c r="C11" s="69">
        <v>9658.6489601221401</v>
      </c>
      <c r="D11" s="69">
        <v>32161.593538219404</v>
      </c>
      <c r="E11" s="69">
        <v>28700.177410512137</v>
      </c>
      <c r="F11" s="69">
        <v>32793.633297632339</v>
      </c>
      <c r="G11" s="69">
        <v>50240.962581677988</v>
      </c>
      <c r="H11" s="69">
        <v>65347.140738025402</v>
      </c>
      <c r="I11" s="69">
        <v>134547.34602310817</v>
      </c>
      <c r="J11" s="69">
        <v>223227.52480220568</v>
      </c>
      <c r="K11" s="71">
        <v>576677.02735150326</v>
      </c>
      <c r="L11" s="71">
        <v>709600</v>
      </c>
      <c r="M11" s="71">
        <f>L11-K11</f>
        <v>132922.97264849674</v>
      </c>
      <c r="N11" s="79"/>
      <c r="O11" s="293" t="s">
        <v>67</v>
      </c>
      <c r="P11" s="295"/>
      <c r="Q11" s="69">
        <v>6471.294803281</v>
      </c>
      <c r="R11" s="69">
        <v>21548.267670614146</v>
      </c>
      <c r="S11" s="69">
        <v>19229.118865044664</v>
      </c>
      <c r="T11" s="69">
        <v>21971.734309411706</v>
      </c>
      <c r="U11" s="69">
        <v>33661.444929737147</v>
      </c>
      <c r="V11" s="69">
        <v>43782.584294478271</v>
      </c>
      <c r="W11" s="69">
        <v>90146.721835484874</v>
      </c>
      <c r="X11" s="69">
        <v>149562.44161749195</v>
      </c>
      <c r="Y11" s="151">
        <v>386373.60832554364</v>
      </c>
    </row>
    <row r="12" spans="1:32" ht="21">
      <c r="A12" s="55" t="s">
        <v>755</v>
      </c>
      <c r="B12" s="55"/>
      <c r="C12" s="56">
        <v>0</v>
      </c>
      <c r="D12" s="56">
        <v>0</v>
      </c>
      <c r="E12" s="56">
        <v>22.3700946059</v>
      </c>
      <c r="F12" s="56">
        <v>0</v>
      </c>
      <c r="G12" s="56">
        <v>0</v>
      </c>
      <c r="H12" s="56">
        <v>0</v>
      </c>
      <c r="I12" s="56">
        <v>0</v>
      </c>
      <c r="J12" s="56">
        <v>94.0117663435</v>
      </c>
      <c r="K12" s="39">
        <v>116.38186094939999</v>
      </c>
      <c r="L12" s="39">
        <v>9950</v>
      </c>
      <c r="M12" s="71">
        <f>L12-K12</f>
        <v>9833.6181390506008</v>
      </c>
      <c r="N12" s="208"/>
      <c r="O12" s="54" t="s">
        <v>755</v>
      </c>
      <c r="P12" s="54"/>
      <c r="Q12" s="4">
        <v>0</v>
      </c>
      <c r="R12" s="4">
        <v>0</v>
      </c>
      <c r="S12" s="4">
        <v>14.987963386000001</v>
      </c>
      <c r="T12" s="4">
        <v>0</v>
      </c>
      <c r="U12" s="4">
        <v>0</v>
      </c>
      <c r="V12" s="4">
        <v>0</v>
      </c>
      <c r="W12" s="4">
        <v>0</v>
      </c>
      <c r="X12" s="4">
        <v>62.9878834501</v>
      </c>
      <c r="Y12" s="39">
        <v>77.975846836100004</v>
      </c>
    </row>
    <row r="13" spans="1:32" ht="21">
      <c r="A13" s="55"/>
      <c r="B13" s="55" t="s">
        <v>754</v>
      </c>
      <c r="C13" s="56">
        <v>0</v>
      </c>
      <c r="D13" s="56">
        <v>0</v>
      </c>
      <c r="E13" s="56">
        <v>22.3700946059</v>
      </c>
      <c r="F13" s="56">
        <v>0</v>
      </c>
      <c r="G13" s="56">
        <v>0</v>
      </c>
      <c r="H13" s="56">
        <v>0</v>
      </c>
      <c r="I13" s="56">
        <v>0</v>
      </c>
      <c r="J13" s="56">
        <v>94.0117663435</v>
      </c>
      <c r="K13" s="39">
        <v>116.38186094939999</v>
      </c>
      <c r="L13" s="39"/>
      <c r="M13" s="71"/>
      <c r="N13" s="208"/>
      <c r="O13" s="54"/>
      <c r="P13" s="55" t="s">
        <v>754</v>
      </c>
      <c r="Q13" s="4">
        <v>0</v>
      </c>
      <c r="R13" s="4">
        <v>0</v>
      </c>
      <c r="S13" s="4">
        <v>14.987963386000001</v>
      </c>
      <c r="T13" s="4">
        <v>0</v>
      </c>
      <c r="U13" s="4">
        <v>0</v>
      </c>
      <c r="V13" s="4">
        <v>0</v>
      </c>
      <c r="W13" s="4">
        <v>0</v>
      </c>
      <c r="X13" s="4">
        <v>62.9878834501</v>
      </c>
      <c r="Y13" s="39">
        <v>77.975846836100004</v>
      </c>
    </row>
    <row r="14" spans="1:32" ht="21">
      <c r="A14" s="55" t="s">
        <v>763</v>
      </c>
      <c r="B14" s="55"/>
      <c r="C14" s="56">
        <v>2499.0193451735599</v>
      </c>
      <c r="D14" s="56">
        <v>8574.2307711963404</v>
      </c>
      <c r="E14" s="56">
        <v>2984.4118539751898</v>
      </c>
      <c r="F14" s="56">
        <v>9852.9963962649508</v>
      </c>
      <c r="G14" s="56">
        <v>20060.569141506778</v>
      </c>
      <c r="H14" s="56">
        <v>8219.7048817595896</v>
      </c>
      <c r="I14" s="56">
        <v>17725.126116308431</v>
      </c>
      <c r="J14" s="56">
        <v>11529.024699595</v>
      </c>
      <c r="K14" s="39">
        <v>81445.083205779825</v>
      </c>
      <c r="L14" s="39">
        <v>55740</v>
      </c>
      <c r="M14" s="71">
        <f>L14-K14</f>
        <v>-25705.083205779825</v>
      </c>
      <c r="N14" s="208"/>
      <c r="O14" s="55" t="s">
        <v>763</v>
      </c>
      <c r="P14" s="54"/>
      <c r="Q14" s="4">
        <v>1674.3429612654299</v>
      </c>
      <c r="R14" s="4">
        <v>5744.7346167021406</v>
      </c>
      <c r="S14" s="4">
        <v>1999.5559421633241</v>
      </c>
      <c r="T14" s="4">
        <v>6601.5075854954675</v>
      </c>
      <c r="U14" s="4">
        <v>13440.581324813897</v>
      </c>
      <c r="V14" s="4">
        <v>5507.2022707784936</v>
      </c>
      <c r="W14" s="4">
        <v>11875.834497924943</v>
      </c>
      <c r="X14" s="4">
        <v>7724.4465487278148</v>
      </c>
      <c r="Y14" s="39">
        <v>54568.205747871514</v>
      </c>
    </row>
    <row r="15" spans="1:32" ht="21">
      <c r="A15" s="55"/>
      <c r="B15" s="55" t="s">
        <v>756</v>
      </c>
      <c r="C15" s="56">
        <v>267.03784152841001</v>
      </c>
      <c r="D15" s="56">
        <v>374.23972401038998</v>
      </c>
      <c r="E15" s="56">
        <v>403.88337453582994</v>
      </c>
      <c r="F15" s="56">
        <v>1009.2428107235199</v>
      </c>
      <c r="G15" s="56">
        <v>3511.6353661986495</v>
      </c>
      <c r="H15" s="56">
        <v>1063.1114927337771</v>
      </c>
      <c r="I15" s="56">
        <v>350.87096348068599</v>
      </c>
      <c r="J15" s="56">
        <v>140.35687750009998</v>
      </c>
      <c r="K15" s="39">
        <v>7120.3784507113614</v>
      </c>
      <c r="L15" s="39"/>
      <c r="M15" s="71"/>
      <c r="N15" s="208"/>
      <c r="O15" s="54"/>
      <c r="P15" s="55" t="s">
        <v>756</v>
      </c>
      <c r="Q15" s="4">
        <v>178.91535382401</v>
      </c>
      <c r="R15" s="4">
        <v>250.74061508693299</v>
      </c>
      <c r="S15" s="4">
        <v>270.601860938561</v>
      </c>
      <c r="T15" s="4">
        <v>676.19268318471813</v>
      </c>
      <c r="U15" s="4">
        <v>2352.7956953567918</v>
      </c>
      <c r="V15" s="4">
        <v>712.28470013143692</v>
      </c>
      <c r="W15" s="4">
        <v>235.08354553212106</v>
      </c>
      <c r="X15" s="4">
        <v>94.039107925099998</v>
      </c>
      <c r="Y15" s="39">
        <v>4770.6535619796723</v>
      </c>
    </row>
    <row r="16" spans="1:32" ht="21">
      <c r="A16" s="55"/>
      <c r="B16" s="55" t="s">
        <v>757</v>
      </c>
      <c r="C16" s="56">
        <v>514.27288480599998</v>
      </c>
      <c r="D16" s="56">
        <v>3246.0616346112697</v>
      </c>
      <c r="E16" s="56">
        <v>1232.7730811900399</v>
      </c>
      <c r="F16" s="56">
        <v>1597.7492108876702</v>
      </c>
      <c r="G16" s="56">
        <v>1354.0843552260219</v>
      </c>
      <c r="H16" s="56">
        <v>2950.0648387706342</v>
      </c>
      <c r="I16" s="56">
        <v>5463.3487321560624</v>
      </c>
      <c r="J16" s="56">
        <v>3854.4371480735531</v>
      </c>
      <c r="K16" s="39">
        <v>20212.79188572125</v>
      </c>
      <c r="L16" s="39"/>
      <c r="M16" s="71"/>
      <c r="N16" s="208"/>
      <c r="O16" s="54"/>
      <c r="P16" s="54" t="s">
        <v>757</v>
      </c>
      <c r="Q16" s="4">
        <v>344.5628328199</v>
      </c>
      <c r="R16" s="4">
        <v>2174.8612951902201</v>
      </c>
      <c r="S16" s="4">
        <v>825.9579643976698</v>
      </c>
      <c r="T16" s="4">
        <v>1070.4919712947296</v>
      </c>
      <c r="U16" s="4">
        <v>907.23651800142375</v>
      </c>
      <c r="V16" s="4">
        <v>1976.5434419764786</v>
      </c>
      <c r="W16" s="4">
        <v>3660.4436505418421</v>
      </c>
      <c r="X16" s="4">
        <v>2582.472889208892</v>
      </c>
      <c r="Y16" s="39">
        <v>13542.570563431156</v>
      </c>
    </row>
    <row r="17" spans="1:25" ht="21">
      <c r="A17" s="55"/>
      <c r="B17" s="55" t="s">
        <v>758</v>
      </c>
      <c r="C17" s="56">
        <v>0</v>
      </c>
      <c r="D17" s="56">
        <v>0</v>
      </c>
      <c r="E17" s="56">
        <v>0</v>
      </c>
      <c r="F17" s="56">
        <v>0</v>
      </c>
      <c r="G17" s="56">
        <v>30.633218402200001</v>
      </c>
      <c r="H17" s="56">
        <v>84.534311339750005</v>
      </c>
      <c r="I17" s="56">
        <v>2434.4961627855841</v>
      </c>
      <c r="J17" s="56">
        <v>1795.8329202518087</v>
      </c>
      <c r="K17" s="39">
        <v>4345.4966127793432</v>
      </c>
      <c r="L17" s="39"/>
      <c r="M17" s="71"/>
      <c r="N17" s="208"/>
      <c r="O17" s="55"/>
      <c r="P17" s="54" t="s">
        <v>758</v>
      </c>
      <c r="Q17" s="4">
        <v>0</v>
      </c>
      <c r="R17" s="4">
        <v>0</v>
      </c>
      <c r="S17" s="4">
        <v>0</v>
      </c>
      <c r="T17" s="4">
        <v>0</v>
      </c>
      <c r="U17" s="4">
        <v>20.524256329499998</v>
      </c>
      <c r="V17" s="4">
        <v>56.637988597629999</v>
      </c>
      <c r="W17" s="4">
        <v>1631.1124290685461</v>
      </c>
      <c r="X17" s="4">
        <v>1203.2080565691742</v>
      </c>
      <c r="Y17" s="39">
        <v>2911.4827305648505</v>
      </c>
    </row>
    <row r="18" spans="1:25" ht="21">
      <c r="A18" s="55"/>
      <c r="B18" s="55" t="s">
        <v>759</v>
      </c>
      <c r="C18" s="56">
        <v>991.93679732445003</v>
      </c>
      <c r="D18" s="56">
        <v>1783.5490809125004</v>
      </c>
      <c r="E18" s="56">
        <v>464.56381667674992</v>
      </c>
      <c r="F18" s="56">
        <v>3675.5178918509587</v>
      </c>
      <c r="G18" s="56">
        <v>4702.2302334684864</v>
      </c>
      <c r="H18" s="56">
        <v>1069.3349841441918</v>
      </c>
      <c r="I18" s="56">
        <v>661.71245515938108</v>
      </c>
      <c r="J18" s="56">
        <v>812.8550167503239</v>
      </c>
      <c r="K18" s="39">
        <v>14161.700276287042</v>
      </c>
      <c r="L18" s="39"/>
      <c r="M18" s="71"/>
      <c r="N18" s="208"/>
      <c r="O18" s="55"/>
      <c r="P18" s="54" t="s">
        <v>759</v>
      </c>
      <c r="Q18" s="4">
        <v>664.59765420693998</v>
      </c>
      <c r="R18" s="4">
        <v>1194.9778842122778</v>
      </c>
      <c r="S18" s="4">
        <v>311.25775717352303</v>
      </c>
      <c r="T18" s="4">
        <v>2462.5969875391352</v>
      </c>
      <c r="U18" s="4">
        <v>3150.4942564235353</v>
      </c>
      <c r="V18" s="4">
        <v>716.45443937618757</v>
      </c>
      <c r="W18" s="4">
        <v>443.34734495657796</v>
      </c>
      <c r="X18" s="4">
        <v>544.61286122282786</v>
      </c>
      <c r="Y18" s="39">
        <v>9488.3391851110046</v>
      </c>
    </row>
    <row r="19" spans="1:25" ht="21">
      <c r="A19" s="55"/>
      <c r="B19" s="55" t="s">
        <v>760</v>
      </c>
      <c r="C19" s="56">
        <v>73.241869863600002</v>
      </c>
      <c r="D19" s="56">
        <v>2498.44440891861</v>
      </c>
      <c r="E19" s="56">
        <v>357.11781746216997</v>
      </c>
      <c r="F19" s="56">
        <v>1912.6646997892117</v>
      </c>
      <c r="G19" s="56">
        <v>5284.5897173417252</v>
      </c>
      <c r="H19" s="56">
        <v>193.52505499084998</v>
      </c>
      <c r="I19" s="56">
        <v>213.36779713883001</v>
      </c>
      <c r="J19" s="56">
        <v>516.87158375586102</v>
      </c>
      <c r="K19" s="39">
        <v>11049.822949260859</v>
      </c>
      <c r="L19" s="39"/>
      <c r="M19" s="71"/>
      <c r="N19" s="208"/>
      <c r="O19" s="55"/>
      <c r="P19" s="54" t="s">
        <v>760</v>
      </c>
      <c r="Q19" s="4">
        <v>49.072052808579997</v>
      </c>
      <c r="R19" s="4">
        <v>1673.9577539744</v>
      </c>
      <c r="S19" s="4">
        <v>239.26893769947003</v>
      </c>
      <c r="T19" s="4">
        <v>1281.4853488586582</v>
      </c>
      <c r="U19" s="4">
        <v>3540.6751106249612</v>
      </c>
      <c r="V19" s="4">
        <v>129.66178684381998</v>
      </c>
      <c r="W19" s="4">
        <v>142.956424083097</v>
      </c>
      <c r="X19" s="4">
        <v>346.30396111651601</v>
      </c>
      <c r="Y19" s="39">
        <v>7403.3813760095018</v>
      </c>
    </row>
    <row r="20" spans="1:25" ht="21">
      <c r="A20" s="55"/>
      <c r="B20" s="55" t="s">
        <v>761</v>
      </c>
      <c r="C20" s="56">
        <v>652.52995165109996</v>
      </c>
      <c r="D20" s="56">
        <v>671.93592274357002</v>
      </c>
      <c r="E20" s="56">
        <v>526.07376411040002</v>
      </c>
      <c r="F20" s="56">
        <v>1544.26325704689</v>
      </c>
      <c r="G20" s="56">
        <v>4799.3686380483041</v>
      </c>
      <c r="H20" s="56">
        <v>2099.2900805550098</v>
      </c>
      <c r="I20" s="56">
        <v>4118.2546157361812</v>
      </c>
      <c r="J20" s="56">
        <v>2339.6464202118123</v>
      </c>
      <c r="K20" s="39">
        <v>16751.362650103267</v>
      </c>
      <c r="L20" s="39"/>
      <c r="M20" s="71"/>
      <c r="N20" s="208"/>
      <c r="O20" s="55"/>
      <c r="P20" s="54" t="s">
        <v>761</v>
      </c>
      <c r="Q20" s="4">
        <v>437.19506760600001</v>
      </c>
      <c r="R20" s="4">
        <v>450.19706823831007</v>
      </c>
      <c r="S20" s="4">
        <v>352.46942195409997</v>
      </c>
      <c r="T20" s="4">
        <v>1034.6563822205269</v>
      </c>
      <c r="U20" s="4">
        <v>3215.5769874873959</v>
      </c>
      <c r="V20" s="4">
        <v>1406.5243539720218</v>
      </c>
      <c r="W20" s="4">
        <v>2759.2305925439487</v>
      </c>
      <c r="X20" s="4">
        <v>1567.5631015412839</v>
      </c>
      <c r="Y20" s="39">
        <v>11223.412975563588</v>
      </c>
    </row>
    <row r="21" spans="1:25" ht="21">
      <c r="A21" s="55"/>
      <c r="B21" s="55" t="s">
        <v>762</v>
      </c>
      <c r="C21" s="56">
        <v>0</v>
      </c>
      <c r="D21" s="56">
        <v>0</v>
      </c>
      <c r="E21" s="56">
        <v>0</v>
      </c>
      <c r="F21" s="56">
        <v>113.5585259667</v>
      </c>
      <c r="G21" s="56">
        <v>378.02761282138999</v>
      </c>
      <c r="H21" s="56">
        <v>759.84411922537686</v>
      </c>
      <c r="I21" s="56">
        <v>4483.0753898517069</v>
      </c>
      <c r="J21" s="56">
        <v>2069.0247330515422</v>
      </c>
      <c r="K21" s="39">
        <v>7803.5303809167153</v>
      </c>
      <c r="L21" s="39"/>
      <c r="M21" s="71"/>
      <c r="N21" s="208"/>
      <c r="O21" s="55"/>
      <c r="P21" s="54" t="s">
        <v>762</v>
      </c>
      <c r="Q21" s="4">
        <v>0</v>
      </c>
      <c r="R21" s="4">
        <v>0</v>
      </c>
      <c r="S21" s="4">
        <v>0</v>
      </c>
      <c r="T21" s="4">
        <v>76.084212397699986</v>
      </c>
      <c r="U21" s="4">
        <v>253.27850059028998</v>
      </c>
      <c r="V21" s="4">
        <v>509.09555988091904</v>
      </c>
      <c r="W21" s="4">
        <v>3003.6605111988106</v>
      </c>
      <c r="X21" s="4">
        <v>1386.246571144022</v>
      </c>
      <c r="Y21" s="39">
        <v>5228.3653552117412</v>
      </c>
    </row>
    <row r="22" spans="1:25" ht="21">
      <c r="A22" s="55" t="s">
        <v>771</v>
      </c>
      <c r="B22" s="55"/>
      <c r="C22" s="56">
        <v>1275.2325055118001</v>
      </c>
      <c r="D22" s="56">
        <v>10878.429063886442</v>
      </c>
      <c r="E22" s="56">
        <v>3774.8689569487697</v>
      </c>
      <c r="F22" s="56">
        <v>8721.9769974987375</v>
      </c>
      <c r="G22" s="56">
        <v>6698.4593833379013</v>
      </c>
      <c r="H22" s="56">
        <v>10661.478763295581</v>
      </c>
      <c r="I22" s="56">
        <v>30387.672595203316</v>
      </c>
      <c r="J22" s="56">
        <v>23639.571327718459</v>
      </c>
      <c r="K22" s="39">
        <v>96037.68959340101</v>
      </c>
      <c r="L22" s="39">
        <v>76350</v>
      </c>
      <c r="M22" s="71">
        <f t="shared" ref="M22" si="0">L22-K22</f>
        <v>-19687.68959340101</v>
      </c>
      <c r="N22" s="208"/>
      <c r="O22" s="55" t="s">
        <v>771</v>
      </c>
      <c r="P22" s="54"/>
      <c r="Q22" s="4">
        <v>854.40577869312995</v>
      </c>
      <c r="R22" s="4">
        <v>7288.547472808621</v>
      </c>
      <c r="S22" s="4">
        <v>2529.1622011557502</v>
      </c>
      <c r="T22" s="4">
        <v>5843.7245883250689</v>
      </c>
      <c r="U22" s="4">
        <v>4487.9677868398148</v>
      </c>
      <c r="V22" s="4">
        <v>7143.1907714081381</v>
      </c>
      <c r="W22" s="4">
        <v>20359.740638787429</v>
      </c>
      <c r="X22" s="4">
        <v>15838.512789580293</v>
      </c>
      <c r="Y22" s="39">
        <v>64345.252027598246</v>
      </c>
    </row>
    <row r="23" spans="1:25" ht="21">
      <c r="A23" s="55"/>
      <c r="B23" s="55" t="s">
        <v>764</v>
      </c>
      <c r="C23" s="56">
        <v>0</v>
      </c>
      <c r="D23" s="56">
        <v>0</v>
      </c>
      <c r="E23" s="56">
        <v>85.575239538299996</v>
      </c>
      <c r="F23" s="56">
        <v>251.3522417504</v>
      </c>
      <c r="G23" s="56">
        <v>195.12371356929</v>
      </c>
      <c r="H23" s="56">
        <v>521.87699889557405</v>
      </c>
      <c r="I23" s="56">
        <v>3041.1460123158658</v>
      </c>
      <c r="J23" s="56">
        <v>5026.8342960540585</v>
      </c>
      <c r="K23" s="39">
        <v>9121.9085021234896</v>
      </c>
      <c r="L23" s="39"/>
      <c r="M23" s="71"/>
      <c r="N23" s="208"/>
      <c r="O23" s="54"/>
      <c r="P23" s="55" t="s">
        <v>764</v>
      </c>
      <c r="Q23" s="4">
        <v>0</v>
      </c>
      <c r="R23" s="4">
        <v>0</v>
      </c>
      <c r="S23" s="4">
        <v>57.335410490599998</v>
      </c>
      <c r="T23" s="4">
        <v>168.40600197235</v>
      </c>
      <c r="U23" s="4">
        <v>130.73288809140999</v>
      </c>
      <c r="V23" s="4">
        <v>349.65758926005395</v>
      </c>
      <c r="W23" s="4">
        <v>2037.567828251156</v>
      </c>
      <c r="X23" s="4">
        <v>3367.9789783571296</v>
      </c>
      <c r="Y23" s="39">
        <v>6111.6786964226994</v>
      </c>
    </row>
    <row r="24" spans="1:25" ht="21">
      <c r="A24" s="55"/>
      <c r="B24" s="55" t="s">
        <v>20</v>
      </c>
      <c r="C24" s="56">
        <v>203.12204797599998</v>
      </c>
      <c r="D24" s="56">
        <v>359.5283287501</v>
      </c>
      <c r="E24" s="56">
        <v>383.21227514898999</v>
      </c>
      <c r="F24" s="56">
        <v>665.30785723200006</v>
      </c>
      <c r="G24" s="56">
        <v>18.695449101600001</v>
      </c>
      <c r="H24" s="56">
        <v>2386.358991423986</v>
      </c>
      <c r="I24" s="56">
        <v>5124.7364859696436</v>
      </c>
      <c r="J24" s="56">
        <v>2741.9400643616641</v>
      </c>
      <c r="K24" s="39">
        <v>11882.901499963984</v>
      </c>
      <c r="L24" s="39"/>
      <c r="M24" s="71"/>
      <c r="N24" s="208"/>
      <c r="O24" s="54"/>
      <c r="P24" s="54" t="s">
        <v>20</v>
      </c>
      <c r="Q24" s="4">
        <v>136.091772144</v>
      </c>
      <c r="R24" s="4">
        <v>240.88398026260001</v>
      </c>
      <c r="S24" s="4">
        <v>256.75222434979997</v>
      </c>
      <c r="T24" s="4">
        <v>445.75626434540004</v>
      </c>
      <c r="U24" s="4">
        <v>12.5259508981</v>
      </c>
      <c r="V24" s="4">
        <v>1598.8605242540118</v>
      </c>
      <c r="W24" s="4">
        <v>3433.5734456026444</v>
      </c>
      <c r="X24" s="4">
        <v>1837.09984312185</v>
      </c>
      <c r="Y24" s="39">
        <v>7961.5440049784065</v>
      </c>
    </row>
    <row r="25" spans="1:25" ht="21">
      <c r="A25" s="55"/>
      <c r="B25" s="55" t="s">
        <v>765</v>
      </c>
      <c r="C25" s="56">
        <v>429.92297534390002</v>
      </c>
      <c r="D25" s="56">
        <v>3058.3718462745151</v>
      </c>
      <c r="E25" s="56">
        <v>295.37060438639998</v>
      </c>
      <c r="F25" s="56">
        <v>1675.0290911664201</v>
      </c>
      <c r="G25" s="56">
        <v>983.26415584898393</v>
      </c>
      <c r="H25" s="56">
        <v>1557.1707645990887</v>
      </c>
      <c r="I25" s="56">
        <v>2576.1354234586925</v>
      </c>
      <c r="J25" s="56">
        <v>1211.3036866610992</v>
      </c>
      <c r="K25" s="39">
        <v>11786.568547739098</v>
      </c>
      <c r="L25" s="39"/>
      <c r="M25" s="71"/>
      <c r="N25" s="208"/>
      <c r="O25" s="55"/>
      <c r="P25" s="54" t="s">
        <v>765</v>
      </c>
      <c r="Q25" s="4">
        <v>288.04839348053002</v>
      </c>
      <c r="R25" s="4">
        <v>2049.1091370041368</v>
      </c>
      <c r="S25" s="4">
        <v>197.89830493886996</v>
      </c>
      <c r="T25" s="4">
        <v>1122.269491081938</v>
      </c>
      <c r="U25" s="4">
        <v>658.78698441960796</v>
      </c>
      <c r="V25" s="4">
        <v>1043.3044122817294</v>
      </c>
      <c r="W25" s="4">
        <v>1726.0107337166451</v>
      </c>
      <c r="X25" s="4">
        <v>811.57347006318116</v>
      </c>
      <c r="Y25" s="39">
        <v>7897.0009269866378</v>
      </c>
    </row>
    <row r="26" spans="1:25" ht="21">
      <c r="A26" s="55"/>
      <c r="B26" s="55" t="s">
        <v>766</v>
      </c>
      <c r="C26" s="56">
        <v>106.3125</v>
      </c>
      <c r="D26" s="56">
        <v>228.04134779359998</v>
      </c>
      <c r="E26" s="56">
        <v>81.477564868200005</v>
      </c>
      <c r="F26" s="56">
        <v>427.88843313083999</v>
      </c>
      <c r="G26" s="56">
        <v>2056.8107819636912</v>
      </c>
      <c r="H26" s="56">
        <v>542.33873518516293</v>
      </c>
      <c r="I26" s="56">
        <v>2490.851467513945</v>
      </c>
      <c r="J26" s="56">
        <v>2002.1056661881198</v>
      </c>
      <c r="K26" s="39">
        <v>7935.8264966435581</v>
      </c>
      <c r="L26" s="39"/>
      <c r="M26" s="71"/>
      <c r="N26" s="208"/>
      <c r="O26" s="55"/>
      <c r="P26" s="54" t="s">
        <v>766</v>
      </c>
      <c r="Q26" s="4">
        <v>71.229375000000005</v>
      </c>
      <c r="R26" s="4">
        <v>152.7877030217</v>
      </c>
      <c r="S26" s="4">
        <v>54.589968461699996</v>
      </c>
      <c r="T26" s="4">
        <v>286.68525019771999</v>
      </c>
      <c r="U26" s="4">
        <v>1378.063223918183</v>
      </c>
      <c r="V26" s="4">
        <v>363.36695257406802</v>
      </c>
      <c r="W26" s="4">
        <v>1668.870483234879</v>
      </c>
      <c r="X26" s="4">
        <v>1341.4107963459403</v>
      </c>
      <c r="Y26" s="39">
        <v>5317.0037527541899</v>
      </c>
    </row>
    <row r="27" spans="1:25" ht="21">
      <c r="A27" s="55"/>
      <c r="B27" s="55" t="s">
        <v>767</v>
      </c>
      <c r="C27" s="56">
        <v>293.7009861002</v>
      </c>
      <c r="D27" s="56">
        <v>6487.8282008311589</v>
      </c>
      <c r="E27" s="56">
        <v>893.44571476124997</v>
      </c>
      <c r="F27" s="56">
        <v>3779.5019972526079</v>
      </c>
      <c r="G27" s="56">
        <v>2492.9786902960304</v>
      </c>
      <c r="H27" s="56">
        <v>3033.0229312064821</v>
      </c>
      <c r="I27" s="56">
        <v>6527.847595631747</v>
      </c>
      <c r="J27" s="56">
        <v>471.71124755641699</v>
      </c>
      <c r="K27" s="39">
        <v>23980.037363635896</v>
      </c>
      <c r="L27" s="39"/>
      <c r="M27" s="71"/>
      <c r="N27" s="208"/>
      <c r="O27" s="55"/>
      <c r="P27" s="54" t="s">
        <v>767</v>
      </c>
      <c r="Q27" s="4">
        <v>196.77966068710001</v>
      </c>
      <c r="R27" s="4">
        <v>4346.8448945613236</v>
      </c>
      <c r="S27" s="4">
        <v>598.60862888987015</v>
      </c>
      <c r="T27" s="4">
        <v>2532.2663381595921</v>
      </c>
      <c r="U27" s="4">
        <v>1670.2957224985701</v>
      </c>
      <c r="V27" s="4">
        <v>2032.125363908563</v>
      </c>
      <c r="W27" s="4">
        <v>4373.6578890751671</v>
      </c>
      <c r="X27" s="4">
        <v>316.04653586272605</v>
      </c>
      <c r="Y27" s="39">
        <v>16066.625033642911</v>
      </c>
    </row>
    <row r="28" spans="1:25" ht="21">
      <c r="A28" s="55"/>
      <c r="B28" s="55" t="s">
        <v>375</v>
      </c>
      <c r="C28" s="56">
        <v>0</v>
      </c>
      <c r="D28" s="56">
        <v>0</v>
      </c>
      <c r="E28" s="56">
        <v>6.2383800681499997</v>
      </c>
      <c r="F28" s="56">
        <v>0</v>
      </c>
      <c r="G28" s="56">
        <v>0</v>
      </c>
      <c r="H28" s="56">
        <v>0</v>
      </c>
      <c r="I28" s="56">
        <v>4.7588314615099998</v>
      </c>
      <c r="J28" s="56">
        <v>0</v>
      </c>
      <c r="K28" s="39">
        <v>10.997211529659999</v>
      </c>
      <c r="L28" s="39"/>
      <c r="M28" s="71"/>
      <c r="N28" s="208"/>
      <c r="O28" s="55"/>
      <c r="P28" s="54" t="s">
        <v>375</v>
      </c>
      <c r="Q28" s="4">
        <v>0</v>
      </c>
      <c r="R28" s="4">
        <v>0</v>
      </c>
      <c r="S28" s="4">
        <v>4.1797146456599998</v>
      </c>
      <c r="T28" s="4">
        <v>0</v>
      </c>
      <c r="U28" s="4">
        <v>0</v>
      </c>
      <c r="V28" s="4">
        <v>0</v>
      </c>
      <c r="W28" s="4">
        <v>3.1884170792100002</v>
      </c>
      <c r="X28" s="4">
        <v>0</v>
      </c>
      <c r="Y28" s="39">
        <v>7.3681317248700005</v>
      </c>
    </row>
    <row r="29" spans="1:25" ht="21">
      <c r="A29" s="55"/>
      <c r="B29" s="55" t="s">
        <v>768</v>
      </c>
      <c r="C29" s="56">
        <v>0</v>
      </c>
      <c r="D29" s="56">
        <v>70.102173750000006</v>
      </c>
      <c r="E29" s="56">
        <v>47.735303287699999</v>
      </c>
      <c r="F29" s="56">
        <v>38.733072105790001</v>
      </c>
      <c r="G29" s="56">
        <v>0</v>
      </c>
      <c r="H29" s="56">
        <v>0</v>
      </c>
      <c r="I29" s="56">
        <v>1901.0288108681921</v>
      </c>
      <c r="J29" s="56">
        <v>4847.4438450285288</v>
      </c>
      <c r="K29" s="39">
        <v>6905.0432050402105</v>
      </c>
      <c r="L29" s="39"/>
      <c r="M29" s="71"/>
      <c r="N29" s="208"/>
      <c r="O29" s="55"/>
      <c r="P29" s="54" t="s">
        <v>768</v>
      </c>
      <c r="Q29" s="4">
        <v>0</v>
      </c>
      <c r="R29" s="4">
        <v>46.968456412499997</v>
      </c>
      <c r="S29" s="4">
        <v>31.982653202800002</v>
      </c>
      <c r="T29" s="4">
        <v>25.951158310890001</v>
      </c>
      <c r="U29" s="4">
        <v>0</v>
      </c>
      <c r="V29" s="4">
        <v>0</v>
      </c>
      <c r="W29" s="4">
        <v>1273.689303281616</v>
      </c>
      <c r="X29" s="4">
        <v>3247.7873761728802</v>
      </c>
      <c r="Y29" s="39">
        <v>4626.3789473806864</v>
      </c>
    </row>
    <row r="30" spans="1:25" ht="21">
      <c r="A30" s="55"/>
      <c r="B30" s="55" t="s">
        <v>769</v>
      </c>
      <c r="C30" s="56">
        <v>80.247966301899993</v>
      </c>
      <c r="D30" s="56">
        <v>286.439979682</v>
      </c>
      <c r="E30" s="56">
        <v>1621.4461349385001</v>
      </c>
      <c r="F30" s="56">
        <v>493.52206870343002</v>
      </c>
      <c r="G30" s="56">
        <v>437.96729571725001</v>
      </c>
      <c r="H30" s="56">
        <v>1658.7791529443898</v>
      </c>
      <c r="I30" s="56">
        <v>6549.3940946330804</v>
      </c>
      <c r="J30" s="56">
        <v>6786.3095161743413</v>
      </c>
      <c r="K30" s="39">
        <v>17914.106209094891</v>
      </c>
      <c r="L30" s="39"/>
      <c r="M30" s="71"/>
      <c r="N30" s="208"/>
      <c r="O30" s="55"/>
      <c r="P30" s="54" t="s">
        <v>769</v>
      </c>
      <c r="Q30" s="4">
        <v>53.766137422299998</v>
      </c>
      <c r="R30" s="4">
        <v>191.91478638699999</v>
      </c>
      <c r="S30" s="4">
        <v>1086.3689104090502</v>
      </c>
      <c r="T30" s="4">
        <v>330.6597860314061</v>
      </c>
      <c r="U30" s="4">
        <v>293.43808813044905</v>
      </c>
      <c r="V30" s="4">
        <v>1111.3820324723342</v>
      </c>
      <c r="W30" s="4">
        <v>4388.094043400436</v>
      </c>
      <c r="X30" s="4">
        <v>4546.8273758415298</v>
      </c>
      <c r="Y30" s="39">
        <v>12002.451160094504</v>
      </c>
    </row>
    <row r="31" spans="1:25" ht="21">
      <c r="A31" s="55"/>
      <c r="B31" s="55" t="s">
        <v>770</v>
      </c>
      <c r="C31" s="56">
        <v>161.92602978979997</v>
      </c>
      <c r="D31" s="56">
        <v>388.11718680506999</v>
      </c>
      <c r="E31" s="56">
        <v>360.36773995128004</v>
      </c>
      <c r="F31" s="56">
        <v>1390.64223615725</v>
      </c>
      <c r="G31" s="56">
        <v>513.61929684105598</v>
      </c>
      <c r="H31" s="56">
        <v>961.93118904089704</v>
      </c>
      <c r="I31" s="56">
        <v>2171.773873350643</v>
      </c>
      <c r="J31" s="56">
        <v>551.923005694229</v>
      </c>
      <c r="K31" s="39">
        <v>6500.3005576302248</v>
      </c>
      <c r="L31" s="39"/>
      <c r="M31" s="71"/>
      <c r="N31" s="208"/>
      <c r="O31" s="55"/>
      <c r="P31" s="54" t="s">
        <v>770</v>
      </c>
      <c r="Q31" s="4">
        <v>108.49043995920002</v>
      </c>
      <c r="R31" s="4">
        <v>260.03851515936003</v>
      </c>
      <c r="S31" s="4">
        <v>241.44638576739999</v>
      </c>
      <c r="T31" s="4">
        <v>931.73029822577303</v>
      </c>
      <c r="U31" s="4">
        <v>344.12492888349504</v>
      </c>
      <c r="V31" s="4">
        <v>644.49389665737806</v>
      </c>
      <c r="W31" s="4">
        <v>1455.0884951456756</v>
      </c>
      <c r="X31" s="4">
        <v>369.78841381505703</v>
      </c>
      <c r="Y31" s="39">
        <v>4355.2013736133385</v>
      </c>
    </row>
    <row r="32" spans="1:25" ht="21">
      <c r="A32" s="55" t="s">
        <v>778</v>
      </c>
      <c r="B32" s="55"/>
      <c r="C32" s="56">
        <v>55.955052499920001</v>
      </c>
      <c r="D32" s="56">
        <v>1109.9087168609399</v>
      </c>
      <c r="E32" s="56">
        <v>1910.6737661583002</v>
      </c>
      <c r="F32" s="56">
        <v>2460.9160695545006</v>
      </c>
      <c r="G32" s="56">
        <v>5064.2847045342087</v>
      </c>
      <c r="H32" s="56">
        <v>3005.1566180139926</v>
      </c>
      <c r="I32" s="56">
        <v>15150.526203230167</v>
      </c>
      <c r="J32" s="56">
        <v>17449.776892702132</v>
      </c>
      <c r="K32" s="39">
        <v>46207.198023554156</v>
      </c>
      <c r="L32" s="39">
        <v>76550</v>
      </c>
      <c r="M32" s="71">
        <f t="shared" ref="M32" si="1">L32-K32</f>
        <v>30342.801976445844</v>
      </c>
      <c r="N32" s="208"/>
      <c r="O32" s="55" t="s">
        <v>778</v>
      </c>
      <c r="P32" s="54"/>
      <c r="Q32" s="4">
        <v>37.489885174949997</v>
      </c>
      <c r="R32" s="4">
        <v>743.63884029673</v>
      </c>
      <c r="S32" s="4">
        <v>1280.1514233266289</v>
      </c>
      <c r="T32" s="4">
        <v>1648.8137666016742</v>
      </c>
      <c r="U32" s="4">
        <v>3393.0707520404612</v>
      </c>
      <c r="V32" s="4">
        <v>2013.4549340688332</v>
      </c>
      <c r="W32" s="4">
        <v>10150.852556167647</v>
      </c>
      <c r="X32" s="4">
        <v>11691.350518112255</v>
      </c>
      <c r="Y32" s="39">
        <v>30958.822675789179</v>
      </c>
    </row>
    <row r="33" spans="1:25" ht="21">
      <c r="A33" s="55"/>
      <c r="B33" s="55" t="s">
        <v>773</v>
      </c>
      <c r="C33" s="56">
        <v>0</v>
      </c>
      <c r="D33" s="56">
        <v>0</v>
      </c>
      <c r="E33" s="56">
        <v>0</v>
      </c>
      <c r="F33" s="56">
        <v>0</v>
      </c>
      <c r="G33" s="56">
        <v>2550.6039765199998</v>
      </c>
      <c r="H33" s="56">
        <v>0</v>
      </c>
      <c r="I33" s="56">
        <v>0</v>
      </c>
      <c r="J33" s="56">
        <v>0</v>
      </c>
      <c r="K33" s="39">
        <v>2550.6039765199998</v>
      </c>
      <c r="L33" s="39"/>
      <c r="M33" s="39"/>
      <c r="N33" s="208"/>
      <c r="O33" s="54"/>
      <c r="P33" s="55" t="s">
        <v>773</v>
      </c>
      <c r="Q33" s="4">
        <v>0</v>
      </c>
      <c r="R33" s="4">
        <v>0</v>
      </c>
      <c r="S33" s="4">
        <v>0</v>
      </c>
      <c r="T33" s="4">
        <v>0</v>
      </c>
      <c r="U33" s="4">
        <v>1708.90466427</v>
      </c>
      <c r="V33" s="4">
        <v>0</v>
      </c>
      <c r="W33" s="4">
        <v>0</v>
      </c>
      <c r="X33" s="4">
        <v>0</v>
      </c>
      <c r="Y33" s="39">
        <v>1708.90466427</v>
      </c>
    </row>
    <row r="34" spans="1:25" ht="21">
      <c r="A34" s="55"/>
      <c r="B34" s="55" t="s">
        <v>774</v>
      </c>
      <c r="C34" s="56">
        <v>52.348610000000001</v>
      </c>
      <c r="D34" s="56">
        <v>702.42713726303998</v>
      </c>
      <c r="E34" s="56">
        <v>930.30301432951012</v>
      </c>
      <c r="F34" s="56">
        <v>1426.4074122831607</v>
      </c>
      <c r="G34" s="56">
        <v>1590.9075062240718</v>
      </c>
      <c r="H34" s="56">
        <v>1301.2894366615244</v>
      </c>
      <c r="I34" s="56">
        <v>6468.2424417740422</v>
      </c>
      <c r="J34" s="56">
        <v>2626.9089510517583</v>
      </c>
      <c r="K34" s="39">
        <v>15098.834509587108</v>
      </c>
      <c r="L34" s="39"/>
      <c r="M34" s="39"/>
      <c r="N34" s="208"/>
      <c r="O34" s="54"/>
      <c r="P34" s="54" t="s">
        <v>774</v>
      </c>
      <c r="Q34" s="4">
        <v>35.073568699999996</v>
      </c>
      <c r="R34" s="4">
        <v>470.62618196612999</v>
      </c>
      <c r="S34" s="4">
        <v>623.30301960127997</v>
      </c>
      <c r="T34" s="4">
        <v>955.69296622981904</v>
      </c>
      <c r="U34" s="4">
        <v>1065.9080291705172</v>
      </c>
      <c r="V34" s="4">
        <v>871.86392256307602</v>
      </c>
      <c r="W34" s="4">
        <v>4333.7224359917645</v>
      </c>
      <c r="X34" s="4">
        <v>1760.028997205304</v>
      </c>
      <c r="Y34" s="39">
        <v>10116.21912142789</v>
      </c>
    </row>
    <row r="35" spans="1:25" ht="21">
      <c r="A35" s="55"/>
      <c r="B35" s="55" t="s">
        <v>775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31.25</v>
      </c>
      <c r="I35" s="56">
        <v>1071.7699777857301</v>
      </c>
      <c r="J35" s="56">
        <v>5371.564888111292</v>
      </c>
      <c r="K35" s="39">
        <v>6474.5848658970226</v>
      </c>
      <c r="L35" s="39"/>
      <c r="M35" s="39"/>
      <c r="N35" s="208"/>
      <c r="O35" s="55"/>
      <c r="P35" s="54" t="s">
        <v>775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20.9375</v>
      </c>
      <c r="W35" s="4">
        <v>718.08588511640994</v>
      </c>
      <c r="X35" s="4">
        <v>3598.9484750327856</v>
      </c>
      <c r="Y35" s="39">
        <v>4337.9718601491959</v>
      </c>
    </row>
    <row r="36" spans="1:25" ht="21">
      <c r="A36" s="55"/>
      <c r="B36" s="55" t="s">
        <v>772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40.578723531480001</v>
      </c>
      <c r="I36" s="56">
        <v>0</v>
      </c>
      <c r="J36" s="56">
        <v>0</v>
      </c>
      <c r="K36" s="39">
        <v>40.578723531480001</v>
      </c>
      <c r="L36" s="39"/>
      <c r="M36" s="39"/>
      <c r="N36" s="208"/>
      <c r="O36" s="55"/>
      <c r="P36" s="54" t="s">
        <v>772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27.187744766089999</v>
      </c>
      <c r="W36" s="4">
        <v>0</v>
      </c>
      <c r="X36" s="4">
        <v>0</v>
      </c>
      <c r="Y36" s="39">
        <v>27.187744766089999</v>
      </c>
    </row>
    <row r="37" spans="1:25" ht="21">
      <c r="A37" s="55"/>
      <c r="B37" s="55" t="s">
        <v>776</v>
      </c>
      <c r="C37" s="56">
        <v>0</v>
      </c>
      <c r="D37" s="56">
        <v>0</v>
      </c>
      <c r="E37" s="56">
        <v>126.82250703788998</v>
      </c>
      <c r="F37" s="56">
        <v>0</v>
      </c>
      <c r="G37" s="56">
        <v>0</v>
      </c>
      <c r="H37" s="56">
        <v>0</v>
      </c>
      <c r="I37" s="56">
        <v>598.64566885220006</v>
      </c>
      <c r="J37" s="56">
        <v>1830.819068718986</v>
      </c>
      <c r="K37" s="39">
        <v>2556.287244609076</v>
      </c>
      <c r="L37" s="39"/>
      <c r="M37" s="39"/>
      <c r="N37" s="208"/>
      <c r="O37" s="55"/>
      <c r="P37" s="54" t="s">
        <v>776</v>
      </c>
      <c r="Q37" s="4">
        <v>0</v>
      </c>
      <c r="R37" s="4">
        <v>0</v>
      </c>
      <c r="S37" s="4">
        <v>84.971079715349006</v>
      </c>
      <c r="T37" s="4">
        <v>0</v>
      </c>
      <c r="U37" s="4">
        <v>0</v>
      </c>
      <c r="V37" s="4">
        <v>0</v>
      </c>
      <c r="W37" s="4">
        <v>401.09259813103</v>
      </c>
      <c r="X37" s="4">
        <v>1226.648776041849</v>
      </c>
      <c r="Y37" s="39">
        <v>1712.7124538882281</v>
      </c>
    </row>
    <row r="38" spans="1:25" ht="21">
      <c r="A38" s="55"/>
      <c r="B38" s="55" t="s">
        <v>777</v>
      </c>
      <c r="C38" s="56">
        <v>3.60644249992</v>
      </c>
      <c r="D38" s="56">
        <v>407.48157959790001</v>
      </c>
      <c r="E38" s="56">
        <v>657.88907476120005</v>
      </c>
      <c r="F38" s="56">
        <v>1034.5086572713401</v>
      </c>
      <c r="G38" s="56">
        <v>908.72402836168476</v>
      </c>
      <c r="H38" s="56">
        <v>1585.1171813524886</v>
      </c>
      <c r="I38" s="56">
        <v>6458.0380496589805</v>
      </c>
      <c r="J38" s="56">
        <v>6897.35636956284</v>
      </c>
      <c r="K38" s="39">
        <v>17952.721383066353</v>
      </c>
      <c r="L38" s="39"/>
      <c r="M38" s="39"/>
      <c r="N38" s="208"/>
      <c r="O38" s="55"/>
      <c r="P38" s="54" t="s">
        <v>777</v>
      </c>
      <c r="Q38" s="4">
        <v>2.4163164749499999</v>
      </c>
      <c r="R38" s="4">
        <v>273.0126583306</v>
      </c>
      <c r="S38" s="4">
        <v>440.78568009010007</v>
      </c>
      <c r="T38" s="4">
        <v>693.12080037185501</v>
      </c>
      <c r="U38" s="4">
        <v>608.84509900288617</v>
      </c>
      <c r="V38" s="4">
        <v>1062.028511505767</v>
      </c>
      <c r="W38" s="4">
        <v>4326.8854932713512</v>
      </c>
      <c r="X38" s="4">
        <v>4621.2287676099304</v>
      </c>
      <c r="Y38" s="39">
        <v>12028.323326657439</v>
      </c>
    </row>
    <row r="39" spans="1:25" ht="21">
      <c r="A39" s="55"/>
      <c r="B39" s="55" t="s">
        <v>216</v>
      </c>
      <c r="C39" s="56">
        <v>0</v>
      </c>
      <c r="D39" s="56">
        <v>0</v>
      </c>
      <c r="E39" s="56">
        <v>195.65917002969999</v>
      </c>
      <c r="F39" s="56">
        <v>0</v>
      </c>
      <c r="G39" s="56">
        <v>14.049193428452002</v>
      </c>
      <c r="H39" s="56">
        <v>46.921276468499997</v>
      </c>
      <c r="I39" s="56">
        <v>553.83006515921295</v>
      </c>
      <c r="J39" s="56">
        <v>723.12761525725398</v>
      </c>
      <c r="K39" s="39">
        <v>1533.5873203431188</v>
      </c>
      <c r="L39" s="39"/>
      <c r="M39" s="39"/>
      <c r="N39" s="208"/>
      <c r="O39" s="55"/>
      <c r="P39" s="54" t="s">
        <v>216</v>
      </c>
      <c r="Q39" s="4">
        <v>0</v>
      </c>
      <c r="R39" s="4">
        <v>0</v>
      </c>
      <c r="S39" s="4">
        <v>131.09164391990001</v>
      </c>
      <c r="T39" s="4">
        <v>0</v>
      </c>
      <c r="U39" s="4">
        <v>9.412959597058002</v>
      </c>
      <c r="V39" s="4">
        <v>31.4372552339</v>
      </c>
      <c r="W39" s="4">
        <v>371.06614365709203</v>
      </c>
      <c r="X39" s="4">
        <v>484.49550222238497</v>
      </c>
      <c r="Y39" s="39">
        <v>1027.5035046303351</v>
      </c>
    </row>
    <row r="40" spans="1:25" ht="21">
      <c r="A40" s="55" t="s">
        <v>787</v>
      </c>
      <c r="B40" s="55"/>
      <c r="C40" s="56">
        <v>1209.5415596945099</v>
      </c>
      <c r="D40" s="56">
        <v>3164.1519064059703</v>
      </c>
      <c r="E40" s="56">
        <v>9061.8652865389813</v>
      </c>
      <c r="F40" s="56">
        <v>2620.2752104474212</v>
      </c>
      <c r="G40" s="56">
        <v>1171.478395035844</v>
      </c>
      <c r="H40" s="56">
        <v>20018.056299645697</v>
      </c>
      <c r="I40" s="56">
        <v>12868.110137027108</v>
      </c>
      <c r="J40" s="56">
        <v>86698.565044166156</v>
      </c>
      <c r="K40" s="39">
        <v>136812.04383896169</v>
      </c>
      <c r="L40" s="39">
        <v>172270</v>
      </c>
      <c r="M40" s="71">
        <f t="shared" ref="M40" si="2">L40-K40</f>
        <v>35457.95616103831</v>
      </c>
      <c r="N40" s="208"/>
      <c r="O40" s="55" t="s">
        <v>787</v>
      </c>
      <c r="P40" s="54"/>
      <c r="Q40" s="4">
        <v>810.39284499541009</v>
      </c>
      <c r="R40" s="4">
        <v>2119.98177729183</v>
      </c>
      <c r="S40" s="4">
        <v>6071.4497419815771</v>
      </c>
      <c r="T40" s="4">
        <v>1755.5843909995501</v>
      </c>
      <c r="U40" s="4">
        <v>784.89052467442491</v>
      </c>
      <c r="V40" s="4">
        <v>13412.09772076361</v>
      </c>
      <c r="W40" s="4">
        <v>8621.6337918072804</v>
      </c>
      <c r="X40" s="4">
        <v>58088.038579598069</v>
      </c>
      <c r="Y40" s="39">
        <v>91664.069372111728</v>
      </c>
    </row>
    <row r="41" spans="1:25" ht="21">
      <c r="A41" s="55"/>
      <c r="B41" s="55" t="s">
        <v>779</v>
      </c>
      <c r="C41" s="56">
        <v>344.91409630869998</v>
      </c>
      <c r="D41" s="56">
        <v>931.76314048020004</v>
      </c>
      <c r="E41" s="56">
        <v>4431.6903236727003</v>
      </c>
      <c r="F41" s="56">
        <v>881.53324029885118</v>
      </c>
      <c r="G41" s="56">
        <v>229.82694095170001</v>
      </c>
      <c r="H41" s="56">
        <v>5439.8849575940376</v>
      </c>
      <c r="I41" s="56">
        <v>3602.5116003582666</v>
      </c>
      <c r="J41" s="56">
        <v>18682.780626735745</v>
      </c>
      <c r="K41" s="39">
        <v>34544.904926400195</v>
      </c>
      <c r="L41" s="39"/>
      <c r="M41" s="39"/>
      <c r="N41" s="208"/>
      <c r="O41" s="54"/>
      <c r="P41" s="55" t="s">
        <v>779</v>
      </c>
      <c r="Q41" s="4">
        <v>231.092444527</v>
      </c>
      <c r="R41" s="4">
        <v>624.28130412169992</v>
      </c>
      <c r="S41" s="4">
        <v>2969.2325168608986</v>
      </c>
      <c r="T41" s="4">
        <v>590.62727100016002</v>
      </c>
      <c r="U41" s="4">
        <v>153.98405043759999</v>
      </c>
      <c r="V41" s="4">
        <v>3644.7229215887105</v>
      </c>
      <c r="W41" s="4">
        <v>2413.682772239667</v>
      </c>
      <c r="X41" s="4">
        <v>12517.463019914076</v>
      </c>
      <c r="Y41" s="39">
        <v>23145.086300689811</v>
      </c>
    </row>
    <row r="42" spans="1:25" ht="21">
      <c r="A42" s="55"/>
      <c r="B42" s="55" t="s">
        <v>780</v>
      </c>
      <c r="C42" s="56">
        <v>0</v>
      </c>
      <c r="D42" s="56">
        <v>194.98512685886999</v>
      </c>
      <c r="E42" s="56">
        <v>488.49941153359998</v>
      </c>
      <c r="F42" s="56">
        <v>308.13780021627997</v>
      </c>
      <c r="G42" s="56">
        <v>258.32736108412598</v>
      </c>
      <c r="H42" s="56">
        <v>2959.5020734768168</v>
      </c>
      <c r="I42" s="56">
        <v>716.29964045342683</v>
      </c>
      <c r="J42" s="56">
        <v>1582.70964002246</v>
      </c>
      <c r="K42" s="39">
        <v>6508.4610536455793</v>
      </c>
      <c r="L42" s="39"/>
      <c r="M42" s="39"/>
      <c r="N42" s="208"/>
      <c r="O42" s="54"/>
      <c r="P42" s="54" t="s">
        <v>780</v>
      </c>
      <c r="Q42" s="4">
        <v>0</v>
      </c>
      <c r="R42" s="4">
        <v>130.64003499543</v>
      </c>
      <c r="S42" s="4">
        <v>327.29460572750003</v>
      </c>
      <c r="T42" s="4">
        <v>206.45232614484001</v>
      </c>
      <c r="U42" s="4">
        <v>173.079331926305</v>
      </c>
      <c r="V42" s="4">
        <v>1982.8663892295795</v>
      </c>
      <c r="W42" s="4">
        <v>479.92075910379293</v>
      </c>
      <c r="X42" s="4">
        <v>1060.4154588152619</v>
      </c>
      <c r="Y42" s="39">
        <v>4360.6689059427099</v>
      </c>
    </row>
    <row r="43" spans="1:25" ht="21">
      <c r="A43" s="55"/>
      <c r="B43" s="55" t="s">
        <v>781</v>
      </c>
      <c r="C43" s="56">
        <v>0</v>
      </c>
      <c r="D43" s="56">
        <v>303.1875</v>
      </c>
      <c r="E43" s="56">
        <v>563.59073544259991</v>
      </c>
      <c r="F43" s="56">
        <v>645.59961743249005</v>
      </c>
      <c r="G43" s="56">
        <v>0</v>
      </c>
      <c r="H43" s="56">
        <v>2163.1439361221496</v>
      </c>
      <c r="I43" s="56">
        <v>840.15292724433402</v>
      </c>
      <c r="J43" s="56">
        <v>12778.51480038507</v>
      </c>
      <c r="K43" s="39">
        <v>17294.189516626644</v>
      </c>
      <c r="L43" s="39"/>
      <c r="M43" s="39"/>
      <c r="N43" s="208"/>
      <c r="O43" s="55"/>
      <c r="P43" s="54" t="s">
        <v>781</v>
      </c>
      <c r="Q43" s="4">
        <v>0</v>
      </c>
      <c r="R43" s="4">
        <v>203.135625</v>
      </c>
      <c r="S43" s="4">
        <v>377.6057927466</v>
      </c>
      <c r="T43" s="4">
        <v>432.55174367968988</v>
      </c>
      <c r="U43" s="4">
        <v>0</v>
      </c>
      <c r="V43" s="4">
        <v>1449.3064372013862</v>
      </c>
      <c r="W43" s="4">
        <v>562.9024612542629</v>
      </c>
      <c r="X43" s="4">
        <v>8561.6049162600502</v>
      </c>
      <c r="Y43" s="39">
        <v>11587.106976141989</v>
      </c>
    </row>
    <row r="44" spans="1:25" ht="21">
      <c r="A44" s="55"/>
      <c r="B44" s="55" t="s">
        <v>782</v>
      </c>
      <c r="C44" s="56">
        <v>125.74301249999999</v>
      </c>
      <c r="D44" s="56">
        <v>73.157595772299999</v>
      </c>
      <c r="E44" s="56">
        <v>820.66503683852977</v>
      </c>
      <c r="F44" s="56">
        <v>51.716692500000001</v>
      </c>
      <c r="G44" s="56">
        <v>0</v>
      </c>
      <c r="H44" s="56">
        <v>1776.2493994948993</v>
      </c>
      <c r="I44" s="56">
        <v>1331.9238204315902</v>
      </c>
      <c r="J44" s="56">
        <v>11815.83022151789</v>
      </c>
      <c r="K44" s="39">
        <v>15995.28577905521</v>
      </c>
      <c r="L44" s="39"/>
      <c r="M44" s="39"/>
      <c r="N44" s="208"/>
      <c r="O44" s="55"/>
      <c r="P44" s="54" t="s">
        <v>782</v>
      </c>
      <c r="Q44" s="4">
        <v>84.247818374999994</v>
      </c>
      <c r="R44" s="4">
        <v>49.015589167400002</v>
      </c>
      <c r="S44" s="4">
        <v>549.84557468174</v>
      </c>
      <c r="T44" s="4">
        <v>34.650183975000004</v>
      </c>
      <c r="U44" s="4">
        <v>0</v>
      </c>
      <c r="V44" s="4">
        <v>1190.0870976619951</v>
      </c>
      <c r="W44" s="4">
        <v>892.38895968915995</v>
      </c>
      <c r="X44" s="4">
        <v>7916.6062484214599</v>
      </c>
      <c r="Y44" s="39">
        <v>10716.841471971755</v>
      </c>
    </row>
    <row r="45" spans="1:25" ht="21">
      <c r="A45" s="55"/>
      <c r="B45" s="55" t="s">
        <v>783</v>
      </c>
      <c r="C45" s="56">
        <v>738.88445088581</v>
      </c>
      <c r="D45" s="56">
        <v>1250.4335432946</v>
      </c>
      <c r="E45" s="56">
        <v>911.12288389971991</v>
      </c>
      <c r="F45" s="56">
        <v>488.93021789399995</v>
      </c>
      <c r="G45" s="56">
        <v>25.124495795188</v>
      </c>
      <c r="H45" s="56">
        <v>3334.200413837978</v>
      </c>
      <c r="I45" s="56">
        <v>5878.0248041330833</v>
      </c>
      <c r="J45" s="56">
        <v>20714.785208013491</v>
      </c>
      <c r="K45" s="39">
        <v>33341.506017753869</v>
      </c>
      <c r="L45" s="39"/>
      <c r="M45" s="39"/>
      <c r="N45" s="208"/>
      <c r="O45" s="55"/>
      <c r="P45" s="54" t="s">
        <v>783</v>
      </c>
      <c r="Q45" s="4">
        <v>495.05258209341002</v>
      </c>
      <c r="R45" s="4">
        <v>837.79047400729996</v>
      </c>
      <c r="S45" s="4">
        <v>610.45233221274998</v>
      </c>
      <c r="T45" s="4">
        <v>327.58324598895007</v>
      </c>
      <c r="U45" s="4">
        <v>16.833412182770001</v>
      </c>
      <c r="V45" s="4">
        <v>2233.9142772713858</v>
      </c>
      <c r="W45" s="4">
        <v>3938.2766187680968</v>
      </c>
      <c r="X45" s="4">
        <v>13878.906089371199</v>
      </c>
      <c r="Y45" s="39">
        <v>22338.809031895864</v>
      </c>
    </row>
    <row r="46" spans="1:25" ht="21">
      <c r="A46" s="55"/>
      <c r="B46" s="55" t="s">
        <v>784</v>
      </c>
      <c r="C46" s="56">
        <v>0</v>
      </c>
      <c r="D46" s="56">
        <v>59.625</v>
      </c>
      <c r="E46" s="56">
        <v>405.85866521094999</v>
      </c>
      <c r="F46" s="56">
        <v>141.08322671160002</v>
      </c>
      <c r="G46" s="56">
        <v>234.09386539412998</v>
      </c>
      <c r="H46" s="56">
        <v>2788.2231276745379</v>
      </c>
      <c r="I46" s="56">
        <v>266.15650174867596</v>
      </c>
      <c r="J46" s="56">
        <v>7687.9494021995797</v>
      </c>
      <c r="K46" s="39">
        <v>11582.989788939474</v>
      </c>
      <c r="L46" s="39"/>
      <c r="M46" s="39"/>
      <c r="N46" s="208"/>
      <c r="O46" s="55"/>
      <c r="P46" s="54" t="s">
        <v>784</v>
      </c>
      <c r="Q46" s="4">
        <v>0</v>
      </c>
      <c r="R46" s="4">
        <v>39.948750000000004</v>
      </c>
      <c r="S46" s="4">
        <v>271.92530569130997</v>
      </c>
      <c r="T46" s="4">
        <v>94.525761896800006</v>
      </c>
      <c r="U46" s="4">
        <v>156.84288981406996</v>
      </c>
      <c r="V46" s="4">
        <v>1868.1094955424639</v>
      </c>
      <c r="W46" s="4">
        <v>178.32485617163402</v>
      </c>
      <c r="X46" s="4">
        <v>5150.9260994754195</v>
      </c>
      <c r="Y46" s="39">
        <v>7760.6031585916971</v>
      </c>
    </row>
    <row r="47" spans="1:25" ht="21">
      <c r="A47" s="55"/>
      <c r="B47" s="55" t="s">
        <v>785</v>
      </c>
      <c r="C47" s="56">
        <v>0</v>
      </c>
      <c r="D47" s="56">
        <v>0</v>
      </c>
      <c r="E47" s="56">
        <v>41.876178320699999</v>
      </c>
      <c r="F47" s="56">
        <v>0</v>
      </c>
      <c r="G47" s="56">
        <v>42.388975000000002</v>
      </c>
      <c r="H47" s="56">
        <v>22.021464546200001</v>
      </c>
      <c r="I47" s="56">
        <v>1.8138162614</v>
      </c>
      <c r="J47" s="56">
        <v>4500.7351534526297</v>
      </c>
      <c r="K47" s="39">
        <v>4608.8355875809293</v>
      </c>
      <c r="L47" s="39"/>
      <c r="M47" s="39"/>
      <c r="N47" s="208"/>
      <c r="O47" s="55"/>
      <c r="P47" s="54" t="s">
        <v>785</v>
      </c>
      <c r="Q47" s="4">
        <v>0</v>
      </c>
      <c r="R47" s="4">
        <v>0</v>
      </c>
      <c r="S47" s="4">
        <v>28.057039474900002</v>
      </c>
      <c r="T47" s="4">
        <v>0</v>
      </c>
      <c r="U47" s="4">
        <v>28.400613250009997</v>
      </c>
      <c r="V47" s="4">
        <v>14.754381245960001</v>
      </c>
      <c r="W47" s="4">
        <v>1.21525689514</v>
      </c>
      <c r="X47" s="4">
        <v>3015.4925528131403</v>
      </c>
      <c r="Y47" s="39">
        <v>3087.9198436791503</v>
      </c>
    </row>
    <row r="48" spans="1:25" ht="21">
      <c r="A48" s="55"/>
      <c r="B48" s="55" t="s">
        <v>786</v>
      </c>
      <c r="C48" s="56">
        <v>0</v>
      </c>
      <c r="D48" s="56">
        <v>351</v>
      </c>
      <c r="E48" s="56">
        <v>1398.5620516201805</v>
      </c>
      <c r="F48" s="56">
        <v>103.27441539419999</v>
      </c>
      <c r="G48" s="56">
        <v>381.71675681070002</v>
      </c>
      <c r="H48" s="56">
        <v>1534.8309268990774</v>
      </c>
      <c r="I48" s="56">
        <v>231.22702639633195</v>
      </c>
      <c r="J48" s="56">
        <v>8935.2599918392934</v>
      </c>
      <c r="K48" s="39">
        <v>12935.871168959784</v>
      </c>
      <c r="L48" s="39"/>
      <c r="M48" s="39"/>
      <c r="N48" s="208"/>
      <c r="O48" s="55"/>
      <c r="P48" s="54" t="s">
        <v>786</v>
      </c>
      <c r="Q48" s="4">
        <v>0</v>
      </c>
      <c r="R48" s="4">
        <v>235.17</v>
      </c>
      <c r="S48" s="4">
        <v>937.03657458587782</v>
      </c>
      <c r="T48" s="4">
        <v>69.193858314110003</v>
      </c>
      <c r="U48" s="4">
        <v>255.75022706367</v>
      </c>
      <c r="V48" s="4">
        <v>1028.3367210221288</v>
      </c>
      <c r="W48" s="4">
        <v>154.92210768552704</v>
      </c>
      <c r="X48" s="4">
        <v>5986.6241945274587</v>
      </c>
      <c r="Y48" s="39">
        <v>8667.0336831987734</v>
      </c>
    </row>
    <row r="49" spans="1:25" ht="21">
      <c r="A49" s="55" t="s">
        <v>795</v>
      </c>
      <c r="B49" s="55"/>
      <c r="C49" s="56">
        <v>960.89955147124999</v>
      </c>
      <c r="D49" s="56">
        <v>2377.9608086521621</v>
      </c>
      <c r="E49" s="56">
        <v>5801.8204182098198</v>
      </c>
      <c r="F49" s="56">
        <v>5067.9019335144067</v>
      </c>
      <c r="G49" s="56">
        <v>5560.3419057010178</v>
      </c>
      <c r="H49" s="56">
        <v>15146.811758018634</v>
      </c>
      <c r="I49" s="56">
        <v>19382.130927710507</v>
      </c>
      <c r="J49" s="56">
        <v>40341.501088799872</v>
      </c>
      <c r="K49" s="39">
        <v>94639.368392077653</v>
      </c>
      <c r="L49" s="39">
        <v>99750</v>
      </c>
      <c r="M49" s="71">
        <f t="shared" ref="M49" si="3">L49-K49</f>
        <v>5110.631607922347</v>
      </c>
      <c r="N49" s="208"/>
      <c r="O49" s="55" t="s">
        <v>795</v>
      </c>
      <c r="P49" s="54"/>
      <c r="Q49" s="4">
        <v>643.80269948564001</v>
      </c>
      <c r="R49" s="4">
        <v>1593.23374179753</v>
      </c>
      <c r="S49" s="4">
        <v>3887.2196802001458</v>
      </c>
      <c r="T49" s="4">
        <v>3395.49429545465</v>
      </c>
      <c r="U49" s="4">
        <v>3725.4290768249584</v>
      </c>
      <c r="V49" s="4">
        <v>10148.363877874523</v>
      </c>
      <c r="W49" s="4">
        <v>12986.027721571763</v>
      </c>
      <c r="X49" s="4">
        <v>27028.805729490356</v>
      </c>
      <c r="Y49" s="39">
        <v>63408.376822699567</v>
      </c>
    </row>
    <row r="50" spans="1:25" ht="21">
      <c r="A50" s="55"/>
      <c r="B50" s="55" t="s">
        <v>789</v>
      </c>
      <c r="C50" s="56">
        <v>34.61146326235</v>
      </c>
      <c r="D50" s="56">
        <v>300.0278795561</v>
      </c>
      <c r="E50" s="56">
        <v>374.02751729151998</v>
      </c>
      <c r="F50" s="56">
        <v>1180.9096491324894</v>
      </c>
      <c r="G50" s="56">
        <v>3424.5159275537003</v>
      </c>
      <c r="H50" s="56">
        <v>3406.9658041303692</v>
      </c>
      <c r="I50" s="56">
        <v>2417.58378130958</v>
      </c>
      <c r="J50" s="56">
        <v>5364.5291797909504</v>
      </c>
      <c r="K50" s="39">
        <v>16503.171202027061</v>
      </c>
      <c r="L50" s="39"/>
      <c r="M50" s="39"/>
      <c r="N50" s="208"/>
      <c r="O50" s="54"/>
      <c r="P50" s="55" t="s">
        <v>789</v>
      </c>
      <c r="Q50" s="4">
        <v>23.189680385740001</v>
      </c>
      <c r="R50" s="4">
        <v>201.01867930259996</v>
      </c>
      <c r="S50" s="4">
        <v>250.598436584941</v>
      </c>
      <c r="T50" s="4">
        <v>791.20946491867483</v>
      </c>
      <c r="U50" s="4">
        <v>2294.4256714662597</v>
      </c>
      <c r="V50" s="4">
        <v>2282.6670887677756</v>
      </c>
      <c r="W50" s="4">
        <v>1619.7811334771898</v>
      </c>
      <c r="X50" s="4">
        <v>3594.2345504594628</v>
      </c>
      <c r="Y50" s="39">
        <v>11057.124705362643</v>
      </c>
    </row>
    <row r="51" spans="1:25" ht="21">
      <c r="A51" s="55"/>
      <c r="B51" s="55" t="s">
        <v>790</v>
      </c>
      <c r="C51" s="56">
        <v>573.25834050699996</v>
      </c>
      <c r="D51" s="56">
        <v>1071.0837856449898</v>
      </c>
      <c r="E51" s="56">
        <v>1905.3552450781608</v>
      </c>
      <c r="F51" s="56">
        <v>2167.4967018713423</v>
      </c>
      <c r="G51" s="56">
        <v>1079.4378955749671</v>
      </c>
      <c r="H51" s="56">
        <v>2347.4566679461964</v>
      </c>
      <c r="I51" s="56">
        <v>5485.0682311955861</v>
      </c>
      <c r="J51" s="56">
        <v>4243.748740540078</v>
      </c>
      <c r="K51" s="39">
        <v>18872.90560835832</v>
      </c>
      <c r="L51" s="39"/>
      <c r="M51" s="39"/>
      <c r="N51" s="208"/>
      <c r="O51" s="54"/>
      <c r="P51" s="54" t="s">
        <v>790</v>
      </c>
      <c r="Q51" s="4">
        <v>384.08308813969995</v>
      </c>
      <c r="R51" s="4">
        <v>717.6261363827299</v>
      </c>
      <c r="S51" s="4">
        <v>1276.5880142022932</v>
      </c>
      <c r="T51" s="4">
        <v>1452.2227902541806</v>
      </c>
      <c r="U51" s="4">
        <v>723.22339003524894</v>
      </c>
      <c r="V51" s="4">
        <v>1572.7959675240024</v>
      </c>
      <c r="W51" s="4">
        <v>3674.9957149024303</v>
      </c>
      <c r="X51" s="4">
        <v>2843.3116561622514</v>
      </c>
      <c r="Y51" s="39">
        <v>12644.846757602838</v>
      </c>
    </row>
    <row r="52" spans="1:25" ht="21">
      <c r="A52" s="55"/>
      <c r="B52" s="55" t="s">
        <v>791</v>
      </c>
      <c r="C52" s="56">
        <v>185.3851519291</v>
      </c>
      <c r="D52" s="56">
        <v>244.48777624990001</v>
      </c>
      <c r="E52" s="56">
        <v>504.87041045541002</v>
      </c>
      <c r="F52" s="56">
        <v>47.552427961769993</v>
      </c>
      <c r="G52" s="56">
        <v>0</v>
      </c>
      <c r="H52" s="56">
        <v>1309.3860057663578</v>
      </c>
      <c r="I52" s="56">
        <v>3115.8048317813814</v>
      </c>
      <c r="J52" s="56">
        <v>4513.6738958221622</v>
      </c>
      <c r="K52" s="39">
        <v>9921.1604999660813</v>
      </c>
      <c r="L52" s="39"/>
      <c r="M52" s="39"/>
      <c r="N52" s="208"/>
      <c r="O52" s="55"/>
      <c r="P52" s="54" t="s">
        <v>791</v>
      </c>
      <c r="Q52" s="4">
        <v>124.20805179249999</v>
      </c>
      <c r="R52" s="4">
        <v>163.80681008740001</v>
      </c>
      <c r="S52" s="4">
        <v>338.26317500552</v>
      </c>
      <c r="T52" s="4">
        <v>31.860126734429997</v>
      </c>
      <c r="U52" s="4">
        <v>0</v>
      </c>
      <c r="V52" s="4">
        <v>877.28862386331105</v>
      </c>
      <c r="W52" s="4">
        <v>2087.5892372966778</v>
      </c>
      <c r="X52" s="4">
        <v>3024.161510196458</v>
      </c>
      <c r="Y52" s="39">
        <v>6647.1775349762966</v>
      </c>
    </row>
    <row r="53" spans="1:25" ht="21">
      <c r="A53" s="55"/>
      <c r="B53" s="55" t="s">
        <v>792</v>
      </c>
      <c r="C53" s="56">
        <v>0</v>
      </c>
      <c r="D53" s="56">
        <v>60.681442894199996</v>
      </c>
      <c r="E53" s="56">
        <v>715.35140438445001</v>
      </c>
      <c r="F53" s="56">
        <v>170.80868543539</v>
      </c>
      <c r="G53" s="56">
        <v>1.58412016173</v>
      </c>
      <c r="H53" s="56">
        <v>823.71281412629696</v>
      </c>
      <c r="I53" s="56">
        <v>269.83245301153806</v>
      </c>
      <c r="J53" s="56">
        <v>4518.4866284574509</v>
      </c>
      <c r="K53" s="39">
        <v>6560.4575484710558</v>
      </c>
      <c r="L53" s="39"/>
      <c r="M53" s="39"/>
      <c r="N53" s="208"/>
      <c r="O53" s="55"/>
      <c r="P53" s="54" t="s">
        <v>792</v>
      </c>
      <c r="Q53" s="4">
        <v>0</v>
      </c>
      <c r="R53" s="4">
        <v>40.656566739100001</v>
      </c>
      <c r="S53" s="4">
        <v>479.28544093693006</v>
      </c>
      <c r="T53" s="4">
        <v>114.44181924177998</v>
      </c>
      <c r="U53" s="4">
        <v>1.06136050836</v>
      </c>
      <c r="V53" s="4">
        <v>551.88758546489191</v>
      </c>
      <c r="W53" s="4">
        <v>180.78774351779799</v>
      </c>
      <c r="X53" s="4">
        <v>3027.38604106711</v>
      </c>
      <c r="Y53" s="39">
        <v>4395.5065574759701</v>
      </c>
    </row>
    <row r="54" spans="1:25" ht="21">
      <c r="A54" s="55"/>
      <c r="B54" s="55" t="s">
        <v>793</v>
      </c>
      <c r="C54" s="56">
        <v>0</v>
      </c>
      <c r="D54" s="56">
        <v>0</v>
      </c>
      <c r="E54" s="56">
        <v>116.18403889727999</v>
      </c>
      <c r="F54" s="56">
        <v>1200.0807598904</v>
      </c>
      <c r="G54" s="56">
        <v>176.0196989133</v>
      </c>
      <c r="H54" s="56">
        <v>3315.6358219373092</v>
      </c>
      <c r="I54" s="56">
        <v>1876.9820234766112</v>
      </c>
      <c r="J54" s="56">
        <v>4681.6838526508909</v>
      </c>
      <c r="K54" s="39">
        <v>11366.586195765791</v>
      </c>
      <c r="L54" s="39"/>
      <c r="M54" s="39"/>
      <c r="N54" s="208"/>
      <c r="O54" s="55"/>
      <c r="P54" s="54" t="s">
        <v>793</v>
      </c>
      <c r="Q54" s="4">
        <v>0</v>
      </c>
      <c r="R54" s="4">
        <v>0</v>
      </c>
      <c r="S54" s="4">
        <v>77.843306061279989</v>
      </c>
      <c r="T54" s="4">
        <v>804.05410912623006</v>
      </c>
      <c r="U54" s="4">
        <v>117.933198272</v>
      </c>
      <c r="V54" s="4">
        <v>2221.4760006993329</v>
      </c>
      <c r="W54" s="4">
        <v>1257.577955728859</v>
      </c>
      <c r="X54" s="4">
        <v>3136.7281812722435</v>
      </c>
      <c r="Y54" s="39">
        <v>7615.6127511599461</v>
      </c>
    </row>
    <row r="55" spans="1:25" ht="21">
      <c r="A55" s="55"/>
      <c r="B55" s="55" t="s">
        <v>788</v>
      </c>
      <c r="C55" s="56">
        <v>0</v>
      </c>
      <c r="D55" s="56">
        <v>0</v>
      </c>
      <c r="E55" s="56">
        <v>806.24930260192991</v>
      </c>
      <c r="F55" s="56">
        <v>73.550332458930001</v>
      </c>
      <c r="G55" s="56">
        <v>123.71745375009999</v>
      </c>
      <c r="H55" s="56">
        <v>1031.0481943448181</v>
      </c>
      <c r="I55" s="56">
        <v>4345.9458958815267</v>
      </c>
      <c r="J55" s="56">
        <v>8496.4984813411684</v>
      </c>
      <c r="K55" s="39">
        <v>14877.009660378473</v>
      </c>
      <c r="L55" s="39"/>
      <c r="M55" s="39"/>
      <c r="N55" s="208"/>
      <c r="O55" s="55"/>
      <c r="P55" s="54" t="s">
        <v>788</v>
      </c>
      <c r="Q55" s="4">
        <v>0</v>
      </c>
      <c r="R55" s="4">
        <v>0</v>
      </c>
      <c r="S55" s="4">
        <v>540.18703274338009</v>
      </c>
      <c r="T55" s="4">
        <v>49.278722747469999</v>
      </c>
      <c r="U55" s="4">
        <v>82.890694012499992</v>
      </c>
      <c r="V55" s="4">
        <v>690.80229021152718</v>
      </c>
      <c r="W55" s="4">
        <v>2911.7837502434359</v>
      </c>
      <c r="X55" s="4">
        <v>5692.6539825037526</v>
      </c>
      <c r="Y55" s="39">
        <v>9967.5964724620662</v>
      </c>
    </row>
    <row r="56" spans="1:25" ht="21">
      <c r="A56" s="55"/>
      <c r="B56" s="55" t="s">
        <v>794</v>
      </c>
      <c r="C56" s="56">
        <v>167.64459577279999</v>
      </c>
      <c r="D56" s="56">
        <v>701.679924306972</v>
      </c>
      <c r="E56" s="56">
        <v>1379.7824995010701</v>
      </c>
      <c r="F56" s="56">
        <v>227.50337676408498</v>
      </c>
      <c r="G56" s="56">
        <v>755.06680974722008</v>
      </c>
      <c r="H56" s="56">
        <v>2912.6064497672864</v>
      </c>
      <c r="I56" s="56">
        <v>1870.9137110542829</v>
      </c>
      <c r="J56" s="56">
        <v>8522.8803101971698</v>
      </c>
      <c r="K56" s="39">
        <v>16538.077677110887</v>
      </c>
      <c r="L56" s="39"/>
      <c r="M56" s="39"/>
      <c r="N56" s="208"/>
      <c r="O56" s="55"/>
      <c r="P56" s="54" t="s">
        <v>794</v>
      </c>
      <c r="Q56" s="4">
        <v>112.3218791677</v>
      </c>
      <c r="R56" s="4">
        <v>470.1255492857</v>
      </c>
      <c r="S56" s="4">
        <v>924.45427466580111</v>
      </c>
      <c r="T56" s="4">
        <v>152.42726243188406</v>
      </c>
      <c r="U56" s="4">
        <v>505.89476253059001</v>
      </c>
      <c r="V56" s="4">
        <v>1951.4463213436804</v>
      </c>
      <c r="W56" s="4">
        <v>1253.5121864053724</v>
      </c>
      <c r="X56" s="4">
        <v>5710.3298078290782</v>
      </c>
      <c r="Y56" s="39">
        <v>11080.512043659806</v>
      </c>
    </row>
    <row r="57" spans="1:25" ht="21">
      <c r="A57" s="55" t="s">
        <v>799</v>
      </c>
      <c r="B57" s="55"/>
      <c r="C57" s="56">
        <v>21.4904463976</v>
      </c>
      <c r="D57" s="56">
        <v>0</v>
      </c>
      <c r="E57" s="56">
        <v>15.1875</v>
      </c>
      <c r="F57" s="56">
        <v>0</v>
      </c>
      <c r="G57" s="56">
        <v>8541.7308015484596</v>
      </c>
      <c r="H57" s="56">
        <v>0</v>
      </c>
      <c r="I57" s="56">
        <v>6055.9168441275988</v>
      </c>
      <c r="J57" s="56">
        <v>2774.5904966316211</v>
      </c>
      <c r="K57" s="39">
        <v>17408.916088705279</v>
      </c>
      <c r="L57" s="39">
        <v>74700</v>
      </c>
      <c r="M57" s="71">
        <f t="shared" ref="M57" si="4">L57-K57</f>
        <v>57291.083911294721</v>
      </c>
      <c r="N57" s="208"/>
      <c r="O57" s="55" t="s">
        <v>799</v>
      </c>
      <c r="P57" s="54"/>
      <c r="Q57" s="4">
        <v>14.398599086400001</v>
      </c>
      <c r="R57" s="4">
        <v>0</v>
      </c>
      <c r="S57" s="4">
        <v>10.175625</v>
      </c>
      <c r="T57" s="4">
        <v>0</v>
      </c>
      <c r="U57" s="4">
        <v>5722.9596370336703</v>
      </c>
      <c r="V57" s="4">
        <v>0</v>
      </c>
      <c r="W57" s="4">
        <v>4057.4642855655397</v>
      </c>
      <c r="X57" s="4">
        <v>1858.9756327434739</v>
      </c>
      <c r="Y57" s="39">
        <v>11663.973779429083</v>
      </c>
    </row>
    <row r="58" spans="1:25" ht="21">
      <c r="A58" s="55"/>
      <c r="B58" s="55" t="s">
        <v>797</v>
      </c>
      <c r="C58" s="56">
        <v>0</v>
      </c>
      <c r="D58" s="56">
        <v>0</v>
      </c>
      <c r="E58" s="56">
        <v>0</v>
      </c>
      <c r="F58" s="56">
        <v>0</v>
      </c>
      <c r="G58" s="56">
        <v>7.0270124084600001</v>
      </c>
      <c r="H58" s="56">
        <v>0</v>
      </c>
      <c r="I58" s="56">
        <v>0</v>
      </c>
      <c r="J58" s="56">
        <v>73.531140666599995</v>
      </c>
      <c r="K58" s="39">
        <v>80.558153075059991</v>
      </c>
      <c r="L58" s="39"/>
      <c r="M58" s="39"/>
      <c r="N58" s="208"/>
      <c r="O58" s="54"/>
      <c r="P58" s="55" t="s">
        <v>797</v>
      </c>
      <c r="Q58" s="4">
        <v>0</v>
      </c>
      <c r="R58" s="4">
        <v>0</v>
      </c>
      <c r="S58" s="4">
        <v>0</v>
      </c>
      <c r="T58" s="4">
        <v>0</v>
      </c>
      <c r="U58" s="4">
        <v>4.7080983136699999</v>
      </c>
      <c r="V58" s="4">
        <v>0</v>
      </c>
      <c r="W58" s="4">
        <v>0</v>
      </c>
      <c r="X58" s="4">
        <v>49.265864246600003</v>
      </c>
      <c r="Y58" s="39">
        <v>53.973962560270003</v>
      </c>
    </row>
    <row r="59" spans="1:25" ht="21">
      <c r="A59" s="55"/>
      <c r="B59" s="55" t="s">
        <v>683</v>
      </c>
      <c r="C59" s="56">
        <v>21.4904463976</v>
      </c>
      <c r="D59" s="56">
        <v>0</v>
      </c>
      <c r="E59" s="56">
        <v>0</v>
      </c>
      <c r="F59" s="56">
        <v>0</v>
      </c>
      <c r="G59" s="56">
        <v>8534.7037891399996</v>
      </c>
      <c r="H59" s="56">
        <v>0</v>
      </c>
      <c r="I59" s="56">
        <v>4208.8543461075988</v>
      </c>
      <c r="J59" s="56">
        <v>2511.803957392</v>
      </c>
      <c r="K59" s="39">
        <v>15276.852539037198</v>
      </c>
      <c r="L59" s="39"/>
      <c r="M59" s="39"/>
      <c r="N59" s="208"/>
      <c r="O59" s="54"/>
      <c r="P59" s="54" t="s">
        <v>683</v>
      </c>
      <c r="Q59" s="4">
        <v>14.398599086400001</v>
      </c>
      <c r="R59" s="4">
        <v>0</v>
      </c>
      <c r="S59" s="4">
        <v>0</v>
      </c>
      <c r="T59" s="4">
        <v>0</v>
      </c>
      <c r="U59" s="4">
        <v>5718.2515387200001</v>
      </c>
      <c r="V59" s="4">
        <v>0</v>
      </c>
      <c r="W59" s="4">
        <v>2819.9324118955396</v>
      </c>
      <c r="X59" s="4">
        <v>1682.9086514529999</v>
      </c>
      <c r="Y59" s="39">
        <v>10235.491201154939</v>
      </c>
    </row>
    <row r="60" spans="1:25" ht="21">
      <c r="A60" s="55"/>
      <c r="B60" s="55" t="s">
        <v>798</v>
      </c>
      <c r="C60" s="56">
        <v>0</v>
      </c>
      <c r="D60" s="56">
        <v>0</v>
      </c>
      <c r="E60" s="56">
        <v>15.1875</v>
      </c>
      <c r="F60" s="56">
        <v>0</v>
      </c>
      <c r="G60" s="56">
        <v>0</v>
      </c>
      <c r="H60" s="56">
        <v>0</v>
      </c>
      <c r="I60" s="56">
        <v>0</v>
      </c>
      <c r="J60" s="56">
        <v>187.45623062775101</v>
      </c>
      <c r="K60" s="39">
        <v>202.64373062775101</v>
      </c>
      <c r="L60" s="39"/>
      <c r="M60" s="39"/>
      <c r="N60" s="208"/>
      <c r="O60" s="55"/>
      <c r="P60" s="54" t="s">
        <v>798</v>
      </c>
      <c r="Q60" s="4">
        <v>0</v>
      </c>
      <c r="R60" s="4">
        <v>0</v>
      </c>
      <c r="S60" s="4">
        <v>10.175625</v>
      </c>
      <c r="T60" s="4">
        <v>0</v>
      </c>
      <c r="U60" s="4">
        <v>0</v>
      </c>
      <c r="V60" s="4">
        <v>0</v>
      </c>
      <c r="W60" s="4">
        <v>0</v>
      </c>
      <c r="X60" s="4">
        <v>125.59567452054401</v>
      </c>
      <c r="Y60" s="39">
        <v>135.77129952054401</v>
      </c>
    </row>
    <row r="61" spans="1:25" ht="21">
      <c r="A61" s="55"/>
      <c r="B61" s="55" t="s">
        <v>796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1847.06249802</v>
      </c>
      <c r="J61" s="56">
        <v>1.79916794527</v>
      </c>
      <c r="K61" s="39">
        <v>1848.86166596527</v>
      </c>
      <c r="L61" s="39"/>
      <c r="M61" s="39"/>
      <c r="N61" s="208"/>
      <c r="O61" s="55"/>
      <c r="P61" s="54" t="s">
        <v>796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1237.5318736700001</v>
      </c>
      <c r="X61" s="4">
        <v>1.2054425233299999</v>
      </c>
      <c r="Y61" s="39">
        <v>1238.7373161933301</v>
      </c>
    </row>
    <row r="62" spans="1:25" ht="21">
      <c r="A62" s="55" t="s">
        <v>807</v>
      </c>
      <c r="B62" s="55"/>
      <c r="C62" s="56">
        <v>3636.5104993734999</v>
      </c>
      <c r="D62" s="56">
        <v>6056.9122712175486</v>
      </c>
      <c r="E62" s="56">
        <v>5128.9795340751789</v>
      </c>
      <c r="F62" s="56">
        <v>4069.5666903523211</v>
      </c>
      <c r="G62" s="56">
        <v>3144.098250013777</v>
      </c>
      <c r="H62" s="56">
        <v>8295.9324172919278</v>
      </c>
      <c r="I62" s="56">
        <v>32977.863199501036</v>
      </c>
      <c r="J62" s="56">
        <v>40700.483486248893</v>
      </c>
      <c r="K62" s="39">
        <v>104010.34634807418</v>
      </c>
      <c r="L62" s="39">
        <v>144290</v>
      </c>
      <c r="M62" s="71">
        <f t="shared" ref="M62" si="5">L62-K62</f>
        <v>40279.653651925822</v>
      </c>
      <c r="N62" s="208"/>
      <c r="O62" s="55" t="s">
        <v>807</v>
      </c>
      <c r="P62" s="54"/>
      <c r="Q62" s="4">
        <v>2436.4620345800404</v>
      </c>
      <c r="R62" s="4">
        <v>4058.1312217172954</v>
      </c>
      <c r="S62" s="4">
        <v>3436.4162878312418</v>
      </c>
      <c r="T62" s="4">
        <v>2726.6096825352947</v>
      </c>
      <c r="U62" s="4">
        <v>2106.5458275099181</v>
      </c>
      <c r="V62" s="4">
        <v>5558.2747195846759</v>
      </c>
      <c r="W62" s="4">
        <v>22095.168343660269</v>
      </c>
      <c r="X62" s="4">
        <v>27269.323935789555</v>
      </c>
      <c r="Y62" s="39">
        <v>69686.932053208293</v>
      </c>
    </row>
    <row r="63" spans="1:25" ht="21">
      <c r="A63" s="55"/>
      <c r="B63" s="55" t="s">
        <v>801</v>
      </c>
      <c r="C63" s="56">
        <v>0</v>
      </c>
      <c r="D63" s="56">
        <v>0</v>
      </c>
      <c r="E63" s="56">
        <v>20.25</v>
      </c>
      <c r="F63" s="56">
        <v>17.788236893899999</v>
      </c>
      <c r="G63" s="56">
        <v>39.687841372299999</v>
      </c>
      <c r="H63" s="56">
        <v>535.85779929299997</v>
      </c>
      <c r="I63" s="56">
        <v>866.77866583418006</v>
      </c>
      <c r="J63" s="56">
        <v>511.86433847009999</v>
      </c>
      <c r="K63" s="39">
        <v>1992.22688186348</v>
      </c>
      <c r="L63" s="39"/>
      <c r="M63" s="39"/>
      <c r="N63" s="208"/>
      <c r="O63" s="54"/>
      <c r="P63" s="55" t="s">
        <v>801</v>
      </c>
      <c r="Q63" s="4">
        <v>0</v>
      </c>
      <c r="R63" s="4">
        <v>0</v>
      </c>
      <c r="S63" s="4">
        <v>13.567500000000001</v>
      </c>
      <c r="T63" s="4">
        <v>11.918118718900001</v>
      </c>
      <c r="U63" s="4">
        <v>26.590853719399998</v>
      </c>
      <c r="V63" s="4">
        <v>359.024725526</v>
      </c>
      <c r="W63" s="4">
        <v>580.74170610826002</v>
      </c>
      <c r="X63" s="4">
        <v>342.94910677540003</v>
      </c>
      <c r="Y63" s="39">
        <v>1334.79201084796</v>
      </c>
    </row>
    <row r="64" spans="1:25" ht="21">
      <c r="A64" s="55"/>
      <c r="B64" s="55" t="s">
        <v>802</v>
      </c>
      <c r="C64" s="56">
        <v>0</v>
      </c>
      <c r="D64" s="56">
        <v>15.977833643369999</v>
      </c>
      <c r="E64" s="56">
        <v>83.259259070109991</v>
      </c>
      <c r="F64" s="56">
        <v>41.020435609845997</v>
      </c>
      <c r="G64" s="56">
        <v>0</v>
      </c>
      <c r="H64" s="56">
        <v>1171.6963083389699</v>
      </c>
      <c r="I64" s="56">
        <v>2089.4824342635156</v>
      </c>
      <c r="J64" s="56">
        <v>11159.038450393231</v>
      </c>
      <c r="K64" s="39">
        <v>14560.474721319042</v>
      </c>
      <c r="L64" s="39"/>
      <c r="M64" s="39"/>
      <c r="N64" s="208"/>
      <c r="O64" s="54"/>
      <c r="P64" s="54" t="s">
        <v>802</v>
      </c>
      <c r="Q64" s="4">
        <v>0</v>
      </c>
      <c r="R64" s="4">
        <v>10.705148541070001</v>
      </c>
      <c r="S64" s="4">
        <v>55.783703576939999</v>
      </c>
      <c r="T64" s="4">
        <v>27.483691858527997</v>
      </c>
      <c r="U64" s="4">
        <v>0</v>
      </c>
      <c r="V64" s="4">
        <v>785.03652658679994</v>
      </c>
      <c r="W64" s="4">
        <v>1399.9532309569629</v>
      </c>
      <c r="X64" s="4">
        <v>7476.5557617635677</v>
      </c>
      <c r="Y64" s="39">
        <v>9755.5180632838674</v>
      </c>
    </row>
    <row r="65" spans="1:25" ht="21">
      <c r="A65" s="55"/>
      <c r="B65" s="55" t="s">
        <v>803</v>
      </c>
      <c r="C65" s="56">
        <v>0</v>
      </c>
      <c r="D65" s="56">
        <v>0</v>
      </c>
      <c r="E65" s="56">
        <v>0</v>
      </c>
      <c r="F65" s="56">
        <v>0</v>
      </c>
      <c r="G65" s="56">
        <v>291.5621586277</v>
      </c>
      <c r="H65" s="56">
        <v>0</v>
      </c>
      <c r="I65" s="56">
        <v>786.44692444600003</v>
      </c>
      <c r="J65" s="56">
        <v>0</v>
      </c>
      <c r="K65" s="39">
        <v>1078.0090830736999</v>
      </c>
      <c r="L65" s="39"/>
      <c r="M65" s="39"/>
      <c r="N65" s="208"/>
      <c r="O65" s="55"/>
      <c r="P65" s="54" t="s">
        <v>803</v>
      </c>
      <c r="Q65" s="4">
        <v>0</v>
      </c>
      <c r="R65" s="4">
        <v>0</v>
      </c>
      <c r="S65" s="4">
        <v>0</v>
      </c>
      <c r="T65" s="4">
        <v>0</v>
      </c>
      <c r="U65" s="4">
        <v>195.3466462806</v>
      </c>
      <c r="V65" s="4">
        <v>0</v>
      </c>
      <c r="W65" s="4">
        <v>526.9194393793</v>
      </c>
      <c r="X65" s="4">
        <v>0</v>
      </c>
      <c r="Y65" s="39">
        <v>722.2660856599</v>
      </c>
    </row>
    <row r="66" spans="1:25" ht="21">
      <c r="A66" s="55"/>
      <c r="B66" s="55" t="s">
        <v>804</v>
      </c>
      <c r="C66" s="56">
        <v>1271.93700604421</v>
      </c>
      <c r="D66" s="56">
        <v>2228.7023328876899</v>
      </c>
      <c r="E66" s="56">
        <v>1761.1197879872097</v>
      </c>
      <c r="F66" s="56">
        <v>2080.8330897397414</v>
      </c>
      <c r="G66" s="56">
        <v>1420.239881484247</v>
      </c>
      <c r="H66" s="56">
        <v>2428.6015999161232</v>
      </c>
      <c r="I66" s="56">
        <v>6747.9076985990387</v>
      </c>
      <c r="J66" s="56">
        <v>7561.2515904204902</v>
      </c>
      <c r="K66" s="39">
        <v>25500.592987078751</v>
      </c>
      <c r="L66" s="39"/>
      <c r="M66" s="39"/>
      <c r="N66" s="208"/>
      <c r="O66" s="55"/>
      <c r="P66" s="54" t="s">
        <v>804</v>
      </c>
      <c r="Q66" s="4">
        <v>852.19779404972007</v>
      </c>
      <c r="R66" s="4">
        <v>1493.23056303609</v>
      </c>
      <c r="S66" s="4">
        <v>1179.9502579518219</v>
      </c>
      <c r="T66" s="4">
        <v>1394.1581701249099</v>
      </c>
      <c r="U66" s="4">
        <v>951.56072059458825</v>
      </c>
      <c r="V66" s="4">
        <v>1627.1630719442244</v>
      </c>
      <c r="W66" s="4">
        <v>4521.098158061759</v>
      </c>
      <c r="X66" s="4">
        <v>5066.0385655812206</v>
      </c>
      <c r="Y66" s="39">
        <v>17085.397301344332</v>
      </c>
    </row>
    <row r="67" spans="1:25" ht="21">
      <c r="A67" s="55"/>
      <c r="B67" s="55" t="s">
        <v>805</v>
      </c>
      <c r="C67" s="56">
        <v>507.93937774547999</v>
      </c>
      <c r="D67" s="56">
        <v>1064.9832985816779</v>
      </c>
      <c r="E67" s="56">
        <v>920.23905137364011</v>
      </c>
      <c r="F67" s="56">
        <v>288.17463763528502</v>
      </c>
      <c r="G67" s="56">
        <v>268.90534912512004</v>
      </c>
      <c r="H67" s="56">
        <v>1023.2393282868899</v>
      </c>
      <c r="I67" s="56">
        <v>4050.2526903314251</v>
      </c>
      <c r="J67" s="56">
        <v>1990.5741661279767</v>
      </c>
      <c r="K67" s="39">
        <v>10114.307899207495</v>
      </c>
      <c r="L67" s="39"/>
      <c r="M67" s="39"/>
      <c r="N67" s="208"/>
      <c r="O67" s="55"/>
      <c r="P67" s="54" t="s">
        <v>805</v>
      </c>
      <c r="Q67" s="4">
        <v>340.31938308982001</v>
      </c>
      <c r="R67" s="4">
        <v>713.53881004956213</v>
      </c>
      <c r="S67" s="4">
        <v>616.56016442027999</v>
      </c>
      <c r="T67" s="4">
        <v>193.07700721552806</v>
      </c>
      <c r="U67" s="4">
        <v>180.16658391410999</v>
      </c>
      <c r="V67" s="4">
        <v>685.57034995216497</v>
      </c>
      <c r="W67" s="4">
        <v>2713.6693025183131</v>
      </c>
      <c r="X67" s="4">
        <v>1333.6846913062707</v>
      </c>
      <c r="Y67" s="39">
        <v>6776.5862924660487</v>
      </c>
    </row>
    <row r="68" spans="1:25" ht="21">
      <c r="A68" s="55"/>
      <c r="B68" s="55" t="s">
        <v>469</v>
      </c>
      <c r="C68" s="56">
        <v>0</v>
      </c>
      <c r="D68" s="56">
        <v>31.16808674772</v>
      </c>
      <c r="E68" s="56">
        <v>23.980365287400002</v>
      </c>
      <c r="F68" s="56">
        <v>386.19243293256</v>
      </c>
      <c r="G68" s="56">
        <v>0</v>
      </c>
      <c r="H68" s="56">
        <v>624.2975522908298</v>
      </c>
      <c r="I68" s="56">
        <v>6132.096917637984</v>
      </c>
      <c r="J68" s="56">
        <v>8935.8930325369529</v>
      </c>
      <c r="K68" s="39">
        <v>16133.628387433448</v>
      </c>
      <c r="L68" s="39"/>
      <c r="M68" s="39"/>
      <c r="N68" s="208"/>
      <c r="O68" s="55"/>
      <c r="P68" s="54" t="s">
        <v>469</v>
      </c>
      <c r="Q68" s="4">
        <v>0</v>
      </c>
      <c r="R68" s="4">
        <v>20.882618120970001</v>
      </c>
      <c r="S68" s="4">
        <v>16.066844742600001</v>
      </c>
      <c r="T68" s="4">
        <v>258.74893006479596</v>
      </c>
      <c r="U68" s="4">
        <v>0</v>
      </c>
      <c r="V68" s="4">
        <v>418.27936003495796</v>
      </c>
      <c r="W68" s="4">
        <v>4108.5049348155417</v>
      </c>
      <c r="X68" s="4">
        <v>5987.0483317988574</v>
      </c>
      <c r="Y68" s="39">
        <v>10809.531019577724</v>
      </c>
    </row>
    <row r="69" spans="1:25" ht="21">
      <c r="A69" s="55"/>
      <c r="B69" s="55" t="s">
        <v>806</v>
      </c>
      <c r="C69" s="56">
        <v>1101.9406440843102</v>
      </c>
      <c r="D69" s="56">
        <v>1989.2171463493701</v>
      </c>
      <c r="E69" s="56">
        <v>1638.8062534081196</v>
      </c>
      <c r="F69" s="56">
        <v>603.78232045729078</v>
      </c>
      <c r="G69" s="56">
        <v>1117.4530194044103</v>
      </c>
      <c r="H69" s="56">
        <v>1821.3085675255143</v>
      </c>
      <c r="I69" s="56">
        <v>8063.8778583574694</v>
      </c>
      <c r="J69" s="56">
        <v>739.64331223200986</v>
      </c>
      <c r="K69" s="39">
        <v>17076.029121818494</v>
      </c>
      <c r="L69" s="39"/>
      <c r="M69" s="39"/>
      <c r="N69" s="208"/>
      <c r="O69" s="55"/>
      <c r="P69" s="54" t="s">
        <v>806</v>
      </c>
      <c r="Q69" s="4">
        <v>738.30023153604009</v>
      </c>
      <c r="R69" s="4">
        <v>1332.7754880544032</v>
      </c>
      <c r="S69" s="4">
        <v>1098.0001897837797</v>
      </c>
      <c r="T69" s="4">
        <v>404.53415470638714</v>
      </c>
      <c r="U69" s="4">
        <v>748.69352300122</v>
      </c>
      <c r="V69" s="4">
        <v>1220.2767402410886</v>
      </c>
      <c r="W69" s="4">
        <v>5402.7981650997017</v>
      </c>
      <c r="X69" s="4">
        <v>495.561019196053</v>
      </c>
      <c r="Y69" s="39">
        <v>11440.939511618673</v>
      </c>
    </row>
    <row r="70" spans="1:25" ht="21">
      <c r="A70" s="55"/>
      <c r="B70" s="55" t="s">
        <v>800</v>
      </c>
      <c r="C70" s="56">
        <v>754.69347149949999</v>
      </c>
      <c r="D70" s="56">
        <v>726.86357300772011</v>
      </c>
      <c r="E70" s="56">
        <v>681.3248169487</v>
      </c>
      <c r="F70" s="56">
        <v>651.77553708369794</v>
      </c>
      <c r="G70" s="56">
        <v>6.25</v>
      </c>
      <c r="H70" s="56">
        <v>690.93126164060004</v>
      </c>
      <c r="I70" s="56">
        <v>4241.0200100314223</v>
      </c>
      <c r="J70" s="56">
        <v>9802.21859606814</v>
      </c>
      <c r="K70" s="39">
        <v>17555.077266279783</v>
      </c>
      <c r="L70" s="39"/>
      <c r="M70" s="39"/>
      <c r="N70" s="208"/>
      <c r="O70" s="55"/>
      <c r="P70" s="54" t="s">
        <v>800</v>
      </c>
      <c r="Q70" s="4">
        <v>505.64462590445999</v>
      </c>
      <c r="R70" s="4">
        <v>486.99859391519999</v>
      </c>
      <c r="S70" s="4">
        <v>456.48762735582</v>
      </c>
      <c r="T70" s="4">
        <v>436.68960984624579</v>
      </c>
      <c r="U70" s="4">
        <v>4.1875</v>
      </c>
      <c r="V70" s="4">
        <v>462.92394529943999</v>
      </c>
      <c r="W70" s="4">
        <v>2841.4834067204329</v>
      </c>
      <c r="X70" s="4">
        <v>6567.4864593681887</v>
      </c>
      <c r="Y70" s="39">
        <v>11761.901768409787</v>
      </c>
    </row>
  </sheetData>
  <mergeCells count="26">
    <mergeCell ref="C9:D9"/>
    <mergeCell ref="E9:F9"/>
    <mergeCell ref="G9:H9"/>
    <mergeCell ref="I9:J9"/>
    <mergeCell ref="A11:B11"/>
    <mergeCell ref="Y8:Y10"/>
    <mergeCell ref="A1:M1"/>
    <mergeCell ref="A2:M2"/>
    <mergeCell ref="A8:A10"/>
    <mergeCell ref="B8:B10"/>
    <mergeCell ref="C8:J8"/>
    <mergeCell ref="Q8:X8"/>
    <mergeCell ref="O2:Y2"/>
    <mergeCell ref="O1:Y1"/>
    <mergeCell ref="A3:A6"/>
    <mergeCell ref="B3:M3"/>
    <mergeCell ref="B4:M4"/>
    <mergeCell ref="B5:M5"/>
    <mergeCell ref="B6:M6"/>
    <mergeCell ref="Q9:R9"/>
    <mergeCell ref="S9:T9"/>
    <mergeCell ref="O11:P11"/>
    <mergeCell ref="O8:O10"/>
    <mergeCell ref="P8:P10"/>
    <mergeCell ref="U9:V9"/>
    <mergeCell ref="W9:X9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4" max="6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AF150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2.125" customWidth="1"/>
    <col min="13" max="13" width="10.5" customWidth="1"/>
    <col min="14" max="14" width="7.625" style="199" customWidth="1"/>
    <col min="15" max="15" width="20.5" customWidth="1"/>
    <col min="16" max="16" width="15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808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35"/>
      <c r="O2" s="267" t="s">
        <v>4965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36"/>
      <c r="O3" s="65"/>
      <c r="P3" s="6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37"/>
      <c r="O4" s="61"/>
      <c r="P4" s="61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37"/>
      <c r="O5" s="61"/>
      <c r="P5" s="61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37"/>
      <c r="O6" s="61"/>
      <c r="P6" s="61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215"/>
      <c r="O7" s="42"/>
      <c r="P7" s="42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94" customFormat="1" ht="21">
      <c r="A11" s="293" t="s">
        <v>67</v>
      </c>
      <c r="B11" s="295"/>
      <c r="C11" s="95">
        <v>347.09003087054998</v>
      </c>
      <c r="D11" s="95">
        <v>0</v>
      </c>
      <c r="E11" s="95">
        <v>4247.1257238070802</v>
      </c>
      <c r="F11" s="95">
        <v>223689.53262127383</v>
      </c>
      <c r="G11" s="95">
        <v>98460.947080833808</v>
      </c>
      <c r="H11" s="95">
        <v>538336.5710630992</v>
      </c>
      <c r="I11" s="95">
        <v>239764.37973873189</v>
      </c>
      <c r="J11" s="95">
        <v>14202.986343458255</v>
      </c>
      <c r="K11" s="71">
        <v>1119048.6326020751</v>
      </c>
      <c r="L11" s="71">
        <v>1492900</v>
      </c>
      <c r="M11" s="71">
        <f>L11-K11</f>
        <v>373851.36739792489</v>
      </c>
      <c r="N11" s="79"/>
      <c r="O11" s="293" t="s">
        <v>67</v>
      </c>
      <c r="P11" s="295"/>
      <c r="Q11" s="95">
        <v>109.33335972426001</v>
      </c>
      <c r="R11" s="95">
        <v>0</v>
      </c>
      <c r="S11" s="95">
        <v>1337.8446030000803</v>
      </c>
      <c r="T11" s="95">
        <v>70462.202775708894</v>
      </c>
      <c r="U11" s="95">
        <v>31015.198330455696</v>
      </c>
      <c r="V11" s="95">
        <v>169576.01988490167</v>
      </c>
      <c r="W11" s="95">
        <v>75525.779617703563</v>
      </c>
      <c r="X11" s="95">
        <v>4473.9406981899829</v>
      </c>
      <c r="Y11" s="71">
        <v>352500.31926968426</v>
      </c>
    </row>
    <row r="12" spans="1:32" ht="21">
      <c r="A12" s="55" t="s">
        <v>818</v>
      </c>
      <c r="B12" s="55"/>
      <c r="C12" s="56">
        <v>89.307762439899989</v>
      </c>
      <c r="D12" s="56">
        <v>0</v>
      </c>
      <c r="E12" s="56">
        <v>1500</v>
      </c>
      <c r="F12" s="56">
        <v>2082.80233498802</v>
      </c>
      <c r="G12" s="56">
        <v>7479.6781143332082</v>
      </c>
      <c r="H12" s="56">
        <v>78305.995298653972</v>
      </c>
      <c r="I12" s="56">
        <v>26587.484056537607</v>
      </c>
      <c r="J12" s="56">
        <v>237.5</v>
      </c>
      <c r="K12" s="39">
        <v>116282.76756695268</v>
      </c>
      <c r="L12" s="39">
        <v>152000</v>
      </c>
      <c r="M12" s="71">
        <f>L12-K12</f>
        <v>35717.23243304732</v>
      </c>
      <c r="N12" s="208"/>
      <c r="O12" s="55" t="s">
        <v>818</v>
      </c>
      <c r="P12" s="54"/>
      <c r="Q12" s="56">
        <v>28.131945168569999</v>
      </c>
      <c r="R12" s="56">
        <v>0</v>
      </c>
      <c r="S12" s="56">
        <v>472.5</v>
      </c>
      <c r="T12" s="56">
        <v>656.0827355210721</v>
      </c>
      <c r="U12" s="56">
        <v>2356.0986060156392</v>
      </c>
      <c r="V12" s="56">
        <v>24666.388519078264</v>
      </c>
      <c r="W12" s="56">
        <v>8375.0574778067967</v>
      </c>
      <c r="X12" s="56">
        <v>74.8125</v>
      </c>
      <c r="Y12" s="39">
        <v>36629.071783590349</v>
      </c>
    </row>
    <row r="13" spans="1:32" ht="21">
      <c r="A13" s="55"/>
      <c r="B13" s="55" t="s">
        <v>809</v>
      </c>
      <c r="C13" s="56">
        <v>0</v>
      </c>
      <c r="D13" s="56">
        <v>0</v>
      </c>
      <c r="E13" s="56">
        <v>0</v>
      </c>
      <c r="F13" s="56">
        <v>6.1249869506300003</v>
      </c>
      <c r="G13" s="56">
        <v>86.197929919659998</v>
      </c>
      <c r="H13" s="56">
        <v>3375.5790640775826</v>
      </c>
      <c r="I13" s="56">
        <v>4762.5592812374362</v>
      </c>
      <c r="J13" s="56">
        <v>0</v>
      </c>
      <c r="K13" s="39">
        <v>8230.4612621853084</v>
      </c>
      <c r="L13" s="39"/>
      <c r="M13" s="39"/>
      <c r="N13" s="208"/>
      <c r="O13" s="54"/>
      <c r="P13" s="55" t="s">
        <v>809</v>
      </c>
      <c r="Q13" s="56">
        <v>0</v>
      </c>
      <c r="R13" s="56">
        <v>0</v>
      </c>
      <c r="S13" s="56">
        <v>0</v>
      </c>
      <c r="T13" s="56">
        <v>1.9293708894499999</v>
      </c>
      <c r="U13" s="56">
        <v>27.152347924710998</v>
      </c>
      <c r="V13" s="56">
        <v>1063.3074051842568</v>
      </c>
      <c r="W13" s="56">
        <v>1500.2061735895388</v>
      </c>
      <c r="X13" s="56">
        <v>0</v>
      </c>
      <c r="Y13" s="39">
        <v>2592.5952975879563</v>
      </c>
    </row>
    <row r="14" spans="1:32" ht="21">
      <c r="A14" s="55"/>
      <c r="B14" s="55" t="s">
        <v>810</v>
      </c>
      <c r="C14" s="56">
        <v>0</v>
      </c>
      <c r="D14" s="56">
        <v>0</v>
      </c>
      <c r="E14" s="56">
        <v>0</v>
      </c>
      <c r="F14" s="56">
        <v>0</v>
      </c>
      <c r="G14" s="56">
        <v>59.577383600300003</v>
      </c>
      <c r="H14" s="56">
        <v>13888.930294894781</v>
      </c>
      <c r="I14" s="56">
        <v>1.12370008402</v>
      </c>
      <c r="J14" s="56">
        <v>0</v>
      </c>
      <c r="K14" s="39">
        <v>13949.631378579101</v>
      </c>
      <c r="L14" s="97"/>
      <c r="M14" s="97"/>
      <c r="N14" s="208"/>
      <c r="O14" s="96"/>
      <c r="P14" s="96" t="s">
        <v>810</v>
      </c>
      <c r="Q14" s="56">
        <v>0</v>
      </c>
      <c r="R14" s="56">
        <v>0</v>
      </c>
      <c r="S14" s="56">
        <v>0</v>
      </c>
      <c r="T14" s="56">
        <v>0</v>
      </c>
      <c r="U14" s="56">
        <v>18.766875834099999</v>
      </c>
      <c r="V14" s="56">
        <v>4375.0130428960174</v>
      </c>
      <c r="W14" s="56">
        <v>0.35396552646599999</v>
      </c>
      <c r="X14" s="56">
        <v>0</v>
      </c>
      <c r="Y14" s="39">
        <v>4394.1338842565829</v>
      </c>
    </row>
    <row r="15" spans="1:32" ht="21">
      <c r="A15" s="55"/>
      <c r="B15" s="55" t="s">
        <v>546</v>
      </c>
      <c r="C15" s="56">
        <v>0</v>
      </c>
      <c r="D15" s="56">
        <v>0</v>
      </c>
      <c r="E15" s="56">
        <v>0</v>
      </c>
      <c r="F15" s="56">
        <v>593.02638999999999</v>
      </c>
      <c r="G15" s="56">
        <v>1041.1224989675302</v>
      </c>
      <c r="H15" s="56">
        <v>1835.5967224019398</v>
      </c>
      <c r="I15" s="56">
        <v>2730.8416967906801</v>
      </c>
      <c r="J15" s="56">
        <v>237.5</v>
      </c>
      <c r="K15" s="39">
        <v>6438.0873081601494</v>
      </c>
      <c r="L15" s="39"/>
      <c r="M15" s="39"/>
      <c r="N15" s="208"/>
      <c r="O15" s="55"/>
      <c r="P15" s="54" t="s">
        <v>546</v>
      </c>
      <c r="Q15" s="56">
        <v>0</v>
      </c>
      <c r="R15" s="56">
        <v>0</v>
      </c>
      <c r="S15" s="56">
        <v>0</v>
      </c>
      <c r="T15" s="56">
        <v>186.80331285</v>
      </c>
      <c r="U15" s="56">
        <v>327.95358717488</v>
      </c>
      <c r="V15" s="56">
        <v>578.21296755619187</v>
      </c>
      <c r="W15" s="56">
        <v>860.21513448947576</v>
      </c>
      <c r="X15" s="56">
        <v>74.8125</v>
      </c>
      <c r="Y15" s="39">
        <v>2027.9975020705476</v>
      </c>
    </row>
    <row r="16" spans="1:32" ht="21">
      <c r="A16" s="55"/>
      <c r="B16" s="55" t="s">
        <v>811</v>
      </c>
      <c r="C16" s="56">
        <v>0</v>
      </c>
      <c r="D16" s="56">
        <v>0</v>
      </c>
      <c r="E16" s="56">
        <v>0</v>
      </c>
      <c r="F16" s="56">
        <v>0</v>
      </c>
      <c r="G16" s="56">
        <v>734.17261639967001</v>
      </c>
      <c r="H16" s="56">
        <v>17607.813795191763</v>
      </c>
      <c r="I16" s="56">
        <v>1696.5436893281726</v>
      </c>
      <c r="J16" s="56">
        <v>0</v>
      </c>
      <c r="K16" s="39">
        <v>20038.530100919605</v>
      </c>
      <c r="L16" s="39"/>
      <c r="M16" s="39"/>
      <c r="N16" s="208"/>
      <c r="O16" s="55"/>
      <c r="P16" s="54" t="s">
        <v>811</v>
      </c>
      <c r="Q16" s="56">
        <v>0</v>
      </c>
      <c r="R16" s="56">
        <v>0</v>
      </c>
      <c r="S16" s="56">
        <v>0</v>
      </c>
      <c r="T16" s="56">
        <v>0</v>
      </c>
      <c r="U16" s="56">
        <v>231.26437416589599</v>
      </c>
      <c r="V16" s="56">
        <v>5546.4613454854161</v>
      </c>
      <c r="W16" s="56">
        <v>534.41126213833365</v>
      </c>
      <c r="X16" s="56">
        <v>0</v>
      </c>
      <c r="Y16" s="39">
        <v>6312.1369817896457</v>
      </c>
    </row>
    <row r="17" spans="1:25" ht="21">
      <c r="A17" s="55"/>
      <c r="B17" s="55" t="s">
        <v>812</v>
      </c>
      <c r="C17" s="56">
        <v>10.4227838307</v>
      </c>
      <c r="D17" s="56">
        <v>0</v>
      </c>
      <c r="E17" s="56">
        <v>0</v>
      </c>
      <c r="F17" s="56">
        <v>0</v>
      </c>
      <c r="G17" s="56">
        <v>0</v>
      </c>
      <c r="H17" s="56">
        <v>4065.5131479197112</v>
      </c>
      <c r="I17" s="56">
        <v>4701.5510679758772</v>
      </c>
      <c r="J17" s="56">
        <v>0</v>
      </c>
      <c r="K17" s="39">
        <v>8777.4869997262886</v>
      </c>
      <c r="L17" s="39"/>
      <c r="M17" s="39"/>
      <c r="N17" s="208"/>
      <c r="O17" s="55"/>
      <c r="P17" s="54" t="s">
        <v>812</v>
      </c>
      <c r="Q17" s="56">
        <v>3.2831769066700001</v>
      </c>
      <c r="R17" s="56">
        <v>0</v>
      </c>
      <c r="S17" s="56">
        <v>0</v>
      </c>
      <c r="T17" s="56">
        <v>0</v>
      </c>
      <c r="U17" s="56">
        <v>0</v>
      </c>
      <c r="V17" s="56">
        <v>1280.6366415944567</v>
      </c>
      <c r="W17" s="56">
        <v>1480.9885864093289</v>
      </c>
      <c r="X17" s="56">
        <v>0</v>
      </c>
      <c r="Y17" s="39">
        <v>2764.9084049104558</v>
      </c>
    </row>
    <row r="18" spans="1:25" ht="21">
      <c r="A18" s="55"/>
      <c r="B18" s="55" t="s">
        <v>813</v>
      </c>
      <c r="C18" s="56">
        <v>41.730851588199997</v>
      </c>
      <c r="D18" s="56">
        <v>0</v>
      </c>
      <c r="E18" s="56">
        <v>0</v>
      </c>
      <c r="F18" s="56">
        <v>0</v>
      </c>
      <c r="G18" s="56">
        <v>443.643654841</v>
      </c>
      <c r="H18" s="56">
        <v>1636.7198373743945</v>
      </c>
      <c r="I18" s="56">
        <v>59.939016566311992</v>
      </c>
      <c r="J18" s="56">
        <v>0</v>
      </c>
      <c r="K18" s="39">
        <v>2182.0333603699069</v>
      </c>
      <c r="L18" s="39"/>
      <c r="M18" s="39"/>
      <c r="N18" s="208"/>
      <c r="O18" s="55"/>
      <c r="P18" s="54" t="s">
        <v>813</v>
      </c>
      <c r="Q18" s="56">
        <v>13.145218250279999</v>
      </c>
      <c r="R18" s="56">
        <v>0</v>
      </c>
      <c r="S18" s="56">
        <v>0</v>
      </c>
      <c r="T18" s="56">
        <v>0</v>
      </c>
      <c r="U18" s="56">
        <v>139.74775127490199</v>
      </c>
      <c r="V18" s="56">
        <v>515.5667487729371</v>
      </c>
      <c r="W18" s="56">
        <v>18.880790218387002</v>
      </c>
      <c r="X18" s="56">
        <v>0</v>
      </c>
      <c r="Y18" s="39">
        <v>687.34050851650613</v>
      </c>
    </row>
    <row r="19" spans="1:25" ht="21">
      <c r="A19" s="55"/>
      <c r="B19" s="55" t="s">
        <v>814</v>
      </c>
      <c r="C19" s="56">
        <v>0</v>
      </c>
      <c r="D19" s="56">
        <v>0</v>
      </c>
      <c r="E19" s="56">
        <v>237.5</v>
      </c>
      <c r="F19" s="56">
        <v>157.5788105492</v>
      </c>
      <c r="G19" s="56">
        <v>1696.1272394632001</v>
      </c>
      <c r="H19" s="56">
        <v>7025.0206302583738</v>
      </c>
      <c r="I19" s="56">
        <v>6203.2635951007778</v>
      </c>
      <c r="J19" s="56">
        <v>0</v>
      </c>
      <c r="K19" s="39">
        <v>15319.490275371552</v>
      </c>
      <c r="L19" s="39"/>
      <c r="M19" s="39"/>
      <c r="N19" s="208"/>
      <c r="O19" s="55"/>
      <c r="P19" s="54" t="s">
        <v>814</v>
      </c>
      <c r="Q19" s="56">
        <v>0</v>
      </c>
      <c r="R19" s="56">
        <v>0</v>
      </c>
      <c r="S19" s="56">
        <v>74.8125</v>
      </c>
      <c r="T19" s="56">
        <v>49.637325322980004</v>
      </c>
      <c r="U19" s="56">
        <v>534.28008043105001</v>
      </c>
      <c r="V19" s="56">
        <v>2212.8814985313775</v>
      </c>
      <c r="W19" s="56">
        <v>1954.0280324568457</v>
      </c>
      <c r="X19" s="56">
        <v>0</v>
      </c>
      <c r="Y19" s="39">
        <v>4825.6394367422527</v>
      </c>
    </row>
    <row r="20" spans="1:25" ht="21">
      <c r="A20" s="55"/>
      <c r="B20" s="55" t="s">
        <v>447</v>
      </c>
      <c r="C20" s="56">
        <v>37.154127021000001</v>
      </c>
      <c r="D20" s="56">
        <v>0</v>
      </c>
      <c r="E20" s="56">
        <v>0</v>
      </c>
      <c r="F20" s="56">
        <v>1322.9950679497201</v>
      </c>
      <c r="G20" s="56">
        <v>2979.2019117578479</v>
      </c>
      <c r="H20" s="56">
        <v>8760.5816716695026</v>
      </c>
      <c r="I20" s="56">
        <v>3072.1100746355851</v>
      </c>
      <c r="J20" s="56">
        <v>0</v>
      </c>
      <c r="K20" s="39">
        <v>16172.042853033654</v>
      </c>
      <c r="L20" s="39"/>
      <c r="M20" s="39"/>
      <c r="N20" s="208"/>
      <c r="O20" s="55"/>
      <c r="P20" s="54" t="s">
        <v>447</v>
      </c>
      <c r="Q20" s="56">
        <v>11.703550011619999</v>
      </c>
      <c r="R20" s="56">
        <v>0</v>
      </c>
      <c r="S20" s="56">
        <v>0</v>
      </c>
      <c r="T20" s="56">
        <v>416.74344640402404</v>
      </c>
      <c r="U20" s="56">
        <v>938.44860220410021</v>
      </c>
      <c r="V20" s="56">
        <v>2759.5832265748827</v>
      </c>
      <c r="W20" s="56">
        <v>967.71467351077399</v>
      </c>
      <c r="X20" s="56">
        <v>0</v>
      </c>
      <c r="Y20" s="39">
        <v>5094.193498705401</v>
      </c>
    </row>
    <row r="21" spans="1:25" ht="21">
      <c r="A21" s="55"/>
      <c r="B21" s="55" t="s">
        <v>815</v>
      </c>
      <c r="C21" s="56">
        <v>0</v>
      </c>
      <c r="D21" s="56">
        <v>0</v>
      </c>
      <c r="E21" s="56">
        <v>0</v>
      </c>
      <c r="F21" s="56">
        <v>3.07707953847</v>
      </c>
      <c r="G21" s="56">
        <v>295.88487938399999</v>
      </c>
      <c r="H21" s="56">
        <v>8856.2460192250128</v>
      </c>
      <c r="I21" s="56">
        <v>1470.3810606861798</v>
      </c>
      <c r="J21" s="56">
        <v>0</v>
      </c>
      <c r="K21" s="39">
        <v>10625.589038833663</v>
      </c>
      <c r="L21" s="39"/>
      <c r="M21" s="39"/>
      <c r="N21" s="208"/>
      <c r="O21" s="55"/>
      <c r="P21" s="54" t="s">
        <v>815</v>
      </c>
      <c r="Q21" s="56">
        <v>0</v>
      </c>
      <c r="R21" s="56">
        <v>0</v>
      </c>
      <c r="S21" s="56">
        <v>0</v>
      </c>
      <c r="T21" s="56">
        <v>0.96928005461800004</v>
      </c>
      <c r="U21" s="56">
        <v>93.203737005999997</v>
      </c>
      <c r="V21" s="56">
        <v>2789.7174960559614</v>
      </c>
      <c r="W21" s="56">
        <v>463.17003411596704</v>
      </c>
      <c r="X21" s="56">
        <v>0</v>
      </c>
      <c r="Y21" s="39">
        <v>3347.0605472325465</v>
      </c>
    </row>
    <row r="22" spans="1:25" ht="21">
      <c r="A22" s="55"/>
      <c r="B22" s="55" t="s">
        <v>816</v>
      </c>
      <c r="C22" s="56">
        <v>0</v>
      </c>
      <c r="D22" s="56">
        <v>0</v>
      </c>
      <c r="E22" s="56">
        <v>0</v>
      </c>
      <c r="F22" s="56">
        <v>0</v>
      </c>
      <c r="G22" s="56">
        <v>143.75</v>
      </c>
      <c r="H22" s="56">
        <v>7686.8171581322003</v>
      </c>
      <c r="I22" s="56">
        <v>921.78439631062997</v>
      </c>
      <c r="J22" s="56">
        <v>0</v>
      </c>
      <c r="K22" s="39">
        <v>8752.3515544428301</v>
      </c>
      <c r="L22" s="39"/>
      <c r="M22" s="39"/>
      <c r="N22" s="208"/>
      <c r="O22" s="55"/>
      <c r="P22" s="54" t="s">
        <v>816</v>
      </c>
      <c r="Q22" s="56">
        <v>0</v>
      </c>
      <c r="R22" s="56">
        <v>0</v>
      </c>
      <c r="S22" s="56">
        <v>0</v>
      </c>
      <c r="T22" s="56">
        <v>0</v>
      </c>
      <c r="U22" s="56">
        <v>45.28125</v>
      </c>
      <c r="V22" s="56">
        <v>2421.3474048116764</v>
      </c>
      <c r="W22" s="56">
        <v>290.36208483778091</v>
      </c>
      <c r="X22" s="56">
        <v>0</v>
      </c>
      <c r="Y22" s="39">
        <v>2756.9907396494573</v>
      </c>
    </row>
    <row r="23" spans="1:25" ht="21">
      <c r="A23" s="55"/>
      <c r="B23" s="55" t="s">
        <v>817</v>
      </c>
      <c r="C23" s="56">
        <v>0</v>
      </c>
      <c r="D23" s="56">
        <v>0</v>
      </c>
      <c r="E23" s="56">
        <v>1262.5</v>
      </c>
      <c r="F23" s="56">
        <v>0</v>
      </c>
      <c r="G23" s="56">
        <v>0</v>
      </c>
      <c r="H23" s="56">
        <v>3567.1769575087101</v>
      </c>
      <c r="I23" s="56">
        <v>967.38647782193493</v>
      </c>
      <c r="J23" s="56">
        <v>0</v>
      </c>
      <c r="K23" s="39">
        <v>5797.063435330645</v>
      </c>
      <c r="L23" s="39"/>
      <c r="M23" s="39"/>
      <c r="N23" s="208"/>
      <c r="O23" s="55"/>
      <c r="P23" s="54" t="s">
        <v>817</v>
      </c>
      <c r="Q23" s="56">
        <v>0</v>
      </c>
      <c r="R23" s="56">
        <v>0</v>
      </c>
      <c r="S23" s="56">
        <v>397.6875</v>
      </c>
      <c r="T23" s="56">
        <v>0</v>
      </c>
      <c r="U23" s="56">
        <v>0</v>
      </c>
      <c r="V23" s="56">
        <v>1123.6607416150921</v>
      </c>
      <c r="W23" s="56">
        <v>304.72674051389993</v>
      </c>
      <c r="X23" s="56">
        <v>0</v>
      </c>
      <c r="Y23" s="39">
        <v>1826.0749821289919</v>
      </c>
    </row>
    <row r="24" spans="1:25" ht="21">
      <c r="A24" s="55" t="s">
        <v>826</v>
      </c>
      <c r="B24" s="55"/>
      <c r="C24" s="56">
        <v>73.324365476899999</v>
      </c>
      <c r="D24" s="56">
        <v>0</v>
      </c>
      <c r="E24" s="56">
        <v>587.342057469</v>
      </c>
      <c r="F24" s="56">
        <v>30758.776863613184</v>
      </c>
      <c r="G24" s="56">
        <v>1981.329973895414</v>
      </c>
      <c r="H24" s="56">
        <v>25803.572138738549</v>
      </c>
      <c r="I24" s="56">
        <v>14034.569339522603</v>
      </c>
      <c r="J24" s="56">
        <v>29.540666222740001</v>
      </c>
      <c r="K24" s="39">
        <v>73268.455404938388</v>
      </c>
      <c r="L24" s="39">
        <v>135660</v>
      </c>
      <c r="M24" s="71">
        <f>L24-K24</f>
        <v>62391.544595061612</v>
      </c>
      <c r="N24" s="208"/>
      <c r="O24" s="55" t="s">
        <v>826</v>
      </c>
      <c r="P24" s="54"/>
      <c r="Q24" s="56">
        <v>23.097175125180001</v>
      </c>
      <c r="R24" s="56">
        <v>0</v>
      </c>
      <c r="S24" s="56">
        <v>185.01274810269999</v>
      </c>
      <c r="T24" s="56">
        <v>9689.0147120387883</v>
      </c>
      <c r="U24" s="56">
        <v>624.11894177697593</v>
      </c>
      <c r="V24" s="56">
        <v>8128.1252237007075</v>
      </c>
      <c r="W24" s="56">
        <v>4420.8893419505039</v>
      </c>
      <c r="X24" s="56">
        <v>9.3053098601599995</v>
      </c>
      <c r="Y24" s="39">
        <v>23079.563452555016</v>
      </c>
    </row>
    <row r="25" spans="1:25" ht="21">
      <c r="A25" s="55"/>
      <c r="B25" s="55" t="s">
        <v>819</v>
      </c>
      <c r="C25" s="56">
        <v>0</v>
      </c>
      <c r="D25" s="56">
        <v>0</v>
      </c>
      <c r="E25" s="56">
        <v>0</v>
      </c>
      <c r="F25" s="56">
        <v>6818.9175933433135</v>
      </c>
      <c r="G25" s="56">
        <v>0</v>
      </c>
      <c r="H25" s="56">
        <v>1669.37451941471</v>
      </c>
      <c r="I25" s="56">
        <v>0.43422965868500002</v>
      </c>
      <c r="J25" s="56">
        <v>0</v>
      </c>
      <c r="K25" s="39">
        <v>8488.7263424167086</v>
      </c>
      <c r="L25" s="39"/>
      <c r="M25" s="39"/>
      <c r="N25" s="208"/>
      <c r="O25" s="54"/>
      <c r="P25" s="55" t="s">
        <v>819</v>
      </c>
      <c r="Q25" s="56">
        <v>0</v>
      </c>
      <c r="R25" s="56">
        <v>0</v>
      </c>
      <c r="S25" s="56">
        <v>0</v>
      </c>
      <c r="T25" s="56">
        <v>2147.9590419034644</v>
      </c>
      <c r="U25" s="56">
        <v>0</v>
      </c>
      <c r="V25" s="56">
        <v>525.85297361567905</v>
      </c>
      <c r="W25" s="56">
        <v>0.13678234248599999</v>
      </c>
      <c r="X25" s="56">
        <v>0</v>
      </c>
      <c r="Y25" s="39">
        <v>2673.9487978616298</v>
      </c>
    </row>
    <row r="26" spans="1:25" ht="21">
      <c r="A26" s="55"/>
      <c r="B26" s="55" t="s">
        <v>820</v>
      </c>
      <c r="C26" s="56">
        <v>0</v>
      </c>
      <c r="D26" s="56">
        <v>0</v>
      </c>
      <c r="E26" s="56">
        <v>0</v>
      </c>
      <c r="F26" s="56">
        <v>4521.67745786057</v>
      </c>
      <c r="G26" s="56">
        <v>84.383988067510003</v>
      </c>
      <c r="H26" s="56">
        <v>354.21796326967001</v>
      </c>
      <c r="I26" s="56">
        <v>0</v>
      </c>
      <c r="J26" s="56">
        <v>0</v>
      </c>
      <c r="K26" s="39">
        <v>4960.2794091977494</v>
      </c>
      <c r="L26" s="39"/>
      <c r="M26" s="39"/>
      <c r="N26" s="208"/>
      <c r="O26" s="54"/>
      <c r="P26" s="54" t="s">
        <v>820</v>
      </c>
      <c r="Q26" s="56">
        <v>0</v>
      </c>
      <c r="R26" s="56">
        <v>0</v>
      </c>
      <c r="S26" s="56">
        <v>0</v>
      </c>
      <c r="T26" s="56">
        <v>1424.3283992264489</v>
      </c>
      <c r="U26" s="56">
        <v>26.580956241289996</v>
      </c>
      <c r="V26" s="56">
        <v>111.57865842985801</v>
      </c>
      <c r="W26" s="56">
        <v>0</v>
      </c>
      <c r="X26" s="56">
        <v>0</v>
      </c>
      <c r="Y26" s="39">
        <v>1562.4880138975971</v>
      </c>
    </row>
    <row r="27" spans="1:25" ht="21">
      <c r="A27" s="55"/>
      <c r="B27" s="55" t="s">
        <v>821</v>
      </c>
      <c r="C27" s="56">
        <v>0</v>
      </c>
      <c r="D27" s="56">
        <v>0</v>
      </c>
      <c r="E27" s="56">
        <v>0</v>
      </c>
      <c r="F27" s="56">
        <v>206.25</v>
      </c>
      <c r="G27" s="56">
        <v>0</v>
      </c>
      <c r="H27" s="56">
        <v>0</v>
      </c>
      <c r="I27" s="56">
        <v>0</v>
      </c>
      <c r="J27" s="56">
        <v>0</v>
      </c>
      <c r="K27" s="39">
        <v>206.25</v>
      </c>
      <c r="L27" s="39"/>
      <c r="M27" s="39"/>
      <c r="N27" s="208"/>
      <c r="O27" s="55"/>
      <c r="P27" s="54" t="s">
        <v>821</v>
      </c>
      <c r="Q27" s="56">
        <v>0</v>
      </c>
      <c r="R27" s="56">
        <v>0</v>
      </c>
      <c r="S27" s="56">
        <v>0</v>
      </c>
      <c r="T27" s="56">
        <v>64.96875</v>
      </c>
      <c r="U27" s="56">
        <v>0</v>
      </c>
      <c r="V27" s="56">
        <v>0</v>
      </c>
      <c r="W27" s="56">
        <v>0</v>
      </c>
      <c r="X27" s="56">
        <v>0</v>
      </c>
      <c r="Y27" s="39">
        <v>64.96875</v>
      </c>
    </row>
    <row r="28" spans="1:25" ht="21">
      <c r="A28" s="55"/>
      <c r="B28" s="55" t="s">
        <v>421</v>
      </c>
      <c r="C28" s="56">
        <v>73.324365476899999</v>
      </c>
      <c r="D28" s="56">
        <v>0</v>
      </c>
      <c r="E28" s="56">
        <v>587.342057469</v>
      </c>
      <c r="F28" s="56">
        <v>6424.4617344668095</v>
      </c>
      <c r="G28" s="56">
        <v>0</v>
      </c>
      <c r="H28" s="56">
        <v>16391.748750965584</v>
      </c>
      <c r="I28" s="56">
        <v>14017.941250175711</v>
      </c>
      <c r="J28" s="56">
        <v>29.540666222740001</v>
      </c>
      <c r="K28" s="39">
        <v>37524.35882477674</v>
      </c>
      <c r="L28" s="39"/>
      <c r="M28" s="39"/>
      <c r="N28" s="208"/>
      <c r="O28" s="55"/>
      <c r="P28" s="54" t="s">
        <v>421</v>
      </c>
      <c r="Q28" s="56">
        <v>23.097175125180001</v>
      </c>
      <c r="R28" s="56">
        <v>0</v>
      </c>
      <c r="S28" s="56">
        <v>185.01274810269999</v>
      </c>
      <c r="T28" s="56">
        <v>2023.705446356727</v>
      </c>
      <c r="U28" s="56">
        <v>0</v>
      </c>
      <c r="V28" s="56">
        <v>5163.4008565522636</v>
      </c>
      <c r="W28" s="56">
        <v>4415.6514938062328</v>
      </c>
      <c r="X28" s="56">
        <v>9.3053098601599995</v>
      </c>
      <c r="Y28" s="39">
        <v>11820.173029803263</v>
      </c>
    </row>
    <row r="29" spans="1:25" ht="21">
      <c r="A29" s="55"/>
      <c r="B29" s="55" t="s">
        <v>822</v>
      </c>
      <c r="C29" s="56">
        <v>0</v>
      </c>
      <c r="D29" s="56">
        <v>0</v>
      </c>
      <c r="E29" s="56">
        <v>0</v>
      </c>
      <c r="F29" s="56">
        <v>4095.4588929859906</v>
      </c>
      <c r="G29" s="56">
        <v>397.16714616770003</v>
      </c>
      <c r="H29" s="56">
        <v>2547.4253713371563</v>
      </c>
      <c r="I29" s="56">
        <v>0</v>
      </c>
      <c r="J29" s="56">
        <v>0</v>
      </c>
      <c r="K29" s="39">
        <v>7040.051410490847</v>
      </c>
      <c r="L29" s="39"/>
      <c r="M29" s="39"/>
      <c r="N29" s="208"/>
      <c r="O29" s="55"/>
      <c r="P29" s="54" t="s">
        <v>822</v>
      </c>
      <c r="Q29" s="56">
        <v>0</v>
      </c>
      <c r="R29" s="56">
        <v>0</v>
      </c>
      <c r="S29" s="56">
        <v>0</v>
      </c>
      <c r="T29" s="56">
        <v>1290.0695512904902</v>
      </c>
      <c r="U29" s="56">
        <v>125.10765104279</v>
      </c>
      <c r="V29" s="56">
        <v>802.4389919713509</v>
      </c>
      <c r="W29" s="56">
        <v>0</v>
      </c>
      <c r="X29" s="56">
        <v>0</v>
      </c>
      <c r="Y29" s="39">
        <v>2217.6161943046309</v>
      </c>
    </row>
    <row r="30" spans="1:25" ht="21">
      <c r="A30" s="55"/>
      <c r="B30" s="55" t="s">
        <v>823</v>
      </c>
      <c r="C30" s="56">
        <v>0</v>
      </c>
      <c r="D30" s="56">
        <v>0</v>
      </c>
      <c r="E30" s="56">
        <v>0</v>
      </c>
      <c r="F30" s="56">
        <v>3899.9658618942904</v>
      </c>
      <c r="G30" s="56">
        <v>204.92808843554999</v>
      </c>
      <c r="H30" s="56">
        <v>2613.8275587564003</v>
      </c>
      <c r="I30" s="56">
        <v>3.693859688206</v>
      </c>
      <c r="J30" s="56">
        <v>0</v>
      </c>
      <c r="K30" s="39">
        <v>6722.4153687744474</v>
      </c>
      <c r="L30" s="39"/>
      <c r="M30" s="39"/>
      <c r="N30" s="208"/>
      <c r="O30" s="55"/>
      <c r="P30" s="54" t="s">
        <v>823</v>
      </c>
      <c r="Q30" s="56">
        <v>0</v>
      </c>
      <c r="R30" s="56">
        <v>0</v>
      </c>
      <c r="S30" s="56">
        <v>0</v>
      </c>
      <c r="T30" s="56">
        <v>1228.4892464968095</v>
      </c>
      <c r="U30" s="56">
        <v>64.552347857179996</v>
      </c>
      <c r="V30" s="56">
        <v>823.35568100807893</v>
      </c>
      <c r="W30" s="56">
        <v>1.1635658017850001</v>
      </c>
      <c r="X30" s="56">
        <v>0</v>
      </c>
      <c r="Y30" s="39">
        <v>2117.5608411638532</v>
      </c>
    </row>
    <row r="31" spans="1:25" ht="21">
      <c r="A31" s="55"/>
      <c r="B31" s="55" t="s">
        <v>426</v>
      </c>
      <c r="C31" s="56">
        <v>0</v>
      </c>
      <c r="D31" s="56">
        <v>0</v>
      </c>
      <c r="E31" s="56">
        <v>0</v>
      </c>
      <c r="F31" s="56">
        <v>3064.1098456102013</v>
      </c>
      <c r="G31" s="56">
        <v>895.47007109961396</v>
      </c>
      <c r="H31" s="56">
        <v>1228.5453351361818</v>
      </c>
      <c r="I31" s="56">
        <v>0</v>
      </c>
      <c r="J31" s="56">
        <v>0</v>
      </c>
      <c r="K31" s="39">
        <v>5188.1252518459969</v>
      </c>
      <c r="L31" s="39"/>
      <c r="M31" s="39"/>
      <c r="N31" s="208"/>
      <c r="O31" s="55"/>
      <c r="P31" s="54" t="s">
        <v>426</v>
      </c>
      <c r="Q31" s="56">
        <v>0</v>
      </c>
      <c r="R31" s="56">
        <v>0</v>
      </c>
      <c r="S31" s="56">
        <v>0</v>
      </c>
      <c r="T31" s="56">
        <v>965.19460136737985</v>
      </c>
      <c r="U31" s="56">
        <v>282.07307239633599</v>
      </c>
      <c r="V31" s="56">
        <v>386.99178056793124</v>
      </c>
      <c r="W31" s="56">
        <v>0</v>
      </c>
      <c r="X31" s="56">
        <v>0</v>
      </c>
      <c r="Y31" s="39">
        <v>1634.259454331647</v>
      </c>
    </row>
    <row r="32" spans="1:25" ht="21">
      <c r="A32" s="55"/>
      <c r="B32" s="55" t="s">
        <v>824</v>
      </c>
      <c r="C32" s="56">
        <v>0</v>
      </c>
      <c r="D32" s="56">
        <v>0</v>
      </c>
      <c r="E32" s="56">
        <v>0</v>
      </c>
      <c r="F32" s="56">
        <v>1254.7603668454994</v>
      </c>
      <c r="G32" s="56">
        <v>399.38068012504004</v>
      </c>
      <c r="H32" s="56">
        <v>854.39203493310799</v>
      </c>
      <c r="I32" s="56">
        <v>0</v>
      </c>
      <c r="J32" s="56">
        <v>0</v>
      </c>
      <c r="K32" s="39">
        <v>2508.5330819036476</v>
      </c>
      <c r="L32" s="39"/>
      <c r="M32" s="39"/>
      <c r="N32" s="208"/>
      <c r="O32" s="55"/>
      <c r="P32" s="54" t="s">
        <v>824</v>
      </c>
      <c r="Q32" s="56">
        <v>0</v>
      </c>
      <c r="R32" s="56">
        <v>0</v>
      </c>
      <c r="S32" s="56">
        <v>0</v>
      </c>
      <c r="T32" s="56">
        <v>395.24951555631003</v>
      </c>
      <c r="U32" s="56">
        <v>125.80491423938</v>
      </c>
      <c r="V32" s="56">
        <v>269.13349100393901</v>
      </c>
      <c r="W32" s="56">
        <v>0</v>
      </c>
      <c r="X32" s="56">
        <v>0</v>
      </c>
      <c r="Y32" s="39">
        <v>790.18792079962896</v>
      </c>
    </row>
    <row r="33" spans="1:25" ht="21">
      <c r="A33" s="55"/>
      <c r="B33" s="55" t="s">
        <v>825</v>
      </c>
      <c r="C33" s="56">
        <v>0</v>
      </c>
      <c r="D33" s="56">
        <v>0</v>
      </c>
      <c r="E33" s="56">
        <v>0</v>
      </c>
      <c r="F33" s="56">
        <v>473.17511060651009</v>
      </c>
      <c r="G33" s="56">
        <v>0</v>
      </c>
      <c r="H33" s="56">
        <v>144.04060492574001</v>
      </c>
      <c r="I33" s="56">
        <v>12.5</v>
      </c>
      <c r="J33" s="56">
        <v>0</v>
      </c>
      <c r="K33" s="39">
        <v>629.7157155322501</v>
      </c>
      <c r="L33" s="39"/>
      <c r="M33" s="39"/>
      <c r="N33" s="208"/>
      <c r="O33" s="55"/>
      <c r="P33" s="54" t="s">
        <v>825</v>
      </c>
      <c r="Q33" s="56">
        <v>0</v>
      </c>
      <c r="R33" s="56">
        <v>0</v>
      </c>
      <c r="S33" s="56">
        <v>0</v>
      </c>
      <c r="T33" s="56">
        <v>149.05015984115801</v>
      </c>
      <c r="U33" s="56">
        <v>0</v>
      </c>
      <c r="V33" s="56">
        <v>45.372790551606002</v>
      </c>
      <c r="W33" s="56">
        <v>3.9375</v>
      </c>
      <c r="X33" s="56">
        <v>0</v>
      </c>
      <c r="Y33" s="39">
        <v>198.36045039276399</v>
      </c>
    </row>
    <row r="34" spans="1:25" ht="21">
      <c r="A34" s="55" t="s">
        <v>833</v>
      </c>
      <c r="B34" s="55"/>
      <c r="C34" s="56">
        <v>0</v>
      </c>
      <c r="D34" s="56">
        <v>0</v>
      </c>
      <c r="E34" s="56">
        <v>0</v>
      </c>
      <c r="F34" s="56">
        <v>38352.76784951234</v>
      </c>
      <c r="G34" s="56">
        <v>12716.078892510543</v>
      </c>
      <c r="H34" s="56">
        <v>29109.00011065121</v>
      </c>
      <c r="I34" s="56">
        <v>3099.3451412197974</v>
      </c>
      <c r="J34" s="56">
        <v>12.5</v>
      </c>
      <c r="K34" s="39">
        <v>83289.691993893895</v>
      </c>
      <c r="L34" s="39">
        <v>132230</v>
      </c>
      <c r="M34" s="71">
        <f>L34-K34</f>
        <v>48940.308006106105</v>
      </c>
      <c r="N34" s="208"/>
      <c r="O34" s="55" t="s">
        <v>833</v>
      </c>
      <c r="P34" s="54"/>
      <c r="Q34" s="56">
        <v>0</v>
      </c>
      <c r="R34" s="56">
        <v>0</v>
      </c>
      <c r="S34" s="56">
        <v>0</v>
      </c>
      <c r="T34" s="56">
        <v>12081.121872597902</v>
      </c>
      <c r="U34" s="56">
        <v>4005.5648511409081</v>
      </c>
      <c r="V34" s="56">
        <v>9169.3350348563745</v>
      </c>
      <c r="W34" s="56">
        <v>976.2937194844659</v>
      </c>
      <c r="X34" s="56">
        <v>3.9375</v>
      </c>
      <c r="Y34" s="39">
        <v>26236.25297807965</v>
      </c>
    </row>
    <row r="35" spans="1:25" ht="21">
      <c r="A35" s="55"/>
      <c r="B35" s="55" t="s">
        <v>827</v>
      </c>
      <c r="C35" s="56">
        <v>0</v>
      </c>
      <c r="D35" s="56">
        <v>0</v>
      </c>
      <c r="E35" s="56">
        <v>0</v>
      </c>
      <c r="F35" s="56">
        <v>3738.9113352341874</v>
      </c>
      <c r="G35" s="56">
        <v>3835.7565646702001</v>
      </c>
      <c r="H35" s="56">
        <v>3716.6911106632988</v>
      </c>
      <c r="I35" s="56">
        <v>0</v>
      </c>
      <c r="J35" s="56">
        <v>0</v>
      </c>
      <c r="K35" s="39">
        <v>11291.359010567685</v>
      </c>
      <c r="L35" s="39"/>
      <c r="M35" s="39"/>
      <c r="N35" s="208"/>
      <c r="O35" s="54"/>
      <c r="P35" s="55" t="s">
        <v>827</v>
      </c>
      <c r="Q35" s="56">
        <v>0</v>
      </c>
      <c r="R35" s="56">
        <v>0</v>
      </c>
      <c r="S35" s="56">
        <v>0</v>
      </c>
      <c r="T35" s="56">
        <v>1177.7570705984631</v>
      </c>
      <c r="U35" s="56">
        <v>1208.2633178713468</v>
      </c>
      <c r="V35" s="56">
        <v>1170.7576998595439</v>
      </c>
      <c r="W35" s="56">
        <v>0</v>
      </c>
      <c r="X35" s="56">
        <v>0</v>
      </c>
      <c r="Y35" s="39">
        <v>3556.7780883293535</v>
      </c>
    </row>
    <row r="36" spans="1:25" ht="21">
      <c r="A36" s="55"/>
      <c r="B36" s="55" t="s">
        <v>828</v>
      </c>
      <c r="C36" s="56">
        <v>0</v>
      </c>
      <c r="D36" s="56">
        <v>0</v>
      </c>
      <c r="E36" s="56">
        <v>0</v>
      </c>
      <c r="F36" s="56">
        <v>5208.8417406066901</v>
      </c>
      <c r="G36" s="56">
        <v>2173.7713832557388</v>
      </c>
      <c r="H36" s="56">
        <v>5359.8607385332825</v>
      </c>
      <c r="I36" s="56">
        <v>164.83269043268001</v>
      </c>
      <c r="J36" s="56">
        <v>12.5</v>
      </c>
      <c r="K36" s="39">
        <v>12919.806552828393</v>
      </c>
      <c r="L36" s="39"/>
      <c r="M36" s="39"/>
      <c r="N36" s="208"/>
      <c r="O36" s="54"/>
      <c r="P36" s="54" t="s">
        <v>828</v>
      </c>
      <c r="Q36" s="56">
        <v>0</v>
      </c>
      <c r="R36" s="56">
        <v>0</v>
      </c>
      <c r="S36" s="56">
        <v>0</v>
      </c>
      <c r="T36" s="56">
        <v>1640.7851482910671</v>
      </c>
      <c r="U36" s="56">
        <v>684.73798572565295</v>
      </c>
      <c r="V36" s="56">
        <v>1688.3561326377037</v>
      </c>
      <c r="W36" s="56">
        <v>51.922297486326002</v>
      </c>
      <c r="X36" s="56">
        <v>3.9375</v>
      </c>
      <c r="Y36" s="39">
        <v>4069.7390641407501</v>
      </c>
    </row>
    <row r="37" spans="1:25" ht="21">
      <c r="A37" s="55"/>
      <c r="B37" s="55" t="s">
        <v>820</v>
      </c>
      <c r="C37" s="56">
        <v>0</v>
      </c>
      <c r="D37" s="56">
        <v>0</v>
      </c>
      <c r="E37" s="56">
        <v>0</v>
      </c>
      <c r="F37" s="56">
        <v>3434.7539522405623</v>
      </c>
      <c r="G37" s="56">
        <v>1255.5721448588993</v>
      </c>
      <c r="H37" s="56">
        <v>3479.4812818760838</v>
      </c>
      <c r="I37" s="56">
        <v>0</v>
      </c>
      <c r="J37" s="56">
        <v>0</v>
      </c>
      <c r="K37" s="39">
        <v>8169.8073789755454</v>
      </c>
      <c r="L37" s="39"/>
      <c r="M37" s="39"/>
      <c r="N37" s="208"/>
      <c r="O37" s="55"/>
      <c r="P37" s="54" t="s">
        <v>820</v>
      </c>
      <c r="Q37" s="56">
        <v>0</v>
      </c>
      <c r="R37" s="56">
        <v>0</v>
      </c>
      <c r="S37" s="56">
        <v>0</v>
      </c>
      <c r="T37" s="56">
        <v>1081.9474949554663</v>
      </c>
      <c r="U37" s="56">
        <v>395.50522563066994</v>
      </c>
      <c r="V37" s="56">
        <v>1096.036603791069</v>
      </c>
      <c r="W37" s="56">
        <v>0</v>
      </c>
      <c r="X37" s="56">
        <v>0</v>
      </c>
      <c r="Y37" s="39">
        <v>2573.4893243772049</v>
      </c>
    </row>
    <row r="38" spans="1:25" ht="21">
      <c r="A38" s="55"/>
      <c r="B38" s="55" t="s">
        <v>298</v>
      </c>
      <c r="C38" s="56">
        <v>0</v>
      </c>
      <c r="D38" s="56">
        <v>0</v>
      </c>
      <c r="E38" s="56">
        <v>0</v>
      </c>
      <c r="F38" s="56">
        <v>3549.9959089018189</v>
      </c>
      <c r="G38" s="56">
        <v>0</v>
      </c>
      <c r="H38" s="56">
        <v>4702.437756814752</v>
      </c>
      <c r="I38" s="56">
        <v>2023.733557954077</v>
      </c>
      <c r="J38" s="56">
        <v>0</v>
      </c>
      <c r="K38" s="39">
        <v>10276.167223670649</v>
      </c>
      <c r="L38" s="39"/>
      <c r="M38" s="39"/>
      <c r="N38" s="208"/>
      <c r="O38" s="55"/>
      <c r="P38" s="54" t="s">
        <v>298</v>
      </c>
      <c r="Q38" s="56">
        <v>0</v>
      </c>
      <c r="R38" s="56">
        <v>0</v>
      </c>
      <c r="S38" s="56">
        <v>0</v>
      </c>
      <c r="T38" s="56">
        <v>1118.2487113040402</v>
      </c>
      <c r="U38" s="56">
        <v>0</v>
      </c>
      <c r="V38" s="56">
        <v>1481.2678933967159</v>
      </c>
      <c r="W38" s="56">
        <v>637.47607075573296</v>
      </c>
      <c r="X38" s="56">
        <v>0</v>
      </c>
      <c r="Y38" s="39">
        <v>3236.992675456489</v>
      </c>
    </row>
    <row r="39" spans="1:25" ht="21">
      <c r="A39" s="55"/>
      <c r="B39" s="55" t="s">
        <v>829</v>
      </c>
      <c r="C39" s="56">
        <v>0</v>
      </c>
      <c r="D39" s="56">
        <v>0</v>
      </c>
      <c r="E39" s="56">
        <v>0</v>
      </c>
      <c r="F39" s="56">
        <v>5636.9972855489186</v>
      </c>
      <c r="G39" s="56">
        <v>307.67098605627405</v>
      </c>
      <c r="H39" s="56">
        <v>3580.2216545493147</v>
      </c>
      <c r="I39" s="56">
        <v>0</v>
      </c>
      <c r="J39" s="56">
        <v>0</v>
      </c>
      <c r="K39" s="39">
        <v>9524.8899261545084</v>
      </c>
      <c r="L39" s="39"/>
      <c r="M39" s="39"/>
      <c r="N39" s="208"/>
      <c r="O39" s="55"/>
      <c r="P39" s="54" t="s">
        <v>829</v>
      </c>
      <c r="Q39" s="56">
        <v>0</v>
      </c>
      <c r="R39" s="56">
        <v>0</v>
      </c>
      <c r="S39" s="56">
        <v>0</v>
      </c>
      <c r="T39" s="56">
        <v>1775.6541449483534</v>
      </c>
      <c r="U39" s="56">
        <v>96.916360607751002</v>
      </c>
      <c r="V39" s="56">
        <v>1127.769821183193</v>
      </c>
      <c r="W39" s="56">
        <v>0</v>
      </c>
      <c r="X39" s="56">
        <v>0</v>
      </c>
      <c r="Y39" s="39">
        <v>3000.3403267392973</v>
      </c>
    </row>
    <row r="40" spans="1:25" ht="21">
      <c r="A40" s="55"/>
      <c r="B40" s="55" t="s">
        <v>830</v>
      </c>
      <c r="C40" s="56">
        <v>0</v>
      </c>
      <c r="D40" s="56">
        <v>0</v>
      </c>
      <c r="E40" s="56">
        <v>0</v>
      </c>
      <c r="F40" s="56">
        <v>2479.8641555526201</v>
      </c>
      <c r="G40" s="56">
        <v>1770.2818227909827</v>
      </c>
      <c r="H40" s="56">
        <v>1934.662417063053</v>
      </c>
      <c r="I40" s="56">
        <v>0</v>
      </c>
      <c r="J40" s="56">
        <v>0</v>
      </c>
      <c r="K40" s="39">
        <v>6184.808395406656</v>
      </c>
      <c r="L40" s="39"/>
      <c r="M40" s="39"/>
      <c r="N40" s="208"/>
      <c r="O40" s="55"/>
      <c r="P40" s="54" t="s">
        <v>830</v>
      </c>
      <c r="Q40" s="56">
        <v>0</v>
      </c>
      <c r="R40" s="56">
        <v>0</v>
      </c>
      <c r="S40" s="56">
        <v>0</v>
      </c>
      <c r="T40" s="56">
        <v>781.15720899953999</v>
      </c>
      <c r="U40" s="56">
        <v>557.63877417871493</v>
      </c>
      <c r="V40" s="56">
        <v>609.41866137519321</v>
      </c>
      <c r="W40" s="56">
        <v>0</v>
      </c>
      <c r="X40" s="56">
        <v>0</v>
      </c>
      <c r="Y40" s="39">
        <v>1948.2146445534481</v>
      </c>
    </row>
    <row r="41" spans="1:25" ht="21">
      <c r="A41" s="55"/>
      <c r="B41" s="55" t="s">
        <v>831</v>
      </c>
      <c r="C41" s="56">
        <v>0</v>
      </c>
      <c r="D41" s="56">
        <v>0</v>
      </c>
      <c r="E41" s="56">
        <v>0</v>
      </c>
      <c r="F41" s="56">
        <v>6885.249198956426</v>
      </c>
      <c r="G41" s="56">
        <v>2190.4660936303462</v>
      </c>
      <c r="H41" s="56">
        <v>2360.319255677925</v>
      </c>
      <c r="I41" s="56">
        <v>1.2357428459199999</v>
      </c>
      <c r="J41" s="56">
        <v>0</v>
      </c>
      <c r="K41" s="39">
        <v>11437.270291110617</v>
      </c>
      <c r="L41" s="39"/>
      <c r="M41" s="39"/>
      <c r="N41" s="208"/>
      <c r="O41" s="55"/>
      <c r="P41" s="54" t="s">
        <v>831</v>
      </c>
      <c r="Q41" s="56">
        <v>0</v>
      </c>
      <c r="R41" s="56">
        <v>0</v>
      </c>
      <c r="S41" s="56">
        <v>0</v>
      </c>
      <c r="T41" s="56">
        <v>2168.8534976709057</v>
      </c>
      <c r="U41" s="56">
        <v>689.99681949360433</v>
      </c>
      <c r="V41" s="56">
        <v>743.5005655384665</v>
      </c>
      <c r="W41" s="56">
        <v>0.38925899646500001</v>
      </c>
      <c r="X41" s="56">
        <v>0</v>
      </c>
      <c r="Y41" s="39">
        <v>3602.7401416994412</v>
      </c>
    </row>
    <row r="42" spans="1:25" ht="21">
      <c r="A42" s="55"/>
      <c r="B42" s="55" t="s">
        <v>823</v>
      </c>
      <c r="C42" s="56">
        <v>0</v>
      </c>
      <c r="D42" s="56">
        <v>0</v>
      </c>
      <c r="E42" s="56">
        <v>0</v>
      </c>
      <c r="F42" s="56">
        <v>5241.0666460132852</v>
      </c>
      <c r="G42" s="56">
        <v>0</v>
      </c>
      <c r="H42" s="56">
        <v>1545.4347090606109</v>
      </c>
      <c r="I42" s="56">
        <v>0</v>
      </c>
      <c r="J42" s="56">
        <v>0</v>
      </c>
      <c r="K42" s="39">
        <v>6786.5013550738959</v>
      </c>
      <c r="L42" s="39"/>
      <c r="M42" s="39"/>
      <c r="N42" s="208"/>
      <c r="O42" s="55"/>
      <c r="P42" s="54" t="s">
        <v>823</v>
      </c>
      <c r="Q42" s="56">
        <v>0</v>
      </c>
      <c r="R42" s="56">
        <v>0</v>
      </c>
      <c r="S42" s="56">
        <v>0</v>
      </c>
      <c r="T42" s="56">
        <v>1650.9359934958547</v>
      </c>
      <c r="U42" s="56">
        <v>0</v>
      </c>
      <c r="V42" s="56">
        <v>486.81193335418669</v>
      </c>
      <c r="W42" s="56">
        <v>0</v>
      </c>
      <c r="X42" s="56">
        <v>0</v>
      </c>
      <c r="Y42" s="39">
        <v>2137.7479268500415</v>
      </c>
    </row>
    <row r="43" spans="1:25" ht="21">
      <c r="A43" s="55"/>
      <c r="B43" s="55" t="s">
        <v>832</v>
      </c>
      <c r="C43" s="56">
        <v>0</v>
      </c>
      <c r="D43" s="56">
        <v>0</v>
      </c>
      <c r="E43" s="56">
        <v>0</v>
      </c>
      <c r="F43" s="56">
        <v>2177.0876264578301</v>
      </c>
      <c r="G43" s="56">
        <v>1182.5598972481021</v>
      </c>
      <c r="H43" s="56">
        <v>2429.8911864128936</v>
      </c>
      <c r="I43" s="56">
        <v>909.54314998711993</v>
      </c>
      <c r="J43" s="56">
        <v>0</v>
      </c>
      <c r="K43" s="39">
        <v>6699.0818601059464</v>
      </c>
      <c r="L43" s="39"/>
      <c r="M43" s="39"/>
      <c r="N43" s="208"/>
      <c r="O43" s="55"/>
      <c r="P43" s="54" t="s">
        <v>832</v>
      </c>
      <c r="Q43" s="56">
        <v>0</v>
      </c>
      <c r="R43" s="56">
        <v>0</v>
      </c>
      <c r="S43" s="56">
        <v>0</v>
      </c>
      <c r="T43" s="56">
        <v>685.7826023342102</v>
      </c>
      <c r="U43" s="56">
        <v>372.50636763316817</v>
      </c>
      <c r="V43" s="56">
        <v>765.41572372030225</v>
      </c>
      <c r="W43" s="56">
        <v>286.506092245942</v>
      </c>
      <c r="X43" s="56">
        <v>0</v>
      </c>
      <c r="Y43" s="39">
        <v>2110.2107859336224</v>
      </c>
    </row>
    <row r="44" spans="1:25" ht="21">
      <c r="A44" s="55" t="s">
        <v>840</v>
      </c>
      <c r="B44" s="55"/>
      <c r="C44" s="56">
        <v>0</v>
      </c>
      <c r="D44" s="56">
        <v>0</v>
      </c>
      <c r="E44" s="56">
        <v>0</v>
      </c>
      <c r="F44" s="56">
        <v>4058.2052095674881</v>
      </c>
      <c r="G44" s="56">
        <v>906.25</v>
      </c>
      <c r="H44" s="56">
        <v>19474.773899330008</v>
      </c>
      <c r="I44" s="56">
        <v>10259.958301367378</v>
      </c>
      <c r="J44" s="56">
        <v>0</v>
      </c>
      <c r="K44" s="39">
        <v>34699.187410264873</v>
      </c>
      <c r="L44" s="39">
        <v>45710</v>
      </c>
      <c r="M44" s="71">
        <f>L44-K44</f>
        <v>11010.812589735127</v>
      </c>
      <c r="N44" s="208"/>
      <c r="O44" s="55" t="s">
        <v>840</v>
      </c>
      <c r="P44" s="54"/>
      <c r="Q44" s="56">
        <v>0</v>
      </c>
      <c r="R44" s="56">
        <v>0</v>
      </c>
      <c r="S44" s="56">
        <v>0</v>
      </c>
      <c r="T44" s="56">
        <v>1278.3346410138779</v>
      </c>
      <c r="U44" s="56">
        <v>285.46875000001</v>
      </c>
      <c r="V44" s="56">
        <v>6134.5537782868014</v>
      </c>
      <c r="W44" s="56">
        <v>3231.8868649307915</v>
      </c>
      <c r="X44" s="56">
        <v>0</v>
      </c>
      <c r="Y44" s="39">
        <v>10930.244034231482</v>
      </c>
    </row>
    <row r="45" spans="1:25" ht="21">
      <c r="A45" s="55"/>
      <c r="B45" s="55" t="s">
        <v>834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2858.4254147225352</v>
      </c>
      <c r="I45" s="56">
        <v>711.67732986549584</v>
      </c>
      <c r="J45" s="56">
        <v>0</v>
      </c>
      <c r="K45" s="39">
        <v>3570.1027445880309</v>
      </c>
      <c r="L45" s="39"/>
      <c r="M45" s="39"/>
      <c r="N45" s="208"/>
      <c r="O45" s="54"/>
      <c r="P45" s="55" t="s">
        <v>834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900.40400563740798</v>
      </c>
      <c r="W45" s="56">
        <v>224.17835890752093</v>
      </c>
      <c r="X45" s="56">
        <v>0</v>
      </c>
      <c r="Y45" s="39">
        <v>1124.5823645449289</v>
      </c>
    </row>
    <row r="46" spans="1:25" ht="21">
      <c r="A46" s="55"/>
      <c r="B46" s="55" t="s">
        <v>835</v>
      </c>
      <c r="C46" s="56">
        <v>0</v>
      </c>
      <c r="D46" s="56">
        <v>0</v>
      </c>
      <c r="E46" s="56">
        <v>0</v>
      </c>
      <c r="F46" s="56">
        <v>677.92907092001008</v>
      </c>
      <c r="G46" s="56">
        <v>0</v>
      </c>
      <c r="H46" s="56">
        <v>2432.8391405295797</v>
      </c>
      <c r="I46" s="56">
        <v>427.67365205794999</v>
      </c>
      <c r="J46" s="56">
        <v>0</v>
      </c>
      <c r="K46" s="39">
        <v>3538.4418635075399</v>
      </c>
      <c r="L46" s="39"/>
      <c r="M46" s="39"/>
      <c r="N46" s="208"/>
      <c r="O46" s="54"/>
      <c r="P46" s="54" t="s">
        <v>835</v>
      </c>
      <c r="Q46" s="56">
        <v>0</v>
      </c>
      <c r="R46" s="56">
        <v>0</v>
      </c>
      <c r="S46" s="56">
        <v>0</v>
      </c>
      <c r="T46" s="56">
        <v>213.5476573398</v>
      </c>
      <c r="U46" s="56">
        <v>0</v>
      </c>
      <c r="V46" s="56">
        <v>766.34432926663385</v>
      </c>
      <c r="W46" s="56">
        <v>134.717200398252</v>
      </c>
      <c r="X46" s="56">
        <v>0</v>
      </c>
      <c r="Y46" s="39">
        <v>1114.609187004686</v>
      </c>
    </row>
    <row r="47" spans="1:25" ht="21">
      <c r="A47" s="55"/>
      <c r="B47" s="55" t="s">
        <v>836</v>
      </c>
      <c r="C47" s="56">
        <v>0</v>
      </c>
      <c r="D47" s="56">
        <v>0</v>
      </c>
      <c r="E47" s="56">
        <v>0</v>
      </c>
      <c r="F47" s="56">
        <v>0</v>
      </c>
      <c r="G47" s="56">
        <v>693.75</v>
      </c>
      <c r="H47" s="56">
        <v>7278.8016595967001</v>
      </c>
      <c r="I47" s="56">
        <v>328.04015461918402</v>
      </c>
      <c r="J47" s="56">
        <v>0</v>
      </c>
      <c r="K47" s="39">
        <v>8300.5918142158844</v>
      </c>
      <c r="L47" s="39"/>
      <c r="M47" s="39"/>
      <c r="N47" s="208"/>
      <c r="O47" s="55"/>
      <c r="P47" s="54" t="s">
        <v>836</v>
      </c>
      <c r="Q47" s="56">
        <v>0</v>
      </c>
      <c r="R47" s="56">
        <v>0</v>
      </c>
      <c r="S47" s="56">
        <v>0</v>
      </c>
      <c r="T47" s="56">
        <v>0</v>
      </c>
      <c r="U47" s="56">
        <v>218.53125</v>
      </c>
      <c r="V47" s="56">
        <v>2292.8225227713083</v>
      </c>
      <c r="W47" s="56">
        <v>103.332648705024</v>
      </c>
      <c r="X47" s="56">
        <v>0</v>
      </c>
      <c r="Y47" s="39">
        <v>2614.6864214763323</v>
      </c>
    </row>
    <row r="48" spans="1:25" ht="21">
      <c r="A48" s="55"/>
      <c r="B48" s="55" t="s">
        <v>837</v>
      </c>
      <c r="C48" s="56">
        <v>0</v>
      </c>
      <c r="D48" s="56">
        <v>0</v>
      </c>
      <c r="E48" s="56">
        <v>0</v>
      </c>
      <c r="F48" s="56">
        <v>310.40825298010003</v>
      </c>
      <c r="G48" s="56">
        <v>0</v>
      </c>
      <c r="H48" s="56">
        <v>522.80842654170999</v>
      </c>
      <c r="I48" s="56">
        <v>141.75728604810001</v>
      </c>
      <c r="J48" s="56">
        <v>0</v>
      </c>
      <c r="K48" s="39">
        <v>974.97396556990998</v>
      </c>
      <c r="L48" s="39"/>
      <c r="M48" s="39"/>
      <c r="N48" s="208"/>
      <c r="O48" s="55"/>
      <c r="P48" s="54" t="s">
        <v>837</v>
      </c>
      <c r="Q48" s="56">
        <v>0</v>
      </c>
      <c r="R48" s="56">
        <v>0</v>
      </c>
      <c r="S48" s="56">
        <v>0</v>
      </c>
      <c r="T48" s="56">
        <v>97.778599688729997</v>
      </c>
      <c r="U48" s="56">
        <v>0</v>
      </c>
      <c r="V48" s="56">
        <v>164.684654360596</v>
      </c>
      <c r="W48" s="56">
        <v>44.653545105180001</v>
      </c>
      <c r="X48" s="56">
        <v>0</v>
      </c>
      <c r="Y48" s="39">
        <v>307.116799154506</v>
      </c>
    </row>
    <row r="49" spans="1:25" ht="21">
      <c r="A49" s="55"/>
      <c r="B49" s="55" t="s">
        <v>838</v>
      </c>
      <c r="C49" s="56">
        <v>0</v>
      </c>
      <c r="D49" s="56">
        <v>0</v>
      </c>
      <c r="E49" s="56">
        <v>0</v>
      </c>
      <c r="F49" s="56">
        <v>177.55254974841799</v>
      </c>
      <c r="G49" s="56">
        <v>0</v>
      </c>
      <c r="H49" s="56">
        <v>310.15166571141998</v>
      </c>
      <c r="I49" s="56">
        <v>4120.4009640683389</v>
      </c>
      <c r="J49" s="56">
        <v>0</v>
      </c>
      <c r="K49" s="39">
        <v>4608.1051795281764</v>
      </c>
      <c r="L49" s="39"/>
      <c r="M49" s="39"/>
      <c r="N49" s="208"/>
      <c r="O49" s="55"/>
      <c r="P49" s="54" t="s">
        <v>838</v>
      </c>
      <c r="Q49" s="56">
        <v>0</v>
      </c>
      <c r="R49" s="56">
        <v>0</v>
      </c>
      <c r="S49" s="56">
        <v>0</v>
      </c>
      <c r="T49" s="56">
        <v>55.929053170791001</v>
      </c>
      <c r="U49" s="56">
        <v>0</v>
      </c>
      <c r="V49" s="56">
        <v>97.697774699071999</v>
      </c>
      <c r="W49" s="56">
        <v>1297.9263036819377</v>
      </c>
      <c r="X49" s="56">
        <v>0</v>
      </c>
      <c r="Y49" s="39">
        <v>1451.5531315518008</v>
      </c>
    </row>
    <row r="50" spans="1:25" ht="21">
      <c r="A50" s="55"/>
      <c r="B50" s="55" t="s">
        <v>5050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1737.5</v>
      </c>
      <c r="J50" s="56">
        <v>0</v>
      </c>
      <c r="K50" s="39">
        <v>1737.5</v>
      </c>
      <c r="L50" s="39"/>
      <c r="M50" s="39"/>
      <c r="N50" s="208"/>
      <c r="O50" s="55"/>
      <c r="P50" s="54" t="s">
        <v>5050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547.3125</v>
      </c>
      <c r="X50" s="56">
        <v>0</v>
      </c>
      <c r="Y50" s="39">
        <v>547.3125</v>
      </c>
    </row>
    <row r="51" spans="1:25" ht="21">
      <c r="A51" s="55"/>
      <c r="B51" s="55" t="s">
        <v>839</v>
      </c>
      <c r="C51" s="56">
        <v>0</v>
      </c>
      <c r="D51" s="56">
        <v>0</v>
      </c>
      <c r="E51" s="56">
        <v>0</v>
      </c>
      <c r="F51" s="56">
        <v>1517.1934465291602</v>
      </c>
      <c r="G51" s="56">
        <v>212.5</v>
      </c>
      <c r="H51" s="56">
        <v>1538.4910574160938</v>
      </c>
      <c r="I51" s="56">
        <v>2420.5419293187188</v>
      </c>
      <c r="J51" s="56">
        <v>0</v>
      </c>
      <c r="K51" s="39">
        <v>5688.7264332639725</v>
      </c>
      <c r="L51" s="39"/>
      <c r="M51" s="39"/>
      <c r="N51" s="208"/>
      <c r="O51" s="55"/>
      <c r="P51" s="54" t="s">
        <v>839</v>
      </c>
      <c r="Q51" s="56">
        <v>0</v>
      </c>
      <c r="R51" s="56">
        <v>0</v>
      </c>
      <c r="S51" s="56">
        <v>0</v>
      </c>
      <c r="T51" s="56">
        <v>477.91593565675703</v>
      </c>
      <c r="U51" s="56">
        <v>66.937500000010004</v>
      </c>
      <c r="V51" s="56">
        <v>484.62468308601206</v>
      </c>
      <c r="W51" s="56">
        <v>762.47070773520409</v>
      </c>
      <c r="X51" s="56">
        <v>0</v>
      </c>
      <c r="Y51" s="39">
        <v>1791.9488264779832</v>
      </c>
    </row>
    <row r="52" spans="1:25" ht="21">
      <c r="A52" s="55"/>
      <c r="B52" s="55" t="s">
        <v>396</v>
      </c>
      <c r="C52" s="56">
        <v>0</v>
      </c>
      <c r="D52" s="56">
        <v>0</v>
      </c>
      <c r="E52" s="56">
        <v>0</v>
      </c>
      <c r="F52" s="56">
        <v>1375.1218893897999</v>
      </c>
      <c r="G52" s="56">
        <v>0</v>
      </c>
      <c r="H52" s="56">
        <v>4533.2565348119715</v>
      </c>
      <c r="I52" s="56">
        <v>372.36698538958996</v>
      </c>
      <c r="J52" s="56">
        <v>0</v>
      </c>
      <c r="K52" s="39">
        <v>6280.7454095913617</v>
      </c>
      <c r="L52" s="39"/>
      <c r="M52" s="39"/>
      <c r="N52" s="208"/>
      <c r="O52" s="55"/>
      <c r="P52" s="54" t="s">
        <v>396</v>
      </c>
      <c r="Q52" s="56">
        <v>0</v>
      </c>
      <c r="R52" s="56">
        <v>0</v>
      </c>
      <c r="S52" s="56">
        <v>0</v>
      </c>
      <c r="T52" s="56">
        <v>433.16339515779998</v>
      </c>
      <c r="U52" s="56">
        <v>0</v>
      </c>
      <c r="V52" s="56">
        <v>1427.975808465771</v>
      </c>
      <c r="W52" s="56">
        <v>117.29560039767298</v>
      </c>
      <c r="X52" s="56">
        <v>0</v>
      </c>
      <c r="Y52" s="39">
        <v>1978.4348040212442</v>
      </c>
    </row>
    <row r="53" spans="1:25" ht="21">
      <c r="A53" s="55" t="s">
        <v>848</v>
      </c>
      <c r="B53" s="55"/>
      <c r="C53" s="56">
        <v>0</v>
      </c>
      <c r="D53" s="56">
        <v>0</v>
      </c>
      <c r="E53" s="56">
        <v>0</v>
      </c>
      <c r="F53" s="56">
        <v>2253.2816895190299</v>
      </c>
      <c r="G53" s="56">
        <v>664.12688590247001</v>
      </c>
      <c r="H53" s="56">
        <v>77041.690331394566</v>
      </c>
      <c r="I53" s="56">
        <v>8131.4852859553976</v>
      </c>
      <c r="J53" s="56">
        <v>2071.6684617839701</v>
      </c>
      <c r="K53" s="39">
        <v>90162.252654555428</v>
      </c>
      <c r="L53" s="39">
        <v>116760</v>
      </c>
      <c r="M53" s="71">
        <f>L53-K53</f>
        <v>26597.747345444572</v>
      </c>
      <c r="N53" s="208"/>
      <c r="O53" s="55" t="s">
        <v>848</v>
      </c>
      <c r="P53" s="54"/>
      <c r="Q53" s="56">
        <v>0</v>
      </c>
      <c r="R53" s="56">
        <v>0</v>
      </c>
      <c r="S53" s="56">
        <v>0</v>
      </c>
      <c r="T53" s="56">
        <v>709.78373219851301</v>
      </c>
      <c r="U53" s="56">
        <v>209.199969059278</v>
      </c>
      <c r="V53" s="56">
        <v>24268.132454389692</v>
      </c>
      <c r="W53" s="56">
        <v>2561.4178650763506</v>
      </c>
      <c r="X53" s="56">
        <v>652.57556546222202</v>
      </c>
      <c r="Y53" s="39">
        <v>28401.109586186056</v>
      </c>
    </row>
    <row r="54" spans="1:25" ht="21">
      <c r="A54" s="55"/>
      <c r="B54" s="55" t="s">
        <v>435</v>
      </c>
      <c r="C54" s="56">
        <v>0</v>
      </c>
      <c r="D54" s="56">
        <v>0</v>
      </c>
      <c r="E54" s="56">
        <v>0</v>
      </c>
      <c r="F54" s="56">
        <v>260.61583655065999</v>
      </c>
      <c r="G54" s="56">
        <v>0</v>
      </c>
      <c r="H54" s="56">
        <v>8973.1725558748149</v>
      </c>
      <c r="I54" s="56">
        <v>2831.0968508800693</v>
      </c>
      <c r="J54" s="56">
        <v>0</v>
      </c>
      <c r="K54" s="39">
        <v>12064.885243305544</v>
      </c>
      <c r="L54" s="39"/>
      <c r="M54" s="39"/>
      <c r="N54" s="208"/>
      <c r="O54" s="54"/>
      <c r="P54" s="55" t="s">
        <v>435</v>
      </c>
      <c r="Q54" s="56">
        <v>0</v>
      </c>
      <c r="R54" s="56">
        <v>0</v>
      </c>
      <c r="S54" s="56">
        <v>0</v>
      </c>
      <c r="T54" s="56">
        <v>82.093988513449986</v>
      </c>
      <c r="U54" s="56">
        <v>0</v>
      </c>
      <c r="V54" s="56">
        <v>2826.5493551005093</v>
      </c>
      <c r="W54" s="56">
        <v>891.79550802757592</v>
      </c>
      <c r="X54" s="56">
        <v>0</v>
      </c>
      <c r="Y54" s="39">
        <v>3800.4388516415352</v>
      </c>
    </row>
    <row r="55" spans="1:25" ht="21">
      <c r="A55" s="55"/>
      <c r="B55" s="55" t="s">
        <v>841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6237.7147894443824</v>
      </c>
      <c r="I55" s="56">
        <v>1373.3760691730597</v>
      </c>
      <c r="J55" s="56">
        <v>20.738841580790002</v>
      </c>
      <c r="K55" s="39">
        <v>7631.8297001982319</v>
      </c>
      <c r="L55" s="39"/>
      <c r="M55" s="39"/>
      <c r="N55" s="208"/>
      <c r="O55" s="54"/>
      <c r="P55" s="54" t="s">
        <v>841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1964.8801586748207</v>
      </c>
      <c r="W55" s="56">
        <v>432.61346178950311</v>
      </c>
      <c r="X55" s="56">
        <v>6.532735097952</v>
      </c>
      <c r="Y55" s="39">
        <v>2404.0263555622755</v>
      </c>
    </row>
    <row r="56" spans="1:25" ht="21">
      <c r="A56" s="55"/>
      <c r="B56" s="55" t="s">
        <v>440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742.17514197430989</v>
      </c>
      <c r="I56" s="56">
        <v>7.6077579960700001</v>
      </c>
      <c r="J56" s="56">
        <v>150</v>
      </c>
      <c r="K56" s="39">
        <v>899.78289997037984</v>
      </c>
      <c r="L56" s="39"/>
      <c r="M56" s="39"/>
      <c r="N56" s="208"/>
      <c r="O56" s="55"/>
      <c r="P56" s="54" t="s">
        <v>440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233.78516972189996</v>
      </c>
      <c r="W56" s="56">
        <v>2.3964437687600002</v>
      </c>
      <c r="X56" s="56">
        <v>47.25</v>
      </c>
      <c r="Y56" s="39">
        <v>283.43161349065997</v>
      </c>
    </row>
    <row r="57" spans="1:25" ht="21">
      <c r="A57" s="55"/>
      <c r="B57" s="55" t="s">
        <v>842</v>
      </c>
      <c r="C57" s="56">
        <v>0</v>
      </c>
      <c r="D57" s="56">
        <v>0</v>
      </c>
      <c r="E57" s="56">
        <v>0</v>
      </c>
      <c r="F57" s="56">
        <v>356.15596259485994</v>
      </c>
      <c r="G57" s="56">
        <v>1.62688590247</v>
      </c>
      <c r="H57" s="56">
        <v>15282.388220033725</v>
      </c>
      <c r="I57" s="56">
        <v>16.832914869128</v>
      </c>
      <c r="J57" s="56">
        <v>0</v>
      </c>
      <c r="K57" s="39">
        <v>15657.003983400184</v>
      </c>
      <c r="L57" s="39"/>
      <c r="M57" s="39"/>
      <c r="N57" s="208"/>
      <c r="O57" s="55"/>
      <c r="P57" s="54" t="s">
        <v>842</v>
      </c>
      <c r="Q57" s="56">
        <v>0</v>
      </c>
      <c r="R57" s="56">
        <v>0</v>
      </c>
      <c r="S57" s="56">
        <v>0</v>
      </c>
      <c r="T57" s="56">
        <v>112.189128217403</v>
      </c>
      <c r="U57" s="56">
        <v>0.51246905927800002</v>
      </c>
      <c r="V57" s="56">
        <v>4813.9522893131525</v>
      </c>
      <c r="W57" s="56">
        <v>5.3023681837760002</v>
      </c>
      <c r="X57" s="56">
        <v>0</v>
      </c>
      <c r="Y57" s="39">
        <v>4931.9562547736095</v>
      </c>
    </row>
    <row r="58" spans="1:25" ht="21">
      <c r="A58" s="55"/>
      <c r="B58" s="55" t="s">
        <v>843</v>
      </c>
      <c r="C58" s="56">
        <v>0</v>
      </c>
      <c r="D58" s="56">
        <v>0</v>
      </c>
      <c r="E58" s="56">
        <v>0</v>
      </c>
      <c r="F58" s="56">
        <v>32.808161555909997</v>
      </c>
      <c r="G58" s="56">
        <v>418.75</v>
      </c>
      <c r="H58" s="56">
        <v>8943.1792812093736</v>
      </c>
      <c r="I58" s="56">
        <v>1111.9612095277898</v>
      </c>
      <c r="J58" s="56">
        <v>161.046900341</v>
      </c>
      <c r="K58" s="39">
        <v>10667.745552634073</v>
      </c>
      <c r="L58" s="39"/>
      <c r="M58" s="39"/>
      <c r="N58" s="208"/>
      <c r="O58" s="55"/>
      <c r="P58" s="54" t="s">
        <v>843</v>
      </c>
      <c r="Q58" s="56">
        <v>0</v>
      </c>
      <c r="R58" s="56">
        <v>0</v>
      </c>
      <c r="S58" s="56">
        <v>0</v>
      </c>
      <c r="T58" s="56">
        <v>10.334570890109999</v>
      </c>
      <c r="U58" s="56">
        <v>131.90625</v>
      </c>
      <c r="V58" s="56">
        <v>2817.1014735805275</v>
      </c>
      <c r="W58" s="56">
        <v>350.26778100129093</v>
      </c>
      <c r="X58" s="56">
        <v>50.729773607399999</v>
      </c>
      <c r="Y58" s="39">
        <v>3360.3398490793288</v>
      </c>
    </row>
    <row r="59" spans="1:25" ht="21">
      <c r="A59" s="55"/>
      <c r="B59" s="55" t="s">
        <v>844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6339.7039899461297</v>
      </c>
      <c r="I59" s="56">
        <v>301.40987330936997</v>
      </c>
      <c r="J59" s="56">
        <v>0</v>
      </c>
      <c r="K59" s="39">
        <v>6641.1138632554994</v>
      </c>
      <c r="L59" s="39"/>
      <c r="M59" s="39"/>
      <c r="N59" s="208"/>
      <c r="O59" s="55"/>
      <c r="P59" s="54" t="s">
        <v>844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1997.0067568332636</v>
      </c>
      <c r="W59" s="56">
        <v>94.944110092443992</v>
      </c>
      <c r="X59" s="56">
        <v>0</v>
      </c>
      <c r="Y59" s="39">
        <v>2091.9508669257075</v>
      </c>
    </row>
    <row r="60" spans="1:25" ht="21">
      <c r="A60" s="55"/>
      <c r="B60" s="55" t="s">
        <v>845</v>
      </c>
      <c r="C60" s="56">
        <v>0</v>
      </c>
      <c r="D60" s="56">
        <v>0</v>
      </c>
      <c r="E60" s="56">
        <v>0</v>
      </c>
      <c r="F60" s="56">
        <v>1520.2749596059</v>
      </c>
      <c r="G60" s="56">
        <v>0</v>
      </c>
      <c r="H60" s="56">
        <v>3593.7641643780198</v>
      </c>
      <c r="I60" s="56">
        <v>1338.1862267211209</v>
      </c>
      <c r="J60" s="56">
        <v>1646.4480776656001</v>
      </c>
      <c r="K60" s="39">
        <v>8098.673428370641</v>
      </c>
      <c r="L60" s="39"/>
      <c r="M60" s="39"/>
      <c r="N60" s="208"/>
      <c r="O60" s="55"/>
      <c r="P60" s="54" t="s">
        <v>845</v>
      </c>
      <c r="Q60" s="56">
        <v>0</v>
      </c>
      <c r="R60" s="56">
        <v>0</v>
      </c>
      <c r="S60" s="56">
        <v>0</v>
      </c>
      <c r="T60" s="56">
        <v>478.88661227585999</v>
      </c>
      <c r="U60" s="56">
        <v>0</v>
      </c>
      <c r="V60" s="56">
        <v>1132.0357117790527</v>
      </c>
      <c r="W60" s="56">
        <v>421.52866141712593</v>
      </c>
      <c r="X60" s="56">
        <v>518.63114446495001</v>
      </c>
      <c r="Y60" s="39">
        <v>2551.0821299369886</v>
      </c>
    </row>
    <row r="61" spans="1:25" ht="21">
      <c r="A61" s="55"/>
      <c r="B61" s="55" t="s">
        <v>846</v>
      </c>
      <c r="C61" s="56">
        <v>0</v>
      </c>
      <c r="D61" s="56">
        <v>0</v>
      </c>
      <c r="E61" s="56">
        <v>0</v>
      </c>
      <c r="F61" s="56">
        <v>0</v>
      </c>
      <c r="G61" s="56">
        <v>243.75</v>
      </c>
      <c r="H61" s="56">
        <v>13812.883093292134</v>
      </c>
      <c r="I61" s="56">
        <v>1049.1483223839796</v>
      </c>
      <c r="J61" s="56">
        <v>0</v>
      </c>
      <c r="K61" s="39">
        <v>15105.781415676112</v>
      </c>
      <c r="L61" s="39"/>
      <c r="M61" s="39"/>
      <c r="N61" s="208"/>
      <c r="O61" s="55"/>
      <c r="P61" s="54" t="s">
        <v>846</v>
      </c>
      <c r="Q61" s="56">
        <v>0</v>
      </c>
      <c r="R61" s="56">
        <v>0</v>
      </c>
      <c r="S61" s="56">
        <v>0</v>
      </c>
      <c r="T61" s="56">
        <v>0</v>
      </c>
      <c r="U61" s="56">
        <v>76.78125</v>
      </c>
      <c r="V61" s="56">
        <v>4351.0581743852845</v>
      </c>
      <c r="W61" s="56">
        <v>330.48172155097302</v>
      </c>
      <c r="X61" s="56">
        <v>0</v>
      </c>
      <c r="Y61" s="39">
        <v>4758.3211459362574</v>
      </c>
    </row>
    <row r="62" spans="1:25" ht="21">
      <c r="A62" s="55"/>
      <c r="B62" s="55" t="s">
        <v>847</v>
      </c>
      <c r="C62" s="56">
        <v>0</v>
      </c>
      <c r="D62" s="56">
        <v>0</v>
      </c>
      <c r="E62" s="56">
        <v>0</v>
      </c>
      <c r="F62" s="56">
        <v>83.426769211700005</v>
      </c>
      <c r="G62" s="56">
        <v>0</v>
      </c>
      <c r="H62" s="56">
        <v>13116.709095241671</v>
      </c>
      <c r="I62" s="56">
        <v>101.86606109480999</v>
      </c>
      <c r="J62" s="56">
        <v>93.43464219658</v>
      </c>
      <c r="K62" s="39">
        <v>13395.43656774476</v>
      </c>
      <c r="L62" s="39"/>
      <c r="M62" s="39"/>
      <c r="N62" s="208"/>
      <c r="O62" s="55"/>
      <c r="P62" s="54" t="s">
        <v>847</v>
      </c>
      <c r="Q62" s="56">
        <v>0</v>
      </c>
      <c r="R62" s="56">
        <v>0</v>
      </c>
      <c r="S62" s="56">
        <v>0</v>
      </c>
      <c r="T62" s="56">
        <v>26.279432301690001</v>
      </c>
      <c r="U62" s="56">
        <v>0</v>
      </c>
      <c r="V62" s="56">
        <v>4131.7633650011803</v>
      </c>
      <c r="W62" s="56">
        <v>32.087809244902004</v>
      </c>
      <c r="X62" s="56">
        <v>29.43191229192</v>
      </c>
      <c r="Y62" s="39">
        <v>4219.5625188396916</v>
      </c>
    </row>
    <row r="63" spans="1:25" ht="21">
      <c r="A63" s="55" t="s">
        <v>852</v>
      </c>
      <c r="B63" s="55"/>
      <c r="C63" s="56">
        <v>0</v>
      </c>
      <c r="D63" s="56">
        <v>0</v>
      </c>
      <c r="E63" s="56">
        <v>0</v>
      </c>
      <c r="F63" s="56">
        <v>3083.4102367078303</v>
      </c>
      <c r="G63" s="56">
        <v>162.5</v>
      </c>
      <c r="H63" s="56">
        <v>290.18477455949994</v>
      </c>
      <c r="I63" s="56">
        <v>1056.458357218105</v>
      </c>
      <c r="J63" s="56">
        <v>0</v>
      </c>
      <c r="K63" s="39">
        <v>4592.5533684854354</v>
      </c>
      <c r="L63" s="39">
        <v>6890</v>
      </c>
      <c r="M63" s="71">
        <f>L63-K63</f>
        <v>2297.4466315145646</v>
      </c>
      <c r="N63" s="208"/>
      <c r="O63" s="55" t="s">
        <v>852</v>
      </c>
      <c r="P63" s="54"/>
      <c r="Q63" s="56">
        <v>0</v>
      </c>
      <c r="R63" s="56">
        <v>0</v>
      </c>
      <c r="S63" s="56">
        <v>0</v>
      </c>
      <c r="T63" s="56">
        <v>971.27422456302645</v>
      </c>
      <c r="U63" s="56">
        <v>51.187500000050008</v>
      </c>
      <c r="V63" s="56">
        <v>91.408203986253994</v>
      </c>
      <c r="W63" s="56">
        <v>332.78438252373599</v>
      </c>
      <c r="X63" s="56">
        <v>0</v>
      </c>
      <c r="Y63" s="39">
        <v>1446.6543110730663</v>
      </c>
    </row>
    <row r="64" spans="1:25" ht="21">
      <c r="A64" s="55"/>
      <c r="B64" s="55" t="s">
        <v>849</v>
      </c>
      <c r="C64" s="56">
        <v>0</v>
      </c>
      <c r="D64" s="56">
        <v>0</v>
      </c>
      <c r="E64" s="56">
        <v>0</v>
      </c>
      <c r="F64" s="56">
        <v>334.73916767170999</v>
      </c>
      <c r="G64" s="56">
        <v>71.108403399500006</v>
      </c>
      <c r="H64" s="56">
        <v>0</v>
      </c>
      <c r="I64" s="56">
        <v>299.86540081700002</v>
      </c>
      <c r="J64" s="56">
        <v>0</v>
      </c>
      <c r="K64" s="39">
        <v>705.71297188820995</v>
      </c>
      <c r="L64" s="39"/>
      <c r="M64" s="39"/>
      <c r="N64" s="208"/>
      <c r="O64" s="54"/>
      <c r="P64" s="55" t="s">
        <v>849</v>
      </c>
      <c r="Q64" s="56">
        <v>0</v>
      </c>
      <c r="R64" s="56">
        <v>0</v>
      </c>
      <c r="S64" s="56">
        <v>0</v>
      </c>
      <c r="T64" s="56">
        <v>105.44283781659</v>
      </c>
      <c r="U64" s="56">
        <v>22.399147070890002</v>
      </c>
      <c r="V64" s="56">
        <v>0</v>
      </c>
      <c r="W64" s="56">
        <v>94.4576012574</v>
      </c>
      <c r="X64" s="56">
        <v>0</v>
      </c>
      <c r="Y64" s="39">
        <v>222.29958614488001</v>
      </c>
    </row>
    <row r="65" spans="1:25" ht="21">
      <c r="A65" s="55"/>
      <c r="B65" s="55" t="s">
        <v>850</v>
      </c>
      <c r="C65" s="56">
        <v>0</v>
      </c>
      <c r="D65" s="56">
        <v>0</v>
      </c>
      <c r="E65" s="56">
        <v>0</v>
      </c>
      <c r="F65" s="56">
        <v>480.03832580781</v>
      </c>
      <c r="G65" s="56">
        <v>91.391596600500009</v>
      </c>
      <c r="H65" s="56">
        <v>131.07501445024999</v>
      </c>
      <c r="I65" s="56">
        <v>571.043147623805</v>
      </c>
      <c r="J65" s="56">
        <v>0</v>
      </c>
      <c r="K65" s="39">
        <v>1273.5480844823651</v>
      </c>
      <c r="L65" s="39"/>
      <c r="M65" s="39"/>
      <c r="N65" s="208"/>
      <c r="O65" s="54"/>
      <c r="P65" s="54" t="s">
        <v>850</v>
      </c>
      <c r="Q65" s="56">
        <v>0</v>
      </c>
      <c r="R65" s="56">
        <v>0</v>
      </c>
      <c r="S65" s="56">
        <v>0</v>
      </c>
      <c r="T65" s="56">
        <v>151.21207262956</v>
      </c>
      <c r="U65" s="56">
        <v>28.788352929160002</v>
      </c>
      <c r="V65" s="56">
        <v>41.288629551840003</v>
      </c>
      <c r="W65" s="56">
        <v>179.878591501486</v>
      </c>
      <c r="X65" s="56">
        <v>0</v>
      </c>
      <c r="Y65" s="39">
        <v>401.16764661204604</v>
      </c>
    </row>
    <row r="66" spans="1:25" ht="21">
      <c r="A66" s="55"/>
      <c r="B66" s="55" t="s">
        <v>851</v>
      </c>
      <c r="C66" s="56">
        <v>0</v>
      </c>
      <c r="D66" s="56">
        <v>0</v>
      </c>
      <c r="E66" s="56">
        <v>0</v>
      </c>
      <c r="F66" s="56">
        <v>2268.6327432283101</v>
      </c>
      <c r="G66" s="56">
        <v>0</v>
      </c>
      <c r="H66" s="56">
        <v>159.10976010924998</v>
      </c>
      <c r="I66" s="56">
        <v>185.5498087773</v>
      </c>
      <c r="J66" s="56">
        <v>0</v>
      </c>
      <c r="K66" s="39">
        <v>2613.2923121148601</v>
      </c>
      <c r="L66" s="39"/>
      <c r="M66" s="39"/>
      <c r="N66" s="208"/>
      <c r="O66" s="55"/>
      <c r="P66" s="54" t="s">
        <v>851</v>
      </c>
      <c r="Q66" s="56">
        <v>0</v>
      </c>
      <c r="R66" s="56">
        <v>0</v>
      </c>
      <c r="S66" s="56">
        <v>0</v>
      </c>
      <c r="T66" s="56">
        <v>714.61931411687647</v>
      </c>
      <c r="U66" s="56">
        <v>0</v>
      </c>
      <c r="V66" s="56">
        <v>50.119574434413998</v>
      </c>
      <c r="W66" s="56">
        <v>58.44818976485</v>
      </c>
      <c r="X66" s="56">
        <v>0</v>
      </c>
      <c r="Y66" s="39">
        <v>823.1870783161404</v>
      </c>
    </row>
    <row r="67" spans="1:25" ht="21">
      <c r="A67" s="55" t="s">
        <v>857</v>
      </c>
      <c r="B67" s="55"/>
      <c r="C67" s="56">
        <v>0</v>
      </c>
      <c r="D67" s="56">
        <v>0</v>
      </c>
      <c r="E67" s="56">
        <v>0</v>
      </c>
      <c r="F67" s="56">
        <v>3140.9082986419999</v>
      </c>
      <c r="G67" s="56">
        <v>1156.25</v>
      </c>
      <c r="H67" s="56">
        <v>56.25</v>
      </c>
      <c r="I67" s="56">
        <v>8637.5</v>
      </c>
      <c r="J67" s="56">
        <v>1823.4551580547</v>
      </c>
      <c r="K67" s="39">
        <v>14814.363456696699</v>
      </c>
      <c r="L67" s="39">
        <v>35590</v>
      </c>
      <c r="M67" s="71">
        <f>L67-K67</f>
        <v>20775.636543303299</v>
      </c>
      <c r="N67" s="208"/>
      <c r="O67" s="54" t="s">
        <v>857</v>
      </c>
      <c r="P67" s="55"/>
      <c r="Q67" s="56">
        <v>0</v>
      </c>
      <c r="R67" s="56">
        <v>0</v>
      </c>
      <c r="S67" s="56">
        <v>0</v>
      </c>
      <c r="T67" s="56">
        <v>989.38611407229996</v>
      </c>
      <c r="U67" s="56">
        <v>364.21875</v>
      </c>
      <c r="V67" s="56">
        <v>17.71875</v>
      </c>
      <c r="W67" s="56">
        <v>2720.8125</v>
      </c>
      <c r="X67" s="56">
        <v>574.3883747872701</v>
      </c>
      <c r="Y67" s="39">
        <v>4666.5244888595698</v>
      </c>
    </row>
    <row r="68" spans="1:25" ht="21">
      <c r="A68" s="55"/>
      <c r="B68" s="55" t="s">
        <v>853</v>
      </c>
      <c r="C68" s="56">
        <v>0</v>
      </c>
      <c r="D68" s="56">
        <v>0</v>
      </c>
      <c r="E68" s="56">
        <v>0</v>
      </c>
      <c r="F68" s="56">
        <v>1450</v>
      </c>
      <c r="G68" s="56">
        <v>237.5</v>
      </c>
      <c r="H68" s="56">
        <v>0</v>
      </c>
      <c r="I68" s="56">
        <v>1106.25</v>
      </c>
      <c r="J68" s="56">
        <v>0</v>
      </c>
      <c r="K68" s="39">
        <v>2793.75</v>
      </c>
      <c r="L68" s="39"/>
      <c r="M68" s="39"/>
      <c r="N68" s="208"/>
      <c r="O68" s="54"/>
      <c r="P68" s="55" t="s">
        <v>853</v>
      </c>
      <c r="Q68" s="56">
        <v>0</v>
      </c>
      <c r="R68" s="56">
        <v>0</v>
      </c>
      <c r="S68" s="56">
        <v>0</v>
      </c>
      <c r="T68" s="56">
        <v>456.75</v>
      </c>
      <c r="U68" s="56">
        <v>74.8125</v>
      </c>
      <c r="V68" s="56">
        <v>0</v>
      </c>
      <c r="W68" s="56">
        <v>348.46875</v>
      </c>
      <c r="X68" s="56">
        <v>0</v>
      </c>
      <c r="Y68" s="39">
        <v>880.03125</v>
      </c>
    </row>
    <row r="69" spans="1:25" ht="21">
      <c r="A69" s="55"/>
      <c r="B69" s="55" t="s">
        <v>1785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343.75</v>
      </c>
      <c r="K69" s="39">
        <v>343.75</v>
      </c>
      <c r="L69" s="39"/>
      <c r="M69" s="39"/>
      <c r="N69" s="208"/>
      <c r="O69" s="54"/>
      <c r="P69" s="54" t="s">
        <v>1785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0</v>
      </c>
      <c r="W69" s="56">
        <v>0</v>
      </c>
      <c r="X69" s="56">
        <v>108.28125</v>
      </c>
      <c r="Y69" s="39">
        <v>108.28125</v>
      </c>
    </row>
    <row r="70" spans="1:25" ht="21">
      <c r="A70" s="55"/>
      <c r="B70" s="55" t="s">
        <v>854</v>
      </c>
      <c r="C70" s="56">
        <v>0</v>
      </c>
      <c r="D70" s="56">
        <v>0</v>
      </c>
      <c r="E70" s="56">
        <v>0</v>
      </c>
      <c r="F70" s="56">
        <v>465.90829864199998</v>
      </c>
      <c r="G70" s="56">
        <v>0</v>
      </c>
      <c r="H70" s="56">
        <v>0</v>
      </c>
      <c r="I70" s="56">
        <v>1325</v>
      </c>
      <c r="J70" s="56">
        <v>0</v>
      </c>
      <c r="K70" s="39">
        <v>1790.9082986419999</v>
      </c>
      <c r="L70" s="39"/>
      <c r="M70" s="39"/>
      <c r="N70" s="208"/>
      <c r="O70" s="55"/>
      <c r="P70" s="54" t="s">
        <v>854</v>
      </c>
      <c r="Q70" s="56">
        <v>0</v>
      </c>
      <c r="R70" s="56">
        <v>0</v>
      </c>
      <c r="S70" s="56">
        <v>0</v>
      </c>
      <c r="T70" s="56">
        <v>146.76111407230002</v>
      </c>
      <c r="U70" s="56">
        <v>0</v>
      </c>
      <c r="V70" s="56">
        <v>0</v>
      </c>
      <c r="W70" s="56">
        <v>417.375</v>
      </c>
      <c r="X70" s="56">
        <v>0</v>
      </c>
      <c r="Y70" s="39">
        <v>564.13611407229996</v>
      </c>
    </row>
    <row r="71" spans="1:25" ht="21">
      <c r="A71" s="55"/>
      <c r="B71" s="55" t="s">
        <v>855</v>
      </c>
      <c r="C71" s="56">
        <v>0</v>
      </c>
      <c r="D71" s="56">
        <v>0</v>
      </c>
      <c r="E71" s="56">
        <v>0</v>
      </c>
      <c r="F71" s="56">
        <v>225</v>
      </c>
      <c r="G71" s="56">
        <v>281.25</v>
      </c>
      <c r="H71" s="56">
        <v>0</v>
      </c>
      <c r="I71" s="56">
        <v>2125</v>
      </c>
      <c r="J71" s="56">
        <v>1479.7051580547</v>
      </c>
      <c r="K71" s="39">
        <v>4110.9551580546995</v>
      </c>
      <c r="L71" s="39"/>
      <c r="M71" s="39"/>
      <c r="N71" s="208"/>
      <c r="O71" s="55"/>
      <c r="P71" s="54" t="s">
        <v>855</v>
      </c>
      <c r="Q71" s="56">
        <v>0</v>
      </c>
      <c r="R71" s="56">
        <v>0</v>
      </c>
      <c r="S71" s="56">
        <v>0</v>
      </c>
      <c r="T71" s="56">
        <v>70.875</v>
      </c>
      <c r="U71" s="56">
        <v>88.59375</v>
      </c>
      <c r="V71" s="56">
        <v>0</v>
      </c>
      <c r="W71" s="56">
        <v>669.375</v>
      </c>
      <c r="X71" s="56">
        <v>466.10712478727004</v>
      </c>
      <c r="Y71" s="39">
        <v>1294.9508747872701</v>
      </c>
    </row>
    <row r="72" spans="1:25" ht="21">
      <c r="A72" s="55"/>
      <c r="B72" s="55" t="s">
        <v>856</v>
      </c>
      <c r="C72" s="56">
        <v>0</v>
      </c>
      <c r="D72" s="56">
        <v>0</v>
      </c>
      <c r="E72" s="56">
        <v>0</v>
      </c>
      <c r="F72" s="56">
        <v>1000</v>
      </c>
      <c r="G72" s="56">
        <v>637.5</v>
      </c>
      <c r="H72" s="56">
        <v>56.25</v>
      </c>
      <c r="I72" s="56">
        <v>4081.25</v>
      </c>
      <c r="J72" s="56">
        <v>0</v>
      </c>
      <c r="K72" s="39">
        <v>5775</v>
      </c>
      <c r="L72" s="39"/>
      <c r="M72" s="39"/>
      <c r="N72" s="208"/>
      <c r="O72" s="55"/>
      <c r="P72" s="54" t="s">
        <v>856</v>
      </c>
      <c r="Q72" s="56">
        <v>0</v>
      </c>
      <c r="R72" s="56">
        <v>0</v>
      </c>
      <c r="S72" s="56">
        <v>0</v>
      </c>
      <c r="T72" s="56">
        <v>315</v>
      </c>
      <c r="U72" s="56">
        <v>200.8125</v>
      </c>
      <c r="V72" s="56">
        <v>17.71875</v>
      </c>
      <c r="W72" s="56">
        <v>1285.59375</v>
      </c>
      <c r="X72" s="56">
        <v>0</v>
      </c>
      <c r="Y72" s="39">
        <v>1819.125</v>
      </c>
    </row>
    <row r="73" spans="1:25" ht="21">
      <c r="A73" s="55" t="s">
        <v>862</v>
      </c>
      <c r="B73" s="55"/>
      <c r="C73" s="56">
        <v>0</v>
      </c>
      <c r="D73" s="56">
        <v>0</v>
      </c>
      <c r="E73" s="56">
        <v>301.61220477379999</v>
      </c>
      <c r="F73" s="56">
        <v>0</v>
      </c>
      <c r="G73" s="56">
        <v>2237.500000002</v>
      </c>
      <c r="H73" s="56">
        <v>23559.475758420565</v>
      </c>
      <c r="I73" s="56">
        <v>1982.0241366787548</v>
      </c>
      <c r="J73" s="56">
        <v>0</v>
      </c>
      <c r="K73" s="39">
        <v>28080.612099875121</v>
      </c>
      <c r="L73" s="39">
        <v>41090</v>
      </c>
      <c r="M73" s="71">
        <f>L73-K73</f>
        <v>13009.387900124879</v>
      </c>
      <c r="N73" s="208"/>
      <c r="O73" s="54" t="s">
        <v>862</v>
      </c>
      <c r="P73" s="55"/>
      <c r="Q73" s="56">
        <v>0</v>
      </c>
      <c r="R73" s="56">
        <v>0</v>
      </c>
      <c r="S73" s="56">
        <v>95.007844503789997</v>
      </c>
      <c r="T73" s="56">
        <v>0</v>
      </c>
      <c r="U73" s="56">
        <v>704.81250000020009</v>
      </c>
      <c r="V73" s="56">
        <v>7421.2348639028878</v>
      </c>
      <c r="W73" s="56">
        <v>624.33760305388137</v>
      </c>
      <c r="X73" s="56">
        <v>0</v>
      </c>
      <c r="Y73" s="39">
        <v>8845.3928114607588</v>
      </c>
    </row>
    <row r="74" spans="1:25" ht="21">
      <c r="A74" s="55"/>
      <c r="B74" s="55" t="s">
        <v>858</v>
      </c>
      <c r="C74" s="56">
        <v>0</v>
      </c>
      <c r="D74" s="56">
        <v>0</v>
      </c>
      <c r="E74" s="56">
        <v>301.61220477379999</v>
      </c>
      <c r="F74" s="56">
        <v>0</v>
      </c>
      <c r="G74" s="56">
        <v>2036.3847580300001</v>
      </c>
      <c r="H74" s="56">
        <v>10472.415827626221</v>
      </c>
      <c r="I74" s="56">
        <v>1968.5152358428047</v>
      </c>
      <c r="J74" s="56">
        <v>0</v>
      </c>
      <c r="K74" s="39">
        <v>14778.928026272824</v>
      </c>
      <c r="L74" s="39"/>
      <c r="M74" s="39"/>
      <c r="N74" s="208"/>
      <c r="O74" s="54"/>
      <c r="P74" s="54" t="s">
        <v>858</v>
      </c>
      <c r="Q74" s="56">
        <v>0</v>
      </c>
      <c r="R74" s="56">
        <v>0</v>
      </c>
      <c r="S74" s="56">
        <v>95.007844503789997</v>
      </c>
      <c r="T74" s="56">
        <v>0</v>
      </c>
      <c r="U74" s="56">
        <v>641.46119877900003</v>
      </c>
      <c r="V74" s="56">
        <v>3298.8109857029781</v>
      </c>
      <c r="W74" s="56">
        <v>620.08229929055233</v>
      </c>
      <c r="X74" s="56">
        <v>0</v>
      </c>
      <c r="Y74" s="39">
        <v>4655.3623282763201</v>
      </c>
    </row>
    <row r="75" spans="1:25" ht="21">
      <c r="A75" s="55"/>
      <c r="B75" s="55" t="s">
        <v>859</v>
      </c>
      <c r="C75" s="56">
        <v>0</v>
      </c>
      <c r="D75" s="56">
        <v>0</v>
      </c>
      <c r="E75" s="56">
        <v>0</v>
      </c>
      <c r="F75" s="56">
        <v>0</v>
      </c>
      <c r="G75" s="56">
        <v>201.11524197200001</v>
      </c>
      <c r="H75" s="56">
        <v>3940.210269331204</v>
      </c>
      <c r="I75" s="56">
        <v>0</v>
      </c>
      <c r="J75" s="56">
        <v>0</v>
      </c>
      <c r="K75" s="39">
        <v>4141.3255113032037</v>
      </c>
      <c r="L75" s="39"/>
      <c r="M75" s="39"/>
      <c r="N75" s="208"/>
      <c r="O75" s="55"/>
      <c r="P75" s="54" t="s">
        <v>859</v>
      </c>
      <c r="Q75" s="56">
        <v>0</v>
      </c>
      <c r="R75" s="56">
        <v>0</v>
      </c>
      <c r="S75" s="56">
        <v>0</v>
      </c>
      <c r="T75" s="56">
        <v>0</v>
      </c>
      <c r="U75" s="56">
        <v>63.351301221200004</v>
      </c>
      <c r="V75" s="56">
        <v>1241.1662348390773</v>
      </c>
      <c r="W75" s="56">
        <v>0</v>
      </c>
      <c r="X75" s="56">
        <v>0</v>
      </c>
      <c r="Y75" s="39">
        <v>1304.5175360602773</v>
      </c>
    </row>
    <row r="76" spans="1:25" ht="21">
      <c r="A76" s="55"/>
      <c r="B76" s="55" t="s">
        <v>860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3717.3696306720644</v>
      </c>
      <c r="I76" s="56">
        <v>13.508900835950001</v>
      </c>
      <c r="J76" s="56">
        <v>0</v>
      </c>
      <c r="K76" s="39">
        <v>3730.8785315080145</v>
      </c>
      <c r="L76" s="39"/>
      <c r="M76" s="39"/>
      <c r="N76" s="208"/>
      <c r="O76" s="55"/>
      <c r="P76" s="54" t="s">
        <v>860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1170.9714336616921</v>
      </c>
      <c r="W76" s="56">
        <v>4.2553037633289996</v>
      </c>
      <c r="X76" s="56">
        <v>0</v>
      </c>
      <c r="Y76" s="39">
        <v>1175.2267374250212</v>
      </c>
    </row>
    <row r="77" spans="1:25" ht="21">
      <c r="A77" s="55"/>
      <c r="B77" s="55" t="s">
        <v>861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5429.4800307910791</v>
      </c>
      <c r="I77" s="56">
        <v>0</v>
      </c>
      <c r="J77" s="56">
        <v>0</v>
      </c>
      <c r="K77" s="39">
        <v>5429.4800307910791</v>
      </c>
      <c r="L77" s="39"/>
      <c r="M77" s="39"/>
      <c r="N77" s="208"/>
      <c r="O77" s="55"/>
      <c r="P77" s="54" t="s">
        <v>861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1710.2862096991398</v>
      </c>
      <c r="W77" s="56">
        <v>0</v>
      </c>
      <c r="X77" s="56">
        <v>0</v>
      </c>
      <c r="Y77" s="39">
        <v>1710.2862096991398</v>
      </c>
    </row>
    <row r="78" spans="1:25" ht="21">
      <c r="A78" s="55" t="s">
        <v>868</v>
      </c>
      <c r="B78" s="55"/>
      <c r="C78" s="56">
        <v>0</v>
      </c>
      <c r="D78" s="56">
        <v>0</v>
      </c>
      <c r="E78" s="56">
        <v>781.24999999950001</v>
      </c>
      <c r="F78" s="56">
        <v>26121.852230100474</v>
      </c>
      <c r="G78" s="56">
        <v>5483.9384802548702</v>
      </c>
      <c r="H78" s="56">
        <v>54070.730004204961</v>
      </c>
      <c r="I78" s="56">
        <v>10222.732367645805</v>
      </c>
      <c r="J78" s="56">
        <v>2280.2471135189899</v>
      </c>
      <c r="K78" s="39">
        <v>98960.750195724599</v>
      </c>
      <c r="L78" s="39">
        <v>98240</v>
      </c>
      <c r="M78" s="71">
        <f>L78-K78</f>
        <v>-720.7501957245986</v>
      </c>
      <c r="N78" s="208"/>
      <c r="O78" s="54" t="s">
        <v>868</v>
      </c>
      <c r="P78" s="55"/>
      <c r="Q78" s="56">
        <v>0</v>
      </c>
      <c r="R78" s="56">
        <v>0</v>
      </c>
      <c r="S78" s="56">
        <v>246.09375000025</v>
      </c>
      <c r="T78" s="56">
        <v>8228.3834524884987</v>
      </c>
      <c r="U78" s="56">
        <v>1727.4406212816618</v>
      </c>
      <c r="V78" s="56">
        <v>17032.279951335033</v>
      </c>
      <c r="W78" s="56">
        <v>3220.1606958087386</v>
      </c>
      <c r="X78" s="56">
        <v>718.27784075846091</v>
      </c>
      <c r="Y78" s="39">
        <v>31172.636311672646</v>
      </c>
    </row>
    <row r="79" spans="1:25" ht="21">
      <c r="A79" s="55"/>
      <c r="B79" s="55" t="s">
        <v>864</v>
      </c>
      <c r="C79" s="56">
        <v>0</v>
      </c>
      <c r="D79" s="56">
        <v>0</v>
      </c>
      <c r="E79" s="56">
        <v>448.828218005</v>
      </c>
      <c r="F79" s="56">
        <v>1844.1525774849001</v>
      </c>
      <c r="G79" s="56">
        <v>206.25</v>
      </c>
      <c r="H79" s="56">
        <v>2071.2564469678164</v>
      </c>
      <c r="I79" s="56">
        <v>2952.5517023479797</v>
      </c>
      <c r="J79" s="56">
        <v>0</v>
      </c>
      <c r="K79" s="39">
        <v>7523.0389448056967</v>
      </c>
      <c r="L79" s="39"/>
      <c r="M79" s="39"/>
      <c r="N79" s="208"/>
      <c r="O79" s="54"/>
      <c r="P79" s="54" t="s">
        <v>864</v>
      </c>
      <c r="Q79" s="56">
        <v>0</v>
      </c>
      <c r="R79" s="56">
        <v>0</v>
      </c>
      <c r="S79" s="56">
        <v>141.380888672</v>
      </c>
      <c r="T79" s="56">
        <v>580.90806190807996</v>
      </c>
      <c r="U79" s="56">
        <v>64.96875</v>
      </c>
      <c r="V79" s="56">
        <v>652.44578079508506</v>
      </c>
      <c r="W79" s="56">
        <v>930.05378623960371</v>
      </c>
      <c r="X79" s="56">
        <v>0</v>
      </c>
      <c r="Y79" s="39">
        <v>2369.7572676147688</v>
      </c>
    </row>
    <row r="80" spans="1:25" ht="21">
      <c r="A80" s="55"/>
      <c r="B80" s="55" t="s">
        <v>865</v>
      </c>
      <c r="C80" s="56">
        <v>0</v>
      </c>
      <c r="D80" s="56">
        <v>0</v>
      </c>
      <c r="E80" s="56">
        <v>251.57826779920001</v>
      </c>
      <c r="F80" s="56">
        <v>18990.76710419861</v>
      </c>
      <c r="G80" s="56">
        <v>1023.327442494</v>
      </c>
      <c r="H80" s="56">
        <v>5884.7819916581657</v>
      </c>
      <c r="I80" s="56">
        <v>1433.8193901473021</v>
      </c>
      <c r="J80" s="56">
        <v>160.57665050205</v>
      </c>
      <c r="K80" s="39">
        <v>27744.850846799327</v>
      </c>
      <c r="L80" s="39"/>
      <c r="M80" s="39"/>
      <c r="N80" s="208"/>
      <c r="O80" s="55"/>
      <c r="P80" s="54" t="s">
        <v>865</v>
      </c>
      <c r="Q80" s="56">
        <v>0</v>
      </c>
      <c r="R80" s="56">
        <v>0</v>
      </c>
      <c r="S80" s="56">
        <v>79.247154356750002</v>
      </c>
      <c r="T80" s="56">
        <v>5982.0916378279599</v>
      </c>
      <c r="U80" s="56">
        <v>322.348144386</v>
      </c>
      <c r="V80" s="56">
        <v>1853.7063273717142</v>
      </c>
      <c r="W80" s="56">
        <v>451.65310789637795</v>
      </c>
      <c r="X80" s="56">
        <v>50.581644908138998</v>
      </c>
      <c r="Y80" s="39">
        <v>8739.6280167469413</v>
      </c>
    </row>
    <row r="81" spans="1:25" ht="21">
      <c r="A81" s="55"/>
      <c r="B81" s="55" t="s">
        <v>446</v>
      </c>
      <c r="C81" s="56">
        <v>0</v>
      </c>
      <c r="D81" s="56">
        <v>0</v>
      </c>
      <c r="E81" s="56">
        <v>0</v>
      </c>
      <c r="F81" s="56">
        <v>844.09841319279997</v>
      </c>
      <c r="G81" s="56">
        <v>22.193843750020001</v>
      </c>
      <c r="H81" s="56">
        <v>2076.2952232289417</v>
      </c>
      <c r="I81" s="56">
        <v>2060.1746178030448</v>
      </c>
      <c r="J81" s="56">
        <v>0</v>
      </c>
      <c r="K81" s="39">
        <v>5002.7620979748062</v>
      </c>
      <c r="L81" s="39"/>
      <c r="M81" s="39"/>
      <c r="N81" s="208"/>
      <c r="O81" s="55"/>
      <c r="P81" s="54" t="s">
        <v>446</v>
      </c>
      <c r="Q81" s="56">
        <v>0</v>
      </c>
      <c r="R81" s="56">
        <v>0</v>
      </c>
      <c r="S81" s="56">
        <v>0</v>
      </c>
      <c r="T81" s="56">
        <v>265.89100015610001</v>
      </c>
      <c r="U81" s="56">
        <v>6.9910607812599999</v>
      </c>
      <c r="V81" s="56">
        <v>654.03299531764208</v>
      </c>
      <c r="W81" s="56">
        <v>648.95500460811695</v>
      </c>
      <c r="X81" s="56">
        <v>0</v>
      </c>
      <c r="Y81" s="39">
        <v>1575.8700608631191</v>
      </c>
    </row>
    <row r="82" spans="1:25" ht="21">
      <c r="A82" s="55"/>
      <c r="B82" s="55" t="s">
        <v>863</v>
      </c>
      <c r="C82" s="56">
        <v>0</v>
      </c>
      <c r="D82" s="56">
        <v>0</v>
      </c>
      <c r="E82" s="56">
        <v>0</v>
      </c>
      <c r="F82" s="56">
        <v>463.3508612311</v>
      </c>
      <c r="G82" s="56">
        <v>1785.8878772342</v>
      </c>
      <c r="H82" s="56">
        <v>18933.77300644392</v>
      </c>
      <c r="I82" s="56">
        <v>1927.6374420221487</v>
      </c>
      <c r="J82" s="56">
        <v>2031.7652070152501</v>
      </c>
      <c r="K82" s="39">
        <v>25142.414393946619</v>
      </c>
      <c r="L82" s="39"/>
      <c r="M82" s="39"/>
      <c r="N82" s="208"/>
      <c r="O82" s="55"/>
      <c r="P82" s="54" t="s">
        <v>863</v>
      </c>
      <c r="Q82" s="56">
        <v>0</v>
      </c>
      <c r="R82" s="56">
        <v>0</v>
      </c>
      <c r="S82" s="56">
        <v>0</v>
      </c>
      <c r="T82" s="56">
        <v>145.95552128814001</v>
      </c>
      <c r="U82" s="56">
        <v>562.55468132909994</v>
      </c>
      <c r="V82" s="56">
        <v>5964.1384970325344</v>
      </c>
      <c r="W82" s="56">
        <v>607.20579423684285</v>
      </c>
      <c r="X82" s="56">
        <v>640.00604020978199</v>
      </c>
      <c r="Y82" s="39">
        <v>7919.8605340963986</v>
      </c>
    </row>
    <row r="83" spans="1:25" ht="21">
      <c r="A83" s="55"/>
      <c r="B83" s="55" t="s">
        <v>866</v>
      </c>
      <c r="C83" s="56">
        <v>0</v>
      </c>
      <c r="D83" s="56">
        <v>0</v>
      </c>
      <c r="E83" s="56">
        <v>80.843514195300003</v>
      </c>
      <c r="F83" s="56">
        <v>2809.2259496850097</v>
      </c>
      <c r="G83" s="56">
        <v>0</v>
      </c>
      <c r="H83" s="56">
        <v>8402.9753958821184</v>
      </c>
      <c r="I83" s="56">
        <v>1293.2820025344761</v>
      </c>
      <c r="J83" s="56">
        <v>0</v>
      </c>
      <c r="K83" s="39">
        <v>12586.326862296903</v>
      </c>
      <c r="L83" s="39"/>
      <c r="M83" s="39"/>
      <c r="N83" s="208"/>
      <c r="O83" s="55"/>
      <c r="P83" s="54" t="s">
        <v>866</v>
      </c>
      <c r="Q83" s="56">
        <v>0</v>
      </c>
      <c r="R83" s="56">
        <v>0</v>
      </c>
      <c r="S83" s="56">
        <v>25.465706971500001</v>
      </c>
      <c r="T83" s="56">
        <v>884.90617415121983</v>
      </c>
      <c r="U83" s="56">
        <v>0</v>
      </c>
      <c r="V83" s="56">
        <v>2646.937249702733</v>
      </c>
      <c r="W83" s="56">
        <v>407.38383079842811</v>
      </c>
      <c r="X83" s="56">
        <v>0</v>
      </c>
      <c r="Y83" s="39">
        <v>3964.6929616238813</v>
      </c>
    </row>
    <row r="84" spans="1:25" ht="21">
      <c r="A84" s="55"/>
      <c r="B84" s="55" t="s">
        <v>867</v>
      </c>
      <c r="C84" s="56">
        <v>0</v>
      </c>
      <c r="D84" s="56">
        <v>0</v>
      </c>
      <c r="E84" s="56">
        <v>0</v>
      </c>
      <c r="F84" s="56">
        <v>1170.2573243080499</v>
      </c>
      <c r="G84" s="56">
        <v>2446.2793167766508</v>
      </c>
      <c r="H84" s="56">
        <v>16701.647940024002</v>
      </c>
      <c r="I84" s="56">
        <v>555.26721279085291</v>
      </c>
      <c r="J84" s="56">
        <v>87.905256001690006</v>
      </c>
      <c r="K84" s="39">
        <v>20961.357049901246</v>
      </c>
      <c r="L84" s="39"/>
      <c r="M84" s="39"/>
      <c r="N84" s="208"/>
      <c r="O84" s="55"/>
      <c r="P84" s="54" t="s">
        <v>867</v>
      </c>
      <c r="Q84" s="56">
        <v>0</v>
      </c>
      <c r="R84" s="56">
        <v>0</v>
      </c>
      <c r="S84" s="56">
        <v>0</v>
      </c>
      <c r="T84" s="56">
        <v>368.63105715699999</v>
      </c>
      <c r="U84" s="56">
        <v>770.57798478530185</v>
      </c>
      <c r="V84" s="56">
        <v>5261.0191011153274</v>
      </c>
      <c r="W84" s="56">
        <v>174.90917202936902</v>
      </c>
      <c r="X84" s="56">
        <v>27.690155640539999</v>
      </c>
      <c r="Y84" s="39">
        <v>6602.8274707275386</v>
      </c>
    </row>
    <row r="85" spans="1:25" ht="21">
      <c r="A85" s="55" t="s">
        <v>873</v>
      </c>
      <c r="B85" s="55"/>
      <c r="C85" s="56">
        <v>0</v>
      </c>
      <c r="D85" s="56">
        <v>0</v>
      </c>
      <c r="E85" s="56">
        <v>0</v>
      </c>
      <c r="F85" s="56">
        <v>15708.231311586627</v>
      </c>
      <c r="G85" s="56">
        <v>3471.3943921106556</v>
      </c>
      <c r="H85" s="56">
        <v>14100.02349733038</v>
      </c>
      <c r="I85" s="56">
        <v>12207.853136498827</v>
      </c>
      <c r="J85" s="56">
        <v>422.78150144837002</v>
      </c>
      <c r="K85" s="39">
        <v>45910.283838974865</v>
      </c>
      <c r="L85" s="39">
        <v>82140</v>
      </c>
      <c r="M85" s="71">
        <f>L85-K85</f>
        <v>36229.716161025135</v>
      </c>
      <c r="N85" s="208"/>
      <c r="O85" s="54" t="s">
        <v>873</v>
      </c>
      <c r="P85" s="55"/>
      <c r="Q85" s="56">
        <v>0</v>
      </c>
      <c r="R85" s="56">
        <v>0</v>
      </c>
      <c r="S85" s="56">
        <v>0</v>
      </c>
      <c r="T85" s="56">
        <v>4948.0928631505349</v>
      </c>
      <c r="U85" s="56">
        <v>1093.489233514942</v>
      </c>
      <c r="V85" s="56">
        <v>4441.507401659017</v>
      </c>
      <c r="W85" s="56">
        <v>3845.4737379970575</v>
      </c>
      <c r="X85" s="56">
        <v>133.176172956286</v>
      </c>
      <c r="Y85" s="39">
        <v>14461.739409277838</v>
      </c>
    </row>
    <row r="86" spans="1:25" ht="21">
      <c r="A86" s="55"/>
      <c r="B86" s="55" t="s">
        <v>869</v>
      </c>
      <c r="C86" s="56">
        <v>0</v>
      </c>
      <c r="D86" s="56">
        <v>0</v>
      </c>
      <c r="E86" s="56">
        <v>0</v>
      </c>
      <c r="F86" s="56">
        <v>2116.0163722274356</v>
      </c>
      <c r="G86" s="56">
        <v>378.28183981213004</v>
      </c>
      <c r="H86" s="56">
        <v>1149.1116700277739</v>
      </c>
      <c r="I86" s="56">
        <v>0</v>
      </c>
      <c r="J86" s="56">
        <v>0</v>
      </c>
      <c r="K86" s="39">
        <v>3643.4098820673394</v>
      </c>
      <c r="L86" s="39"/>
      <c r="M86" s="39"/>
      <c r="N86" s="208"/>
      <c r="O86" s="54"/>
      <c r="P86" s="54" t="s">
        <v>869</v>
      </c>
      <c r="Q86" s="56">
        <v>0</v>
      </c>
      <c r="R86" s="56">
        <v>0</v>
      </c>
      <c r="S86" s="56">
        <v>0</v>
      </c>
      <c r="T86" s="56">
        <v>666.54515725176304</v>
      </c>
      <c r="U86" s="56">
        <v>119.15877954078999</v>
      </c>
      <c r="V86" s="56">
        <v>361.97017605870201</v>
      </c>
      <c r="W86" s="56">
        <v>0</v>
      </c>
      <c r="X86" s="56">
        <v>0</v>
      </c>
      <c r="Y86" s="39">
        <v>1147.6741128512549</v>
      </c>
    </row>
    <row r="87" spans="1:25" ht="21">
      <c r="A87" s="55"/>
      <c r="B87" s="55" t="s">
        <v>411</v>
      </c>
      <c r="C87" s="56">
        <v>0</v>
      </c>
      <c r="D87" s="56">
        <v>0</v>
      </c>
      <c r="E87" s="56">
        <v>0</v>
      </c>
      <c r="F87" s="56">
        <v>4992.3708707571914</v>
      </c>
      <c r="G87" s="56">
        <v>923.16004327614098</v>
      </c>
      <c r="H87" s="56">
        <v>3192.35323571152</v>
      </c>
      <c r="I87" s="56">
        <v>6704.6762147246673</v>
      </c>
      <c r="J87" s="56">
        <v>210.61150629000002</v>
      </c>
      <c r="K87" s="39">
        <v>16023.171870759519</v>
      </c>
      <c r="L87" s="39"/>
      <c r="M87" s="39"/>
      <c r="N87" s="208"/>
      <c r="O87" s="55"/>
      <c r="P87" s="54" t="s">
        <v>411</v>
      </c>
      <c r="Q87" s="56">
        <v>0</v>
      </c>
      <c r="R87" s="56">
        <v>0</v>
      </c>
      <c r="S87" s="56">
        <v>0</v>
      </c>
      <c r="T87" s="56">
        <v>1572.5968242884419</v>
      </c>
      <c r="U87" s="56">
        <v>290.795413632026</v>
      </c>
      <c r="V87" s="56">
        <v>1005.5912692490868</v>
      </c>
      <c r="W87" s="56">
        <v>2111.9730076389355</v>
      </c>
      <c r="X87" s="56">
        <v>66.34262448138</v>
      </c>
      <c r="Y87" s="39">
        <v>5047.2991392898703</v>
      </c>
    </row>
    <row r="88" spans="1:25" ht="21">
      <c r="A88" s="55"/>
      <c r="B88" s="55" t="s">
        <v>870</v>
      </c>
      <c r="C88" s="56">
        <v>0</v>
      </c>
      <c r="D88" s="56">
        <v>0</v>
      </c>
      <c r="E88" s="56">
        <v>0</v>
      </c>
      <c r="F88" s="56">
        <v>1597.4951168683701</v>
      </c>
      <c r="G88" s="56">
        <v>122.8300426296</v>
      </c>
      <c r="H88" s="56">
        <v>819.25586749329</v>
      </c>
      <c r="I88" s="56">
        <v>0</v>
      </c>
      <c r="J88" s="56">
        <v>0</v>
      </c>
      <c r="K88" s="39">
        <v>2539.5810269912599</v>
      </c>
      <c r="L88" s="39"/>
      <c r="M88" s="39"/>
      <c r="N88" s="208"/>
      <c r="O88" s="55"/>
      <c r="P88" s="54" t="s">
        <v>870</v>
      </c>
      <c r="Q88" s="56">
        <v>0</v>
      </c>
      <c r="R88" s="56">
        <v>0</v>
      </c>
      <c r="S88" s="56">
        <v>0</v>
      </c>
      <c r="T88" s="56">
        <v>503.21096181359593</v>
      </c>
      <c r="U88" s="56">
        <v>38.691463428329996</v>
      </c>
      <c r="V88" s="56">
        <v>258.06559826037198</v>
      </c>
      <c r="W88" s="56">
        <v>0</v>
      </c>
      <c r="X88" s="56">
        <v>0</v>
      </c>
      <c r="Y88" s="39">
        <v>799.96802350229791</v>
      </c>
    </row>
    <row r="89" spans="1:25" ht="21">
      <c r="A89" s="55"/>
      <c r="B89" s="55" t="s">
        <v>871</v>
      </c>
      <c r="C89" s="56">
        <v>0</v>
      </c>
      <c r="D89" s="56">
        <v>0</v>
      </c>
      <c r="E89" s="56">
        <v>0</v>
      </c>
      <c r="F89" s="56">
        <v>6476.0413670281305</v>
      </c>
      <c r="G89" s="56">
        <v>1918.7784346637845</v>
      </c>
      <c r="H89" s="56">
        <v>8429.0839053937962</v>
      </c>
      <c r="I89" s="56">
        <v>5503.1769217741603</v>
      </c>
      <c r="J89" s="56">
        <v>130.91999515837</v>
      </c>
      <c r="K89" s="39">
        <v>22458.000624018241</v>
      </c>
      <c r="L89" s="39"/>
      <c r="M89" s="39"/>
      <c r="N89" s="208"/>
      <c r="O89" s="55"/>
      <c r="P89" s="54" t="s">
        <v>871</v>
      </c>
      <c r="Q89" s="56">
        <v>0</v>
      </c>
      <c r="R89" s="56">
        <v>0</v>
      </c>
      <c r="S89" s="56">
        <v>0</v>
      </c>
      <c r="T89" s="56">
        <v>2039.9530306144341</v>
      </c>
      <c r="U89" s="56">
        <v>604.41520691916605</v>
      </c>
      <c r="V89" s="56">
        <v>2655.1614301991253</v>
      </c>
      <c r="W89" s="56">
        <v>1733.5007303581222</v>
      </c>
      <c r="X89" s="56">
        <v>41.239798474905996</v>
      </c>
      <c r="Y89" s="39">
        <v>7074.2701965657543</v>
      </c>
    </row>
    <row r="90" spans="1:25" ht="21">
      <c r="A90" s="55"/>
      <c r="B90" s="55" t="s">
        <v>872</v>
      </c>
      <c r="C90" s="56">
        <v>0</v>
      </c>
      <c r="D90" s="56">
        <v>0</v>
      </c>
      <c r="E90" s="56">
        <v>0</v>
      </c>
      <c r="F90" s="56">
        <v>526.30758470549995</v>
      </c>
      <c r="G90" s="56">
        <v>128.34403172899999</v>
      </c>
      <c r="H90" s="56">
        <v>510.218818704</v>
      </c>
      <c r="I90" s="56">
        <v>0</v>
      </c>
      <c r="J90" s="56">
        <v>81.25</v>
      </c>
      <c r="K90" s="39">
        <v>1246.1204351384999</v>
      </c>
      <c r="L90" s="39"/>
      <c r="M90" s="39"/>
      <c r="N90" s="208"/>
      <c r="O90" s="55"/>
      <c r="P90" s="54" t="s">
        <v>872</v>
      </c>
      <c r="Q90" s="56">
        <v>0</v>
      </c>
      <c r="R90" s="56">
        <v>0</v>
      </c>
      <c r="S90" s="56">
        <v>0</v>
      </c>
      <c r="T90" s="56">
        <v>165.7868891823</v>
      </c>
      <c r="U90" s="56">
        <v>40.428369994630003</v>
      </c>
      <c r="V90" s="56">
        <v>160.71892789173</v>
      </c>
      <c r="W90" s="56">
        <v>0</v>
      </c>
      <c r="X90" s="56">
        <v>25.59375</v>
      </c>
      <c r="Y90" s="39">
        <v>392.52793706865998</v>
      </c>
    </row>
    <row r="91" spans="1:25" ht="21">
      <c r="A91" s="55" t="s">
        <v>881</v>
      </c>
      <c r="B91" s="55"/>
      <c r="C91" s="56">
        <v>0</v>
      </c>
      <c r="D91" s="56">
        <v>0</v>
      </c>
      <c r="E91" s="56">
        <v>0</v>
      </c>
      <c r="F91" s="56">
        <v>22.705446629299999</v>
      </c>
      <c r="G91" s="56">
        <v>918.74999999980002</v>
      </c>
      <c r="H91" s="56">
        <v>22068.420460330861</v>
      </c>
      <c r="I91" s="56">
        <v>26362.768318907099</v>
      </c>
      <c r="J91" s="56">
        <v>1371.6232499251289</v>
      </c>
      <c r="K91" s="39">
        <v>50744.267475792185</v>
      </c>
      <c r="L91" s="39">
        <v>61050</v>
      </c>
      <c r="M91" s="71">
        <f>L91-K91</f>
        <v>10305.732524207815</v>
      </c>
      <c r="N91" s="208"/>
      <c r="O91" s="54" t="s">
        <v>881</v>
      </c>
      <c r="P91" s="55"/>
      <c r="Q91" s="56">
        <v>0</v>
      </c>
      <c r="R91" s="56">
        <v>0</v>
      </c>
      <c r="S91" s="56">
        <v>0</v>
      </c>
      <c r="T91" s="56">
        <v>7.1522156882300001</v>
      </c>
      <c r="U91" s="56">
        <v>289.40624999990001</v>
      </c>
      <c r="V91" s="56">
        <v>6951.5524450049843</v>
      </c>
      <c r="W91" s="56">
        <v>8304.2720204567941</v>
      </c>
      <c r="X91" s="56">
        <v>432.06132372687898</v>
      </c>
      <c r="Y91" s="39">
        <v>15984.444254876786</v>
      </c>
    </row>
    <row r="92" spans="1:25" ht="21">
      <c r="A92" s="55"/>
      <c r="B92" s="55" t="s">
        <v>874</v>
      </c>
      <c r="C92" s="56">
        <v>0</v>
      </c>
      <c r="D92" s="56">
        <v>0</v>
      </c>
      <c r="E92" s="56">
        <v>0</v>
      </c>
      <c r="F92" s="56">
        <v>0</v>
      </c>
      <c r="G92" s="56">
        <v>0</v>
      </c>
      <c r="H92" s="56">
        <v>220.31545839507999</v>
      </c>
      <c r="I92" s="56">
        <v>10.024967434100001</v>
      </c>
      <c r="J92" s="56">
        <v>0</v>
      </c>
      <c r="K92" s="39">
        <v>230.34042582917999</v>
      </c>
      <c r="L92" s="39"/>
      <c r="M92" s="39"/>
      <c r="N92" s="208"/>
      <c r="O92" s="54"/>
      <c r="P92" s="54" t="s">
        <v>874</v>
      </c>
      <c r="Q92" s="56">
        <v>0</v>
      </c>
      <c r="R92" s="56">
        <v>0</v>
      </c>
      <c r="S92" s="56">
        <v>0</v>
      </c>
      <c r="T92" s="56">
        <v>0</v>
      </c>
      <c r="U92" s="56">
        <v>0</v>
      </c>
      <c r="V92" s="56">
        <v>69.399369394428007</v>
      </c>
      <c r="W92" s="56">
        <v>3.1578647417400001</v>
      </c>
      <c r="X92" s="56">
        <v>0</v>
      </c>
      <c r="Y92" s="39">
        <v>72.557234136168006</v>
      </c>
    </row>
    <row r="93" spans="1:25" ht="21">
      <c r="A93" s="55"/>
      <c r="B93" s="55" t="s">
        <v>875</v>
      </c>
      <c r="C93" s="56">
        <v>0</v>
      </c>
      <c r="D93" s="56">
        <v>0</v>
      </c>
      <c r="E93" s="56">
        <v>0</v>
      </c>
      <c r="F93" s="56">
        <v>0</v>
      </c>
      <c r="G93" s="56">
        <v>93.395876972799996</v>
      </c>
      <c r="H93" s="56">
        <v>159.75363728720998</v>
      </c>
      <c r="I93" s="56">
        <v>2846.5830085596604</v>
      </c>
      <c r="J93" s="56">
        <v>0</v>
      </c>
      <c r="K93" s="39">
        <v>3099.7325228196705</v>
      </c>
      <c r="L93" s="39"/>
      <c r="M93" s="39"/>
      <c r="N93" s="208"/>
      <c r="O93" s="55"/>
      <c r="P93" s="54" t="s">
        <v>875</v>
      </c>
      <c r="Q93" s="56">
        <v>0</v>
      </c>
      <c r="R93" s="56">
        <v>0</v>
      </c>
      <c r="S93" s="56">
        <v>0</v>
      </c>
      <c r="T93" s="56">
        <v>0</v>
      </c>
      <c r="U93" s="56">
        <v>29.419701246399999</v>
      </c>
      <c r="V93" s="56">
        <v>50.322395745519998</v>
      </c>
      <c r="W93" s="56">
        <v>896.67364769625101</v>
      </c>
      <c r="X93" s="56">
        <v>0</v>
      </c>
      <c r="Y93" s="39">
        <v>976.415744688171</v>
      </c>
    </row>
    <row r="94" spans="1:25" ht="21">
      <c r="A94" s="55"/>
      <c r="B94" s="55" t="s">
        <v>876</v>
      </c>
      <c r="C94" s="56">
        <v>0</v>
      </c>
      <c r="D94" s="56">
        <v>0</v>
      </c>
      <c r="E94" s="56">
        <v>0</v>
      </c>
      <c r="F94" s="56">
        <v>22.705446629299999</v>
      </c>
      <c r="G94" s="56">
        <v>825.35412302700001</v>
      </c>
      <c r="H94" s="56">
        <v>4834.1204204239002</v>
      </c>
      <c r="I94" s="56">
        <v>5919.1442791987183</v>
      </c>
      <c r="J94" s="56">
        <v>9.0608148160099997</v>
      </c>
      <c r="K94" s="39">
        <v>11610.385084094927</v>
      </c>
      <c r="L94" s="39"/>
      <c r="M94" s="39"/>
      <c r="N94" s="208"/>
      <c r="O94" s="55"/>
      <c r="P94" s="54" t="s">
        <v>876</v>
      </c>
      <c r="Q94" s="56">
        <v>0</v>
      </c>
      <c r="R94" s="56">
        <v>0</v>
      </c>
      <c r="S94" s="56">
        <v>0</v>
      </c>
      <c r="T94" s="56">
        <v>7.1522156882300001</v>
      </c>
      <c r="U94" s="56">
        <v>259.98654875350002</v>
      </c>
      <c r="V94" s="56">
        <v>1522.7479324337432</v>
      </c>
      <c r="W94" s="56">
        <v>1864.5304479472911</v>
      </c>
      <c r="X94" s="56">
        <v>2.8541566670459999</v>
      </c>
      <c r="Y94" s="39">
        <v>3657.2713014898104</v>
      </c>
    </row>
    <row r="95" spans="1:25" ht="21">
      <c r="A95" s="55"/>
      <c r="B95" s="55" t="s">
        <v>877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5026.9649310590239</v>
      </c>
      <c r="I95" s="56">
        <v>6555.9459631133896</v>
      </c>
      <c r="J95" s="56">
        <v>0</v>
      </c>
      <c r="K95" s="39">
        <v>11582.910894172413</v>
      </c>
      <c r="L95" s="39"/>
      <c r="M95" s="39"/>
      <c r="N95" s="208"/>
      <c r="O95" s="55"/>
      <c r="P95" s="54" t="s">
        <v>877</v>
      </c>
      <c r="Q95" s="56">
        <v>0</v>
      </c>
      <c r="R95" s="56">
        <v>0</v>
      </c>
      <c r="S95" s="56">
        <v>0</v>
      </c>
      <c r="T95" s="56">
        <v>0</v>
      </c>
      <c r="U95" s="56">
        <v>0</v>
      </c>
      <c r="V95" s="56">
        <v>1583.4939532841852</v>
      </c>
      <c r="W95" s="56">
        <v>2065.122978380688</v>
      </c>
      <c r="X95" s="56">
        <v>0</v>
      </c>
      <c r="Y95" s="39">
        <v>3648.6169316648729</v>
      </c>
    </row>
    <row r="96" spans="1:25" ht="21">
      <c r="A96" s="55"/>
      <c r="B96" s="55" t="s">
        <v>878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1677.6759835011298</v>
      </c>
      <c r="I96" s="56">
        <v>1738.2333794520198</v>
      </c>
      <c r="J96" s="56">
        <v>0</v>
      </c>
      <c r="K96" s="39">
        <v>3415.9093629531499</v>
      </c>
      <c r="L96" s="39"/>
      <c r="M96" s="39"/>
      <c r="N96" s="208"/>
      <c r="O96" s="55"/>
      <c r="P96" s="54" t="s">
        <v>878</v>
      </c>
      <c r="Q96" s="56">
        <v>0</v>
      </c>
      <c r="R96" s="56">
        <v>0</v>
      </c>
      <c r="S96" s="56">
        <v>0</v>
      </c>
      <c r="T96" s="56">
        <v>0</v>
      </c>
      <c r="U96" s="56">
        <v>0</v>
      </c>
      <c r="V96" s="56">
        <v>528.46793480293104</v>
      </c>
      <c r="W96" s="56">
        <v>547.54351452750609</v>
      </c>
      <c r="X96" s="56">
        <v>0</v>
      </c>
      <c r="Y96" s="39">
        <v>1076.0114493304372</v>
      </c>
    </row>
    <row r="97" spans="1:25" ht="21">
      <c r="A97" s="55"/>
      <c r="B97" s="55" t="s">
        <v>879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8328.8616618627966</v>
      </c>
      <c r="I97" s="56">
        <v>9179.863116285851</v>
      </c>
      <c r="J97" s="56">
        <v>256.74128933251899</v>
      </c>
      <c r="K97" s="39">
        <v>17765.466067481168</v>
      </c>
      <c r="L97" s="39"/>
      <c r="M97" s="39"/>
      <c r="N97" s="208"/>
      <c r="O97" s="55"/>
      <c r="P97" s="54" t="s">
        <v>879</v>
      </c>
      <c r="Q97" s="56">
        <v>0</v>
      </c>
      <c r="R97" s="56">
        <v>0</v>
      </c>
      <c r="S97" s="56">
        <v>0</v>
      </c>
      <c r="T97" s="56">
        <v>0</v>
      </c>
      <c r="U97" s="56">
        <v>0</v>
      </c>
      <c r="V97" s="56">
        <v>2623.5914234868674</v>
      </c>
      <c r="W97" s="56">
        <v>2891.6568816313115</v>
      </c>
      <c r="X97" s="56">
        <v>80.873506139783004</v>
      </c>
      <c r="Y97" s="39">
        <v>5596.1218112579618</v>
      </c>
    </row>
    <row r="98" spans="1:25" ht="21">
      <c r="A98" s="55"/>
      <c r="B98" s="55" t="s">
        <v>880</v>
      </c>
      <c r="C98" s="56">
        <v>0</v>
      </c>
      <c r="D98" s="56">
        <v>0</v>
      </c>
      <c r="E98" s="56">
        <v>0</v>
      </c>
      <c r="F98" s="56">
        <v>0</v>
      </c>
      <c r="G98" s="56">
        <v>0</v>
      </c>
      <c r="H98" s="56">
        <v>1820.7283678017179</v>
      </c>
      <c r="I98" s="56">
        <v>112.97360486335999</v>
      </c>
      <c r="J98" s="56">
        <v>1105.8211457765999</v>
      </c>
      <c r="K98" s="39">
        <v>3039.523118441678</v>
      </c>
      <c r="L98" s="39"/>
      <c r="M98" s="39"/>
      <c r="N98" s="208"/>
      <c r="O98" s="55"/>
      <c r="P98" s="54" t="s">
        <v>880</v>
      </c>
      <c r="Q98" s="56">
        <v>0</v>
      </c>
      <c r="R98" s="56">
        <v>0</v>
      </c>
      <c r="S98" s="56">
        <v>0</v>
      </c>
      <c r="T98" s="56">
        <v>0</v>
      </c>
      <c r="U98" s="56">
        <v>0</v>
      </c>
      <c r="V98" s="56">
        <v>573.52943585730907</v>
      </c>
      <c r="W98" s="56">
        <v>35.586685532005994</v>
      </c>
      <c r="X98" s="56">
        <v>348.33366092004997</v>
      </c>
      <c r="Y98" s="39">
        <v>957.44978230936499</v>
      </c>
    </row>
    <row r="99" spans="1:25" ht="21">
      <c r="A99" s="55" t="s">
        <v>884</v>
      </c>
      <c r="B99" s="55"/>
      <c r="C99" s="56">
        <v>0</v>
      </c>
      <c r="D99" s="56">
        <v>0</v>
      </c>
      <c r="E99" s="56">
        <v>0</v>
      </c>
      <c r="F99" s="56">
        <v>3206.2499999995998</v>
      </c>
      <c r="G99" s="56">
        <v>831.25</v>
      </c>
      <c r="H99" s="56">
        <v>0</v>
      </c>
      <c r="I99" s="56">
        <v>3137.5</v>
      </c>
      <c r="J99" s="56">
        <v>331.25</v>
      </c>
      <c r="K99" s="39">
        <v>7506.2499999995998</v>
      </c>
      <c r="L99" s="39">
        <v>22660</v>
      </c>
      <c r="M99" s="71">
        <f>L99-K99</f>
        <v>15153.7500000004</v>
      </c>
      <c r="N99" s="208"/>
      <c r="O99" s="54" t="s">
        <v>884</v>
      </c>
      <c r="P99" s="55"/>
      <c r="Q99" s="56">
        <v>0</v>
      </c>
      <c r="R99" s="56">
        <v>0</v>
      </c>
      <c r="S99" s="56">
        <v>0</v>
      </c>
      <c r="T99" s="56">
        <v>1009.9687500003899</v>
      </c>
      <c r="U99" s="56">
        <v>261.84375</v>
      </c>
      <c r="V99" s="56">
        <v>0</v>
      </c>
      <c r="W99" s="56">
        <v>988.3125</v>
      </c>
      <c r="X99" s="56">
        <v>104.34375</v>
      </c>
      <c r="Y99" s="39">
        <v>2364.4687500003902</v>
      </c>
    </row>
    <row r="100" spans="1:25" ht="21">
      <c r="A100" s="55"/>
      <c r="B100" s="55" t="s">
        <v>882</v>
      </c>
      <c r="C100" s="56">
        <v>0</v>
      </c>
      <c r="D100" s="56">
        <v>0</v>
      </c>
      <c r="E100" s="56">
        <v>0</v>
      </c>
      <c r="F100" s="56">
        <v>2605.3061366098</v>
      </c>
      <c r="G100" s="56">
        <v>437.5</v>
      </c>
      <c r="H100" s="56">
        <v>0</v>
      </c>
      <c r="I100" s="56">
        <v>1718.75</v>
      </c>
      <c r="J100" s="56">
        <v>31.25</v>
      </c>
      <c r="K100" s="39">
        <v>4792.8061366098</v>
      </c>
      <c r="L100" s="39"/>
      <c r="M100" s="39"/>
      <c r="N100" s="208"/>
      <c r="O100" s="54"/>
      <c r="P100" s="54" t="s">
        <v>882</v>
      </c>
      <c r="Q100" s="56">
        <v>0</v>
      </c>
      <c r="R100" s="56">
        <v>0</v>
      </c>
      <c r="S100" s="56">
        <v>0</v>
      </c>
      <c r="T100" s="56">
        <v>820.67143303260002</v>
      </c>
      <c r="U100" s="56">
        <v>137.8125</v>
      </c>
      <c r="V100" s="56">
        <v>0</v>
      </c>
      <c r="W100" s="56">
        <v>541.40625</v>
      </c>
      <c r="X100" s="56">
        <v>9.84375</v>
      </c>
      <c r="Y100" s="39">
        <v>1509.7339330325999</v>
      </c>
    </row>
    <row r="101" spans="1:25" ht="21">
      <c r="A101" s="55"/>
      <c r="B101" s="55" t="s">
        <v>377</v>
      </c>
      <c r="C101" s="56">
        <v>0</v>
      </c>
      <c r="D101" s="56">
        <v>0</v>
      </c>
      <c r="E101" s="56">
        <v>0</v>
      </c>
      <c r="F101" s="56">
        <v>600.94386338979996</v>
      </c>
      <c r="G101" s="56">
        <v>0</v>
      </c>
      <c r="H101" s="56">
        <v>0</v>
      </c>
      <c r="I101" s="56">
        <v>0</v>
      </c>
      <c r="J101" s="56">
        <v>300</v>
      </c>
      <c r="K101" s="39">
        <v>900.94386338979996</v>
      </c>
      <c r="L101" s="39"/>
      <c r="M101" s="39"/>
      <c r="N101" s="208"/>
      <c r="O101" s="55"/>
      <c r="P101" s="54" t="s">
        <v>377</v>
      </c>
      <c r="Q101" s="56">
        <v>0</v>
      </c>
      <c r="R101" s="56">
        <v>0</v>
      </c>
      <c r="S101" s="56">
        <v>0</v>
      </c>
      <c r="T101" s="56">
        <v>189.29731696778998</v>
      </c>
      <c r="U101" s="56">
        <v>0</v>
      </c>
      <c r="V101" s="56">
        <v>0</v>
      </c>
      <c r="W101" s="56">
        <v>0</v>
      </c>
      <c r="X101" s="56">
        <v>94.5</v>
      </c>
      <c r="Y101" s="39">
        <v>283.79731696778998</v>
      </c>
    </row>
    <row r="102" spans="1:25" ht="21">
      <c r="A102" s="55"/>
      <c r="B102" s="55" t="s">
        <v>883</v>
      </c>
      <c r="C102" s="56">
        <v>0</v>
      </c>
      <c r="D102" s="56">
        <v>0</v>
      </c>
      <c r="E102" s="56">
        <v>0</v>
      </c>
      <c r="F102" s="56">
        <v>0</v>
      </c>
      <c r="G102" s="56">
        <v>393.75</v>
      </c>
      <c r="H102" s="56">
        <v>0</v>
      </c>
      <c r="I102" s="56">
        <v>1418.75</v>
      </c>
      <c r="J102" s="56">
        <v>0</v>
      </c>
      <c r="K102" s="39">
        <v>1812.5</v>
      </c>
      <c r="L102" s="39"/>
      <c r="M102" s="39"/>
      <c r="N102" s="208"/>
      <c r="O102" s="55"/>
      <c r="P102" s="54" t="s">
        <v>883</v>
      </c>
      <c r="Q102" s="56">
        <v>0</v>
      </c>
      <c r="R102" s="56">
        <v>0</v>
      </c>
      <c r="S102" s="56">
        <v>0</v>
      </c>
      <c r="T102" s="56">
        <v>0</v>
      </c>
      <c r="U102" s="56">
        <v>124.03125</v>
      </c>
      <c r="V102" s="56">
        <v>0</v>
      </c>
      <c r="W102" s="56">
        <v>446.90625</v>
      </c>
      <c r="X102" s="56">
        <v>0</v>
      </c>
      <c r="Y102" s="39">
        <v>570.9375</v>
      </c>
    </row>
    <row r="103" spans="1:25" ht="21">
      <c r="A103" s="55" t="s">
        <v>892</v>
      </c>
      <c r="B103" s="55"/>
      <c r="C103" s="56">
        <v>0</v>
      </c>
      <c r="D103" s="56">
        <v>0</v>
      </c>
      <c r="E103" s="56">
        <v>0</v>
      </c>
      <c r="F103" s="56">
        <v>30535.82250411337</v>
      </c>
      <c r="G103" s="56">
        <v>2787.64787937649</v>
      </c>
      <c r="H103" s="56">
        <v>32148.218991046288</v>
      </c>
      <c r="I103" s="56">
        <v>28720.905340598907</v>
      </c>
      <c r="J103" s="56">
        <v>1315.1540156756098</v>
      </c>
      <c r="K103" s="39">
        <v>95507.748730810694</v>
      </c>
      <c r="L103" s="39">
        <v>128670</v>
      </c>
      <c r="M103" s="71">
        <f>L103-K103</f>
        <v>33162.251269189306</v>
      </c>
      <c r="N103" s="208"/>
      <c r="O103" s="54" t="s">
        <v>892</v>
      </c>
      <c r="P103" s="55"/>
      <c r="Q103" s="56">
        <v>0</v>
      </c>
      <c r="R103" s="56">
        <v>0</v>
      </c>
      <c r="S103" s="56">
        <v>0</v>
      </c>
      <c r="T103" s="56">
        <v>9618.7840887972743</v>
      </c>
      <c r="U103" s="56">
        <v>878.10908200365895</v>
      </c>
      <c r="V103" s="56">
        <v>10126.688982177971</v>
      </c>
      <c r="W103" s="56">
        <v>9047.0851822938748</v>
      </c>
      <c r="X103" s="56">
        <v>414.27351493784397</v>
      </c>
      <c r="Y103" s="39">
        <v>30084.94085021062</v>
      </c>
    </row>
    <row r="104" spans="1:25" ht="21">
      <c r="A104" s="55"/>
      <c r="B104" s="55" t="s">
        <v>885</v>
      </c>
      <c r="C104" s="56">
        <v>0</v>
      </c>
      <c r="D104" s="56">
        <v>0</v>
      </c>
      <c r="E104" s="56">
        <v>0</v>
      </c>
      <c r="F104" s="56">
        <v>5341.3956013675597</v>
      </c>
      <c r="G104" s="56">
        <v>58.839261012492003</v>
      </c>
      <c r="H104" s="56">
        <v>3854.2911166117337</v>
      </c>
      <c r="I104" s="56">
        <v>0.83707500004699997</v>
      </c>
      <c r="J104" s="56">
        <v>199.40999804558001</v>
      </c>
      <c r="K104" s="39">
        <v>9454.7730520374116</v>
      </c>
      <c r="L104" s="39"/>
      <c r="M104" s="39"/>
      <c r="N104" s="208"/>
      <c r="O104" s="54"/>
      <c r="P104" s="54" t="s">
        <v>885</v>
      </c>
      <c r="Q104" s="56">
        <v>0</v>
      </c>
      <c r="R104" s="56">
        <v>0</v>
      </c>
      <c r="S104" s="56">
        <v>0</v>
      </c>
      <c r="T104" s="56">
        <v>1682.539614431814</v>
      </c>
      <c r="U104" s="56">
        <v>18.534367218886999</v>
      </c>
      <c r="V104" s="56">
        <v>1214.10170173289</v>
      </c>
      <c r="W104" s="56">
        <v>0.263678625015</v>
      </c>
      <c r="X104" s="56">
        <v>62.814149384300002</v>
      </c>
      <c r="Y104" s="39">
        <v>2978.2535113929057</v>
      </c>
    </row>
    <row r="105" spans="1:25" ht="21">
      <c r="A105" s="55"/>
      <c r="B105" s="55" t="s">
        <v>886</v>
      </c>
      <c r="C105" s="56">
        <v>0</v>
      </c>
      <c r="D105" s="56">
        <v>0</v>
      </c>
      <c r="E105" s="56">
        <v>0</v>
      </c>
      <c r="F105" s="56">
        <v>3193.4163716398903</v>
      </c>
      <c r="G105" s="56">
        <v>0</v>
      </c>
      <c r="H105" s="56">
        <v>3000.0970004220717</v>
      </c>
      <c r="I105" s="56">
        <v>8325.8709032364986</v>
      </c>
      <c r="J105" s="56">
        <v>0</v>
      </c>
      <c r="K105" s="39">
        <v>14519.38427529846</v>
      </c>
      <c r="L105" s="39"/>
      <c r="M105" s="39"/>
      <c r="N105" s="208"/>
      <c r="O105" s="55"/>
      <c r="P105" s="54" t="s">
        <v>886</v>
      </c>
      <c r="Q105" s="56">
        <v>0</v>
      </c>
      <c r="R105" s="56">
        <v>0</v>
      </c>
      <c r="S105" s="56">
        <v>0</v>
      </c>
      <c r="T105" s="56">
        <v>1005.9261570667109</v>
      </c>
      <c r="U105" s="56">
        <v>0</v>
      </c>
      <c r="V105" s="56">
        <v>945.03055513272227</v>
      </c>
      <c r="W105" s="56">
        <v>2622.6493345235531</v>
      </c>
      <c r="X105" s="56">
        <v>0</v>
      </c>
      <c r="Y105" s="39">
        <v>4573.6060467229863</v>
      </c>
    </row>
    <row r="106" spans="1:25" ht="21">
      <c r="A106" s="55"/>
      <c r="B106" s="55" t="s">
        <v>189</v>
      </c>
      <c r="C106" s="56">
        <v>0</v>
      </c>
      <c r="D106" s="56">
        <v>0</v>
      </c>
      <c r="E106" s="56">
        <v>0</v>
      </c>
      <c r="F106" s="56">
        <v>1284.8996272781301</v>
      </c>
      <c r="G106" s="56">
        <v>0</v>
      </c>
      <c r="H106" s="56">
        <v>575.97288031502694</v>
      </c>
      <c r="I106" s="56">
        <v>1324.7905102818108</v>
      </c>
      <c r="J106" s="56">
        <v>0</v>
      </c>
      <c r="K106" s="39">
        <v>3185.6630178749679</v>
      </c>
      <c r="L106" s="39"/>
      <c r="M106" s="39"/>
      <c r="N106" s="208"/>
      <c r="O106" s="55"/>
      <c r="P106" s="54" t="s">
        <v>189</v>
      </c>
      <c r="Q106" s="56">
        <v>0</v>
      </c>
      <c r="R106" s="56">
        <v>0</v>
      </c>
      <c r="S106" s="56">
        <v>0</v>
      </c>
      <c r="T106" s="56">
        <v>404.74338259292006</v>
      </c>
      <c r="U106" s="56">
        <v>0</v>
      </c>
      <c r="V106" s="56">
        <v>181.43145729922699</v>
      </c>
      <c r="W106" s="56">
        <v>417.30901073890595</v>
      </c>
      <c r="X106" s="56">
        <v>0</v>
      </c>
      <c r="Y106" s="39">
        <v>1003.483850631053</v>
      </c>
    </row>
    <row r="107" spans="1:25" ht="21">
      <c r="A107" s="55"/>
      <c r="B107" s="55" t="s">
        <v>887</v>
      </c>
      <c r="C107" s="56">
        <v>0</v>
      </c>
      <c r="D107" s="56">
        <v>0</v>
      </c>
      <c r="E107" s="56">
        <v>0</v>
      </c>
      <c r="F107" s="56">
        <v>8035.8122426121308</v>
      </c>
      <c r="G107" s="56">
        <v>1059.8391221933</v>
      </c>
      <c r="H107" s="56">
        <v>9708.579718216226</v>
      </c>
      <c r="I107" s="56">
        <v>767.13037754310869</v>
      </c>
      <c r="J107" s="56">
        <v>186.80084857079999</v>
      </c>
      <c r="K107" s="39">
        <v>19758.162309135569</v>
      </c>
      <c r="L107" s="39"/>
      <c r="M107" s="39"/>
      <c r="N107" s="208"/>
      <c r="O107" s="55"/>
      <c r="P107" s="54" t="s">
        <v>887</v>
      </c>
      <c r="Q107" s="56">
        <v>0</v>
      </c>
      <c r="R107" s="56">
        <v>0</v>
      </c>
      <c r="S107" s="56">
        <v>0</v>
      </c>
      <c r="T107" s="56">
        <v>2531.2808564224192</v>
      </c>
      <c r="U107" s="56">
        <v>333.84932349089996</v>
      </c>
      <c r="V107" s="56">
        <v>3058.2026112365143</v>
      </c>
      <c r="W107" s="56">
        <v>241.64606892599875</v>
      </c>
      <c r="X107" s="56">
        <v>58.842267299819994</v>
      </c>
      <c r="Y107" s="39">
        <v>6223.8211273756524</v>
      </c>
    </row>
    <row r="108" spans="1:25" ht="21">
      <c r="A108" s="55"/>
      <c r="B108" s="55" t="s">
        <v>822</v>
      </c>
      <c r="C108" s="56">
        <v>0</v>
      </c>
      <c r="D108" s="56">
        <v>0</v>
      </c>
      <c r="E108" s="56">
        <v>0</v>
      </c>
      <c r="F108" s="56">
        <v>1057.68996193012</v>
      </c>
      <c r="G108" s="56">
        <v>191.26143710111</v>
      </c>
      <c r="H108" s="56">
        <v>1240.8658403972663</v>
      </c>
      <c r="I108" s="56">
        <v>3095.9374566855604</v>
      </c>
      <c r="J108" s="56">
        <v>6.25</v>
      </c>
      <c r="K108" s="39">
        <v>5592.004696114057</v>
      </c>
      <c r="L108" s="39"/>
      <c r="M108" s="39"/>
      <c r="N108" s="208"/>
      <c r="O108" s="55"/>
      <c r="P108" s="54" t="s">
        <v>822</v>
      </c>
      <c r="Q108" s="56">
        <v>0</v>
      </c>
      <c r="R108" s="56">
        <v>0</v>
      </c>
      <c r="S108" s="56">
        <v>0</v>
      </c>
      <c r="T108" s="56">
        <v>333.17233800795998</v>
      </c>
      <c r="U108" s="56">
        <v>60.247352686820001</v>
      </c>
      <c r="V108" s="56">
        <v>390.87273972520109</v>
      </c>
      <c r="W108" s="56">
        <v>975.22029885590803</v>
      </c>
      <c r="X108" s="56">
        <v>1.96875</v>
      </c>
      <c r="Y108" s="39">
        <v>1761.4814792758891</v>
      </c>
    </row>
    <row r="109" spans="1:25" ht="21">
      <c r="A109" s="55"/>
      <c r="B109" s="55" t="s">
        <v>888</v>
      </c>
      <c r="C109" s="56">
        <v>0</v>
      </c>
      <c r="D109" s="56">
        <v>0</v>
      </c>
      <c r="E109" s="56">
        <v>0</v>
      </c>
      <c r="F109" s="56">
        <v>553.37659961534996</v>
      </c>
      <c r="G109" s="56">
        <v>162.5</v>
      </c>
      <c r="H109" s="56">
        <v>234.71723373699999</v>
      </c>
      <c r="I109" s="56">
        <v>0</v>
      </c>
      <c r="J109" s="56">
        <v>50</v>
      </c>
      <c r="K109" s="39">
        <v>1000.59383335235</v>
      </c>
      <c r="L109" s="39"/>
      <c r="M109" s="39"/>
      <c r="N109" s="208"/>
      <c r="O109" s="55"/>
      <c r="P109" s="54" t="s">
        <v>888</v>
      </c>
      <c r="Q109" s="56">
        <v>0</v>
      </c>
      <c r="R109" s="56">
        <v>0</v>
      </c>
      <c r="S109" s="56">
        <v>0</v>
      </c>
      <c r="T109" s="56">
        <v>174.313628878922</v>
      </c>
      <c r="U109" s="56">
        <v>51.1875</v>
      </c>
      <c r="V109" s="56">
        <v>73.935928627199999</v>
      </c>
      <c r="W109" s="56">
        <v>0</v>
      </c>
      <c r="X109" s="56">
        <v>15.75</v>
      </c>
      <c r="Y109" s="39">
        <v>315.18705750612202</v>
      </c>
    </row>
    <row r="110" spans="1:25" ht="21">
      <c r="A110" s="55"/>
      <c r="B110" s="55" t="s">
        <v>879</v>
      </c>
      <c r="C110" s="56">
        <v>0</v>
      </c>
      <c r="D110" s="56">
        <v>0</v>
      </c>
      <c r="E110" s="56">
        <v>0</v>
      </c>
      <c r="F110" s="56">
        <v>1246.9216381342333</v>
      </c>
      <c r="G110" s="56">
        <v>166.42505238168999</v>
      </c>
      <c r="H110" s="56">
        <v>1743.1784493257801</v>
      </c>
      <c r="I110" s="56">
        <v>0</v>
      </c>
      <c r="J110" s="56">
        <v>365.29535371285999</v>
      </c>
      <c r="K110" s="39">
        <v>3521.8204935545632</v>
      </c>
      <c r="L110" s="39"/>
      <c r="M110" s="39"/>
      <c r="N110" s="208"/>
      <c r="O110" s="55"/>
      <c r="P110" s="54" t="s">
        <v>879</v>
      </c>
      <c r="Q110" s="56">
        <v>0</v>
      </c>
      <c r="R110" s="56">
        <v>0</v>
      </c>
      <c r="S110" s="56">
        <v>0</v>
      </c>
      <c r="T110" s="56">
        <v>392.78031601242702</v>
      </c>
      <c r="U110" s="56">
        <v>52.423891500202998</v>
      </c>
      <c r="V110" s="56">
        <v>549.10121153761202</v>
      </c>
      <c r="W110" s="56">
        <v>0</v>
      </c>
      <c r="X110" s="56">
        <v>115.06803641953999</v>
      </c>
      <c r="Y110" s="39">
        <v>1109.3734554697821</v>
      </c>
    </row>
    <row r="111" spans="1:25" ht="21">
      <c r="A111" s="55"/>
      <c r="B111" s="55" t="s">
        <v>889</v>
      </c>
      <c r="C111" s="56">
        <v>0</v>
      </c>
      <c r="D111" s="56">
        <v>0</v>
      </c>
      <c r="E111" s="56">
        <v>0</v>
      </c>
      <c r="F111" s="56">
        <v>962.81237835870002</v>
      </c>
      <c r="G111" s="56">
        <v>176.63390978606</v>
      </c>
      <c r="H111" s="56">
        <v>3092.3257359117501</v>
      </c>
      <c r="I111" s="56">
        <v>4315.9496189724305</v>
      </c>
      <c r="J111" s="56">
        <v>282.79360619060998</v>
      </c>
      <c r="K111" s="39">
        <v>8830.5152492195502</v>
      </c>
      <c r="L111" s="39"/>
      <c r="M111" s="39"/>
      <c r="N111" s="208"/>
      <c r="O111" s="55"/>
      <c r="P111" s="54" t="s">
        <v>889</v>
      </c>
      <c r="Q111" s="56">
        <v>0</v>
      </c>
      <c r="R111" s="56">
        <v>0</v>
      </c>
      <c r="S111" s="56">
        <v>0</v>
      </c>
      <c r="T111" s="56">
        <v>303.28589918304004</v>
      </c>
      <c r="U111" s="56">
        <v>55.639681582675998</v>
      </c>
      <c r="V111" s="56">
        <v>974.08260681221009</v>
      </c>
      <c r="W111" s="56">
        <v>1359.5241299773841</v>
      </c>
      <c r="X111" s="56">
        <v>89.079985950003007</v>
      </c>
      <c r="Y111" s="39">
        <v>2781.6123035053133</v>
      </c>
    </row>
    <row r="112" spans="1:25" ht="21">
      <c r="A112" s="55"/>
      <c r="B112" s="55" t="s">
        <v>890</v>
      </c>
      <c r="C112" s="56">
        <v>0</v>
      </c>
      <c r="D112" s="56">
        <v>0</v>
      </c>
      <c r="E112" s="56">
        <v>0</v>
      </c>
      <c r="F112" s="56">
        <v>1954.6165412323301</v>
      </c>
      <c r="G112" s="56">
        <v>451.87716267807798</v>
      </c>
      <c r="H112" s="56">
        <v>2176.7318413655171</v>
      </c>
      <c r="I112" s="56">
        <v>2260.6336633002616</v>
      </c>
      <c r="J112" s="56">
        <v>0</v>
      </c>
      <c r="K112" s="39">
        <v>6843.8592085761866</v>
      </c>
      <c r="L112" s="39"/>
      <c r="M112" s="39"/>
      <c r="N112" s="208"/>
      <c r="O112" s="55"/>
      <c r="P112" s="54" t="s">
        <v>890</v>
      </c>
      <c r="Q112" s="56">
        <v>0</v>
      </c>
      <c r="R112" s="56">
        <v>0</v>
      </c>
      <c r="S112" s="56">
        <v>0</v>
      </c>
      <c r="T112" s="56">
        <v>615.70421048824096</v>
      </c>
      <c r="U112" s="56">
        <v>142.34130624363999</v>
      </c>
      <c r="V112" s="56">
        <v>685.67053003029878</v>
      </c>
      <c r="W112" s="56">
        <v>712.09960393943322</v>
      </c>
      <c r="X112" s="56">
        <v>0</v>
      </c>
      <c r="Y112" s="39">
        <v>2155.8156507016129</v>
      </c>
    </row>
    <row r="113" spans="1:25" ht="21">
      <c r="A113" s="55"/>
      <c r="B113" s="55" t="s">
        <v>532</v>
      </c>
      <c r="C113" s="56">
        <v>0</v>
      </c>
      <c r="D113" s="56">
        <v>0</v>
      </c>
      <c r="E113" s="56">
        <v>0</v>
      </c>
      <c r="F113" s="56">
        <v>4923.3164664809083</v>
      </c>
      <c r="G113" s="56">
        <v>520.27193422376001</v>
      </c>
      <c r="H113" s="56">
        <v>2093.1412180594998</v>
      </c>
      <c r="I113" s="56">
        <v>6173.4172579407277</v>
      </c>
      <c r="J113" s="56">
        <v>18.75</v>
      </c>
      <c r="K113" s="39">
        <v>13728.896876704895</v>
      </c>
      <c r="L113" s="39"/>
      <c r="M113" s="39"/>
      <c r="N113" s="208"/>
      <c r="O113" s="55"/>
      <c r="P113" s="54" t="s">
        <v>532</v>
      </c>
      <c r="Q113" s="56">
        <v>0</v>
      </c>
      <c r="R113" s="56">
        <v>0</v>
      </c>
      <c r="S113" s="56">
        <v>0</v>
      </c>
      <c r="T113" s="56">
        <v>1550.8446869416719</v>
      </c>
      <c r="U113" s="56">
        <v>163.88565928053302</v>
      </c>
      <c r="V113" s="56">
        <v>659.339483688531</v>
      </c>
      <c r="W113" s="56">
        <v>1944.6264362513948</v>
      </c>
      <c r="X113" s="56">
        <v>5.90625</v>
      </c>
      <c r="Y113" s="39">
        <v>4324.602516162131</v>
      </c>
    </row>
    <row r="114" spans="1:25" ht="21">
      <c r="A114" s="55"/>
      <c r="B114" s="55" t="s">
        <v>891</v>
      </c>
      <c r="C114" s="56">
        <v>0</v>
      </c>
      <c r="D114" s="56">
        <v>0</v>
      </c>
      <c r="E114" s="56">
        <v>0</v>
      </c>
      <c r="F114" s="56">
        <v>1981.5650754640203</v>
      </c>
      <c r="G114" s="56">
        <v>0</v>
      </c>
      <c r="H114" s="56">
        <v>4428.3179566844192</v>
      </c>
      <c r="I114" s="56">
        <v>2456.3384776384619</v>
      </c>
      <c r="J114" s="56">
        <v>205.85420915576</v>
      </c>
      <c r="K114" s="39">
        <v>9072.0757189426604</v>
      </c>
      <c r="L114" s="39"/>
      <c r="M114" s="39"/>
      <c r="N114" s="208"/>
      <c r="O114" s="55"/>
      <c r="P114" s="54" t="s">
        <v>891</v>
      </c>
      <c r="Q114" s="56">
        <v>0</v>
      </c>
      <c r="R114" s="56">
        <v>0</v>
      </c>
      <c r="S114" s="56">
        <v>0</v>
      </c>
      <c r="T114" s="56">
        <v>624.19299877114793</v>
      </c>
      <c r="U114" s="56">
        <v>0</v>
      </c>
      <c r="V114" s="56">
        <v>1394.9201563555655</v>
      </c>
      <c r="W114" s="56">
        <v>773.74662045628099</v>
      </c>
      <c r="X114" s="56">
        <v>64.844075884180995</v>
      </c>
      <c r="Y114" s="39">
        <v>2857.7038514671758</v>
      </c>
    </row>
    <row r="115" spans="1:25" ht="21">
      <c r="A115" s="55" t="s">
        <v>906</v>
      </c>
      <c r="B115" s="55"/>
      <c r="C115" s="56">
        <v>184.45790295374999</v>
      </c>
      <c r="D115" s="56">
        <v>0</v>
      </c>
      <c r="E115" s="56">
        <v>1076.92146156478</v>
      </c>
      <c r="F115" s="56">
        <v>46736.148274363666</v>
      </c>
      <c r="G115" s="56">
        <v>56195.502462448312</v>
      </c>
      <c r="H115" s="56">
        <v>121904.23550752952</v>
      </c>
      <c r="I115" s="56">
        <v>33943.91529818665</v>
      </c>
      <c r="J115" s="56">
        <v>4307.2661768287517</v>
      </c>
      <c r="K115" s="39">
        <v>264348.44708387542</v>
      </c>
      <c r="L115" s="39">
        <v>258420</v>
      </c>
      <c r="M115" s="71">
        <f>L115-K115</f>
        <v>-5928.4470838754205</v>
      </c>
      <c r="N115" s="208"/>
      <c r="O115" s="54" t="s">
        <v>906</v>
      </c>
      <c r="P115" s="55"/>
      <c r="Q115" s="56">
        <v>58.104239430510006</v>
      </c>
      <c r="R115" s="56">
        <v>0</v>
      </c>
      <c r="S115" s="56">
        <v>339.23026039334002</v>
      </c>
      <c r="T115" s="56">
        <v>14721.886706423622</v>
      </c>
      <c r="U115" s="56">
        <v>17701.583275662546</v>
      </c>
      <c r="V115" s="56">
        <v>38399.834184885287</v>
      </c>
      <c r="W115" s="56">
        <v>10692.333318924888</v>
      </c>
      <c r="X115" s="56">
        <v>1356.7888457008612</v>
      </c>
      <c r="Y115" s="39">
        <v>83269.760831421037</v>
      </c>
    </row>
    <row r="116" spans="1:25" ht="21">
      <c r="A116" s="55"/>
      <c r="B116" s="55" t="s">
        <v>893</v>
      </c>
      <c r="C116" s="56">
        <v>0</v>
      </c>
      <c r="D116" s="56">
        <v>0</v>
      </c>
      <c r="E116" s="56">
        <v>0</v>
      </c>
      <c r="F116" s="56">
        <v>1070.99468637567</v>
      </c>
      <c r="G116" s="56">
        <v>1856.3014192023002</v>
      </c>
      <c r="H116" s="56">
        <v>11438.804032669168</v>
      </c>
      <c r="I116" s="56">
        <v>2006.4504853003186</v>
      </c>
      <c r="J116" s="56">
        <v>2018.1732926543002</v>
      </c>
      <c r="K116" s="39">
        <v>18390.723916201758</v>
      </c>
      <c r="L116" s="39"/>
      <c r="M116" s="39"/>
      <c r="N116" s="208"/>
      <c r="O116" s="54"/>
      <c r="P116" s="54" t="s">
        <v>893</v>
      </c>
      <c r="Q116" s="56">
        <v>0</v>
      </c>
      <c r="R116" s="56">
        <v>0</v>
      </c>
      <c r="S116" s="56">
        <v>0</v>
      </c>
      <c r="T116" s="56">
        <v>337.36332620848003</v>
      </c>
      <c r="U116" s="56">
        <v>584.7349470488</v>
      </c>
      <c r="V116" s="56">
        <v>3603.223270290749</v>
      </c>
      <c r="W116" s="56">
        <v>632.03190286980578</v>
      </c>
      <c r="X116" s="56">
        <v>635.72458718586995</v>
      </c>
      <c r="Y116" s="39">
        <v>5793.0780336037042</v>
      </c>
    </row>
    <row r="117" spans="1:25" ht="21">
      <c r="A117" s="55"/>
      <c r="B117" s="55" t="s">
        <v>587</v>
      </c>
      <c r="C117" s="56">
        <v>0</v>
      </c>
      <c r="D117" s="56">
        <v>0</v>
      </c>
      <c r="E117" s="56">
        <v>0</v>
      </c>
      <c r="F117" s="56">
        <v>1079.0090021276999</v>
      </c>
      <c r="G117" s="56">
        <v>690.30615624997995</v>
      </c>
      <c r="H117" s="56">
        <v>9143.7391759420007</v>
      </c>
      <c r="I117" s="56">
        <v>6042.9089054844262</v>
      </c>
      <c r="J117" s="56">
        <v>0</v>
      </c>
      <c r="K117" s="39">
        <v>16955.963239804107</v>
      </c>
      <c r="L117" s="39"/>
      <c r="M117" s="39"/>
      <c r="N117" s="208"/>
      <c r="O117" s="55"/>
      <c r="P117" s="54" t="s">
        <v>587</v>
      </c>
      <c r="Q117" s="56">
        <v>0</v>
      </c>
      <c r="R117" s="56">
        <v>0</v>
      </c>
      <c r="S117" s="56">
        <v>0</v>
      </c>
      <c r="T117" s="56">
        <v>339.88783567027997</v>
      </c>
      <c r="U117" s="56">
        <v>217.44643921874399</v>
      </c>
      <c r="V117" s="56">
        <v>2880.2778404215328</v>
      </c>
      <c r="W117" s="56">
        <v>1903.5163052277389</v>
      </c>
      <c r="X117" s="56">
        <v>0</v>
      </c>
      <c r="Y117" s="39">
        <v>5341.1284205382963</v>
      </c>
    </row>
    <row r="118" spans="1:25" ht="21">
      <c r="A118" s="55"/>
      <c r="B118" s="55" t="s">
        <v>894</v>
      </c>
      <c r="C118" s="56">
        <v>0</v>
      </c>
      <c r="D118" s="56">
        <v>0</v>
      </c>
      <c r="E118" s="56">
        <v>10.190641143200001</v>
      </c>
      <c r="F118" s="56">
        <v>0</v>
      </c>
      <c r="G118" s="56">
        <v>153.28468027581999</v>
      </c>
      <c r="H118" s="56">
        <v>13254.323108392309</v>
      </c>
      <c r="I118" s="56">
        <v>531.72069901372186</v>
      </c>
      <c r="J118" s="56">
        <v>966.62976981669999</v>
      </c>
      <c r="K118" s="39">
        <v>14916.148898641752</v>
      </c>
      <c r="L118" s="39"/>
      <c r="M118" s="39"/>
      <c r="N118" s="208"/>
      <c r="O118" s="55"/>
      <c r="P118" s="54" t="s">
        <v>894</v>
      </c>
      <c r="Q118" s="56">
        <v>0</v>
      </c>
      <c r="R118" s="56">
        <v>0</v>
      </c>
      <c r="S118" s="56">
        <v>3.2100519601099999</v>
      </c>
      <c r="T118" s="56">
        <v>0</v>
      </c>
      <c r="U118" s="56">
        <v>48.284674286908</v>
      </c>
      <c r="V118" s="56">
        <v>4175.111779148081</v>
      </c>
      <c r="W118" s="56">
        <v>167.49202018932016</v>
      </c>
      <c r="X118" s="56">
        <v>304.48837749220002</v>
      </c>
      <c r="Y118" s="39">
        <v>4698.5869030766189</v>
      </c>
    </row>
    <row r="119" spans="1:25" ht="21">
      <c r="A119" s="55"/>
      <c r="B119" s="55" t="s">
        <v>5051</v>
      </c>
      <c r="C119" s="56">
        <v>0</v>
      </c>
      <c r="D119" s="56">
        <v>0</v>
      </c>
      <c r="E119" s="56">
        <v>0</v>
      </c>
      <c r="F119" s="56">
        <v>0</v>
      </c>
      <c r="G119" s="56">
        <v>0</v>
      </c>
      <c r="H119" s="56">
        <v>0</v>
      </c>
      <c r="I119" s="56">
        <v>50</v>
      </c>
      <c r="J119" s="56">
        <v>0</v>
      </c>
      <c r="K119" s="39">
        <v>50</v>
      </c>
      <c r="L119" s="39"/>
      <c r="M119" s="39"/>
      <c r="N119" s="208"/>
      <c r="O119" s="55"/>
      <c r="P119" s="54" t="s">
        <v>5051</v>
      </c>
      <c r="Q119" s="56">
        <v>0</v>
      </c>
      <c r="R119" s="56">
        <v>0</v>
      </c>
      <c r="S119" s="56">
        <v>0</v>
      </c>
      <c r="T119" s="56">
        <v>0</v>
      </c>
      <c r="U119" s="56">
        <v>0</v>
      </c>
      <c r="V119" s="56">
        <v>0</v>
      </c>
      <c r="W119" s="56">
        <v>15.75</v>
      </c>
      <c r="X119" s="56">
        <v>0</v>
      </c>
      <c r="Y119" s="39">
        <v>15.75</v>
      </c>
    </row>
    <row r="120" spans="1:25" ht="21">
      <c r="A120" s="55"/>
      <c r="B120" s="55" t="s">
        <v>895</v>
      </c>
      <c r="C120" s="56">
        <v>0</v>
      </c>
      <c r="D120" s="56">
        <v>0</v>
      </c>
      <c r="E120" s="56">
        <v>0</v>
      </c>
      <c r="F120" s="56">
        <v>33.246881475800002</v>
      </c>
      <c r="G120" s="56">
        <v>0</v>
      </c>
      <c r="H120" s="56">
        <v>0</v>
      </c>
      <c r="I120" s="56">
        <v>0</v>
      </c>
      <c r="J120" s="56">
        <v>0</v>
      </c>
      <c r="K120" s="39">
        <v>33.246881475800002</v>
      </c>
      <c r="L120" s="39"/>
      <c r="M120" s="39"/>
      <c r="N120" s="208"/>
      <c r="O120" s="55"/>
      <c r="P120" s="54" t="s">
        <v>895</v>
      </c>
      <c r="Q120" s="56">
        <v>0</v>
      </c>
      <c r="R120" s="56">
        <v>0</v>
      </c>
      <c r="S120" s="56">
        <v>0</v>
      </c>
      <c r="T120" s="56">
        <v>10.472767664899999</v>
      </c>
      <c r="U120" s="56">
        <v>0</v>
      </c>
      <c r="V120" s="56">
        <v>0</v>
      </c>
      <c r="W120" s="56">
        <v>0</v>
      </c>
      <c r="X120" s="56">
        <v>0</v>
      </c>
      <c r="Y120" s="39">
        <v>10.472767664899999</v>
      </c>
    </row>
    <row r="121" spans="1:25" ht="21">
      <c r="A121" s="55"/>
      <c r="B121" s="55" t="s">
        <v>493</v>
      </c>
      <c r="C121" s="56">
        <v>0</v>
      </c>
      <c r="D121" s="56">
        <v>0</v>
      </c>
      <c r="E121" s="56">
        <v>0</v>
      </c>
      <c r="F121" s="56">
        <v>11834.926774237001</v>
      </c>
      <c r="G121" s="56">
        <v>845.94501845197908</v>
      </c>
      <c r="H121" s="56">
        <v>4535.5443286422387</v>
      </c>
      <c r="I121" s="56">
        <v>2269.7700265222875</v>
      </c>
      <c r="J121" s="56">
        <v>0</v>
      </c>
      <c r="K121" s="39">
        <v>19486.186147853507</v>
      </c>
      <c r="L121" s="39"/>
      <c r="M121" s="39"/>
      <c r="N121" s="208"/>
      <c r="O121" s="55"/>
      <c r="P121" s="54" t="s">
        <v>493</v>
      </c>
      <c r="Q121" s="56">
        <v>0</v>
      </c>
      <c r="R121" s="56">
        <v>0</v>
      </c>
      <c r="S121" s="56">
        <v>0</v>
      </c>
      <c r="T121" s="56">
        <v>3728.0019338846005</v>
      </c>
      <c r="U121" s="56">
        <v>266.47268081237399</v>
      </c>
      <c r="V121" s="56">
        <v>1428.696463522695</v>
      </c>
      <c r="W121" s="56">
        <v>714.97755835459895</v>
      </c>
      <c r="X121" s="56">
        <v>0</v>
      </c>
      <c r="Y121" s="39">
        <v>6138.1486365742685</v>
      </c>
    </row>
    <row r="122" spans="1:25" ht="21">
      <c r="A122" s="55"/>
      <c r="B122" s="55" t="s">
        <v>896</v>
      </c>
      <c r="C122" s="56">
        <v>0</v>
      </c>
      <c r="D122" s="56">
        <v>0</v>
      </c>
      <c r="E122" s="56">
        <v>0</v>
      </c>
      <c r="F122" s="56">
        <v>15605.480334365109</v>
      </c>
      <c r="G122" s="56">
        <v>906.37565240584604</v>
      </c>
      <c r="H122" s="56">
        <v>796.81293594979911</v>
      </c>
      <c r="I122" s="56">
        <v>0</v>
      </c>
      <c r="J122" s="56">
        <v>0</v>
      </c>
      <c r="K122" s="39">
        <v>17308.668922720753</v>
      </c>
      <c r="L122" s="39"/>
      <c r="M122" s="39"/>
      <c r="N122" s="208"/>
      <c r="O122" s="55"/>
      <c r="P122" s="54" t="s">
        <v>896</v>
      </c>
      <c r="Q122" s="56">
        <v>0</v>
      </c>
      <c r="R122" s="56">
        <v>0</v>
      </c>
      <c r="S122" s="56">
        <v>0</v>
      </c>
      <c r="T122" s="56">
        <v>4915.7263053214701</v>
      </c>
      <c r="U122" s="56">
        <v>285.508330507827</v>
      </c>
      <c r="V122" s="56">
        <v>250.99607482412696</v>
      </c>
      <c r="W122" s="56">
        <v>0</v>
      </c>
      <c r="X122" s="56">
        <v>0</v>
      </c>
      <c r="Y122" s="39">
        <v>5452.2307106534245</v>
      </c>
    </row>
    <row r="123" spans="1:25" ht="21">
      <c r="A123" s="55"/>
      <c r="B123" s="55" t="s">
        <v>897</v>
      </c>
      <c r="C123" s="56">
        <v>0</v>
      </c>
      <c r="D123" s="56">
        <v>0</v>
      </c>
      <c r="E123" s="56">
        <v>0</v>
      </c>
      <c r="F123" s="56">
        <v>0</v>
      </c>
      <c r="G123" s="56">
        <v>6027.9600780495002</v>
      </c>
      <c r="H123" s="56">
        <v>5075.9330501468849</v>
      </c>
      <c r="I123" s="56">
        <v>6769.6694398137288</v>
      </c>
      <c r="J123" s="56">
        <v>35.634955564599998</v>
      </c>
      <c r="K123" s="39">
        <v>17909.197523574716</v>
      </c>
      <c r="L123" s="39"/>
      <c r="M123" s="39"/>
      <c r="N123" s="208"/>
      <c r="O123" s="55"/>
      <c r="P123" s="54" t="s">
        <v>897</v>
      </c>
      <c r="Q123" s="56">
        <v>0</v>
      </c>
      <c r="R123" s="56">
        <v>0</v>
      </c>
      <c r="S123" s="56">
        <v>0</v>
      </c>
      <c r="T123" s="56">
        <v>0</v>
      </c>
      <c r="U123" s="56">
        <v>1898.8074245885</v>
      </c>
      <c r="V123" s="56">
        <v>1598.918910795529</v>
      </c>
      <c r="W123" s="56">
        <v>2132.4458735379062</v>
      </c>
      <c r="X123" s="56">
        <v>11.22501100285</v>
      </c>
      <c r="Y123" s="39">
        <v>5641.3972199247846</v>
      </c>
    </row>
    <row r="124" spans="1:25" ht="21">
      <c r="A124" s="55"/>
      <c r="B124" s="55" t="s">
        <v>375</v>
      </c>
      <c r="C124" s="56">
        <v>158.22615514379999</v>
      </c>
      <c r="D124" s="56">
        <v>0</v>
      </c>
      <c r="E124" s="56">
        <v>213.85557326211</v>
      </c>
      <c r="F124" s="56">
        <v>0</v>
      </c>
      <c r="G124" s="56">
        <v>476.51967242505998</v>
      </c>
      <c r="H124" s="56">
        <v>3685.328118305727</v>
      </c>
      <c r="I124" s="56">
        <v>2674.8457607776991</v>
      </c>
      <c r="J124" s="56">
        <v>90.908689151269996</v>
      </c>
      <c r="K124" s="39">
        <v>7299.6839690656661</v>
      </c>
      <c r="L124" s="39"/>
      <c r="M124" s="39"/>
      <c r="N124" s="208"/>
      <c r="O124" s="55"/>
      <c r="P124" s="54" t="s">
        <v>375</v>
      </c>
      <c r="Q124" s="56">
        <v>49.841238870370006</v>
      </c>
      <c r="R124" s="56">
        <v>0</v>
      </c>
      <c r="S124" s="56">
        <v>67.364505577540001</v>
      </c>
      <c r="T124" s="56">
        <v>0</v>
      </c>
      <c r="U124" s="56">
        <v>150.10369681394602</v>
      </c>
      <c r="V124" s="56">
        <v>1160.8783572661505</v>
      </c>
      <c r="W124" s="56">
        <v>842.57641464511448</v>
      </c>
      <c r="X124" s="56">
        <v>28.636237082611004</v>
      </c>
      <c r="Y124" s="39">
        <v>2299.4004502557318</v>
      </c>
    </row>
    <row r="125" spans="1:25" ht="21">
      <c r="A125" s="55"/>
      <c r="B125" s="55" t="s">
        <v>898</v>
      </c>
      <c r="C125" s="56">
        <v>0</v>
      </c>
      <c r="D125" s="56">
        <v>0</v>
      </c>
      <c r="E125" s="56">
        <v>427.28561993669996</v>
      </c>
      <c r="F125" s="56">
        <v>0</v>
      </c>
      <c r="G125" s="56">
        <v>6019.7261367608562</v>
      </c>
      <c r="H125" s="56">
        <v>5234.6252759361305</v>
      </c>
      <c r="I125" s="56">
        <v>166.915477397769</v>
      </c>
      <c r="J125" s="56">
        <v>30.679419408320001</v>
      </c>
      <c r="K125" s="39">
        <v>11879.231929439777</v>
      </c>
      <c r="L125" s="39"/>
      <c r="M125" s="39"/>
      <c r="N125" s="208"/>
      <c r="O125" s="55"/>
      <c r="P125" s="54" t="s">
        <v>898</v>
      </c>
      <c r="Q125" s="56">
        <v>0</v>
      </c>
      <c r="R125" s="56">
        <v>0</v>
      </c>
      <c r="S125" s="56">
        <v>134.59497028050001</v>
      </c>
      <c r="T125" s="56">
        <v>0</v>
      </c>
      <c r="U125" s="56">
        <v>1896.213733076157</v>
      </c>
      <c r="V125" s="56">
        <v>1648.9069619200191</v>
      </c>
      <c r="W125" s="56">
        <v>52.578375380320004</v>
      </c>
      <c r="X125" s="56">
        <v>9.6640171136199999</v>
      </c>
      <c r="Y125" s="39">
        <v>3741.9580577706161</v>
      </c>
    </row>
    <row r="126" spans="1:25" ht="21">
      <c r="A126" s="55"/>
      <c r="B126" s="55" t="s">
        <v>899</v>
      </c>
      <c r="C126" s="56">
        <v>0</v>
      </c>
      <c r="D126" s="56">
        <v>0</v>
      </c>
      <c r="E126" s="56">
        <v>0</v>
      </c>
      <c r="F126" s="56">
        <v>3718.5870283609001</v>
      </c>
      <c r="G126" s="56">
        <v>3613.8668140822801</v>
      </c>
      <c r="H126" s="56">
        <v>2247.9140216629544</v>
      </c>
      <c r="I126" s="56">
        <v>7.3892948066369994</v>
      </c>
      <c r="J126" s="56">
        <v>324.94852573600002</v>
      </c>
      <c r="K126" s="39">
        <v>9912.7056846487703</v>
      </c>
      <c r="L126" s="39"/>
      <c r="M126" s="39"/>
      <c r="N126" s="208"/>
      <c r="O126" s="55"/>
      <c r="P126" s="54" t="s">
        <v>899</v>
      </c>
      <c r="Q126" s="56">
        <v>0</v>
      </c>
      <c r="R126" s="56">
        <v>0</v>
      </c>
      <c r="S126" s="56">
        <v>0</v>
      </c>
      <c r="T126" s="56">
        <v>1171.3549139344</v>
      </c>
      <c r="U126" s="56">
        <v>1138.3680464354375</v>
      </c>
      <c r="V126" s="56">
        <v>708.09291682318883</v>
      </c>
      <c r="W126" s="56">
        <v>2.3276278640929999</v>
      </c>
      <c r="X126" s="56">
        <v>102.35878560684</v>
      </c>
      <c r="Y126" s="39">
        <v>3122.5022906639588</v>
      </c>
    </row>
    <row r="127" spans="1:25" ht="21">
      <c r="A127" s="55"/>
      <c r="B127" s="55" t="s">
        <v>900</v>
      </c>
      <c r="C127" s="56">
        <v>26.231747809950001</v>
      </c>
      <c r="D127" s="56">
        <v>0</v>
      </c>
      <c r="E127" s="56">
        <v>342.88469786677001</v>
      </c>
      <c r="F127" s="56">
        <v>1828.7614114292001</v>
      </c>
      <c r="G127" s="56">
        <v>11163.437523861694</v>
      </c>
      <c r="H127" s="56">
        <v>10562.24824501786</v>
      </c>
      <c r="I127" s="56">
        <v>2485.3264530671336</v>
      </c>
      <c r="J127" s="56">
        <v>60.613206952540004</v>
      </c>
      <c r="K127" s="39">
        <v>26469.503286005147</v>
      </c>
      <c r="L127" s="39"/>
      <c r="M127" s="39"/>
      <c r="N127" s="208"/>
      <c r="O127" s="55"/>
      <c r="P127" s="54" t="s">
        <v>900</v>
      </c>
      <c r="Q127" s="56">
        <v>8.2630005601400001</v>
      </c>
      <c r="R127" s="56">
        <v>0</v>
      </c>
      <c r="S127" s="56">
        <v>108.00867982809</v>
      </c>
      <c r="T127" s="56">
        <v>576.05984459939987</v>
      </c>
      <c r="U127" s="56">
        <v>3516.4828200080619</v>
      </c>
      <c r="V127" s="56">
        <v>3327.1081971802214</v>
      </c>
      <c r="W127" s="56">
        <v>782.87783271629485</v>
      </c>
      <c r="X127" s="56">
        <v>19.09316019005</v>
      </c>
      <c r="Y127" s="39">
        <v>8337.8935350822576</v>
      </c>
    </row>
    <row r="128" spans="1:25" ht="21">
      <c r="A128" s="55"/>
      <c r="B128" s="55" t="s">
        <v>225</v>
      </c>
      <c r="C128" s="56">
        <v>0</v>
      </c>
      <c r="D128" s="56">
        <v>0</v>
      </c>
      <c r="E128" s="56">
        <v>0</v>
      </c>
      <c r="F128" s="56">
        <v>1196.1958232871477</v>
      </c>
      <c r="G128" s="56">
        <v>2516.5206660201102</v>
      </c>
      <c r="H128" s="56">
        <v>7236.9201906763219</v>
      </c>
      <c r="I128" s="56">
        <v>570.1220586281429</v>
      </c>
      <c r="J128" s="56">
        <v>617.04491948710006</v>
      </c>
      <c r="K128" s="39">
        <v>12136.803658098823</v>
      </c>
      <c r="L128" s="39"/>
      <c r="M128" s="39"/>
      <c r="N128" s="208"/>
      <c r="O128" s="55"/>
      <c r="P128" s="54" t="s">
        <v>225</v>
      </c>
      <c r="Q128" s="56">
        <v>0</v>
      </c>
      <c r="R128" s="56">
        <v>0</v>
      </c>
      <c r="S128" s="56">
        <v>0</v>
      </c>
      <c r="T128" s="56">
        <v>376.80168433584282</v>
      </c>
      <c r="U128" s="56">
        <v>792.70400979652004</v>
      </c>
      <c r="V128" s="56">
        <v>2279.6298600670461</v>
      </c>
      <c r="W128" s="56">
        <v>179.58844846777455</v>
      </c>
      <c r="X128" s="56">
        <v>194.36914963856998</v>
      </c>
      <c r="Y128" s="39">
        <v>3823.0931523057534</v>
      </c>
    </row>
    <row r="129" spans="1:25" ht="21">
      <c r="A129" s="55"/>
      <c r="B129" s="55" t="s">
        <v>901</v>
      </c>
      <c r="C129" s="56">
        <v>0</v>
      </c>
      <c r="D129" s="56">
        <v>0</v>
      </c>
      <c r="E129" s="56">
        <v>0</v>
      </c>
      <c r="F129" s="56">
        <v>0</v>
      </c>
      <c r="G129" s="56">
        <v>1666.059725755</v>
      </c>
      <c r="H129" s="56">
        <v>5250.9947462808395</v>
      </c>
      <c r="I129" s="56">
        <v>3576.4908783146948</v>
      </c>
      <c r="J129" s="56">
        <v>92.249916988200013</v>
      </c>
      <c r="K129" s="39">
        <v>10585.795267338734</v>
      </c>
      <c r="L129" s="39"/>
      <c r="M129" s="39"/>
      <c r="N129" s="208"/>
      <c r="O129" s="55"/>
      <c r="P129" s="54" t="s">
        <v>901</v>
      </c>
      <c r="Q129" s="56">
        <v>0</v>
      </c>
      <c r="R129" s="56">
        <v>0</v>
      </c>
      <c r="S129" s="56">
        <v>0</v>
      </c>
      <c r="T129" s="56">
        <v>0</v>
      </c>
      <c r="U129" s="56">
        <v>524.80881361237005</v>
      </c>
      <c r="V129" s="56">
        <v>1654.0633450791404</v>
      </c>
      <c r="W129" s="56">
        <v>1126.594626668757</v>
      </c>
      <c r="X129" s="56">
        <v>29.05872385128</v>
      </c>
      <c r="Y129" s="39">
        <v>3334.5255092115472</v>
      </c>
    </row>
    <row r="130" spans="1:25" ht="21">
      <c r="A130" s="55"/>
      <c r="B130" s="55" t="s">
        <v>902</v>
      </c>
      <c r="C130" s="56">
        <v>0</v>
      </c>
      <c r="D130" s="56">
        <v>0</v>
      </c>
      <c r="E130" s="56">
        <v>0</v>
      </c>
      <c r="F130" s="56">
        <v>4075.016500914609</v>
      </c>
      <c r="G130" s="56">
        <v>2412.0709496490831</v>
      </c>
      <c r="H130" s="56">
        <v>2450.3300600079465</v>
      </c>
      <c r="I130" s="56">
        <v>3.4818765410700001</v>
      </c>
      <c r="J130" s="56">
        <v>0</v>
      </c>
      <c r="K130" s="39">
        <v>8940.8993871127077</v>
      </c>
      <c r="L130" s="39"/>
      <c r="M130" s="39"/>
      <c r="N130" s="208"/>
      <c r="O130" s="55"/>
      <c r="P130" s="54" t="s">
        <v>902</v>
      </c>
      <c r="Q130" s="56">
        <v>0</v>
      </c>
      <c r="R130" s="56">
        <v>0</v>
      </c>
      <c r="S130" s="56">
        <v>0</v>
      </c>
      <c r="T130" s="56">
        <v>1283.6301977892772</v>
      </c>
      <c r="U130" s="56">
        <v>759.80234913918093</v>
      </c>
      <c r="V130" s="56">
        <v>771.85396890264394</v>
      </c>
      <c r="W130" s="56">
        <v>1.0967911104400001</v>
      </c>
      <c r="X130" s="56">
        <v>0</v>
      </c>
      <c r="Y130" s="39">
        <v>2816.3833069415418</v>
      </c>
    </row>
    <row r="131" spans="1:25" ht="21">
      <c r="A131" s="55"/>
      <c r="B131" s="55" t="s">
        <v>903</v>
      </c>
      <c r="C131" s="56">
        <v>0</v>
      </c>
      <c r="D131" s="56">
        <v>0</v>
      </c>
      <c r="E131" s="56">
        <v>0</v>
      </c>
      <c r="F131" s="56">
        <v>33.191330651999998</v>
      </c>
      <c r="G131" s="56">
        <v>1558.3534478319998</v>
      </c>
      <c r="H131" s="56">
        <v>6974.3310652283208</v>
      </c>
      <c r="I131" s="56">
        <v>1833.0074143236036</v>
      </c>
      <c r="J131" s="56">
        <v>54.039129710659999</v>
      </c>
      <c r="K131" s="39">
        <v>10452.922387746585</v>
      </c>
      <c r="L131" s="39"/>
      <c r="M131" s="39"/>
      <c r="N131" s="208"/>
      <c r="O131" s="55"/>
      <c r="P131" s="54" t="s">
        <v>903</v>
      </c>
      <c r="Q131" s="56">
        <v>0</v>
      </c>
      <c r="R131" s="56">
        <v>0</v>
      </c>
      <c r="S131" s="56">
        <v>0</v>
      </c>
      <c r="T131" s="56">
        <v>10.4552691554</v>
      </c>
      <c r="U131" s="56">
        <v>490.88133606719998</v>
      </c>
      <c r="V131" s="56">
        <v>2196.9142855501523</v>
      </c>
      <c r="W131" s="56">
        <v>577.39733551184304</v>
      </c>
      <c r="X131" s="56">
        <v>17.02232585886</v>
      </c>
      <c r="Y131" s="39">
        <v>3292.6705521434556</v>
      </c>
    </row>
    <row r="132" spans="1:25" ht="21">
      <c r="A132" s="55"/>
      <c r="B132" s="55" t="s">
        <v>426</v>
      </c>
      <c r="C132" s="56">
        <v>0</v>
      </c>
      <c r="D132" s="56">
        <v>0</v>
      </c>
      <c r="E132" s="56">
        <v>82.704929355999994</v>
      </c>
      <c r="F132" s="56">
        <v>384.023154788</v>
      </c>
      <c r="G132" s="56">
        <v>15918.500174111174</v>
      </c>
      <c r="H132" s="56">
        <v>21266.574736717012</v>
      </c>
      <c r="I132" s="56">
        <v>3359.7967042813279</v>
      </c>
      <c r="J132" s="56">
        <v>16.344351359061001</v>
      </c>
      <c r="K132" s="39">
        <v>41027.944050612568</v>
      </c>
      <c r="L132" s="39"/>
      <c r="M132" s="39"/>
      <c r="N132" s="208"/>
      <c r="O132" s="55"/>
      <c r="P132" s="54" t="s">
        <v>426</v>
      </c>
      <c r="Q132" s="56">
        <v>0</v>
      </c>
      <c r="R132" s="56">
        <v>0</v>
      </c>
      <c r="S132" s="56">
        <v>26.052052747099999</v>
      </c>
      <c r="T132" s="56">
        <v>120.9672937582</v>
      </c>
      <c r="U132" s="56">
        <v>5014.3275548460733</v>
      </c>
      <c r="V132" s="56">
        <v>6698.9710420688016</v>
      </c>
      <c r="W132" s="56">
        <v>1058.3359618483978</v>
      </c>
      <c r="X132" s="56">
        <v>5.1484706781099998</v>
      </c>
      <c r="Y132" s="39">
        <v>12923.802375946681</v>
      </c>
    </row>
    <row r="133" spans="1:25" ht="21">
      <c r="A133" s="55"/>
      <c r="B133" s="55" t="s">
        <v>904</v>
      </c>
      <c r="C133" s="56">
        <v>0</v>
      </c>
      <c r="D133" s="56">
        <v>0</v>
      </c>
      <c r="E133" s="56">
        <v>0</v>
      </c>
      <c r="F133" s="56">
        <v>1083.1226469814201</v>
      </c>
      <c r="G133" s="56">
        <v>52.358262500030001</v>
      </c>
      <c r="H133" s="56">
        <v>10555.977786305619</v>
      </c>
      <c r="I133" s="56">
        <v>1596.0198239140893</v>
      </c>
      <c r="J133" s="56">
        <v>0</v>
      </c>
      <c r="K133" s="39">
        <v>13287.478519701159</v>
      </c>
      <c r="L133" s="39"/>
      <c r="M133" s="39"/>
      <c r="N133" s="208"/>
      <c r="O133" s="55"/>
      <c r="P133" s="54" t="s">
        <v>904</v>
      </c>
      <c r="Q133" s="56">
        <v>0</v>
      </c>
      <c r="R133" s="56">
        <v>0</v>
      </c>
      <c r="S133" s="56">
        <v>0</v>
      </c>
      <c r="T133" s="56">
        <v>341.18363379913001</v>
      </c>
      <c r="U133" s="56">
        <v>16.492852687509</v>
      </c>
      <c r="V133" s="56">
        <v>3325.1330026858905</v>
      </c>
      <c r="W133" s="56">
        <v>502.74624453248299</v>
      </c>
      <c r="X133" s="56">
        <v>0</v>
      </c>
      <c r="Y133" s="39">
        <v>4185.5557337050122</v>
      </c>
    </row>
    <row r="134" spans="1:25" ht="21">
      <c r="A134" s="55"/>
      <c r="B134" s="55" t="s">
        <v>905</v>
      </c>
      <c r="C134" s="56">
        <v>0</v>
      </c>
      <c r="D134" s="56">
        <v>0</v>
      </c>
      <c r="E134" s="56">
        <v>0</v>
      </c>
      <c r="F134" s="56">
        <v>4793.5926993691082</v>
      </c>
      <c r="G134" s="56">
        <v>317.91608481561002</v>
      </c>
      <c r="H134" s="56">
        <v>2193.8346296483778</v>
      </c>
      <c r="I134" s="56">
        <v>0</v>
      </c>
      <c r="J134" s="56">
        <v>0</v>
      </c>
      <c r="K134" s="39">
        <v>7305.3434138330958</v>
      </c>
      <c r="L134" s="39"/>
      <c r="M134" s="39"/>
      <c r="N134" s="208"/>
      <c r="O134" s="55"/>
      <c r="P134" s="54" t="s">
        <v>905</v>
      </c>
      <c r="Q134" s="56">
        <v>0</v>
      </c>
      <c r="R134" s="56">
        <v>0</v>
      </c>
      <c r="S134" s="56">
        <v>0</v>
      </c>
      <c r="T134" s="56">
        <v>1509.9817003022417</v>
      </c>
      <c r="U134" s="56">
        <v>100.14356671694</v>
      </c>
      <c r="V134" s="56">
        <v>691.05790833931405</v>
      </c>
      <c r="W134" s="56">
        <v>0</v>
      </c>
      <c r="X134" s="56">
        <v>0</v>
      </c>
      <c r="Y134" s="39">
        <v>2301.1831753584956</v>
      </c>
    </row>
    <row r="135" spans="1:25" ht="21">
      <c r="A135" s="55" t="s">
        <v>914</v>
      </c>
      <c r="B135" s="55"/>
      <c r="C135" s="56">
        <v>0</v>
      </c>
      <c r="D135" s="56">
        <v>0</v>
      </c>
      <c r="E135" s="56">
        <v>0</v>
      </c>
      <c r="F135" s="56">
        <v>281.25000000005599</v>
      </c>
      <c r="G135" s="56">
        <v>1337.50000000003</v>
      </c>
      <c r="H135" s="56">
        <v>35886.584355961008</v>
      </c>
      <c r="I135" s="56">
        <v>45968.008312924962</v>
      </c>
      <c r="J135" s="56">
        <v>0</v>
      </c>
      <c r="K135" s="39">
        <v>83473.342668886049</v>
      </c>
      <c r="L135" s="39">
        <v>141980</v>
      </c>
      <c r="M135" s="71">
        <f>L135-K135</f>
        <v>58506.657331113951</v>
      </c>
      <c r="N135" s="185"/>
      <c r="O135" s="54" t="s">
        <v>914</v>
      </c>
      <c r="P135" s="55"/>
      <c r="Q135" s="56">
        <v>0</v>
      </c>
      <c r="R135" s="56">
        <v>0</v>
      </c>
      <c r="S135" s="56">
        <v>0</v>
      </c>
      <c r="T135" s="56">
        <v>88.593749999972999</v>
      </c>
      <c r="U135" s="56">
        <v>421.31249999992798</v>
      </c>
      <c r="V135" s="56">
        <v>11304.274072129723</v>
      </c>
      <c r="W135" s="56">
        <v>14479.922618572589</v>
      </c>
      <c r="X135" s="56">
        <v>0</v>
      </c>
      <c r="Y135" s="39">
        <v>26294.102940702211</v>
      </c>
    </row>
    <row r="136" spans="1:25" ht="21">
      <c r="A136" s="55"/>
      <c r="B136" s="55" t="s">
        <v>908</v>
      </c>
      <c r="C136" s="56">
        <v>0</v>
      </c>
      <c r="D136" s="56">
        <v>0</v>
      </c>
      <c r="E136" s="56">
        <v>0</v>
      </c>
      <c r="F136" s="56">
        <v>0</v>
      </c>
      <c r="G136" s="56">
        <v>0</v>
      </c>
      <c r="H136" s="56">
        <v>21065.484795763503</v>
      </c>
      <c r="I136" s="56">
        <v>126.43801376825</v>
      </c>
      <c r="J136" s="56">
        <v>0</v>
      </c>
      <c r="K136" s="39">
        <v>21191.922809531752</v>
      </c>
      <c r="L136" s="39"/>
      <c r="M136" s="39"/>
      <c r="N136" s="208"/>
      <c r="O136" s="54"/>
      <c r="P136" s="54" t="s">
        <v>908</v>
      </c>
      <c r="Q136" s="56">
        <v>0</v>
      </c>
      <c r="R136" s="56">
        <v>0</v>
      </c>
      <c r="S136" s="56">
        <v>0</v>
      </c>
      <c r="T136" s="56">
        <v>0</v>
      </c>
      <c r="U136" s="56">
        <v>0</v>
      </c>
      <c r="V136" s="56">
        <v>6635.6277106677298</v>
      </c>
      <c r="W136" s="56">
        <v>39.827974336994998</v>
      </c>
      <c r="X136" s="56">
        <v>0</v>
      </c>
      <c r="Y136" s="39">
        <v>6675.4556850047247</v>
      </c>
    </row>
    <row r="137" spans="1:25" ht="21">
      <c r="A137" s="55"/>
      <c r="B137" s="55" t="s">
        <v>909</v>
      </c>
      <c r="C137" s="56">
        <v>0</v>
      </c>
      <c r="D137" s="56">
        <v>0</v>
      </c>
      <c r="E137" s="56">
        <v>0</v>
      </c>
      <c r="F137" s="56">
        <v>0</v>
      </c>
      <c r="G137" s="56">
        <v>0</v>
      </c>
      <c r="H137" s="56">
        <v>2016.8454591499999</v>
      </c>
      <c r="I137" s="56">
        <v>8495.4237459365795</v>
      </c>
      <c r="J137" s="56">
        <v>0</v>
      </c>
      <c r="K137" s="39">
        <v>10512.269205086579</v>
      </c>
      <c r="L137" s="39"/>
      <c r="M137" s="39"/>
      <c r="N137" s="208"/>
      <c r="O137" s="55"/>
      <c r="P137" s="54" t="s">
        <v>909</v>
      </c>
      <c r="Q137" s="56">
        <v>0</v>
      </c>
      <c r="R137" s="56">
        <v>0</v>
      </c>
      <c r="S137" s="56">
        <v>0</v>
      </c>
      <c r="T137" s="56">
        <v>0</v>
      </c>
      <c r="U137" s="56">
        <v>0</v>
      </c>
      <c r="V137" s="56">
        <v>635.30631963200005</v>
      </c>
      <c r="W137" s="56">
        <v>2676.0584799700027</v>
      </c>
      <c r="X137" s="56">
        <v>0</v>
      </c>
      <c r="Y137" s="39">
        <v>3311.3647996020027</v>
      </c>
    </row>
    <row r="138" spans="1:25" ht="21">
      <c r="A138" s="55"/>
      <c r="B138" s="55" t="s">
        <v>910</v>
      </c>
      <c r="C138" s="56">
        <v>0</v>
      </c>
      <c r="D138" s="56">
        <v>0</v>
      </c>
      <c r="E138" s="56">
        <v>0</v>
      </c>
      <c r="F138" s="56">
        <v>136.674266123</v>
      </c>
      <c r="G138" s="56">
        <v>0</v>
      </c>
      <c r="H138" s="56">
        <v>0</v>
      </c>
      <c r="I138" s="56">
        <v>826.17930000000001</v>
      </c>
      <c r="J138" s="56">
        <v>0</v>
      </c>
      <c r="K138" s="39">
        <v>962.85356612300006</v>
      </c>
      <c r="L138" s="39"/>
      <c r="M138" s="39"/>
      <c r="N138" s="208"/>
      <c r="O138" s="55"/>
      <c r="P138" s="54" t="s">
        <v>910</v>
      </c>
      <c r="Q138" s="56">
        <v>0</v>
      </c>
      <c r="R138" s="56">
        <v>0</v>
      </c>
      <c r="S138" s="56">
        <v>0</v>
      </c>
      <c r="T138" s="56">
        <v>43.052393828699998</v>
      </c>
      <c r="U138" s="56">
        <v>0</v>
      </c>
      <c r="V138" s="56">
        <v>0</v>
      </c>
      <c r="W138" s="56">
        <v>260.24647949999996</v>
      </c>
      <c r="X138" s="56">
        <v>0</v>
      </c>
      <c r="Y138" s="39">
        <v>303.29887332869998</v>
      </c>
    </row>
    <row r="139" spans="1:25" ht="21">
      <c r="A139" s="55"/>
      <c r="B139" s="55" t="s">
        <v>911</v>
      </c>
      <c r="C139" s="56">
        <v>0</v>
      </c>
      <c r="D139" s="56">
        <v>0</v>
      </c>
      <c r="E139" s="56">
        <v>0</v>
      </c>
      <c r="F139" s="56">
        <v>144.575733877056</v>
      </c>
      <c r="G139" s="56">
        <v>0</v>
      </c>
      <c r="H139" s="56">
        <v>0</v>
      </c>
      <c r="I139" s="56">
        <v>6390.2263561066293</v>
      </c>
      <c r="J139" s="56">
        <v>0</v>
      </c>
      <c r="K139" s="39">
        <v>6534.8020899836856</v>
      </c>
      <c r="L139" s="39"/>
      <c r="M139" s="39"/>
      <c r="N139" s="208"/>
      <c r="O139" s="55"/>
      <c r="P139" s="54" t="s">
        <v>911</v>
      </c>
      <c r="Q139" s="56">
        <v>0</v>
      </c>
      <c r="R139" s="56">
        <v>0</v>
      </c>
      <c r="S139" s="56">
        <v>0</v>
      </c>
      <c r="T139" s="56">
        <v>45.541356171273002</v>
      </c>
      <c r="U139" s="56">
        <v>0</v>
      </c>
      <c r="V139" s="56">
        <v>0</v>
      </c>
      <c r="W139" s="56">
        <v>2012.92130217361</v>
      </c>
      <c r="X139" s="56">
        <v>0</v>
      </c>
      <c r="Y139" s="39">
        <v>2058.462658344883</v>
      </c>
    </row>
    <row r="140" spans="1:25" ht="21">
      <c r="A140" s="55"/>
      <c r="B140" s="55" t="s">
        <v>912</v>
      </c>
      <c r="C140" s="56">
        <v>0</v>
      </c>
      <c r="D140" s="56">
        <v>0</v>
      </c>
      <c r="E140" s="56">
        <v>0</v>
      </c>
      <c r="F140" s="56">
        <v>0</v>
      </c>
      <c r="G140" s="56">
        <v>875</v>
      </c>
      <c r="H140" s="56">
        <v>0</v>
      </c>
      <c r="I140" s="56">
        <v>11092.624279068601</v>
      </c>
      <c r="J140" s="56">
        <v>0</v>
      </c>
      <c r="K140" s="39">
        <v>11967.624279068601</v>
      </c>
      <c r="L140" s="39"/>
      <c r="M140" s="39"/>
      <c r="N140" s="208"/>
      <c r="O140" s="55"/>
      <c r="P140" s="54" t="s">
        <v>912</v>
      </c>
      <c r="Q140" s="56">
        <v>0</v>
      </c>
      <c r="R140" s="56">
        <v>0</v>
      </c>
      <c r="S140" s="56">
        <v>0</v>
      </c>
      <c r="T140" s="56">
        <v>0</v>
      </c>
      <c r="U140" s="56">
        <v>275.625</v>
      </c>
      <c r="V140" s="56">
        <v>0</v>
      </c>
      <c r="W140" s="56">
        <v>3494.1766479066</v>
      </c>
      <c r="X140" s="56">
        <v>0</v>
      </c>
      <c r="Y140" s="39">
        <v>3769.8016479066</v>
      </c>
    </row>
    <row r="141" spans="1:25" ht="21">
      <c r="A141" s="55"/>
      <c r="B141" s="55" t="s">
        <v>913</v>
      </c>
      <c r="C141" s="56">
        <v>0</v>
      </c>
      <c r="D141" s="56">
        <v>0</v>
      </c>
      <c r="E141" s="56">
        <v>0</v>
      </c>
      <c r="F141" s="56">
        <v>0</v>
      </c>
      <c r="G141" s="56">
        <v>193.75</v>
      </c>
      <c r="H141" s="56">
        <v>0</v>
      </c>
      <c r="I141" s="56">
        <v>2001.2435751466001</v>
      </c>
      <c r="J141" s="56">
        <v>0</v>
      </c>
      <c r="K141" s="39">
        <v>2194.9935751466001</v>
      </c>
      <c r="L141" s="39"/>
      <c r="M141" s="39"/>
      <c r="N141" s="208"/>
      <c r="O141" s="55"/>
      <c r="P141" s="54" t="s">
        <v>913</v>
      </c>
      <c r="Q141" s="56">
        <v>0</v>
      </c>
      <c r="R141" s="56">
        <v>0</v>
      </c>
      <c r="S141" s="56">
        <v>0</v>
      </c>
      <c r="T141" s="56">
        <v>0</v>
      </c>
      <c r="U141" s="56">
        <v>61.03125</v>
      </c>
      <c r="V141" s="56">
        <v>0</v>
      </c>
      <c r="W141" s="56">
        <v>630.39172617118004</v>
      </c>
      <c r="X141" s="56">
        <v>0</v>
      </c>
      <c r="Y141" s="39">
        <v>691.42297617118004</v>
      </c>
    </row>
    <row r="142" spans="1:25" ht="21">
      <c r="A142" s="55"/>
      <c r="B142" s="55" t="s">
        <v>907</v>
      </c>
      <c r="C142" s="56">
        <v>0</v>
      </c>
      <c r="D142" s="56">
        <v>0</v>
      </c>
      <c r="E142" s="56">
        <v>0</v>
      </c>
      <c r="F142" s="56">
        <v>0</v>
      </c>
      <c r="G142" s="56">
        <v>182.2280874054</v>
      </c>
      <c r="H142" s="56">
        <v>12804.254101047502</v>
      </c>
      <c r="I142" s="56">
        <v>8936.529724260603</v>
      </c>
      <c r="J142" s="56">
        <v>0</v>
      </c>
      <c r="K142" s="39">
        <v>21923.011912713504</v>
      </c>
      <c r="L142" s="39"/>
      <c r="M142" s="39"/>
      <c r="N142" s="208"/>
      <c r="O142" s="55"/>
      <c r="P142" s="54" t="s">
        <v>907</v>
      </c>
      <c r="Q142" s="56">
        <v>0</v>
      </c>
      <c r="R142" s="56">
        <v>0</v>
      </c>
      <c r="S142" s="56">
        <v>0</v>
      </c>
      <c r="T142" s="56">
        <v>0</v>
      </c>
      <c r="U142" s="56">
        <v>57.401847532660007</v>
      </c>
      <c r="V142" s="56">
        <v>4033.3400418299934</v>
      </c>
      <c r="W142" s="56">
        <v>2815.0068631433101</v>
      </c>
      <c r="X142" s="56">
        <v>0</v>
      </c>
      <c r="Y142" s="39">
        <v>6905.7487525059641</v>
      </c>
    </row>
    <row r="143" spans="1:25" ht="21">
      <c r="A143" s="55"/>
      <c r="B143" s="55" t="s">
        <v>262</v>
      </c>
      <c r="C143" s="56">
        <v>0</v>
      </c>
      <c r="D143" s="56">
        <v>0</v>
      </c>
      <c r="E143" s="56">
        <v>0</v>
      </c>
      <c r="F143" s="56">
        <v>0</v>
      </c>
      <c r="G143" s="56">
        <v>86.52191259463001</v>
      </c>
      <c r="H143" s="56">
        <v>0</v>
      </c>
      <c r="I143" s="56">
        <v>8099.3433186377006</v>
      </c>
      <c r="J143" s="56">
        <v>0</v>
      </c>
      <c r="K143" s="39">
        <v>8185.8652312323302</v>
      </c>
      <c r="L143" s="39"/>
      <c r="M143" s="39"/>
      <c r="N143" s="208"/>
      <c r="O143" s="55"/>
      <c r="P143" s="54" t="s">
        <v>262</v>
      </c>
      <c r="Q143" s="56">
        <v>0</v>
      </c>
      <c r="R143" s="56">
        <v>0</v>
      </c>
      <c r="S143" s="56">
        <v>0</v>
      </c>
      <c r="T143" s="56">
        <v>0</v>
      </c>
      <c r="U143" s="56">
        <v>27.254402467268001</v>
      </c>
      <c r="V143" s="56">
        <v>0</v>
      </c>
      <c r="W143" s="56">
        <v>2551.2931453708911</v>
      </c>
      <c r="X143" s="56">
        <v>0</v>
      </c>
      <c r="Y143" s="39">
        <v>2578.5475478381591</v>
      </c>
    </row>
    <row r="144" spans="1:25" ht="21">
      <c r="A144" s="55" t="s">
        <v>919</v>
      </c>
      <c r="B144" s="55"/>
      <c r="C144" s="56">
        <v>0</v>
      </c>
      <c r="D144" s="56">
        <v>0</v>
      </c>
      <c r="E144" s="56">
        <v>0</v>
      </c>
      <c r="F144" s="56">
        <v>17347.120371930912</v>
      </c>
      <c r="G144" s="56">
        <v>131.25</v>
      </c>
      <c r="H144" s="56">
        <v>4517.4159349480251</v>
      </c>
      <c r="I144" s="56">
        <v>5411.8723454700157</v>
      </c>
      <c r="J144" s="56">
        <v>0</v>
      </c>
      <c r="K144" s="39">
        <v>27407.658652348953</v>
      </c>
      <c r="L144" s="39">
        <v>33810</v>
      </c>
      <c r="M144" s="71">
        <f>L144-K144</f>
        <v>6402.3413476510468</v>
      </c>
      <c r="N144" s="209"/>
      <c r="O144" s="49" t="s">
        <v>919</v>
      </c>
      <c r="P144" s="49"/>
      <c r="Q144" s="56">
        <v>0</v>
      </c>
      <c r="R144" s="56">
        <v>0</v>
      </c>
      <c r="S144" s="56">
        <v>0</v>
      </c>
      <c r="T144" s="56">
        <v>5464.3429171549051</v>
      </c>
      <c r="U144" s="56">
        <v>41.34375</v>
      </c>
      <c r="V144" s="56">
        <v>1422.9860195086242</v>
      </c>
      <c r="W144" s="56">
        <v>1704.7397888231112</v>
      </c>
      <c r="X144" s="56">
        <v>0</v>
      </c>
      <c r="Y144" s="39">
        <v>8633.4124754866389</v>
      </c>
    </row>
    <row r="145" spans="1:25" ht="21">
      <c r="A145" s="55"/>
      <c r="B145" s="55" t="s">
        <v>189</v>
      </c>
      <c r="C145" s="56">
        <v>0</v>
      </c>
      <c r="D145" s="56">
        <v>0</v>
      </c>
      <c r="E145" s="56">
        <v>0</v>
      </c>
      <c r="F145" s="56">
        <v>5021.5397415964335</v>
      </c>
      <c r="G145" s="56">
        <v>0</v>
      </c>
      <c r="H145" s="56">
        <v>554.53278331509</v>
      </c>
      <c r="I145" s="56">
        <v>447.95857799100008</v>
      </c>
      <c r="J145" s="56">
        <v>0</v>
      </c>
      <c r="K145" s="39">
        <v>6024.0311029025243</v>
      </c>
      <c r="L145" s="39"/>
      <c r="M145" s="39"/>
      <c r="N145" s="208"/>
      <c r="O145" s="54"/>
      <c r="P145" s="54" t="s">
        <v>189</v>
      </c>
      <c r="Q145" s="56">
        <v>0</v>
      </c>
      <c r="R145" s="56">
        <v>0</v>
      </c>
      <c r="S145" s="56">
        <v>0</v>
      </c>
      <c r="T145" s="56">
        <v>1581.785018602568</v>
      </c>
      <c r="U145" s="56">
        <v>0</v>
      </c>
      <c r="V145" s="56">
        <v>174.67782674430001</v>
      </c>
      <c r="W145" s="56">
        <v>141.10695206715201</v>
      </c>
      <c r="X145" s="56">
        <v>0</v>
      </c>
      <c r="Y145" s="39">
        <v>1897.5697974140201</v>
      </c>
    </row>
    <row r="146" spans="1:25" ht="21">
      <c r="A146" s="55"/>
      <c r="B146" s="55" t="s">
        <v>916</v>
      </c>
      <c r="C146" s="56">
        <v>0</v>
      </c>
      <c r="D146" s="56">
        <v>0</v>
      </c>
      <c r="E146" s="56">
        <v>0</v>
      </c>
      <c r="F146" s="56">
        <v>1875.36666069188</v>
      </c>
      <c r="G146" s="56">
        <v>0</v>
      </c>
      <c r="H146" s="56">
        <v>0</v>
      </c>
      <c r="I146" s="56">
        <v>3525</v>
      </c>
      <c r="J146" s="56">
        <v>0</v>
      </c>
      <c r="K146" s="39">
        <v>5400.3666606918796</v>
      </c>
      <c r="L146" s="39"/>
      <c r="M146" s="39"/>
      <c r="N146" s="208"/>
      <c r="O146" s="55"/>
      <c r="P146" s="54" t="s">
        <v>916</v>
      </c>
      <c r="Q146" s="56">
        <v>0</v>
      </c>
      <c r="R146" s="56">
        <v>0</v>
      </c>
      <c r="S146" s="56">
        <v>0</v>
      </c>
      <c r="T146" s="56">
        <v>590.74049811810698</v>
      </c>
      <c r="U146" s="56">
        <v>0</v>
      </c>
      <c r="V146" s="56">
        <v>0</v>
      </c>
      <c r="W146" s="56">
        <v>1110.375</v>
      </c>
      <c r="X146" s="56">
        <v>0</v>
      </c>
      <c r="Y146" s="39">
        <v>1701.1154981181071</v>
      </c>
    </row>
    <row r="147" spans="1:25" ht="21">
      <c r="A147" s="55"/>
      <c r="B147" s="55" t="s">
        <v>917</v>
      </c>
      <c r="C147" s="56">
        <v>0</v>
      </c>
      <c r="D147" s="56">
        <v>0</v>
      </c>
      <c r="E147" s="56">
        <v>0</v>
      </c>
      <c r="F147" s="56">
        <v>512.42025547029994</v>
      </c>
      <c r="G147" s="56">
        <v>0</v>
      </c>
      <c r="H147" s="56">
        <v>1600.8024377320201</v>
      </c>
      <c r="I147" s="56">
        <v>197.955901507514</v>
      </c>
      <c r="J147" s="56">
        <v>0</v>
      </c>
      <c r="K147" s="39">
        <v>2311.1785947098342</v>
      </c>
      <c r="L147" s="39"/>
      <c r="M147" s="39"/>
      <c r="N147" s="208"/>
      <c r="O147" s="55"/>
      <c r="P147" s="54" t="s">
        <v>917</v>
      </c>
      <c r="Q147" s="56">
        <v>0</v>
      </c>
      <c r="R147" s="56">
        <v>0</v>
      </c>
      <c r="S147" s="56">
        <v>0</v>
      </c>
      <c r="T147" s="56">
        <v>161.41238047316</v>
      </c>
      <c r="U147" s="56">
        <v>0</v>
      </c>
      <c r="V147" s="56">
        <v>504.25276788557005</v>
      </c>
      <c r="W147" s="56">
        <v>62.356108974916999</v>
      </c>
      <c r="X147" s="56">
        <v>0</v>
      </c>
      <c r="Y147" s="39">
        <v>728.02125733364699</v>
      </c>
    </row>
    <row r="148" spans="1:25" ht="21">
      <c r="A148" s="55"/>
      <c r="B148" s="55" t="s">
        <v>915</v>
      </c>
      <c r="C148" s="56">
        <v>0</v>
      </c>
      <c r="D148" s="56">
        <v>0</v>
      </c>
      <c r="E148" s="56">
        <v>0</v>
      </c>
      <c r="F148" s="56">
        <v>3929.11664582</v>
      </c>
      <c r="G148" s="56">
        <v>0</v>
      </c>
      <c r="H148" s="56">
        <v>1790.18779845316</v>
      </c>
      <c r="I148" s="56">
        <v>75</v>
      </c>
      <c r="J148" s="56">
        <v>0</v>
      </c>
      <c r="K148" s="39">
        <v>5794.3044442731598</v>
      </c>
      <c r="L148" s="39"/>
      <c r="M148" s="39"/>
      <c r="N148" s="208"/>
      <c r="O148" s="55"/>
      <c r="P148" s="54" t="s">
        <v>915</v>
      </c>
      <c r="Q148" s="56">
        <v>0</v>
      </c>
      <c r="R148" s="56">
        <v>0</v>
      </c>
      <c r="S148" s="56">
        <v>0</v>
      </c>
      <c r="T148" s="56">
        <v>1237.6717434300001</v>
      </c>
      <c r="U148" s="56">
        <v>0</v>
      </c>
      <c r="V148" s="56">
        <v>563.90915651277498</v>
      </c>
      <c r="W148" s="56">
        <v>23.625</v>
      </c>
      <c r="X148" s="56">
        <v>0</v>
      </c>
      <c r="Y148" s="39">
        <v>1825.205899942775</v>
      </c>
    </row>
    <row r="149" spans="1:25" ht="21">
      <c r="A149" s="55"/>
      <c r="B149" s="55" t="s">
        <v>918</v>
      </c>
      <c r="C149" s="56">
        <v>0</v>
      </c>
      <c r="D149" s="56">
        <v>0</v>
      </c>
      <c r="E149" s="56">
        <v>0</v>
      </c>
      <c r="F149" s="56">
        <v>6008.6770683523</v>
      </c>
      <c r="G149" s="56">
        <v>131.25</v>
      </c>
      <c r="H149" s="56">
        <v>571.89291544775483</v>
      </c>
      <c r="I149" s="56">
        <v>1165.9578659715021</v>
      </c>
      <c r="J149" s="56">
        <v>0</v>
      </c>
      <c r="K149" s="39">
        <v>7877.7778497715572</v>
      </c>
      <c r="L149" s="167"/>
      <c r="M149" s="39"/>
      <c r="N149" s="214"/>
      <c r="O149" s="55"/>
      <c r="P149" s="54" t="s">
        <v>918</v>
      </c>
      <c r="Q149" s="56">
        <v>0</v>
      </c>
      <c r="R149" s="56">
        <v>0</v>
      </c>
      <c r="S149" s="56">
        <v>0</v>
      </c>
      <c r="T149" s="56">
        <v>1892.73327653107</v>
      </c>
      <c r="U149" s="56">
        <v>41.34375</v>
      </c>
      <c r="V149" s="56">
        <v>180.14626836597898</v>
      </c>
      <c r="W149" s="56">
        <v>367.27672778104204</v>
      </c>
      <c r="X149" s="56">
        <v>0</v>
      </c>
      <c r="Y149" s="39">
        <v>2481.5000226780912</v>
      </c>
    </row>
    <row r="150" spans="1:25" ht="21">
      <c r="L150" s="186"/>
    </row>
  </sheetData>
  <mergeCells count="26">
    <mergeCell ref="Q9:R9"/>
    <mergeCell ref="S9:T9"/>
    <mergeCell ref="U9:V9"/>
    <mergeCell ref="W9:X9"/>
    <mergeCell ref="A11:B11"/>
    <mergeCell ref="O11:P11"/>
    <mergeCell ref="C9:D9"/>
    <mergeCell ref="E9:F9"/>
    <mergeCell ref="G9:H9"/>
    <mergeCell ref="I9:J9"/>
    <mergeCell ref="Y8:Y10"/>
    <mergeCell ref="A1:M1"/>
    <mergeCell ref="A2:M2"/>
    <mergeCell ref="A3:A6"/>
    <mergeCell ref="B3:M3"/>
    <mergeCell ref="B4:M4"/>
    <mergeCell ref="B5:M5"/>
    <mergeCell ref="B6:M6"/>
    <mergeCell ref="O8:O10"/>
    <mergeCell ref="P8:P10"/>
    <mergeCell ref="O2:Y2"/>
    <mergeCell ref="O1:Y1"/>
    <mergeCell ref="A8:A10"/>
    <mergeCell ref="B8:B10"/>
    <mergeCell ref="C8:J8"/>
    <mergeCell ref="Q8:X8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rowBreaks count="1" manualBreakCount="1">
    <brk id="122" max="24" man="1"/>
  </rowBreaks>
  <colBreaks count="1" manualBreakCount="1">
    <brk id="14" max="14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XFC24"/>
  <sheetViews>
    <sheetView view="pageBreakPreview" zoomScale="60" zoomScaleNormal="70" workbookViewId="0">
      <selection activeCell="N3" sqref="A3:XFD6"/>
    </sheetView>
  </sheetViews>
  <sheetFormatPr defaultRowHeight="14.25"/>
  <cols>
    <col min="1" max="1" width="15.75" customWidth="1"/>
    <col min="2" max="2" width="10.875" customWidth="1"/>
    <col min="14" max="14" width="9" customWidth="1"/>
    <col min="15" max="15" width="14.625" customWidth="1"/>
    <col min="16" max="16" width="13.5" customWidth="1"/>
    <col min="17" max="24" width="10.625" customWidth="1"/>
    <col min="25" max="25" width="14.625" customWidth="1"/>
  </cols>
  <sheetData>
    <row r="1" spans="1:31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</row>
    <row r="2" spans="1:31" s="88" customFormat="1" ht="21">
      <c r="A2" s="267" t="s">
        <v>5062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9"/>
      <c r="O2" s="267" t="s">
        <v>5063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</row>
    <row r="3" spans="1:31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90"/>
      <c r="O3" s="65"/>
      <c r="P3" s="65"/>
      <c r="Q3" s="85"/>
      <c r="R3" s="85"/>
      <c r="S3" s="85"/>
      <c r="T3" s="85"/>
      <c r="U3" s="85"/>
      <c r="V3" s="85"/>
      <c r="W3" s="85"/>
      <c r="X3" s="85"/>
      <c r="Y3" s="85"/>
    </row>
    <row r="4" spans="1:31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91"/>
      <c r="O4" s="61"/>
      <c r="P4" s="61"/>
      <c r="Q4" s="85"/>
      <c r="R4" s="85"/>
      <c r="S4" s="85"/>
      <c r="T4" s="85"/>
      <c r="U4" s="85"/>
      <c r="V4" s="85"/>
      <c r="W4" s="85"/>
      <c r="X4" s="85"/>
      <c r="Y4" s="85"/>
    </row>
    <row r="5" spans="1:31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91"/>
      <c r="O5" s="61"/>
      <c r="P5" s="61"/>
      <c r="Q5" s="85"/>
      <c r="R5" s="85"/>
      <c r="S5" s="85"/>
      <c r="T5" s="85"/>
      <c r="U5" s="85"/>
      <c r="V5" s="85"/>
      <c r="W5" s="85"/>
      <c r="X5" s="85"/>
      <c r="Y5" s="85"/>
    </row>
    <row r="6" spans="1:31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91"/>
      <c r="O6" s="61"/>
      <c r="P6" s="61"/>
      <c r="Q6" s="85"/>
      <c r="R6" s="85"/>
      <c r="S6" s="85"/>
      <c r="T6" s="85"/>
      <c r="U6" s="85"/>
      <c r="V6" s="85"/>
      <c r="W6" s="85"/>
      <c r="X6" s="85"/>
      <c r="Y6" s="85"/>
    </row>
    <row r="7" spans="1:31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1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10"/>
      <c r="O8" s="305" t="s">
        <v>69</v>
      </c>
      <c r="P8" s="305" t="s">
        <v>70</v>
      </c>
      <c r="Q8" s="294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1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10"/>
      <c r="O9" s="305"/>
      <c r="P9" s="305"/>
      <c r="Q9" s="307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1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7" t="s">
        <v>3170</v>
      </c>
      <c r="M10" s="68" t="s">
        <v>3175</v>
      </c>
      <c r="N10" s="10"/>
      <c r="O10" s="305"/>
      <c r="P10" s="305"/>
      <c r="Q10" s="19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1" s="136" customFormat="1" ht="21">
      <c r="A11" s="293" t="s">
        <v>67</v>
      </c>
      <c r="B11" s="295"/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1672.0787500001597</v>
      </c>
      <c r="J11" s="95">
        <v>0</v>
      </c>
      <c r="K11" s="71">
        <v>1672.0787500001597</v>
      </c>
      <c r="L11" s="193">
        <v>4900</v>
      </c>
      <c r="M11" s="71">
        <f>L11-K11</f>
        <v>3227.9212499998403</v>
      </c>
      <c r="N11" s="187"/>
      <c r="O11" s="306" t="s">
        <v>67</v>
      </c>
      <c r="P11" s="306"/>
      <c r="Q11" s="191">
        <v>0</v>
      </c>
      <c r="R11" s="95">
        <v>0</v>
      </c>
      <c r="S11" s="95">
        <v>0</v>
      </c>
      <c r="T11" s="95">
        <v>0</v>
      </c>
      <c r="U11" s="95">
        <v>0</v>
      </c>
      <c r="V11" s="95">
        <v>0</v>
      </c>
      <c r="W11" s="95">
        <v>652.11071249997303</v>
      </c>
      <c r="X11" s="95">
        <v>0</v>
      </c>
      <c r="Y11" s="71">
        <v>652.11071249997303</v>
      </c>
    </row>
    <row r="12" spans="1:31" ht="21">
      <c r="A12" s="3" t="s">
        <v>5055</v>
      </c>
      <c r="B12" s="3"/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607.23095000011995</v>
      </c>
      <c r="J12" s="4">
        <v>0</v>
      </c>
      <c r="K12" s="39">
        <v>607.23095000011995</v>
      </c>
      <c r="L12" s="194">
        <v>1950</v>
      </c>
      <c r="M12" s="71">
        <f>L12-K12</f>
        <v>1342.7690499998801</v>
      </c>
      <c r="N12" s="185"/>
      <c r="O12" s="55" t="s">
        <v>5055</v>
      </c>
      <c r="P12" s="54"/>
      <c r="Q12" s="192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236.82007050000001</v>
      </c>
      <c r="X12" s="4">
        <v>0</v>
      </c>
      <c r="Y12" s="39">
        <v>236.82007050000001</v>
      </c>
    </row>
    <row r="13" spans="1:31" ht="21">
      <c r="A13" s="3"/>
      <c r="B13" s="3" t="s">
        <v>5052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75.782600000010007</v>
      </c>
      <c r="J13" s="4">
        <v>0</v>
      </c>
      <c r="K13" s="39">
        <v>75.782600000010007</v>
      </c>
      <c r="L13" s="194"/>
      <c r="M13" s="78"/>
      <c r="N13" s="185"/>
      <c r="O13" s="54"/>
      <c r="P13" s="55" t="s">
        <v>5052</v>
      </c>
      <c r="Q13" s="192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29.555213999999999</v>
      </c>
      <c r="X13" s="4">
        <v>0</v>
      </c>
      <c r="Y13" s="39">
        <v>29.555213999999999</v>
      </c>
    </row>
    <row r="14" spans="1:31" ht="21" customHeight="1">
      <c r="A14" s="3"/>
      <c r="B14" s="3" t="s">
        <v>5053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375</v>
      </c>
      <c r="J14" s="4">
        <v>0</v>
      </c>
      <c r="K14" s="39">
        <v>375</v>
      </c>
      <c r="L14" s="195"/>
      <c r="M14" s="78"/>
      <c r="N14" s="185"/>
      <c r="O14" s="54"/>
      <c r="P14" s="54" t="s">
        <v>5053</v>
      </c>
      <c r="Q14" s="192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146.25</v>
      </c>
      <c r="X14" s="4">
        <v>0</v>
      </c>
      <c r="Y14" s="39">
        <v>146.25</v>
      </c>
    </row>
    <row r="15" spans="1:31" ht="21">
      <c r="A15" s="3"/>
      <c r="B15" s="3" t="s">
        <v>5054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156.44835000011</v>
      </c>
      <c r="J15" s="4">
        <v>0</v>
      </c>
      <c r="K15" s="39">
        <v>156.44835000011</v>
      </c>
      <c r="L15" s="194"/>
      <c r="M15" s="78"/>
      <c r="N15" s="185"/>
      <c r="O15" s="55"/>
      <c r="P15" s="54" t="s">
        <v>5054</v>
      </c>
      <c r="Q15" s="192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61.0148565</v>
      </c>
      <c r="X15" s="4">
        <v>0</v>
      </c>
      <c r="Y15" s="39">
        <v>61.0148565</v>
      </c>
    </row>
    <row r="16" spans="1:31" ht="21">
      <c r="A16" s="3" t="s">
        <v>5059</v>
      </c>
      <c r="B16" s="3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1028.7146500000399</v>
      </c>
      <c r="J16" s="4">
        <v>0</v>
      </c>
      <c r="K16" s="39">
        <v>1028.7146500000399</v>
      </c>
      <c r="L16" s="194">
        <v>2160</v>
      </c>
      <c r="M16" s="71">
        <f>L16-K16</f>
        <v>1131.2853499999601</v>
      </c>
      <c r="N16" s="185"/>
      <c r="O16" s="55" t="s">
        <v>5059</v>
      </c>
      <c r="P16" s="54"/>
      <c r="Q16" s="192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401.198713499973</v>
      </c>
      <c r="X16" s="4">
        <v>0</v>
      </c>
      <c r="Y16" s="39">
        <v>401.198713499973</v>
      </c>
    </row>
    <row r="17" spans="1:16383" ht="21">
      <c r="A17" s="3"/>
      <c r="B17" s="3" t="s">
        <v>5056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310.64289268275002</v>
      </c>
      <c r="J17" s="4">
        <v>0</v>
      </c>
      <c r="K17" s="39">
        <v>310.64289268275002</v>
      </c>
      <c r="L17" s="194"/>
      <c r="M17" s="78"/>
      <c r="N17" s="185"/>
      <c r="O17" s="54"/>
      <c r="P17" s="55" t="s">
        <v>5056</v>
      </c>
      <c r="Q17" s="192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121.150728146273</v>
      </c>
      <c r="X17" s="4">
        <v>0</v>
      </c>
      <c r="Y17" s="39">
        <v>121.150728146273</v>
      </c>
    </row>
    <row r="18" spans="1:16383" ht="21">
      <c r="A18" s="3"/>
      <c r="B18" s="3" t="s">
        <v>5057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214.64944999999</v>
      </c>
      <c r="J18" s="4">
        <v>0</v>
      </c>
      <c r="K18" s="39">
        <v>214.64944999999</v>
      </c>
      <c r="L18" s="194"/>
      <c r="M18" s="78"/>
      <c r="N18" s="185"/>
      <c r="O18" s="54"/>
      <c r="P18" s="54" t="s">
        <v>5057</v>
      </c>
      <c r="Q18" s="192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83.713285500000012</v>
      </c>
      <c r="X18" s="4">
        <v>0</v>
      </c>
      <c r="Y18" s="39">
        <v>83.713285500000012</v>
      </c>
    </row>
    <row r="19" spans="1:16383" ht="21">
      <c r="A19" s="3"/>
      <c r="B19" s="3" t="s">
        <v>5058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503.42230731730001</v>
      </c>
      <c r="J19" s="4">
        <v>0</v>
      </c>
      <c r="K19" s="39">
        <v>503.42230731730001</v>
      </c>
      <c r="L19" s="194"/>
      <c r="M19" s="78"/>
      <c r="N19" s="185"/>
      <c r="O19" s="55"/>
      <c r="P19" s="54" t="s">
        <v>5058</v>
      </c>
      <c r="Q19" s="192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196.33469985369999</v>
      </c>
      <c r="X19" s="4">
        <v>0</v>
      </c>
      <c r="Y19" s="39">
        <v>196.33469985369999</v>
      </c>
    </row>
    <row r="20" spans="1:16383" ht="21">
      <c r="A20" s="3" t="s">
        <v>5061</v>
      </c>
      <c r="B20" s="3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36.133150000000001</v>
      </c>
      <c r="J20" s="4">
        <v>0</v>
      </c>
      <c r="K20" s="39">
        <v>36.133150000000001</v>
      </c>
      <c r="L20" s="194">
        <v>110</v>
      </c>
      <c r="M20" s="71">
        <f>L20-K20</f>
        <v>73.866849999999999</v>
      </c>
      <c r="N20" s="185"/>
      <c r="O20" s="54" t="s">
        <v>5061</v>
      </c>
      <c r="P20" s="54"/>
      <c r="Q20" s="192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14.0919285</v>
      </c>
      <c r="X20" s="4">
        <v>0</v>
      </c>
      <c r="Y20" s="39">
        <v>14.0919285</v>
      </c>
    </row>
    <row r="21" spans="1:16383" ht="21">
      <c r="A21" s="3"/>
      <c r="B21" s="3" t="s">
        <v>5060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36.133150000000001</v>
      </c>
      <c r="J21" s="4">
        <v>0</v>
      </c>
      <c r="K21" s="39">
        <v>36.133150000000001</v>
      </c>
      <c r="L21" s="194"/>
      <c r="M21" s="78"/>
      <c r="N21" s="185"/>
      <c r="O21" s="54"/>
      <c r="P21" s="55" t="s">
        <v>5060</v>
      </c>
      <c r="Q21" s="192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14.0919285</v>
      </c>
      <c r="X21" s="4">
        <v>0</v>
      </c>
      <c r="Y21" s="39">
        <v>14.0919285</v>
      </c>
    </row>
    <row r="22" spans="1:16383" ht="21">
      <c r="A22" s="162" t="s">
        <v>5447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96">
        <v>680</v>
      </c>
      <c r="M22" s="71">
        <f>L22-K22</f>
        <v>680</v>
      </c>
      <c r="N22" s="161"/>
      <c r="O22" s="162" t="s">
        <v>5447</v>
      </c>
      <c r="P22" s="162"/>
      <c r="Q22" s="188"/>
      <c r="R22" s="162"/>
      <c r="S22" s="162"/>
      <c r="T22" s="162"/>
      <c r="U22" s="162"/>
      <c r="V22" s="162"/>
      <c r="W22" s="162"/>
      <c r="X22" s="162"/>
      <c r="Y22" s="162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1"/>
      <c r="BN22" s="161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1"/>
      <c r="CB22" s="161"/>
      <c r="CC22" s="161"/>
      <c r="CD22" s="161"/>
      <c r="CE22" s="161"/>
      <c r="CF22" s="161"/>
      <c r="CG22" s="161"/>
      <c r="CH22" s="16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1"/>
      <c r="CS22" s="161"/>
      <c r="CT22" s="161"/>
      <c r="CU22" s="161"/>
      <c r="CV22" s="161"/>
      <c r="CW22" s="161"/>
      <c r="CX22" s="161"/>
      <c r="CY22" s="161"/>
      <c r="CZ22" s="161"/>
      <c r="DA22" s="161"/>
      <c r="DB22" s="161"/>
      <c r="DC22" s="161"/>
      <c r="DD22" s="161"/>
      <c r="DE22" s="161"/>
      <c r="DF22" s="161"/>
      <c r="DG22" s="161"/>
      <c r="DH22" s="161"/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61"/>
      <c r="EH22" s="161"/>
      <c r="EI22" s="161"/>
      <c r="EJ22" s="161"/>
      <c r="EK22" s="161"/>
      <c r="EL22" s="161"/>
      <c r="EM22" s="161"/>
      <c r="EN22" s="161"/>
      <c r="EO22" s="161"/>
      <c r="EP22" s="161"/>
      <c r="EQ22" s="161"/>
      <c r="ER22" s="161"/>
      <c r="ES22" s="161"/>
      <c r="ET22" s="161"/>
      <c r="EU22" s="161"/>
      <c r="EV22" s="161"/>
      <c r="EW22" s="161"/>
      <c r="EX22" s="161"/>
      <c r="EY22" s="161"/>
      <c r="EZ22" s="161"/>
      <c r="FA22" s="161"/>
      <c r="FB22" s="161"/>
      <c r="FC22" s="161"/>
      <c r="FD22" s="161"/>
      <c r="FE22" s="161"/>
      <c r="FF22" s="161"/>
      <c r="FG22" s="161"/>
      <c r="FH22" s="161"/>
      <c r="FI22" s="161"/>
      <c r="FJ22" s="161"/>
      <c r="FK22" s="161"/>
      <c r="FL22" s="161"/>
      <c r="FM22" s="161"/>
      <c r="FN22" s="161"/>
      <c r="FO22" s="161"/>
      <c r="FP22" s="161"/>
      <c r="FQ22" s="161"/>
      <c r="FR22" s="161"/>
      <c r="FS22" s="161"/>
      <c r="FT22" s="161"/>
      <c r="FU22" s="161"/>
      <c r="FV22" s="161"/>
      <c r="FW22" s="161"/>
      <c r="FX22" s="161"/>
      <c r="FY22" s="161"/>
      <c r="FZ22" s="161"/>
      <c r="GA22" s="161"/>
      <c r="GB22" s="161"/>
      <c r="GC22" s="161"/>
      <c r="GD22" s="161"/>
      <c r="GE22" s="161"/>
      <c r="GF22" s="161"/>
      <c r="GG22" s="161"/>
      <c r="GH22" s="161"/>
      <c r="GI22" s="161"/>
      <c r="GJ22" s="161"/>
      <c r="GK22" s="161"/>
      <c r="GL22" s="161"/>
      <c r="GM22" s="161"/>
      <c r="GN22" s="161"/>
      <c r="GO22" s="161"/>
      <c r="GP22" s="161"/>
      <c r="GQ22" s="161"/>
      <c r="GR22" s="161"/>
      <c r="GS22" s="161"/>
      <c r="GT22" s="161"/>
      <c r="GU22" s="161"/>
      <c r="GV22" s="161"/>
      <c r="GW22" s="161"/>
      <c r="GX22" s="161"/>
      <c r="GY22" s="161"/>
      <c r="GZ22" s="161"/>
      <c r="HA22" s="161"/>
      <c r="HB22" s="161"/>
      <c r="HC22" s="161"/>
      <c r="HD22" s="161"/>
      <c r="HE22" s="161"/>
      <c r="HF22" s="161"/>
      <c r="HG22" s="161"/>
      <c r="HH22" s="161"/>
      <c r="HI22" s="161"/>
      <c r="HJ22" s="161"/>
      <c r="HK22" s="161"/>
      <c r="HL22" s="161"/>
      <c r="HM22" s="161"/>
      <c r="HN22" s="161"/>
      <c r="HO22" s="161"/>
      <c r="HP22" s="161"/>
      <c r="HQ22" s="161"/>
      <c r="HR22" s="161"/>
      <c r="HS22" s="161"/>
      <c r="HT22" s="161"/>
      <c r="HU22" s="161"/>
      <c r="HV22" s="161"/>
      <c r="HW22" s="161"/>
      <c r="HX22" s="161"/>
      <c r="HY22" s="161"/>
      <c r="HZ22" s="161"/>
      <c r="IA22" s="161"/>
      <c r="IB22" s="161"/>
      <c r="IC22" s="161"/>
      <c r="ID22" s="161"/>
      <c r="IE22" s="161"/>
      <c r="IF22" s="161"/>
      <c r="IG22" s="161"/>
      <c r="IH22" s="161"/>
      <c r="II22" s="161"/>
      <c r="IJ22" s="161"/>
      <c r="IK22" s="161"/>
      <c r="IL22" s="161"/>
      <c r="IM22" s="161"/>
      <c r="IN22" s="161"/>
      <c r="IO22" s="161"/>
      <c r="IP22" s="161"/>
      <c r="IQ22" s="161"/>
      <c r="IR22" s="161"/>
      <c r="IS22" s="161"/>
      <c r="IT22" s="161"/>
      <c r="IU22" s="161"/>
      <c r="IV22" s="161"/>
      <c r="IW22" s="161"/>
      <c r="IX22" s="161"/>
      <c r="IY22" s="161"/>
      <c r="IZ22" s="161"/>
      <c r="JA22" s="161"/>
      <c r="JB22" s="161"/>
      <c r="JC22" s="161"/>
      <c r="JD22" s="161"/>
      <c r="JE22" s="161"/>
      <c r="JF22" s="161"/>
      <c r="JG22" s="161"/>
      <c r="JH22" s="161"/>
      <c r="JI22" s="161"/>
      <c r="JJ22" s="161"/>
      <c r="JK22" s="161"/>
      <c r="JL22" s="161"/>
      <c r="JM22" s="161"/>
      <c r="JN22" s="161"/>
      <c r="JO22" s="161"/>
      <c r="JP22" s="161"/>
      <c r="JQ22" s="161"/>
      <c r="JR22" s="161"/>
      <c r="JS22" s="161"/>
      <c r="JT22" s="161"/>
      <c r="JU22" s="161"/>
      <c r="JV22" s="161"/>
      <c r="JW22" s="161"/>
      <c r="JX22" s="161"/>
      <c r="JY22" s="161"/>
      <c r="JZ22" s="161"/>
      <c r="KA22" s="161"/>
      <c r="KB22" s="161"/>
      <c r="KC22" s="161"/>
      <c r="KD22" s="161"/>
      <c r="KE22" s="161"/>
      <c r="KF22" s="161"/>
      <c r="KG22" s="161"/>
      <c r="KH22" s="161"/>
      <c r="KI22" s="161"/>
      <c r="KJ22" s="161"/>
      <c r="KK22" s="161"/>
      <c r="KL22" s="161"/>
      <c r="KM22" s="161"/>
      <c r="KN22" s="161"/>
      <c r="KO22" s="161"/>
      <c r="KP22" s="161"/>
      <c r="KQ22" s="161"/>
      <c r="KR22" s="161"/>
      <c r="KS22" s="161"/>
      <c r="KT22" s="161"/>
      <c r="KU22" s="161"/>
      <c r="KV22" s="161"/>
      <c r="KW22" s="161"/>
      <c r="KX22" s="161"/>
      <c r="KY22" s="161"/>
      <c r="KZ22" s="161"/>
      <c r="LA22" s="161"/>
      <c r="LB22" s="161"/>
      <c r="LC22" s="161"/>
      <c r="LD22" s="161"/>
      <c r="LE22" s="161"/>
      <c r="LF22" s="161"/>
      <c r="LG22" s="161"/>
      <c r="LH22" s="161"/>
      <c r="LI22" s="161"/>
      <c r="LJ22" s="161"/>
      <c r="LK22" s="161"/>
      <c r="LL22" s="161"/>
      <c r="LM22" s="161"/>
      <c r="LN22" s="161"/>
      <c r="LO22" s="161"/>
      <c r="LP22" s="161"/>
      <c r="LQ22" s="161"/>
      <c r="LR22" s="161"/>
      <c r="LS22" s="161"/>
      <c r="LT22" s="161"/>
      <c r="LU22" s="161"/>
      <c r="LV22" s="161"/>
      <c r="LW22" s="161"/>
      <c r="LX22" s="161"/>
      <c r="LY22" s="161"/>
      <c r="LZ22" s="161"/>
      <c r="MA22" s="161"/>
      <c r="MB22" s="161"/>
      <c r="MC22" s="161"/>
      <c r="MD22" s="161"/>
      <c r="ME22" s="161"/>
      <c r="MF22" s="161"/>
      <c r="MG22" s="161"/>
      <c r="MH22" s="161"/>
      <c r="MI22" s="161"/>
      <c r="MJ22" s="161"/>
      <c r="MK22" s="161"/>
      <c r="ML22" s="161"/>
      <c r="MM22" s="161"/>
      <c r="MN22" s="161"/>
      <c r="MO22" s="161"/>
      <c r="MP22" s="161"/>
      <c r="MQ22" s="161"/>
      <c r="MR22" s="161"/>
      <c r="MS22" s="161"/>
      <c r="MT22" s="161"/>
      <c r="MU22" s="161"/>
      <c r="MV22" s="161"/>
      <c r="MW22" s="161"/>
      <c r="MX22" s="161"/>
      <c r="MY22" s="161"/>
      <c r="MZ22" s="161"/>
      <c r="NA22" s="161"/>
      <c r="NB22" s="161"/>
      <c r="NC22" s="161"/>
      <c r="ND22" s="161"/>
      <c r="NE22" s="161"/>
      <c r="NF22" s="161"/>
      <c r="NG22" s="161"/>
      <c r="NH22" s="161"/>
      <c r="NI22" s="161"/>
      <c r="NJ22" s="161"/>
      <c r="NK22" s="161"/>
      <c r="NL22" s="161"/>
      <c r="NM22" s="161"/>
      <c r="NN22" s="161"/>
      <c r="NO22" s="161"/>
      <c r="NP22" s="161"/>
      <c r="NQ22" s="161"/>
      <c r="NR22" s="161"/>
      <c r="NS22" s="161"/>
      <c r="NT22" s="161"/>
      <c r="NU22" s="161"/>
      <c r="NV22" s="161"/>
      <c r="NW22" s="161"/>
      <c r="NX22" s="161"/>
      <c r="NY22" s="161"/>
      <c r="NZ22" s="161"/>
      <c r="OA22" s="161"/>
      <c r="OB22" s="161"/>
      <c r="OC22" s="161"/>
      <c r="OD22" s="161"/>
      <c r="OE22" s="161"/>
      <c r="OF22" s="161"/>
      <c r="OG22" s="161"/>
      <c r="OH22" s="161"/>
      <c r="OI22" s="161"/>
      <c r="OJ22" s="161"/>
      <c r="OK22" s="161"/>
      <c r="OL22" s="161"/>
      <c r="OM22" s="161"/>
      <c r="ON22" s="161"/>
      <c r="OO22" s="161"/>
      <c r="OP22" s="161"/>
      <c r="OQ22" s="161"/>
      <c r="OR22" s="161"/>
      <c r="OS22" s="161"/>
      <c r="OT22" s="161"/>
      <c r="OU22" s="161"/>
      <c r="OV22" s="161"/>
      <c r="OW22" s="161"/>
      <c r="OX22" s="161"/>
      <c r="OY22" s="161"/>
      <c r="OZ22" s="161"/>
      <c r="PA22" s="161"/>
      <c r="PB22" s="161"/>
      <c r="PC22" s="161"/>
      <c r="PD22" s="161"/>
      <c r="PE22" s="161"/>
      <c r="PF22" s="161"/>
      <c r="PG22" s="161"/>
      <c r="PH22" s="161"/>
      <c r="PI22" s="161"/>
      <c r="PJ22" s="161"/>
      <c r="PK22" s="161"/>
      <c r="PL22" s="161"/>
      <c r="PM22" s="161"/>
      <c r="PN22" s="161"/>
      <c r="PO22" s="161"/>
      <c r="PP22" s="161"/>
      <c r="PQ22" s="161"/>
      <c r="PR22" s="161"/>
      <c r="PS22" s="161"/>
      <c r="PT22" s="161"/>
      <c r="PU22" s="161"/>
      <c r="PV22" s="161"/>
      <c r="PW22" s="161"/>
      <c r="PX22" s="161"/>
      <c r="PY22" s="161"/>
      <c r="PZ22" s="161"/>
      <c r="QA22" s="161"/>
      <c r="QB22" s="161"/>
      <c r="QC22" s="161"/>
      <c r="QD22" s="161"/>
      <c r="QE22" s="161"/>
      <c r="QF22" s="161"/>
      <c r="QG22" s="161"/>
      <c r="QH22" s="161"/>
      <c r="QI22" s="161"/>
      <c r="QJ22" s="161"/>
      <c r="QK22" s="161"/>
      <c r="QL22" s="161"/>
      <c r="QM22" s="161"/>
      <c r="QN22" s="161"/>
      <c r="QO22" s="161"/>
      <c r="QP22" s="161"/>
      <c r="QQ22" s="161"/>
      <c r="QR22" s="161"/>
      <c r="QS22" s="161"/>
      <c r="QT22" s="161"/>
      <c r="QU22" s="161"/>
      <c r="QV22" s="161"/>
      <c r="QW22" s="161"/>
      <c r="QX22" s="161"/>
      <c r="QY22" s="161"/>
      <c r="QZ22" s="161"/>
      <c r="RA22" s="161"/>
      <c r="RB22" s="161"/>
      <c r="RC22" s="161"/>
      <c r="RD22" s="161"/>
      <c r="RE22" s="161"/>
      <c r="RF22" s="161"/>
      <c r="RG22" s="161"/>
      <c r="RH22" s="161"/>
      <c r="RI22" s="161"/>
      <c r="RJ22" s="161"/>
      <c r="RK22" s="161"/>
      <c r="RL22" s="161"/>
      <c r="RM22" s="161"/>
      <c r="RN22" s="161"/>
      <c r="RO22" s="161"/>
      <c r="RP22" s="161"/>
      <c r="RQ22" s="161"/>
      <c r="RR22" s="161"/>
      <c r="RS22" s="161"/>
      <c r="RT22" s="161"/>
      <c r="RU22" s="161"/>
      <c r="RV22" s="161"/>
      <c r="RW22" s="161"/>
      <c r="RX22" s="161"/>
      <c r="RY22" s="161"/>
      <c r="RZ22" s="161"/>
      <c r="SA22" s="161"/>
      <c r="SB22" s="161"/>
      <c r="SC22" s="161"/>
      <c r="SD22" s="161"/>
      <c r="SE22" s="161"/>
      <c r="SF22" s="161"/>
      <c r="SG22" s="161"/>
      <c r="SH22" s="161"/>
      <c r="SI22" s="161"/>
      <c r="SJ22" s="161"/>
      <c r="SK22" s="161"/>
      <c r="SL22" s="161"/>
      <c r="SM22" s="161"/>
      <c r="SN22" s="161"/>
      <c r="SO22" s="161"/>
      <c r="SP22" s="161"/>
      <c r="SQ22" s="161"/>
      <c r="SR22" s="161"/>
      <c r="SS22" s="161"/>
      <c r="ST22" s="161"/>
      <c r="SU22" s="161"/>
      <c r="SV22" s="161"/>
      <c r="SW22" s="161"/>
      <c r="SX22" s="161"/>
      <c r="SY22" s="161"/>
      <c r="SZ22" s="161"/>
      <c r="TA22" s="161"/>
      <c r="TB22" s="161"/>
      <c r="TC22" s="161"/>
      <c r="TD22" s="161"/>
      <c r="TE22" s="161"/>
      <c r="TF22" s="161"/>
      <c r="TG22" s="161"/>
      <c r="TH22" s="161"/>
      <c r="TI22" s="161"/>
      <c r="TJ22" s="161"/>
      <c r="TK22" s="161"/>
      <c r="TL22" s="161"/>
      <c r="TM22" s="161"/>
      <c r="TN22" s="161"/>
      <c r="TO22" s="161"/>
      <c r="TP22" s="161"/>
      <c r="TQ22" s="161"/>
      <c r="TR22" s="161"/>
      <c r="TS22" s="161"/>
      <c r="TT22" s="161"/>
      <c r="TU22" s="161"/>
      <c r="TV22" s="161"/>
      <c r="TW22" s="161"/>
      <c r="TX22" s="161"/>
      <c r="TY22" s="161"/>
      <c r="TZ22" s="161"/>
      <c r="UA22" s="161"/>
      <c r="UB22" s="161"/>
      <c r="UC22" s="161"/>
      <c r="UD22" s="161"/>
      <c r="UE22" s="161"/>
      <c r="UF22" s="161"/>
      <c r="UG22" s="161"/>
      <c r="UH22" s="161"/>
      <c r="UI22" s="161"/>
      <c r="UJ22" s="161"/>
      <c r="UK22" s="161"/>
      <c r="UL22" s="161"/>
      <c r="UM22" s="161"/>
      <c r="UN22" s="161"/>
      <c r="UO22" s="161"/>
      <c r="UP22" s="161"/>
      <c r="UQ22" s="161"/>
      <c r="UR22" s="161"/>
      <c r="US22" s="161"/>
      <c r="UT22" s="161"/>
      <c r="UU22" s="161"/>
      <c r="UV22" s="161"/>
      <c r="UW22" s="161"/>
      <c r="UX22" s="161"/>
      <c r="UY22" s="161"/>
      <c r="UZ22" s="161"/>
      <c r="VA22" s="161"/>
      <c r="VB22" s="161"/>
      <c r="VC22" s="161"/>
      <c r="VD22" s="161"/>
      <c r="VE22" s="161"/>
      <c r="VF22" s="161"/>
      <c r="VG22" s="161"/>
      <c r="VH22" s="161"/>
      <c r="VI22" s="161"/>
      <c r="VJ22" s="161"/>
      <c r="VK22" s="161"/>
      <c r="VL22" s="161"/>
      <c r="VM22" s="161"/>
      <c r="VN22" s="161"/>
      <c r="VO22" s="161"/>
      <c r="VP22" s="161"/>
      <c r="VQ22" s="161"/>
      <c r="VR22" s="161"/>
      <c r="VS22" s="161"/>
      <c r="VT22" s="161"/>
      <c r="VU22" s="161"/>
      <c r="VV22" s="161"/>
      <c r="VW22" s="161"/>
      <c r="VX22" s="161"/>
      <c r="VY22" s="161"/>
      <c r="VZ22" s="161"/>
      <c r="WA22" s="161"/>
      <c r="WB22" s="161"/>
      <c r="WC22" s="161"/>
      <c r="WD22" s="161"/>
      <c r="WE22" s="161"/>
      <c r="WF22" s="161"/>
      <c r="WG22" s="161"/>
      <c r="WH22" s="161"/>
      <c r="WI22" s="161"/>
      <c r="WJ22" s="161"/>
      <c r="WK22" s="161"/>
      <c r="WL22" s="161"/>
      <c r="WM22" s="161"/>
      <c r="WN22" s="161"/>
      <c r="WO22" s="161"/>
      <c r="WP22" s="161"/>
      <c r="WQ22" s="161"/>
      <c r="WR22" s="161"/>
      <c r="WS22" s="161"/>
      <c r="WT22" s="161"/>
      <c r="WU22" s="161"/>
      <c r="WV22" s="161"/>
      <c r="WW22" s="161"/>
      <c r="WX22" s="161"/>
      <c r="WY22" s="161"/>
      <c r="WZ22" s="161"/>
      <c r="XA22" s="161"/>
      <c r="XB22" s="161"/>
      <c r="XC22" s="161"/>
      <c r="XD22" s="161"/>
      <c r="XE22" s="161"/>
      <c r="XF22" s="161"/>
      <c r="XG22" s="161"/>
      <c r="XH22" s="161"/>
      <c r="XI22" s="161"/>
      <c r="XJ22" s="161"/>
      <c r="XK22" s="161"/>
      <c r="XL22" s="161"/>
      <c r="XM22" s="161"/>
      <c r="XN22" s="161"/>
      <c r="XO22" s="161"/>
      <c r="XP22" s="161"/>
      <c r="XQ22" s="161"/>
      <c r="XR22" s="161"/>
      <c r="XS22" s="161"/>
      <c r="XT22" s="161"/>
      <c r="XU22" s="161"/>
      <c r="XV22" s="161"/>
      <c r="XW22" s="161"/>
      <c r="XX22" s="161"/>
      <c r="XY22" s="161"/>
      <c r="XZ22" s="161"/>
      <c r="YA22" s="161"/>
      <c r="YB22" s="161"/>
      <c r="YC22" s="161"/>
      <c r="YD22" s="161"/>
      <c r="YE22" s="161"/>
      <c r="YF22" s="161"/>
      <c r="YG22" s="161"/>
      <c r="YH22" s="161"/>
      <c r="YI22" s="161"/>
      <c r="YJ22" s="161"/>
      <c r="YK22" s="161"/>
      <c r="YL22" s="161"/>
      <c r="YM22" s="161"/>
      <c r="YN22" s="161"/>
      <c r="YO22" s="161"/>
      <c r="YP22" s="161"/>
      <c r="YQ22" s="161"/>
      <c r="YR22" s="161"/>
      <c r="YS22" s="161"/>
      <c r="YT22" s="161"/>
      <c r="YU22" s="161"/>
      <c r="YV22" s="161"/>
      <c r="YW22" s="161"/>
      <c r="YX22" s="161"/>
      <c r="YY22" s="161"/>
      <c r="YZ22" s="161"/>
      <c r="ZA22" s="161"/>
      <c r="ZB22" s="161"/>
      <c r="ZC22" s="161"/>
      <c r="ZD22" s="161"/>
      <c r="ZE22" s="161"/>
      <c r="ZF22" s="161"/>
      <c r="ZG22" s="161"/>
      <c r="ZH22" s="161"/>
      <c r="ZI22" s="161"/>
      <c r="ZJ22" s="161"/>
      <c r="ZK22" s="161"/>
      <c r="ZL22" s="161"/>
      <c r="ZM22" s="161"/>
      <c r="ZN22" s="161"/>
      <c r="ZO22" s="161"/>
      <c r="ZP22" s="161"/>
      <c r="ZQ22" s="161"/>
      <c r="ZR22" s="161"/>
      <c r="ZS22" s="161"/>
      <c r="ZT22" s="161"/>
      <c r="ZU22" s="161"/>
      <c r="ZV22" s="161"/>
      <c r="ZW22" s="161"/>
      <c r="ZX22" s="161"/>
      <c r="ZY22" s="161"/>
      <c r="ZZ22" s="161"/>
      <c r="AAA22" s="161"/>
      <c r="AAB22" s="161"/>
      <c r="AAC22" s="161"/>
      <c r="AAD22" s="161"/>
      <c r="AAE22" s="161"/>
      <c r="AAF22" s="161"/>
      <c r="AAG22" s="161"/>
      <c r="AAH22" s="161"/>
      <c r="AAI22" s="161"/>
      <c r="AAJ22" s="161"/>
      <c r="AAK22" s="161"/>
      <c r="AAL22" s="161"/>
      <c r="AAM22" s="161"/>
      <c r="AAN22" s="161"/>
      <c r="AAO22" s="161"/>
      <c r="AAP22" s="161"/>
      <c r="AAQ22" s="161"/>
      <c r="AAR22" s="161"/>
      <c r="AAS22" s="161"/>
      <c r="AAT22" s="161"/>
      <c r="AAU22" s="161"/>
      <c r="AAV22" s="161"/>
      <c r="AAW22" s="161"/>
      <c r="AAX22" s="161"/>
      <c r="AAY22" s="161"/>
      <c r="AAZ22" s="161"/>
      <c r="ABA22" s="161"/>
      <c r="ABB22" s="161"/>
      <c r="ABC22" s="161"/>
      <c r="ABD22" s="161"/>
      <c r="ABE22" s="161"/>
      <c r="ABF22" s="161"/>
      <c r="ABG22" s="161"/>
      <c r="ABH22" s="161"/>
      <c r="ABI22" s="161"/>
      <c r="ABJ22" s="161"/>
      <c r="ABK22" s="161"/>
      <c r="ABL22" s="161"/>
      <c r="ABM22" s="161"/>
      <c r="ABN22" s="161"/>
      <c r="ABO22" s="161"/>
      <c r="ABP22" s="161"/>
      <c r="ABQ22" s="161"/>
      <c r="ABR22" s="161"/>
      <c r="ABS22" s="161"/>
      <c r="ABT22" s="161"/>
      <c r="ABU22" s="161"/>
      <c r="ABV22" s="161"/>
      <c r="ABW22" s="161"/>
      <c r="ABX22" s="161"/>
      <c r="ABY22" s="161"/>
      <c r="ABZ22" s="161"/>
      <c r="ACA22" s="161"/>
      <c r="ACB22" s="161"/>
      <c r="ACC22" s="161"/>
      <c r="ACD22" s="161"/>
      <c r="ACE22" s="161"/>
      <c r="ACF22" s="161"/>
      <c r="ACG22" s="161"/>
      <c r="ACH22" s="161"/>
      <c r="ACI22" s="161"/>
      <c r="ACJ22" s="161"/>
      <c r="ACK22" s="161"/>
      <c r="ACL22" s="161"/>
      <c r="ACM22" s="161"/>
      <c r="ACN22" s="161"/>
      <c r="ACO22" s="161"/>
      <c r="ACP22" s="161"/>
      <c r="ACQ22" s="161"/>
      <c r="ACR22" s="161"/>
      <c r="ACS22" s="161"/>
      <c r="ACT22" s="161"/>
      <c r="ACU22" s="161"/>
      <c r="ACV22" s="161"/>
      <c r="ACW22" s="161"/>
      <c r="ACX22" s="161"/>
      <c r="ACY22" s="161"/>
      <c r="ACZ22" s="161"/>
      <c r="ADA22" s="161"/>
      <c r="ADB22" s="161"/>
      <c r="ADC22" s="161"/>
      <c r="ADD22" s="161"/>
      <c r="ADE22" s="161"/>
      <c r="ADF22" s="161"/>
      <c r="ADG22" s="161"/>
      <c r="ADH22" s="161"/>
      <c r="ADI22" s="161"/>
      <c r="ADJ22" s="161"/>
      <c r="ADK22" s="161"/>
      <c r="ADL22" s="161"/>
      <c r="ADM22" s="161"/>
      <c r="ADN22" s="161"/>
      <c r="ADO22" s="161"/>
      <c r="ADP22" s="161"/>
      <c r="ADQ22" s="161"/>
      <c r="ADR22" s="161"/>
      <c r="ADS22" s="161"/>
      <c r="ADT22" s="161"/>
      <c r="ADU22" s="161"/>
      <c r="ADV22" s="161"/>
      <c r="ADW22" s="161"/>
      <c r="ADX22" s="161"/>
      <c r="ADY22" s="161"/>
      <c r="ADZ22" s="161"/>
      <c r="AEA22" s="161"/>
      <c r="AEB22" s="161"/>
      <c r="AEC22" s="161"/>
      <c r="AED22" s="161"/>
      <c r="AEE22" s="161"/>
      <c r="AEF22" s="161"/>
      <c r="AEG22" s="161"/>
      <c r="AEH22" s="161"/>
      <c r="AEI22" s="161"/>
      <c r="AEJ22" s="161"/>
      <c r="AEK22" s="161"/>
      <c r="AEL22" s="161"/>
      <c r="AEM22" s="161"/>
      <c r="AEN22" s="161"/>
      <c r="AEO22" s="161"/>
      <c r="AEP22" s="161"/>
      <c r="AEQ22" s="161"/>
      <c r="AER22" s="161"/>
      <c r="AES22" s="161"/>
      <c r="AET22" s="161"/>
      <c r="AEU22" s="161"/>
      <c r="AEV22" s="161"/>
      <c r="AEW22" s="161"/>
      <c r="AEX22" s="161"/>
      <c r="AEY22" s="161"/>
      <c r="AEZ22" s="161"/>
      <c r="AFA22" s="161"/>
      <c r="AFB22" s="161"/>
      <c r="AFC22" s="161"/>
      <c r="AFD22" s="161"/>
      <c r="AFE22" s="161"/>
      <c r="AFF22" s="161"/>
      <c r="AFG22" s="161"/>
      <c r="AFH22" s="161"/>
      <c r="AFI22" s="161"/>
      <c r="AFJ22" s="161"/>
      <c r="AFK22" s="161"/>
      <c r="AFL22" s="161"/>
      <c r="AFM22" s="161"/>
      <c r="AFN22" s="161"/>
      <c r="AFO22" s="161"/>
      <c r="AFP22" s="161"/>
      <c r="AFQ22" s="161"/>
      <c r="AFR22" s="161"/>
      <c r="AFS22" s="161"/>
      <c r="AFT22" s="161"/>
      <c r="AFU22" s="161"/>
      <c r="AFV22" s="161"/>
      <c r="AFW22" s="161"/>
      <c r="AFX22" s="161"/>
      <c r="AFY22" s="161"/>
      <c r="AFZ22" s="161"/>
      <c r="AGA22" s="161"/>
      <c r="AGB22" s="161"/>
      <c r="AGC22" s="161"/>
      <c r="AGD22" s="161"/>
      <c r="AGE22" s="161"/>
      <c r="AGF22" s="161"/>
      <c r="AGG22" s="161"/>
      <c r="AGH22" s="161"/>
      <c r="AGI22" s="161"/>
      <c r="AGJ22" s="161"/>
      <c r="AGK22" s="161"/>
      <c r="AGL22" s="161"/>
      <c r="AGM22" s="161"/>
      <c r="AGN22" s="161"/>
      <c r="AGO22" s="161"/>
      <c r="AGP22" s="161"/>
      <c r="AGQ22" s="161"/>
      <c r="AGR22" s="161"/>
      <c r="AGS22" s="161"/>
      <c r="AGT22" s="161"/>
      <c r="AGU22" s="161"/>
      <c r="AGV22" s="161"/>
      <c r="AGW22" s="161"/>
      <c r="AGX22" s="161"/>
      <c r="AGY22" s="161"/>
      <c r="AGZ22" s="161"/>
      <c r="AHA22" s="161"/>
      <c r="AHB22" s="161"/>
      <c r="AHC22" s="161"/>
      <c r="AHD22" s="161"/>
      <c r="AHE22" s="161"/>
      <c r="AHF22" s="161"/>
      <c r="AHG22" s="161"/>
      <c r="AHH22" s="161"/>
      <c r="AHI22" s="161"/>
      <c r="AHJ22" s="161"/>
      <c r="AHK22" s="161"/>
      <c r="AHL22" s="161"/>
      <c r="AHM22" s="161"/>
      <c r="AHN22" s="161"/>
      <c r="AHO22" s="161"/>
      <c r="AHP22" s="161"/>
      <c r="AHQ22" s="161"/>
      <c r="AHR22" s="161"/>
      <c r="AHS22" s="161"/>
      <c r="AHT22" s="161"/>
      <c r="AHU22" s="161"/>
      <c r="AHV22" s="161"/>
      <c r="AHW22" s="161"/>
      <c r="AHX22" s="161"/>
      <c r="AHY22" s="161"/>
      <c r="AHZ22" s="161"/>
      <c r="AIA22" s="161"/>
      <c r="AIB22" s="161"/>
      <c r="AIC22" s="161"/>
      <c r="AID22" s="161"/>
      <c r="AIE22" s="161"/>
      <c r="AIF22" s="161"/>
      <c r="AIG22" s="161"/>
      <c r="AIH22" s="161"/>
      <c r="AII22" s="161"/>
      <c r="AIJ22" s="161"/>
      <c r="AIK22" s="161"/>
      <c r="AIL22" s="161"/>
      <c r="AIM22" s="161"/>
      <c r="AIN22" s="161"/>
      <c r="AIO22" s="161"/>
      <c r="AIP22" s="161"/>
      <c r="AIQ22" s="161"/>
      <c r="AIR22" s="161"/>
      <c r="AIS22" s="161"/>
      <c r="AIT22" s="161"/>
      <c r="AIU22" s="161"/>
      <c r="AIV22" s="161"/>
      <c r="AIW22" s="161"/>
      <c r="AIX22" s="161"/>
      <c r="AIY22" s="161"/>
      <c r="AIZ22" s="161"/>
      <c r="AJA22" s="161"/>
      <c r="AJB22" s="161"/>
      <c r="AJC22" s="161"/>
      <c r="AJD22" s="161"/>
      <c r="AJE22" s="161"/>
      <c r="AJF22" s="161"/>
      <c r="AJG22" s="161"/>
      <c r="AJH22" s="161"/>
      <c r="AJI22" s="161"/>
      <c r="AJJ22" s="161"/>
      <c r="AJK22" s="161"/>
      <c r="AJL22" s="161"/>
      <c r="AJM22" s="161"/>
      <c r="AJN22" s="161"/>
      <c r="AJO22" s="161"/>
      <c r="AJP22" s="161"/>
      <c r="AJQ22" s="161"/>
      <c r="AJR22" s="161"/>
      <c r="AJS22" s="161"/>
      <c r="AJT22" s="161"/>
      <c r="AJU22" s="161"/>
      <c r="AJV22" s="161"/>
      <c r="AJW22" s="161"/>
      <c r="AJX22" s="161"/>
      <c r="AJY22" s="161"/>
      <c r="AJZ22" s="161"/>
      <c r="AKA22" s="161"/>
      <c r="AKB22" s="161"/>
      <c r="AKC22" s="161"/>
      <c r="AKD22" s="161"/>
      <c r="AKE22" s="161"/>
      <c r="AKF22" s="161"/>
      <c r="AKG22" s="161"/>
      <c r="AKH22" s="161"/>
      <c r="AKI22" s="161"/>
      <c r="AKJ22" s="161"/>
      <c r="AKK22" s="161"/>
      <c r="AKL22" s="161"/>
      <c r="AKM22" s="161"/>
      <c r="AKN22" s="161"/>
      <c r="AKO22" s="161"/>
      <c r="AKP22" s="161"/>
      <c r="AKQ22" s="161"/>
      <c r="AKR22" s="161"/>
      <c r="AKS22" s="161"/>
      <c r="AKT22" s="161"/>
      <c r="AKU22" s="161"/>
      <c r="AKV22" s="161"/>
      <c r="AKW22" s="161"/>
      <c r="AKX22" s="161"/>
      <c r="AKY22" s="161"/>
      <c r="AKZ22" s="161"/>
      <c r="ALA22" s="161"/>
      <c r="ALB22" s="161"/>
      <c r="ALC22" s="161"/>
      <c r="ALD22" s="161"/>
      <c r="ALE22" s="161"/>
      <c r="ALF22" s="161"/>
      <c r="ALG22" s="161"/>
      <c r="ALH22" s="161"/>
      <c r="ALI22" s="161"/>
      <c r="ALJ22" s="161"/>
      <c r="ALK22" s="161"/>
      <c r="ALL22" s="161"/>
      <c r="ALM22" s="161"/>
      <c r="ALN22" s="161"/>
      <c r="ALO22" s="161"/>
      <c r="ALP22" s="161"/>
      <c r="ALQ22" s="161"/>
      <c r="ALR22" s="161"/>
      <c r="ALS22" s="161"/>
      <c r="ALT22" s="161"/>
      <c r="ALU22" s="161"/>
      <c r="ALV22" s="161"/>
      <c r="ALW22" s="161"/>
      <c r="ALX22" s="161"/>
      <c r="ALY22" s="161"/>
      <c r="ALZ22" s="161"/>
      <c r="AMA22" s="161"/>
      <c r="AMB22" s="161"/>
      <c r="AMC22" s="161"/>
      <c r="AMD22" s="161"/>
      <c r="AME22" s="161"/>
      <c r="AMF22" s="161"/>
      <c r="AMG22" s="161"/>
      <c r="AMH22" s="161"/>
      <c r="AMI22" s="161"/>
      <c r="AMJ22" s="161"/>
      <c r="AMK22" s="161"/>
      <c r="AML22" s="161"/>
      <c r="AMM22" s="161"/>
      <c r="AMN22" s="161"/>
      <c r="AMO22" s="161"/>
      <c r="AMP22" s="161"/>
      <c r="AMQ22" s="161"/>
      <c r="AMR22" s="161"/>
      <c r="AMS22" s="161"/>
      <c r="AMT22" s="161"/>
      <c r="AMU22" s="161"/>
      <c r="AMV22" s="161"/>
      <c r="AMW22" s="161"/>
      <c r="AMX22" s="161"/>
      <c r="AMY22" s="161"/>
      <c r="AMZ22" s="161"/>
      <c r="ANA22" s="161"/>
      <c r="ANB22" s="161"/>
      <c r="ANC22" s="161"/>
      <c r="AND22" s="161"/>
      <c r="ANE22" s="161"/>
      <c r="ANF22" s="161"/>
      <c r="ANG22" s="161"/>
      <c r="ANH22" s="161"/>
      <c r="ANI22" s="161"/>
      <c r="ANJ22" s="161"/>
      <c r="ANK22" s="161"/>
      <c r="ANL22" s="161"/>
      <c r="ANM22" s="161"/>
      <c r="ANN22" s="161"/>
      <c r="ANO22" s="161"/>
      <c r="ANP22" s="161"/>
      <c r="ANQ22" s="161"/>
      <c r="ANR22" s="161"/>
      <c r="ANS22" s="161"/>
      <c r="ANT22" s="161"/>
      <c r="ANU22" s="161"/>
      <c r="ANV22" s="161"/>
      <c r="ANW22" s="161"/>
      <c r="ANX22" s="161"/>
      <c r="ANY22" s="161"/>
      <c r="ANZ22" s="161"/>
      <c r="AOA22" s="161"/>
      <c r="AOB22" s="161"/>
      <c r="AOC22" s="161"/>
      <c r="AOD22" s="161"/>
      <c r="AOE22" s="161"/>
      <c r="AOF22" s="161"/>
      <c r="AOG22" s="161"/>
      <c r="AOH22" s="161"/>
      <c r="AOI22" s="161"/>
      <c r="AOJ22" s="161"/>
      <c r="AOK22" s="161"/>
      <c r="AOL22" s="161"/>
      <c r="AOM22" s="161"/>
      <c r="AON22" s="161"/>
      <c r="AOO22" s="161"/>
      <c r="AOP22" s="161"/>
      <c r="AOQ22" s="161"/>
      <c r="AOR22" s="161"/>
      <c r="AOS22" s="161"/>
      <c r="AOT22" s="161"/>
      <c r="AOU22" s="161"/>
      <c r="AOV22" s="161"/>
      <c r="AOW22" s="161"/>
      <c r="AOX22" s="161"/>
      <c r="AOY22" s="161"/>
      <c r="AOZ22" s="161"/>
      <c r="APA22" s="161"/>
      <c r="APB22" s="161"/>
      <c r="APC22" s="161"/>
      <c r="APD22" s="161"/>
      <c r="APE22" s="161"/>
      <c r="APF22" s="161"/>
      <c r="APG22" s="161"/>
      <c r="APH22" s="161"/>
      <c r="API22" s="161"/>
      <c r="APJ22" s="161"/>
      <c r="APK22" s="161"/>
      <c r="APL22" s="161"/>
      <c r="APM22" s="161"/>
      <c r="APN22" s="161"/>
      <c r="APO22" s="161"/>
      <c r="APP22" s="161"/>
      <c r="APQ22" s="161"/>
      <c r="APR22" s="161"/>
      <c r="APS22" s="161"/>
      <c r="APT22" s="161"/>
      <c r="APU22" s="161"/>
      <c r="APV22" s="161"/>
      <c r="APW22" s="161"/>
      <c r="APX22" s="161"/>
      <c r="APY22" s="161"/>
      <c r="APZ22" s="161"/>
      <c r="AQA22" s="161"/>
      <c r="AQB22" s="161"/>
      <c r="AQC22" s="161"/>
      <c r="AQD22" s="161"/>
      <c r="AQE22" s="161"/>
      <c r="AQF22" s="161"/>
      <c r="AQG22" s="161"/>
      <c r="AQH22" s="161"/>
      <c r="AQI22" s="161"/>
      <c r="AQJ22" s="161"/>
      <c r="AQK22" s="161"/>
      <c r="AQL22" s="161"/>
      <c r="AQM22" s="161"/>
      <c r="AQN22" s="161"/>
      <c r="AQO22" s="161"/>
      <c r="AQP22" s="161"/>
      <c r="AQQ22" s="161"/>
      <c r="AQR22" s="161"/>
      <c r="AQS22" s="161"/>
      <c r="AQT22" s="161"/>
      <c r="AQU22" s="161"/>
      <c r="AQV22" s="161"/>
      <c r="AQW22" s="161"/>
      <c r="AQX22" s="161"/>
      <c r="AQY22" s="161"/>
      <c r="AQZ22" s="161"/>
      <c r="ARA22" s="161"/>
      <c r="ARB22" s="161"/>
      <c r="ARC22" s="161"/>
      <c r="ARD22" s="161"/>
      <c r="ARE22" s="161"/>
      <c r="ARF22" s="161"/>
      <c r="ARG22" s="161"/>
      <c r="ARH22" s="161"/>
      <c r="ARI22" s="161"/>
      <c r="ARJ22" s="161"/>
      <c r="ARK22" s="161"/>
      <c r="ARL22" s="161"/>
      <c r="ARM22" s="161"/>
      <c r="ARN22" s="161"/>
      <c r="ARO22" s="161"/>
      <c r="ARP22" s="161"/>
      <c r="ARQ22" s="161"/>
      <c r="ARR22" s="161"/>
      <c r="ARS22" s="161"/>
      <c r="ART22" s="161"/>
      <c r="ARU22" s="161"/>
      <c r="ARV22" s="161"/>
      <c r="ARW22" s="161"/>
      <c r="ARX22" s="161"/>
      <c r="ARY22" s="161"/>
      <c r="ARZ22" s="161"/>
      <c r="ASA22" s="161"/>
      <c r="ASB22" s="161"/>
      <c r="ASC22" s="161"/>
      <c r="ASD22" s="161"/>
      <c r="ASE22" s="161"/>
      <c r="ASF22" s="161"/>
      <c r="ASG22" s="161"/>
      <c r="ASH22" s="161"/>
      <c r="ASI22" s="161"/>
      <c r="ASJ22" s="161"/>
      <c r="ASK22" s="161"/>
      <c r="ASL22" s="161"/>
      <c r="ASM22" s="161"/>
      <c r="ASN22" s="161"/>
      <c r="ASO22" s="161"/>
      <c r="ASP22" s="161"/>
      <c r="ASQ22" s="161"/>
      <c r="ASR22" s="161"/>
      <c r="ASS22" s="161"/>
      <c r="AST22" s="161"/>
      <c r="ASU22" s="161"/>
      <c r="ASV22" s="161"/>
      <c r="ASW22" s="161"/>
      <c r="ASX22" s="161"/>
      <c r="ASY22" s="161"/>
      <c r="ASZ22" s="161"/>
      <c r="ATA22" s="161"/>
      <c r="ATB22" s="161"/>
      <c r="ATC22" s="161"/>
      <c r="ATD22" s="161"/>
      <c r="ATE22" s="161"/>
      <c r="ATF22" s="161"/>
      <c r="ATG22" s="161"/>
      <c r="ATH22" s="161"/>
      <c r="ATI22" s="161"/>
      <c r="ATJ22" s="161"/>
      <c r="ATK22" s="161"/>
      <c r="ATL22" s="161"/>
      <c r="ATM22" s="161"/>
      <c r="ATN22" s="161"/>
      <c r="ATO22" s="161"/>
      <c r="ATP22" s="161"/>
      <c r="ATQ22" s="161"/>
      <c r="ATR22" s="161"/>
      <c r="ATS22" s="161"/>
      <c r="ATT22" s="161"/>
      <c r="ATU22" s="161"/>
      <c r="ATV22" s="161"/>
      <c r="ATW22" s="161"/>
      <c r="ATX22" s="161"/>
      <c r="ATY22" s="161"/>
      <c r="ATZ22" s="161"/>
      <c r="AUA22" s="161"/>
      <c r="AUB22" s="161"/>
      <c r="AUC22" s="161"/>
      <c r="AUD22" s="161"/>
      <c r="AUE22" s="161"/>
      <c r="AUF22" s="161"/>
      <c r="AUG22" s="161"/>
      <c r="AUH22" s="161"/>
      <c r="AUI22" s="161"/>
      <c r="AUJ22" s="161"/>
      <c r="AUK22" s="161"/>
      <c r="AUL22" s="161"/>
      <c r="AUM22" s="161"/>
      <c r="AUN22" s="161"/>
      <c r="AUO22" s="161"/>
      <c r="AUP22" s="161"/>
      <c r="AUQ22" s="161"/>
      <c r="AUR22" s="161"/>
      <c r="AUS22" s="161"/>
      <c r="AUT22" s="161"/>
      <c r="AUU22" s="161"/>
      <c r="AUV22" s="161"/>
      <c r="AUW22" s="161"/>
      <c r="AUX22" s="161"/>
      <c r="AUY22" s="161"/>
      <c r="AUZ22" s="161"/>
      <c r="AVA22" s="161"/>
      <c r="AVB22" s="161"/>
      <c r="AVC22" s="161"/>
      <c r="AVD22" s="161"/>
      <c r="AVE22" s="161"/>
      <c r="AVF22" s="161"/>
      <c r="AVG22" s="161"/>
      <c r="AVH22" s="161"/>
      <c r="AVI22" s="161"/>
      <c r="AVJ22" s="161"/>
      <c r="AVK22" s="161"/>
      <c r="AVL22" s="161"/>
      <c r="AVM22" s="161"/>
      <c r="AVN22" s="161"/>
      <c r="AVO22" s="161"/>
      <c r="AVP22" s="161"/>
      <c r="AVQ22" s="161"/>
      <c r="AVR22" s="161"/>
      <c r="AVS22" s="161"/>
      <c r="AVT22" s="161"/>
      <c r="AVU22" s="161"/>
      <c r="AVV22" s="161"/>
      <c r="AVW22" s="161"/>
      <c r="AVX22" s="161"/>
      <c r="AVY22" s="161"/>
      <c r="AVZ22" s="161"/>
      <c r="AWA22" s="161"/>
      <c r="AWB22" s="161"/>
      <c r="AWC22" s="161"/>
      <c r="AWD22" s="161"/>
      <c r="AWE22" s="161"/>
      <c r="AWF22" s="161"/>
      <c r="AWG22" s="161"/>
      <c r="AWH22" s="161"/>
      <c r="AWI22" s="161"/>
      <c r="AWJ22" s="161"/>
      <c r="AWK22" s="161"/>
      <c r="AWL22" s="161"/>
      <c r="AWM22" s="161"/>
      <c r="AWN22" s="161"/>
      <c r="AWO22" s="161"/>
      <c r="AWP22" s="161"/>
      <c r="AWQ22" s="161"/>
      <c r="AWR22" s="161"/>
      <c r="AWS22" s="161"/>
      <c r="AWT22" s="161"/>
      <c r="AWU22" s="161"/>
      <c r="AWV22" s="161"/>
      <c r="AWW22" s="161"/>
      <c r="AWX22" s="161"/>
      <c r="AWY22" s="161"/>
      <c r="AWZ22" s="161"/>
      <c r="AXA22" s="161"/>
      <c r="AXB22" s="161"/>
      <c r="AXC22" s="161"/>
      <c r="AXD22" s="161"/>
      <c r="AXE22" s="161"/>
      <c r="AXF22" s="161"/>
      <c r="AXG22" s="161"/>
      <c r="AXH22" s="161"/>
      <c r="AXI22" s="161"/>
      <c r="AXJ22" s="161"/>
      <c r="AXK22" s="161"/>
      <c r="AXL22" s="161"/>
      <c r="AXM22" s="161"/>
      <c r="AXN22" s="161"/>
      <c r="AXO22" s="161"/>
      <c r="AXP22" s="161"/>
      <c r="AXQ22" s="161"/>
      <c r="AXR22" s="161"/>
      <c r="AXS22" s="161"/>
      <c r="AXT22" s="161"/>
      <c r="AXU22" s="161"/>
      <c r="AXV22" s="161"/>
      <c r="AXW22" s="161"/>
      <c r="AXX22" s="161"/>
      <c r="AXY22" s="161"/>
      <c r="AXZ22" s="161"/>
      <c r="AYA22" s="161"/>
      <c r="AYB22" s="161"/>
      <c r="AYC22" s="161"/>
      <c r="AYD22" s="161"/>
      <c r="AYE22" s="161"/>
      <c r="AYF22" s="161"/>
      <c r="AYG22" s="161"/>
      <c r="AYH22" s="161"/>
      <c r="AYI22" s="161"/>
      <c r="AYJ22" s="161"/>
      <c r="AYK22" s="161"/>
      <c r="AYL22" s="161"/>
      <c r="AYM22" s="161"/>
      <c r="AYN22" s="161"/>
      <c r="AYO22" s="161"/>
      <c r="AYP22" s="161"/>
      <c r="AYQ22" s="161"/>
      <c r="AYR22" s="161"/>
      <c r="AYS22" s="161"/>
      <c r="AYT22" s="161"/>
      <c r="AYU22" s="161"/>
      <c r="AYV22" s="161"/>
      <c r="AYW22" s="161"/>
      <c r="AYX22" s="161"/>
      <c r="AYY22" s="161"/>
      <c r="AYZ22" s="161"/>
      <c r="AZA22" s="161"/>
      <c r="AZB22" s="161"/>
      <c r="AZC22" s="161"/>
      <c r="AZD22" s="161"/>
      <c r="AZE22" s="161"/>
      <c r="AZF22" s="161"/>
      <c r="AZG22" s="161"/>
      <c r="AZH22" s="161"/>
      <c r="AZI22" s="161"/>
      <c r="AZJ22" s="161"/>
      <c r="AZK22" s="161"/>
      <c r="AZL22" s="161"/>
      <c r="AZM22" s="161"/>
      <c r="AZN22" s="161"/>
      <c r="AZO22" s="161"/>
      <c r="AZP22" s="161"/>
      <c r="AZQ22" s="161"/>
      <c r="AZR22" s="161"/>
      <c r="AZS22" s="161"/>
      <c r="AZT22" s="161"/>
      <c r="AZU22" s="161"/>
      <c r="AZV22" s="161"/>
      <c r="AZW22" s="161"/>
      <c r="AZX22" s="161"/>
      <c r="AZY22" s="161"/>
      <c r="AZZ22" s="161"/>
      <c r="BAA22" s="161"/>
      <c r="BAB22" s="161"/>
      <c r="BAC22" s="161"/>
      <c r="BAD22" s="161"/>
      <c r="BAE22" s="161"/>
      <c r="BAF22" s="161"/>
      <c r="BAG22" s="161"/>
      <c r="BAH22" s="161"/>
      <c r="BAI22" s="161"/>
      <c r="BAJ22" s="161"/>
      <c r="BAK22" s="161"/>
      <c r="BAL22" s="161"/>
      <c r="BAM22" s="161"/>
      <c r="BAN22" s="161"/>
      <c r="BAO22" s="161"/>
      <c r="BAP22" s="161"/>
      <c r="BAQ22" s="161"/>
      <c r="BAR22" s="161"/>
      <c r="BAS22" s="161"/>
      <c r="BAT22" s="161"/>
      <c r="BAU22" s="161"/>
      <c r="BAV22" s="161"/>
      <c r="BAW22" s="161"/>
      <c r="BAX22" s="161"/>
      <c r="BAY22" s="161"/>
      <c r="BAZ22" s="161"/>
      <c r="BBA22" s="161"/>
      <c r="BBB22" s="161"/>
      <c r="BBC22" s="161"/>
      <c r="BBD22" s="161"/>
      <c r="BBE22" s="161"/>
      <c r="BBF22" s="161"/>
      <c r="BBG22" s="161"/>
      <c r="BBH22" s="161"/>
      <c r="BBI22" s="161"/>
      <c r="BBJ22" s="161"/>
      <c r="BBK22" s="161"/>
      <c r="BBL22" s="161"/>
      <c r="BBM22" s="161"/>
      <c r="BBN22" s="161"/>
      <c r="BBO22" s="161"/>
      <c r="BBP22" s="161"/>
      <c r="BBQ22" s="161"/>
      <c r="BBR22" s="161"/>
      <c r="BBS22" s="161"/>
      <c r="BBT22" s="161"/>
      <c r="BBU22" s="161"/>
      <c r="BBV22" s="161"/>
      <c r="BBW22" s="161"/>
      <c r="BBX22" s="161"/>
      <c r="BBY22" s="161"/>
      <c r="BBZ22" s="161"/>
      <c r="BCA22" s="161"/>
      <c r="BCB22" s="161"/>
      <c r="BCC22" s="161"/>
      <c r="BCD22" s="161"/>
      <c r="BCE22" s="161"/>
      <c r="BCF22" s="161"/>
      <c r="BCG22" s="161"/>
      <c r="BCH22" s="161"/>
      <c r="BCI22" s="161"/>
      <c r="BCJ22" s="161"/>
      <c r="BCK22" s="161"/>
      <c r="BCL22" s="161"/>
      <c r="BCM22" s="161"/>
      <c r="BCN22" s="161"/>
      <c r="BCO22" s="161"/>
      <c r="BCP22" s="161"/>
      <c r="BCQ22" s="161"/>
      <c r="BCR22" s="161"/>
      <c r="BCS22" s="161"/>
      <c r="BCT22" s="161"/>
      <c r="BCU22" s="161"/>
      <c r="BCV22" s="161"/>
      <c r="BCW22" s="161"/>
      <c r="BCX22" s="161"/>
      <c r="BCY22" s="161"/>
      <c r="BCZ22" s="161"/>
      <c r="BDA22" s="161"/>
      <c r="BDB22" s="161"/>
      <c r="BDC22" s="161"/>
      <c r="BDD22" s="161"/>
      <c r="BDE22" s="161"/>
      <c r="BDF22" s="161"/>
      <c r="BDG22" s="161"/>
      <c r="BDH22" s="161"/>
      <c r="BDI22" s="161"/>
      <c r="BDJ22" s="161"/>
      <c r="BDK22" s="161"/>
      <c r="BDL22" s="161"/>
      <c r="BDM22" s="161"/>
      <c r="BDN22" s="161"/>
      <c r="BDO22" s="161"/>
      <c r="BDP22" s="161"/>
      <c r="BDQ22" s="161"/>
      <c r="BDR22" s="161"/>
      <c r="BDS22" s="161"/>
      <c r="BDT22" s="161"/>
      <c r="BDU22" s="161"/>
      <c r="BDV22" s="161"/>
      <c r="BDW22" s="161"/>
      <c r="BDX22" s="161"/>
      <c r="BDY22" s="161"/>
      <c r="BDZ22" s="161"/>
      <c r="BEA22" s="161"/>
      <c r="BEB22" s="161"/>
      <c r="BEC22" s="161"/>
      <c r="BED22" s="161"/>
      <c r="BEE22" s="161"/>
      <c r="BEF22" s="161"/>
      <c r="BEG22" s="161"/>
      <c r="BEH22" s="161"/>
      <c r="BEI22" s="161"/>
      <c r="BEJ22" s="161"/>
      <c r="BEK22" s="161"/>
      <c r="BEL22" s="161"/>
      <c r="BEM22" s="161"/>
      <c r="BEN22" s="161"/>
      <c r="BEO22" s="161"/>
      <c r="BEP22" s="161"/>
      <c r="BEQ22" s="161"/>
      <c r="BER22" s="161"/>
      <c r="BES22" s="161"/>
      <c r="BET22" s="161"/>
      <c r="BEU22" s="161"/>
      <c r="BEV22" s="161"/>
      <c r="BEW22" s="161"/>
      <c r="BEX22" s="161"/>
      <c r="BEY22" s="161"/>
      <c r="BEZ22" s="161"/>
      <c r="BFA22" s="161"/>
      <c r="BFB22" s="161"/>
      <c r="BFC22" s="161"/>
      <c r="BFD22" s="161"/>
      <c r="BFE22" s="161"/>
      <c r="BFF22" s="161"/>
      <c r="BFG22" s="161"/>
      <c r="BFH22" s="161"/>
      <c r="BFI22" s="161"/>
      <c r="BFJ22" s="161"/>
      <c r="BFK22" s="161"/>
      <c r="BFL22" s="161"/>
      <c r="BFM22" s="161"/>
      <c r="BFN22" s="161"/>
      <c r="BFO22" s="161"/>
      <c r="BFP22" s="161"/>
      <c r="BFQ22" s="161"/>
      <c r="BFR22" s="161"/>
      <c r="BFS22" s="161"/>
      <c r="BFT22" s="161"/>
      <c r="BFU22" s="161"/>
      <c r="BFV22" s="161"/>
      <c r="BFW22" s="161"/>
      <c r="BFX22" s="161"/>
      <c r="BFY22" s="161"/>
      <c r="BFZ22" s="161"/>
      <c r="BGA22" s="161"/>
      <c r="BGB22" s="161"/>
      <c r="BGC22" s="161"/>
      <c r="BGD22" s="161"/>
      <c r="BGE22" s="161"/>
      <c r="BGF22" s="161"/>
      <c r="BGG22" s="161"/>
      <c r="BGH22" s="161"/>
      <c r="BGI22" s="161"/>
      <c r="BGJ22" s="161"/>
      <c r="BGK22" s="161"/>
      <c r="BGL22" s="161"/>
      <c r="BGM22" s="161"/>
      <c r="BGN22" s="161"/>
      <c r="BGO22" s="161"/>
      <c r="BGP22" s="161"/>
      <c r="BGQ22" s="161"/>
      <c r="BGR22" s="161"/>
      <c r="BGS22" s="161"/>
      <c r="BGT22" s="161"/>
      <c r="BGU22" s="161"/>
      <c r="BGV22" s="161"/>
      <c r="BGW22" s="161"/>
      <c r="BGX22" s="161"/>
      <c r="BGY22" s="161"/>
      <c r="BGZ22" s="161"/>
      <c r="BHA22" s="161"/>
      <c r="BHB22" s="161"/>
      <c r="BHC22" s="161"/>
      <c r="BHD22" s="161"/>
      <c r="BHE22" s="161"/>
      <c r="BHF22" s="161"/>
      <c r="BHG22" s="161"/>
      <c r="BHH22" s="161"/>
      <c r="BHI22" s="161"/>
      <c r="BHJ22" s="161"/>
      <c r="BHK22" s="161"/>
      <c r="BHL22" s="161"/>
      <c r="BHM22" s="161"/>
      <c r="BHN22" s="161"/>
      <c r="BHO22" s="161"/>
      <c r="BHP22" s="161"/>
      <c r="BHQ22" s="161"/>
      <c r="BHR22" s="161"/>
      <c r="BHS22" s="161"/>
      <c r="BHT22" s="161"/>
      <c r="BHU22" s="161"/>
      <c r="BHV22" s="161"/>
      <c r="BHW22" s="161"/>
      <c r="BHX22" s="161"/>
      <c r="BHY22" s="161"/>
      <c r="BHZ22" s="161"/>
      <c r="BIA22" s="161"/>
      <c r="BIB22" s="161"/>
      <c r="BIC22" s="161"/>
      <c r="BID22" s="161"/>
      <c r="BIE22" s="161"/>
      <c r="BIF22" s="161"/>
      <c r="BIG22" s="161"/>
      <c r="BIH22" s="161"/>
      <c r="BII22" s="161"/>
      <c r="BIJ22" s="161"/>
      <c r="BIK22" s="161"/>
      <c r="BIL22" s="161"/>
      <c r="BIM22" s="161"/>
      <c r="BIN22" s="161"/>
      <c r="BIO22" s="161"/>
      <c r="BIP22" s="161"/>
      <c r="BIQ22" s="161"/>
      <c r="BIR22" s="161"/>
      <c r="BIS22" s="161"/>
      <c r="BIT22" s="161"/>
      <c r="BIU22" s="161"/>
      <c r="BIV22" s="161"/>
      <c r="BIW22" s="161"/>
      <c r="BIX22" s="161"/>
      <c r="BIY22" s="161"/>
      <c r="BIZ22" s="161"/>
      <c r="BJA22" s="161"/>
      <c r="BJB22" s="161"/>
      <c r="BJC22" s="161"/>
      <c r="BJD22" s="161"/>
      <c r="BJE22" s="161"/>
      <c r="BJF22" s="161"/>
      <c r="BJG22" s="161"/>
      <c r="BJH22" s="161"/>
      <c r="BJI22" s="161"/>
      <c r="BJJ22" s="161"/>
      <c r="BJK22" s="161"/>
      <c r="BJL22" s="161"/>
      <c r="BJM22" s="161"/>
      <c r="BJN22" s="161"/>
      <c r="BJO22" s="161"/>
      <c r="BJP22" s="161"/>
      <c r="BJQ22" s="161"/>
      <c r="BJR22" s="161"/>
      <c r="BJS22" s="161"/>
      <c r="BJT22" s="161"/>
      <c r="BJU22" s="161"/>
      <c r="BJV22" s="161"/>
      <c r="BJW22" s="161"/>
      <c r="BJX22" s="161"/>
      <c r="BJY22" s="161"/>
      <c r="BJZ22" s="161"/>
      <c r="BKA22" s="161"/>
      <c r="BKB22" s="161"/>
      <c r="BKC22" s="161"/>
      <c r="BKD22" s="161"/>
      <c r="BKE22" s="161"/>
      <c r="BKF22" s="161"/>
      <c r="BKG22" s="161"/>
      <c r="BKH22" s="161"/>
      <c r="BKI22" s="161"/>
      <c r="BKJ22" s="161"/>
      <c r="BKK22" s="161"/>
      <c r="BKL22" s="161"/>
      <c r="BKM22" s="161"/>
      <c r="BKN22" s="161"/>
      <c r="BKO22" s="161"/>
      <c r="BKP22" s="161"/>
      <c r="BKQ22" s="161"/>
      <c r="BKR22" s="161"/>
      <c r="BKS22" s="161"/>
      <c r="BKT22" s="161"/>
      <c r="BKU22" s="161"/>
      <c r="BKV22" s="161"/>
      <c r="BKW22" s="161"/>
      <c r="BKX22" s="161"/>
      <c r="BKY22" s="161"/>
      <c r="BKZ22" s="161"/>
      <c r="BLA22" s="161"/>
      <c r="BLB22" s="161"/>
      <c r="BLC22" s="161"/>
      <c r="BLD22" s="161"/>
      <c r="BLE22" s="161"/>
      <c r="BLF22" s="161"/>
      <c r="BLG22" s="161"/>
      <c r="BLH22" s="161"/>
      <c r="BLI22" s="161"/>
      <c r="BLJ22" s="161"/>
      <c r="BLK22" s="161"/>
      <c r="BLL22" s="161"/>
      <c r="BLM22" s="161"/>
      <c r="BLN22" s="161"/>
      <c r="BLO22" s="161"/>
      <c r="BLP22" s="161"/>
      <c r="BLQ22" s="161"/>
      <c r="BLR22" s="161"/>
      <c r="BLS22" s="161"/>
      <c r="BLT22" s="161"/>
      <c r="BLU22" s="161"/>
      <c r="BLV22" s="161"/>
      <c r="BLW22" s="161"/>
      <c r="BLX22" s="161"/>
      <c r="BLY22" s="161"/>
      <c r="BLZ22" s="161"/>
      <c r="BMA22" s="161"/>
      <c r="BMB22" s="161"/>
      <c r="BMC22" s="161"/>
      <c r="BMD22" s="161"/>
      <c r="BME22" s="161"/>
      <c r="BMF22" s="161"/>
      <c r="BMG22" s="161"/>
      <c r="BMH22" s="161"/>
      <c r="BMI22" s="161"/>
      <c r="BMJ22" s="161"/>
      <c r="BMK22" s="161"/>
      <c r="BML22" s="161"/>
      <c r="BMM22" s="161"/>
      <c r="BMN22" s="161"/>
      <c r="BMO22" s="161"/>
      <c r="BMP22" s="161"/>
      <c r="BMQ22" s="161"/>
      <c r="BMR22" s="161"/>
      <c r="BMS22" s="161"/>
      <c r="BMT22" s="161"/>
      <c r="BMU22" s="161"/>
      <c r="BMV22" s="161"/>
      <c r="BMW22" s="161"/>
      <c r="BMX22" s="161"/>
      <c r="BMY22" s="161"/>
      <c r="BMZ22" s="161"/>
      <c r="BNA22" s="161"/>
      <c r="BNB22" s="161"/>
      <c r="BNC22" s="161"/>
      <c r="BND22" s="161"/>
      <c r="BNE22" s="161"/>
      <c r="BNF22" s="161"/>
      <c r="BNG22" s="161"/>
      <c r="BNH22" s="161"/>
      <c r="BNI22" s="161"/>
      <c r="BNJ22" s="161"/>
      <c r="BNK22" s="161"/>
      <c r="BNL22" s="161"/>
      <c r="BNM22" s="161"/>
      <c r="BNN22" s="161"/>
      <c r="BNO22" s="161"/>
      <c r="BNP22" s="161"/>
      <c r="BNQ22" s="161"/>
      <c r="BNR22" s="161"/>
      <c r="BNS22" s="161"/>
      <c r="BNT22" s="161"/>
      <c r="BNU22" s="161"/>
      <c r="BNV22" s="161"/>
      <c r="BNW22" s="161"/>
      <c r="BNX22" s="161"/>
      <c r="BNY22" s="161"/>
      <c r="BNZ22" s="161"/>
      <c r="BOA22" s="161"/>
      <c r="BOB22" s="161"/>
      <c r="BOC22" s="161"/>
      <c r="BOD22" s="161"/>
      <c r="BOE22" s="161"/>
      <c r="BOF22" s="161"/>
      <c r="BOG22" s="161"/>
      <c r="BOH22" s="161"/>
      <c r="BOI22" s="161"/>
      <c r="BOJ22" s="161"/>
      <c r="BOK22" s="161"/>
      <c r="BOL22" s="161"/>
      <c r="BOM22" s="161"/>
      <c r="BON22" s="161"/>
      <c r="BOO22" s="161"/>
      <c r="BOP22" s="161"/>
      <c r="BOQ22" s="161"/>
      <c r="BOR22" s="161"/>
      <c r="BOS22" s="161"/>
      <c r="BOT22" s="161"/>
      <c r="BOU22" s="161"/>
      <c r="BOV22" s="161"/>
      <c r="BOW22" s="161"/>
      <c r="BOX22" s="161"/>
      <c r="BOY22" s="161"/>
      <c r="BOZ22" s="161"/>
      <c r="BPA22" s="161"/>
      <c r="BPB22" s="161"/>
      <c r="BPC22" s="161"/>
      <c r="BPD22" s="161"/>
      <c r="BPE22" s="161"/>
      <c r="BPF22" s="161"/>
      <c r="BPG22" s="161"/>
      <c r="BPH22" s="161"/>
      <c r="BPI22" s="161"/>
      <c r="BPJ22" s="161"/>
      <c r="BPK22" s="161"/>
      <c r="BPL22" s="161"/>
      <c r="BPM22" s="161"/>
      <c r="BPN22" s="161"/>
      <c r="BPO22" s="161"/>
      <c r="BPP22" s="161"/>
      <c r="BPQ22" s="161"/>
      <c r="BPR22" s="161"/>
      <c r="BPS22" s="161"/>
      <c r="BPT22" s="161"/>
      <c r="BPU22" s="161"/>
      <c r="BPV22" s="161"/>
      <c r="BPW22" s="161"/>
      <c r="BPX22" s="161"/>
      <c r="BPY22" s="161"/>
      <c r="BPZ22" s="161"/>
      <c r="BQA22" s="161"/>
      <c r="BQB22" s="161"/>
      <c r="BQC22" s="161"/>
      <c r="BQD22" s="161"/>
      <c r="BQE22" s="161"/>
      <c r="BQF22" s="161"/>
      <c r="BQG22" s="161"/>
      <c r="BQH22" s="161"/>
      <c r="BQI22" s="161"/>
      <c r="BQJ22" s="161"/>
      <c r="BQK22" s="161"/>
      <c r="BQL22" s="161"/>
      <c r="BQM22" s="161"/>
      <c r="BQN22" s="161"/>
      <c r="BQO22" s="161"/>
      <c r="BQP22" s="161"/>
      <c r="BQQ22" s="161"/>
      <c r="BQR22" s="161"/>
      <c r="BQS22" s="161"/>
      <c r="BQT22" s="161"/>
      <c r="BQU22" s="161"/>
      <c r="BQV22" s="161"/>
      <c r="BQW22" s="161"/>
      <c r="BQX22" s="161"/>
      <c r="BQY22" s="161"/>
      <c r="BQZ22" s="161"/>
      <c r="BRA22" s="161"/>
      <c r="BRB22" s="161"/>
      <c r="BRC22" s="161"/>
      <c r="BRD22" s="161"/>
      <c r="BRE22" s="161"/>
      <c r="BRF22" s="161"/>
      <c r="BRG22" s="161"/>
      <c r="BRH22" s="161"/>
      <c r="BRI22" s="161"/>
      <c r="BRJ22" s="161"/>
      <c r="BRK22" s="161"/>
      <c r="BRL22" s="161"/>
      <c r="BRM22" s="161"/>
      <c r="BRN22" s="161"/>
      <c r="BRO22" s="161"/>
      <c r="BRP22" s="161"/>
      <c r="BRQ22" s="161"/>
      <c r="BRR22" s="161"/>
      <c r="BRS22" s="161"/>
      <c r="BRT22" s="161"/>
      <c r="BRU22" s="161"/>
      <c r="BRV22" s="161"/>
      <c r="BRW22" s="161"/>
      <c r="BRX22" s="161"/>
      <c r="BRY22" s="161"/>
      <c r="BRZ22" s="161"/>
      <c r="BSA22" s="161"/>
      <c r="BSB22" s="161"/>
      <c r="BSC22" s="161"/>
      <c r="BSD22" s="161"/>
      <c r="BSE22" s="161"/>
      <c r="BSF22" s="161"/>
      <c r="BSG22" s="161"/>
      <c r="BSH22" s="161"/>
      <c r="BSI22" s="161"/>
      <c r="BSJ22" s="161"/>
      <c r="BSK22" s="161"/>
      <c r="BSL22" s="161"/>
      <c r="BSM22" s="161"/>
      <c r="BSN22" s="161"/>
      <c r="BSO22" s="161"/>
      <c r="BSP22" s="161"/>
      <c r="BSQ22" s="161"/>
      <c r="BSR22" s="161"/>
      <c r="BSS22" s="161"/>
      <c r="BST22" s="161"/>
      <c r="BSU22" s="161"/>
      <c r="BSV22" s="161"/>
      <c r="BSW22" s="161"/>
      <c r="BSX22" s="161"/>
      <c r="BSY22" s="161"/>
      <c r="BSZ22" s="161"/>
      <c r="BTA22" s="161"/>
      <c r="BTB22" s="161"/>
      <c r="BTC22" s="161"/>
      <c r="BTD22" s="161"/>
      <c r="BTE22" s="161"/>
      <c r="BTF22" s="161"/>
      <c r="BTG22" s="161"/>
      <c r="BTH22" s="161"/>
      <c r="BTI22" s="161"/>
      <c r="BTJ22" s="161"/>
      <c r="BTK22" s="161"/>
      <c r="BTL22" s="161"/>
      <c r="BTM22" s="161"/>
      <c r="BTN22" s="161"/>
      <c r="BTO22" s="161"/>
      <c r="BTP22" s="161"/>
      <c r="BTQ22" s="161"/>
      <c r="BTR22" s="161"/>
      <c r="BTS22" s="161"/>
      <c r="BTT22" s="161"/>
      <c r="BTU22" s="161"/>
      <c r="BTV22" s="161"/>
      <c r="BTW22" s="161"/>
      <c r="BTX22" s="161"/>
      <c r="BTY22" s="161"/>
      <c r="BTZ22" s="161"/>
      <c r="BUA22" s="161"/>
      <c r="BUB22" s="161"/>
      <c r="BUC22" s="161"/>
      <c r="BUD22" s="161"/>
      <c r="BUE22" s="161"/>
      <c r="BUF22" s="161"/>
      <c r="BUG22" s="161"/>
      <c r="BUH22" s="161"/>
      <c r="BUI22" s="161"/>
      <c r="BUJ22" s="161"/>
      <c r="BUK22" s="161"/>
      <c r="BUL22" s="161"/>
      <c r="BUM22" s="161"/>
      <c r="BUN22" s="161"/>
      <c r="BUO22" s="161"/>
      <c r="BUP22" s="161"/>
      <c r="BUQ22" s="161"/>
      <c r="BUR22" s="161"/>
      <c r="BUS22" s="161"/>
      <c r="BUT22" s="161"/>
      <c r="BUU22" s="161"/>
      <c r="BUV22" s="161"/>
      <c r="BUW22" s="161"/>
      <c r="BUX22" s="161"/>
      <c r="BUY22" s="161"/>
      <c r="BUZ22" s="161"/>
      <c r="BVA22" s="161"/>
      <c r="BVB22" s="161"/>
      <c r="BVC22" s="161"/>
      <c r="BVD22" s="161"/>
      <c r="BVE22" s="161"/>
      <c r="BVF22" s="161"/>
      <c r="BVG22" s="161"/>
      <c r="BVH22" s="161"/>
      <c r="BVI22" s="161"/>
      <c r="BVJ22" s="161"/>
      <c r="BVK22" s="161"/>
      <c r="BVL22" s="161"/>
      <c r="BVM22" s="161"/>
      <c r="BVN22" s="161"/>
      <c r="BVO22" s="161"/>
      <c r="BVP22" s="161"/>
      <c r="BVQ22" s="161"/>
      <c r="BVR22" s="161"/>
      <c r="BVS22" s="161"/>
      <c r="BVT22" s="161"/>
      <c r="BVU22" s="161"/>
      <c r="BVV22" s="161"/>
      <c r="BVW22" s="161"/>
      <c r="BVX22" s="161"/>
      <c r="BVY22" s="161"/>
      <c r="BVZ22" s="161"/>
      <c r="BWA22" s="161"/>
      <c r="BWB22" s="161"/>
      <c r="BWC22" s="161"/>
      <c r="BWD22" s="161"/>
      <c r="BWE22" s="161"/>
      <c r="BWF22" s="161"/>
      <c r="BWG22" s="161"/>
      <c r="BWH22" s="161"/>
      <c r="BWI22" s="161"/>
      <c r="BWJ22" s="161"/>
      <c r="BWK22" s="161"/>
      <c r="BWL22" s="161"/>
      <c r="BWM22" s="161"/>
      <c r="BWN22" s="161"/>
      <c r="BWO22" s="161"/>
      <c r="BWP22" s="161"/>
      <c r="BWQ22" s="161"/>
      <c r="BWR22" s="161"/>
      <c r="BWS22" s="161"/>
      <c r="BWT22" s="161"/>
      <c r="BWU22" s="161"/>
      <c r="BWV22" s="161"/>
      <c r="BWW22" s="161"/>
      <c r="BWX22" s="161"/>
      <c r="BWY22" s="161"/>
      <c r="BWZ22" s="161"/>
      <c r="BXA22" s="161"/>
      <c r="BXB22" s="161"/>
      <c r="BXC22" s="161"/>
      <c r="BXD22" s="161"/>
      <c r="BXE22" s="161"/>
      <c r="BXF22" s="161"/>
      <c r="BXG22" s="161"/>
      <c r="BXH22" s="161"/>
      <c r="BXI22" s="161"/>
      <c r="BXJ22" s="161"/>
      <c r="BXK22" s="161"/>
      <c r="BXL22" s="161"/>
      <c r="BXM22" s="161"/>
      <c r="BXN22" s="161"/>
      <c r="BXO22" s="161"/>
      <c r="BXP22" s="161"/>
      <c r="BXQ22" s="161"/>
      <c r="BXR22" s="161"/>
      <c r="BXS22" s="161"/>
      <c r="BXT22" s="161"/>
      <c r="BXU22" s="161"/>
      <c r="BXV22" s="161"/>
      <c r="BXW22" s="161"/>
      <c r="BXX22" s="161"/>
      <c r="BXY22" s="161"/>
      <c r="BXZ22" s="161"/>
      <c r="BYA22" s="161"/>
      <c r="BYB22" s="161"/>
      <c r="BYC22" s="161"/>
      <c r="BYD22" s="161"/>
      <c r="BYE22" s="161"/>
      <c r="BYF22" s="161"/>
      <c r="BYG22" s="161"/>
      <c r="BYH22" s="161"/>
      <c r="BYI22" s="161"/>
      <c r="BYJ22" s="161"/>
      <c r="BYK22" s="161"/>
      <c r="BYL22" s="161"/>
      <c r="BYM22" s="161"/>
      <c r="BYN22" s="161"/>
      <c r="BYO22" s="161"/>
      <c r="BYP22" s="161"/>
      <c r="BYQ22" s="161"/>
      <c r="BYR22" s="161"/>
      <c r="BYS22" s="161"/>
      <c r="BYT22" s="161"/>
      <c r="BYU22" s="161"/>
      <c r="BYV22" s="161"/>
      <c r="BYW22" s="161"/>
      <c r="BYX22" s="161"/>
      <c r="BYY22" s="161"/>
      <c r="BYZ22" s="161"/>
      <c r="BZA22" s="161"/>
      <c r="BZB22" s="161"/>
      <c r="BZC22" s="161"/>
      <c r="BZD22" s="161"/>
      <c r="BZE22" s="161"/>
      <c r="BZF22" s="161"/>
      <c r="BZG22" s="161"/>
      <c r="BZH22" s="161"/>
      <c r="BZI22" s="161"/>
      <c r="BZJ22" s="161"/>
      <c r="BZK22" s="161"/>
      <c r="BZL22" s="161"/>
      <c r="BZM22" s="161"/>
      <c r="BZN22" s="161"/>
      <c r="BZO22" s="161"/>
      <c r="BZP22" s="161"/>
      <c r="BZQ22" s="161"/>
      <c r="BZR22" s="161"/>
      <c r="BZS22" s="161"/>
      <c r="BZT22" s="161"/>
      <c r="BZU22" s="161"/>
      <c r="BZV22" s="161"/>
      <c r="BZW22" s="161"/>
      <c r="BZX22" s="161"/>
      <c r="BZY22" s="161"/>
      <c r="BZZ22" s="161"/>
      <c r="CAA22" s="161"/>
      <c r="CAB22" s="161"/>
      <c r="CAC22" s="161"/>
      <c r="CAD22" s="161"/>
      <c r="CAE22" s="161"/>
      <c r="CAF22" s="161"/>
      <c r="CAG22" s="161"/>
      <c r="CAH22" s="161"/>
      <c r="CAI22" s="161"/>
      <c r="CAJ22" s="161"/>
      <c r="CAK22" s="161"/>
      <c r="CAL22" s="161"/>
      <c r="CAM22" s="161"/>
      <c r="CAN22" s="161"/>
      <c r="CAO22" s="161"/>
      <c r="CAP22" s="161"/>
      <c r="CAQ22" s="161"/>
      <c r="CAR22" s="161"/>
      <c r="CAS22" s="161"/>
      <c r="CAT22" s="161"/>
      <c r="CAU22" s="161"/>
      <c r="CAV22" s="161"/>
      <c r="CAW22" s="161"/>
      <c r="CAX22" s="161"/>
      <c r="CAY22" s="161"/>
      <c r="CAZ22" s="161"/>
      <c r="CBA22" s="161"/>
      <c r="CBB22" s="161"/>
      <c r="CBC22" s="161"/>
      <c r="CBD22" s="161"/>
      <c r="CBE22" s="161"/>
      <c r="CBF22" s="161"/>
      <c r="CBG22" s="161"/>
      <c r="CBH22" s="161"/>
      <c r="CBI22" s="161"/>
      <c r="CBJ22" s="161"/>
      <c r="CBK22" s="161"/>
      <c r="CBL22" s="161"/>
      <c r="CBM22" s="161"/>
      <c r="CBN22" s="161"/>
      <c r="CBO22" s="161"/>
      <c r="CBP22" s="161"/>
      <c r="CBQ22" s="161"/>
      <c r="CBR22" s="161"/>
      <c r="CBS22" s="161"/>
      <c r="CBT22" s="161"/>
      <c r="CBU22" s="161"/>
      <c r="CBV22" s="161"/>
      <c r="CBW22" s="161"/>
      <c r="CBX22" s="161"/>
      <c r="CBY22" s="161"/>
      <c r="CBZ22" s="161"/>
      <c r="CCA22" s="161"/>
      <c r="CCB22" s="161"/>
      <c r="CCC22" s="161"/>
      <c r="CCD22" s="161"/>
      <c r="CCE22" s="161"/>
      <c r="CCF22" s="161"/>
      <c r="CCG22" s="161"/>
      <c r="CCH22" s="161"/>
      <c r="CCI22" s="161"/>
      <c r="CCJ22" s="161"/>
      <c r="CCK22" s="161"/>
      <c r="CCL22" s="161"/>
      <c r="CCM22" s="161"/>
      <c r="CCN22" s="161"/>
      <c r="CCO22" s="161"/>
      <c r="CCP22" s="161"/>
      <c r="CCQ22" s="161"/>
      <c r="CCR22" s="161"/>
      <c r="CCS22" s="161"/>
      <c r="CCT22" s="161"/>
      <c r="CCU22" s="161"/>
      <c r="CCV22" s="161"/>
      <c r="CCW22" s="161"/>
      <c r="CCX22" s="161"/>
      <c r="CCY22" s="161"/>
      <c r="CCZ22" s="161"/>
      <c r="CDA22" s="161"/>
      <c r="CDB22" s="161"/>
      <c r="CDC22" s="161"/>
      <c r="CDD22" s="161"/>
      <c r="CDE22" s="161"/>
      <c r="CDF22" s="161"/>
      <c r="CDG22" s="161"/>
      <c r="CDH22" s="161"/>
      <c r="CDI22" s="161"/>
      <c r="CDJ22" s="161"/>
      <c r="CDK22" s="161"/>
      <c r="CDL22" s="161"/>
      <c r="CDM22" s="161"/>
      <c r="CDN22" s="161"/>
      <c r="CDO22" s="161"/>
      <c r="CDP22" s="161"/>
      <c r="CDQ22" s="161"/>
      <c r="CDR22" s="161"/>
      <c r="CDS22" s="161"/>
      <c r="CDT22" s="161"/>
      <c r="CDU22" s="161"/>
      <c r="CDV22" s="161"/>
      <c r="CDW22" s="161"/>
      <c r="CDX22" s="161"/>
      <c r="CDY22" s="161"/>
      <c r="CDZ22" s="161"/>
      <c r="CEA22" s="161"/>
      <c r="CEB22" s="161"/>
      <c r="CEC22" s="161"/>
      <c r="CED22" s="161"/>
      <c r="CEE22" s="161"/>
      <c r="CEF22" s="161"/>
      <c r="CEG22" s="161"/>
      <c r="CEH22" s="161"/>
      <c r="CEI22" s="161"/>
      <c r="CEJ22" s="161"/>
      <c r="CEK22" s="161"/>
      <c r="CEL22" s="161"/>
      <c r="CEM22" s="161"/>
      <c r="CEN22" s="161"/>
      <c r="CEO22" s="161"/>
      <c r="CEP22" s="161"/>
      <c r="CEQ22" s="161"/>
      <c r="CER22" s="161"/>
      <c r="CES22" s="161"/>
      <c r="CET22" s="161"/>
      <c r="CEU22" s="161"/>
      <c r="CEV22" s="161"/>
      <c r="CEW22" s="161"/>
      <c r="CEX22" s="161"/>
      <c r="CEY22" s="161"/>
      <c r="CEZ22" s="161"/>
      <c r="CFA22" s="161"/>
      <c r="CFB22" s="161"/>
      <c r="CFC22" s="161"/>
      <c r="CFD22" s="161"/>
      <c r="CFE22" s="161"/>
      <c r="CFF22" s="161"/>
      <c r="CFG22" s="161"/>
      <c r="CFH22" s="161"/>
      <c r="CFI22" s="161"/>
      <c r="CFJ22" s="161"/>
      <c r="CFK22" s="161"/>
      <c r="CFL22" s="161"/>
      <c r="CFM22" s="161"/>
      <c r="CFN22" s="161"/>
      <c r="CFO22" s="161"/>
      <c r="CFP22" s="161"/>
      <c r="CFQ22" s="161"/>
      <c r="CFR22" s="161"/>
      <c r="CFS22" s="161"/>
      <c r="CFT22" s="161"/>
      <c r="CFU22" s="161"/>
      <c r="CFV22" s="161"/>
      <c r="CFW22" s="161"/>
      <c r="CFX22" s="161"/>
      <c r="CFY22" s="161"/>
      <c r="CFZ22" s="161"/>
      <c r="CGA22" s="161"/>
      <c r="CGB22" s="161"/>
      <c r="CGC22" s="161"/>
      <c r="CGD22" s="161"/>
      <c r="CGE22" s="161"/>
      <c r="CGF22" s="161"/>
      <c r="CGG22" s="161"/>
      <c r="CGH22" s="161"/>
      <c r="CGI22" s="161"/>
      <c r="CGJ22" s="161"/>
      <c r="CGK22" s="161"/>
      <c r="CGL22" s="161"/>
      <c r="CGM22" s="161"/>
      <c r="CGN22" s="161"/>
      <c r="CGO22" s="161"/>
      <c r="CGP22" s="161"/>
      <c r="CGQ22" s="161"/>
      <c r="CGR22" s="161"/>
      <c r="CGS22" s="161"/>
      <c r="CGT22" s="161"/>
      <c r="CGU22" s="161"/>
      <c r="CGV22" s="161"/>
      <c r="CGW22" s="161"/>
      <c r="CGX22" s="161"/>
      <c r="CGY22" s="161"/>
      <c r="CGZ22" s="161"/>
      <c r="CHA22" s="161"/>
      <c r="CHB22" s="161"/>
      <c r="CHC22" s="161"/>
      <c r="CHD22" s="161"/>
      <c r="CHE22" s="161"/>
      <c r="CHF22" s="161"/>
      <c r="CHG22" s="161"/>
      <c r="CHH22" s="161"/>
      <c r="CHI22" s="161"/>
      <c r="CHJ22" s="161"/>
      <c r="CHK22" s="161"/>
      <c r="CHL22" s="161"/>
      <c r="CHM22" s="161"/>
      <c r="CHN22" s="161"/>
      <c r="CHO22" s="161"/>
      <c r="CHP22" s="161"/>
      <c r="CHQ22" s="161"/>
      <c r="CHR22" s="161"/>
      <c r="CHS22" s="161"/>
      <c r="CHT22" s="161"/>
      <c r="CHU22" s="161"/>
      <c r="CHV22" s="161"/>
      <c r="CHW22" s="161"/>
      <c r="CHX22" s="161"/>
      <c r="CHY22" s="161"/>
      <c r="CHZ22" s="161"/>
      <c r="CIA22" s="161"/>
      <c r="CIB22" s="161"/>
      <c r="CIC22" s="161"/>
      <c r="CID22" s="161"/>
      <c r="CIE22" s="161"/>
      <c r="CIF22" s="161"/>
      <c r="CIG22" s="161"/>
      <c r="CIH22" s="161"/>
      <c r="CII22" s="161"/>
      <c r="CIJ22" s="161"/>
      <c r="CIK22" s="161"/>
      <c r="CIL22" s="161"/>
      <c r="CIM22" s="161"/>
      <c r="CIN22" s="161"/>
      <c r="CIO22" s="161"/>
      <c r="CIP22" s="161"/>
      <c r="CIQ22" s="161"/>
      <c r="CIR22" s="161"/>
      <c r="CIS22" s="161"/>
      <c r="CIT22" s="161"/>
      <c r="CIU22" s="161"/>
      <c r="CIV22" s="161"/>
      <c r="CIW22" s="161"/>
      <c r="CIX22" s="161"/>
      <c r="CIY22" s="161"/>
      <c r="CIZ22" s="161"/>
      <c r="CJA22" s="161"/>
      <c r="CJB22" s="161"/>
      <c r="CJC22" s="161"/>
      <c r="CJD22" s="161"/>
      <c r="CJE22" s="161"/>
      <c r="CJF22" s="161"/>
      <c r="CJG22" s="161"/>
      <c r="CJH22" s="161"/>
      <c r="CJI22" s="161"/>
      <c r="CJJ22" s="161"/>
      <c r="CJK22" s="161"/>
      <c r="CJL22" s="161"/>
      <c r="CJM22" s="161"/>
      <c r="CJN22" s="161"/>
      <c r="CJO22" s="161"/>
      <c r="CJP22" s="161"/>
      <c r="CJQ22" s="161"/>
      <c r="CJR22" s="161"/>
      <c r="CJS22" s="161"/>
      <c r="CJT22" s="161"/>
      <c r="CJU22" s="161"/>
      <c r="CJV22" s="161"/>
      <c r="CJW22" s="161"/>
      <c r="CJX22" s="161"/>
      <c r="CJY22" s="161"/>
      <c r="CJZ22" s="161"/>
      <c r="CKA22" s="161"/>
      <c r="CKB22" s="161"/>
      <c r="CKC22" s="161"/>
      <c r="CKD22" s="161"/>
      <c r="CKE22" s="161"/>
      <c r="CKF22" s="161"/>
      <c r="CKG22" s="161"/>
      <c r="CKH22" s="161"/>
      <c r="CKI22" s="161"/>
      <c r="CKJ22" s="161"/>
      <c r="CKK22" s="161"/>
      <c r="CKL22" s="161"/>
      <c r="CKM22" s="161"/>
      <c r="CKN22" s="161"/>
      <c r="CKO22" s="161"/>
      <c r="CKP22" s="161"/>
      <c r="CKQ22" s="161"/>
      <c r="CKR22" s="161"/>
      <c r="CKS22" s="161"/>
      <c r="CKT22" s="161"/>
      <c r="CKU22" s="161"/>
      <c r="CKV22" s="161"/>
      <c r="CKW22" s="161"/>
      <c r="CKX22" s="161"/>
      <c r="CKY22" s="161"/>
      <c r="CKZ22" s="161"/>
      <c r="CLA22" s="161"/>
      <c r="CLB22" s="161"/>
      <c r="CLC22" s="161"/>
      <c r="CLD22" s="161"/>
      <c r="CLE22" s="161"/>
      <c r="CLF22" s="161"/>
      <c r="CLG22" s="161"/>
      <c r="CLH22" s="161"/>
      <c r="CLI22" s="161"/>
      <c r="CLJ22" s="161"/>
      <c r="CLK22" s="161"/>
      <c r="CLL22" s="161"/>
      <c r="CLM22" s="161"/>
      <c r="CLN22" s="161"/>
      <c r="CLO22" s="161"/>
      <c r="CLP22" s="161"/>
      <c r="CLQ22" s="161"/>
      <c r="CLR22" s="161"/>
      <c r="CLS22" s="161"/>
      <c r="CLT22" s="161"/>
      <c r="CLU22" s="161"/>
      <c r="CLV22" s="161"/>
      <c r="CLW22" s="161"/>
      <c r="CLX22" s="161"/>
      <c r="CLY22" s="161"/>
      <c r="CLZ22" s="161"/>
      <c r="CMA22" s="161"/>
      <c r="CMB22" s="161"/>
      <c r="CMC22" s="161"/>
      <c r="CMD22" s="161"/>
      <c r="CME22" s="161"/>
      <c r="CMF22" s="161"/>
      <c r="CMG22" s="161"/>
      <c r="CMH22" s="161"/>
      <c r="CMI22" s="161"/>
      <c r="CMJ22" s="161"/>
      <c r="CMK22" s="161"/>
      <c r="CML22" s="161"/>
      <c r="CMM22" s="161"/>
      <c r="CMN22" s="161"/>
      <c r="CMO22" s="161"/>
      <c r="CMP22" s="161"/>
      <c r="CMQ22" s="161"/>
      <c r="CMR22" s="161"/>
      <c r="CMS22" s="161"/>
      <c r="CMT22" s="161"/>
      <c r="CMU22" s="161"/>
      <c r="CMV22" s="161"/>
      <c r="CMW22" s="161"/>
      <c r="CMX22" s="161"/>
      <c r="CMY22" s="161"/>
      <c r="CMZ22" s="161"/>
      <c r="CNA22" s="161"/>
      <c r="CNB22" s="161"/>
      <c r="CNC22" s="161"/>
      <c r="CND22" s="161"/>
      <c r="CNE22" s="161"/>
      <c r="CNF22" s="161"/>
      <c r="CNG22" s="161"/>
      <c r="CNH22" s="161"/>
      <c r="CNI22" s="161"/>
      <c r="CNJ22" s="161"/>
      <c r="CNK22" s="161"/>
      <c r="CNL22" s="161"/>
      <c r="CNM22" s="161"/>
      <c r="CNN22" s="161"/>
      <c r="CNO22" s="161"/>
      <c r="CNP22" s="161"/>
      <c r="CNQ22" s="161"/>
      <c r="CNR22" s="161"/>
      <c r="CNS22" s="161"/>
      <c r="CNT22" s="161"/>
      <c r="CNU22" s="161"/>
      <c r="CNV22" s="161"/>
      <c r="CNW22" s="161"/>
      <c r="CNX22" s="161"/>
      <c r="CNY22" s="161"/>
      <c r="CNZ22" s="161"/>
      <c r="COA22" s="161"/>
      <c r="COB22" s="161"/>
      <c r="COC22" s="161"/>
      <c r="COD22" s="161"/>
      <c r="COE22" s="161"/>
      <c r="COF22" s="161"/>
      <c r="COG22" s="161"/>
      <c r="COH22" s="161"/>
      <c r="COI22" s="161"/>
      <c r="COJ22" s="161"/>
      <c r="COK22" s="161"/>
      <c r="COL22" s="161"/>
      <c r="COM22" s="161"/>
      <c r="CON22" s="161"/>
      <c r="COO22" s="161"/>
      <c r="COP22" s="161"/>
      <c r="COQ22" s="161"/>
      <c r="COR22" s="161"/>
      <c r="COS22" s="161"/>
      <c r="COT22" s="161"/>
      <c r="COU22" s="161"/>
      <c r="COV22" s="161"/>
      <c r="COW22" s="161"/>
      <c r="COX22" s="161"/>
      <c r="COY22" s="161"/>
      <c r="COZ22" s="161"/>
      <c r="CPA22" s="161"/>
      <c r="CPB22" s="161"/>
      <c r="CPC22" s="161"/>
      <c r="CPD22" s="161"/>
      <c r="CPE22" s="161"/>
      <c r="CPF22" s="161"/>
      <c r="CPG22" s="161"/>
      <c r="CPH22" s="161"/>
      <c r="CPI22" s="161"/>
      <c r="CPJ22" s="161"/>
      <c r="CPK22" s="161"/>
      <c r="CPL22" s="161"/>
      <c r="CPM22" s="161"/>
      <c r="CPN22" s="161"/>
      <c r="CPO22" s="161"/>
      <c r="CPP22" s="161"/>
      <c r="CPQ22" s="161"/>
      <c r="CPR22" s="161"/>
      <c r="CPS22" s="161"/>
      <c r="CPT22" s="161"/>
      <c r="CPU22" s="161"/>
      <c r="CPV22" s="161"/>
      <c r="CPW22" s="161"/>
      <c r="CPX22" s="161"/>
      <c r="CPY22" s="161"/>
      <c r="CPZ22" s="161"/>
      <c r="CQA22" s="161"/>
      <c r="CQB22" s="161"/>
      <c r="CQC22" s="161"/>
      <c r="CQD22" s="161"/>
      <c r="CQE22" s="161"/>
      <c r="CQF22" s="161"/>
      <c r="CQG22" s="161"/>
      <c r="CQH22" s="161"/>
      <c r="CQI22" s="161"/>
      <c r="CQJ22" s="161"/>
      <c r="CQK22" s="161"/>
      <c r="CQL22" s="161"/>
      <c r="CQM22" s="161"/>
      <c r="CQN22" s="161"/>
      <c r="CQO22" s="161"/>
      <c r="CQP22" s="161"/>
      <c r="CQQ22" s="161"/>
      <c r="CQR22" s="161"/>
      <c r="CQS22" s="161"/>
      <c r="CQT22" s="161"/>
      <c r="CQU22" s="161"/>
      <c r="CQV22" s="161"/>
      <c r="CQW22" s="161"/>
      <c r="CQX22" s="161"/>
      <c r="CQY22" s="161"/>
      <c r="CQZ22" s="161"/>
      <c r="CRA22" s="161"/>
      <c r="CRB22" s="161"/>
      <c r="CRC22" s="161"/>
      <c r="CRD22" s="161"/>
      <c r="CRE22" s="161"/>
      <c r="CRF22" s="161"/>
      <c r="CRG22" s="161"/>
      <c r="CRH22" s="161"/>
      <c r="CRI22" s="161"/>
      <c r="CRJ22" s="161"/>
      <c r="CRK22" s="161"/>
      <c r="CRL22" s="161"/>
      <c r="CRM22" s="161"/>
      <c r="CRN22" s="161"/>
      <c r="CRO22" s="161"/>
      <c r="CRP22" s="161"/>
      <c r="CRQ22" s="161"/>
      <c r="CRR22" s="161"/>
      <c r="CRS22" s="161"/>
      <c r="CRT22" s="161"/>
      <c r="CRU22" s="161"/>
      <c r="CRV22" s="161"/>
      <c r="CRW22" s="161"/>
      <c r="CRX22" s="161"/>
      <c r="CRY22" s="161"/>
      <c r="CRZ22" s="161"/>
      <c r="CSA22" s="161"/>
      <c r="CSB22" s="161"/>
      <c r="CSC22" s="161"/>
      <c r="CSD22" s="161"/>
      <c r="CSE22" s="161"/>
      <c r="CSF22" s="161"/>
      <c r="CSG22" s="161"/>
      <c r="CSH22" s="161"/>
      <c r="CSI22" s="161"/>
      <c r="CSJ22" s="161"/>
      <c r="CSK22" s="161"/>
      <c r="CSL22" s="161"/>
      <c r="CSM22" s="161"/>
      <c r="CSN22" s="161"/>
      <c r="CSO22" s="161"/>
      <c r="CSP22" s="161"/>
      <c r="CSQ22" s="161"/>
      <c r="CSR22" s="161"/>
      <c r="CSS22" s="161"/>
      <c r="CST22" s="161"/>
      <c r="CSU22" s="161"/>
      <c r="CSV22" s="161"/>
      <c r="CSW22" s="161"/>
      <c r="CSX22" s="161"/>
      <c r="CSY22" s="161"/>
      <c r="CSZ22" s="161"/>
      <c r="CTA22" s="161"/>
      <c r="CTB22" s="161"/>
      <c r="CTC22" s="161"/>
      <c r="CTD22" s="161"/>
      <c r="CTE22" s="161"/>
      <c r="CTF22" s="161"/>
      <c r="CTG22" s="161"/>
      <c r="CTH22" s="161"/>
      <c r="CTI22" s="161"/>
      <c r="CTJ22" s="161"/>
      <c r="CTK22" s="161"/>
      <c r="CTL22" s="161"/>
      <c r="CTM22" s="161"/>
      <c r="CTN22" s="161"/>
      <c r="CTO22" s="161"/>
      <c r="CTP22" s="161"/>
      <c r="CTQ22" s="161"/>
      <c r="CTR22" s="161"/>
      <c r="CTS22" s="161"/>
      <c r="CTT22" s="161"/>
      <c r="CTU22" s="161"/>
      <c r="CTV22" s="161"/>
      <c r="CTW22" s="161"/>
      <c r="CTX22" s="161"/>
      <c r="CTY22" s="161"/>
      <c r="CTZ22" s="161"/>
      <c r="CUA22" s="161"/>
      <c r="CUB22" s="161"/>
      <c r="CUC22" s="161"/>
      <c r="CUD22" s="161"/>
      <c r="CUE22" s="161"/>
      <c r="CUF22" s="161"/>
      <c r="CUG22" s="161"/>
      <c r="CUH22" s="161"/>
      <c r="CUI22" s="161"/>
      <c r="CUJ22" s="161"/>
      <c r="CUK22" s="161"/>
      <c r="CUL22" s="161"/>
      <c r="CUM22" s="161"/>
      <c r="CUN22" s="161"/>
      <c r="CUO22" s="161"/>
      <c r="CUP22" s="161"/>
      <c r="CUQ22" s="161"/>
      <c r="CUR22" s="161"/>
      <c r="CUS22" s="161"/>
      <c r="CUT22" s="161"/>
      <c r="CUU22" s="161"/>
      <c r="CUV22" s="161"/>
      <c r="CUW22" s="161"/>
      <c r="CUX22" s="161"/>
      <c r="CUY22" s="161"/>
      <c r="CUZ22" s="161"/>
      <c r="CVA22" s="161"/>
      <c r="CVB22" s="161"/>
      <c r="CVC22" s="161"/>
      <c r="CVD22" s="161"/>
      <c r="CVE22" s="161"/>
      <c r="CVF22" s="161"/>
      <c r="CVG22" s="161"/>
      <c r="CVH22" s="161"/>
      <c r="CVI22" s="161"/>
      <c r="CVJ22" s="161"/>
      <c r="CVK22" s="161"/>
      <c r="CVL22" s="161"/>
      <c r="CVM22" s="161"/>
      <c r="CVN22" s="161"/>
      <c r="CVO22" s="161"/>
      <c r="CVP22" s="161"/>
      <c r="CVQ22" s="161"/>
      <c r="CVR22" s="161"/>
      <c r="CVS22" s="161"/>
      <c r="CVT22" s="161"/>
      <c r="CVU22" s="161"/>
      <c r="CVV22" s="161"/>
      <c r="CVW22" s="161"/>
      <c r="CVX22" s="161"/>
      <c r="CVY22" s="161"/>
      <c r="CVZ22" s="161"/>
      <c r="CWA22" s="161"/>
      <c r="CWB22" s="161"/>
      <c r="CWC22" s="161"/>
      <c r="CWD22" s="161"/>
      <c r="CWE22" s="161"/>
      <c r="CWF22" s="161"/>
      <c r="CWG22" s="161"/>
      <c r="CWH22" s="161"/>
      <c r="CWI22" s="161"/>
      <c r="CWJ22" s="161"/>
      <c r="CWK22" s="161"/>
      <c r="CWL22" s="161"/>
      <c r="CWM22" s="161"/>
      <c r="CWN22" s="161"/>
      <c r="CWO22" s="161"/>
      <c r="CWP22" s="161"/>
      <c r="CWQ22" s="161"/>
      <c r="CWR22" s="161"/>
      <c r="CWS22" s="161"/>
      <c r="CWT22" s="161"/>
      <c r="CWU22" s="161"/>
      <c r="CWV22" s="161"/>
      <c r="CWW22" s="161"/>
      <c r="CWX22" s="161"/>
      <c r="CWY22" s="161"/>
      <c r="CWZ22" s="161"/>
      <c r="CXA22" s="161"/>
      <c r="CXB22" s="161"/>
      <c r="CXC22" s="161"/>
      <c r="CXD22" s="161"/>
      <c r="CXE22" s="161"/>
      <c r="CXF22" s="161"/>
      <c r="CXG22" s="161"/>
      <c r="CXH22" s="161"/>
      <c r="CXI22" s="161"/>
      <c r="CXJ22" s="161"/>
      <c r="CXK22" s="161"/>
      <c r="CXL22" s="161"/>
      <c r="CXM22" s="161"/>
      <c r="CXN22" s="161"/>
      <c r="CXO22" s="161"/>
      <c r="CXP22" s="161"/>
      <c r="CXQ22" s="161"/>
      <c r="CXR22" s="161"/>
      <c r="CXS22" s="161"/>
      <c r="CXT22" s="161"/>
      <c r="CXU22" s="161"/>
      <c r="CXV22" s="161"/>
      <c r="CXW22" s="161"/>
      <c r="CXX22" s="161"/>
      <c r="CXY22" s="161"/>
      <c r="CXZ22" s="161"/>
      <c r="CYA22" s="161"/>
      <c r="CYB22" s="161"/>
      <c r="CYC22" s="161"/>
      <c r="CYD22" s="161"/>
      <c r="CYE22" s="161"/>
      <c r="CYF22" s="161"/>
      <c r="CYG22" s="161"/>
      <c r="CYH22" s="161"/>
      <c r="CYI22" s="161"/>
      <c r="CYJ22" s="161"/>
      <c r="CYK22" s="161"/>
      <c r="CYL22" s="161"/>
      <c r="CYM22" s="161"/>
      <c r="CYN22" s="161"/>
      <c r="CYO22" s="161"/>
      <c r="CYP22" s="161"/>
      <c r="CYQ22" s="161"/>
      <c r="CYR22" s="161"/>
      <c r="CYS22" s="161"/>
      <c r="CYT22" s="161"/>
      <c r="CYU22" s="161"/>
      <c r="CYV22" s="161"/>
      <c r="CYW22" s="161"/>
      <c r="CYX22" s="161"/>
      <c r="CYY22" s="161"/>
      <c r="CYZ22" s="161"/>
      <c r="CZA22" s="161"/>
      <c r="CZB22" s="161"/>
      <c r="CZC22" s="161"/>
      <c r="CZD22" s="161"/>
      <c r="CZE22" s="161"/>
      <c r="CZF22" s="161"/>
      <c r="CZG22" s="161"/>
      <c r="CZH22" s="161"/>
      <c r="CZI22" s="161"/>
      <c r="CZJ22" s="161"/>
      <c r="CZK22" s="161"/>
      <c r="CZL22" s="161"/>
      <c r="CZM22" s="161"/>
      <c r="CZN22" s="161"/>
      <c r="CZO22" s="161"/>
      <c r="CZP22" s="161"/>
      <c r="CZQ22" s="161"/>
      <c r="CZR22" s="161"/>
      <c r="CZS22" s="161"/>
      <c r="CZT22" s="161"/>
      <c r="CZU22" s="161"/>
      <c r="CZV22" s="161"/>
      <c r="CZW22" s="161"/>
      <c r="CZX22" s="161"/>
      <c r="CZY22" s="161"/>
      <c r="CZZ22" s="161"/>
      <c r="DAA22" s="161"/>
      <c r="DAB22" s="161"/>
      <c r="DAC22" s="161"/>
      <c r="DAD22" s="161"/>
      <c r="DAE22" s="161"/>
      <c r="DAF22" s="161"/>
      <c r="DAG22" s="161"/>
      <c r="DAH22" s="161"/>
      <c r="DAI22" s="161"/>
      <c r="DAJ22" s="161"/>
      <c r="DAK22" s="161"/>
      <c r="DAL22" s="161"/>
      <c r="DAM22" s="161"/>
      <c r="DAN22" s="161"/>
      <c r="DAO22" s="161"/>
      <c r="DAP22" s="161"/>
      <c r="DAQ22" s="161"/>
      <c r="DAR22" s="161"/>
      <c r="DAS22" s="161"/>
      <c r="DAT22" s="161"/>
      <c r="DAU22" s="161"/>
      <c r="DAV22" s="161"/>
      <c r="DAW22" s="161"/>
      <c r="DAX22" s="161"/>
      <c r="DAY22" s="161"/>
      <c r="DAZ22" s="161"/>
      <c r="DBA22" s="161"/>
      <c r="DBB22" s="161"/>
      <c r="DBC22" s="161"/>
      <c r="DBD22" s="161"/>
      <c r="DBE22" s="161"/>
      <c r="DBF22" s="161"/>
      <c r="DBG22" s="161"/>
      <c r="DBH22" s="161"/>
      <c r="DBI22" s="161"/>
      <c r="DBJ22" s="161"/>
      <c r="DBK22" s="161"/>
      <c r="DBL22" s="161"/>
      <c r="DBM22" s="161"/>
      <c r="DBN22" s="161"/>
      <c r="DBO22" s="161"/>
      <c r="DBP22" s="161"/>
      <c r="DBQ22" s="161"/>
      <c r="DBR22" s="161"/>
      <c r="DBS22" s="161"/>
      <c r="DBT22" s="161"/>
      <c r="DBU22" s="161"/>
      <c r="DBV22" s="161"/>
      <c r="DBW22" s="161"/>
      <c r="DBX22" s="161"/>
      <c r="DBY22" s="161"/>
      <c r="DBZ22" s="161"/>
      <c r="DCA22" s="161"/>
      <c r="DCB22" s="161"/>
      <c r="DCC22" s="161"/>
      <c r="DCD22" s="161"/>
      <c r="DCE22" s="161"/>
      <c r="DCF22" s="161"/>
      <c r="DCG22" s="161"/>
      <c r="DCH22" s="161"/>
      <c r="DCI22" s="161"/>
      <c r="DCJ22" s="161"/>
      <c r="DCK22" s="161"/>
      <c r="DCL22" s="161"/>
      <c r="DCM22" s="161"/>
      <c r="DCN22" s="161"/>
      <c r="DCO22" s="161"/>
      <c r="DCP22" s="161"/>
      <c r="DCQ22" s="161"/>
      <c r="DCR22" s="161"/>
      <c r="DCS22" s="161"/>
      <c r="DCT22" s="161"/>
      <c r="DCU22" s="161"/>
      <c r="DCV22" s="161"/>
      <c r="DCW22" s="161"/>
      <c r="DCX22" s="161"/>
      <c r="DCY22" s="161"/>
      <c r="DCZ22" s="161"/>
      <c r="DDA22" s="161"/>
      <c r="DDB22" s="161"/>
      <c r="DDC22" s="161"/>
      <c r="DDD22" s="161"/>
      <c r="DDE22" s="161"/>
      <c r="DDF22" s="161"/>
      <c r="DDG22" s="161"/>
      <c r="DDH22" s="161"/>
      <c r="DDI22" s="161"/>
      <c r="DDJ22" s="161"/>
      <c r="DDK22" s="161"/>
      <c r="DDL22" s="161"/>
      <c r="DDM22" s="161"/>
      <c r="DDN22" s="161"/>
      <c r="DDO22" s="161"/>
      <c r="DDP22" s="161"/>
      <c r="DDQ22" s="161"/>
      <c r="DDR22" s="161"/>
      <c r="DDS22" s="161"/>
      <c r="DDT22" s="161"/>
      <c r="DDU22" s="161"/>
      <c r="DDV22" s="161"/>
      <c r="DDW22" s="161"/>
      <c r="DDX22" s="161"/>
      <c r="DDY22" s="161"/>
      <c r="DDZ22" s="161"/>
      <c r="DEA22" s="161"/>
      <c r="DEB22" s="161"/>
      <c r="DEC22" s="161"/>
      <c r="DED22" s="161"/>
      <c r="DEE22" s="161"/>
      <c r="DEF22" s="161"/>
      <c r="DEG22" s="161"/>
      <c r="DEH22" s="161"/>
      <c r="DEI22" s="161"/>
      <c r="DEJ22" s="161"/>
      <c r="DEK22" s="161"/>
      <c r="DEL22" s="161"/>
      <c r="DEM22" s="161"/>
      <c r="DEN22" s="161"/>
      <c r="DEO22" s="161"/>
      <c r="DEP22" s="161"/>
      <c r="DEQ22" s="161"/>
      <c r="DER22" s="161"/>
      <c r="DES22" s="161"/>
      <c r="DET22" s="161"/>
      <c r="DEU22" s="161"/>
      <c r="DEV22" s="161"/>
      <c r="DEW22" s="161"/>
      <c r="DEX22" s="161"/>
      <c r="DEY22" s="161"/>
      <c r="DEZ22" s="161"/>
      <c r="DFA22" s="161"/>
      <c r="DFB22" s="161"/>
      <c r="DFC22" s="161"/>
      <c r="DFD22" s="161"/>
      <c r="DFE22" s="161"/>
      <c r="DFF22" s="161"/>
      <c r="DFG22" s="161"/>
      <c r="DFH22" s="161"/>
      <c r="DFI22" s="161"/>
      <c r="DFJ22" s="161"/>
      <c r="DFK22" s="161"/>
      <c r="DFL22" s="161"/>
      <c r="DFM22" s="161"/>
      <c r="DFN22" s="161"/>
      <c r="DFO22" s="161"/>
      <c r="DFP22" s="161"/>
      <c r="DFQ22" s="161"/>
      <c r="DFR22" s="161"/>
      <c r="DFS22" s="161"/>
      <c r="DFT22" s="161"/>
      <c r="DFU22" s="161"/>
      <c r="DFV22" s="161"/>
      <c r="DFW22" s="161"/>
      <c r="DFX22" s="161"/>
      <c r="DFY22" s="161"/>
      <c r="DFZ22" s="161"/>
      <c r="DGA22" s="161"/>
      <c r="DGB22" s="161"/>
      <c r="DGC22" s="161"/>
      <c r="DGD22" s="161"/>
      <c r="DGE22" s="161"/>
      <c r="DGF22" s="161"/>
      <c r="DGG22" s="161"/>
      <c r="DGH22" s="161"/>
      <c r="DGI22" s="161"/>
      <c r="DGJ22" s="161"/>
      <c r="DGK22" s="161"/>
      <c r="DGL22" s="161"/>
      <c r="DGM22" s="161"/>
      <c r="DGN22" s="161"/>
      <c r="DGO22" s="161"/>
      <c r="DGP22" s="161"/>
      <c r="DGQ22" s="161"/>
      <c r="DGR22" s="161"/>
      <c r="DGS22" s="161"/>
      <c r="DGT22" s="161"/>
      <c r="DGU22" s="161"/>
      <c r="DGV22" s="161"/>
      <c r="DGW22" s="161"/>
      <c r="DGX22" s="161"/>
      <c r="DGY22" s="161"/>
      <c r="DGZ22" s="161"/>
      <c r="DHA22" s="161"/>
      <c r="DHB22" s="161"/>
      <c r="DHC22" s="161"/>
      <c r="DHD22" s="161"/>
      <c r="DHE22" s="161"/>
      <c r="DHF22" s="161"/>
      <c r="DHG22" s="161"/>
      <c r="DHH22" s="161"/>
      <c r="DHI22" s="161"/>
      <c r="DHJ22" s="161"/>
      <c r="DHK22" s="161"/>
      <c r="DHL22" s="161"/>
      <c r="DHM22" s="161"/>
      <c r="DHN22" s="161"/>
      <c r="DHO22" s="161"/>
      <c r="DHP22" s="161"/>
      <c r="DHQ22" s="161"/>
      <c r="DHR22" s="161"/>
      <c r="DHS22" s="161"/>
      <c r="DHT22" s="161"/>
      <c r="DHU22" s="161"/>
      <c r="DHV22" s="161"/>
      <c r="DHW22" s="161"/>
      <c r="DHX22" s="161"/>
      <c r="DHY22" s="161"/>
      <c r="DHZ22" s="161"/>
      <c r="DIA22" s="161"/>
      <c r="DIB22" s="161"/>
      <c r="DIC22" s="161"/>
      <c r="DID22" s="161"/>
      <c r="DIE22" s="161"/>
      <c r="DIF22" s="161"/>
      <c r="DIG22" s="161"/>
      <c r="DIH22" s="161"/>
      <c r="DII22" s="161"/>
      <c r="DIJ22" s="161"/>
      <c r="DIK22" s="161"/>
      <c r="DIL22" s="161"/>
      <c r="DIM22" s="161"/>
      <c r="DIN22" s="161"/>
      <c r="DIO22" s="161"/>
      <c r="DIP22" s="161"/>
      <c r="DIQ22" s="161"/>
      <c r="DIR22" s="161"/>
      <c r="DIS22" s="161"/>
      <c r="DIT22" s="161"/>
      <c r="DIU22" s="161"/>
      <c r="DIV22" s="161"/>
      <c r="DIW22" s="161"/>
      <c r="DIX22" s="161"/>
      <c r="DIY22" s="161"/>
      <c r="DIZ22" s="161"/>
      <c r="DJA22" s="161"/>
      <c r="DJB22" s="161"/>
      <c r="DJC22" s="161"/>
      <c r="DJD22" s="161"/>
      <c r="DJE22" s="161"/>
      <c r="DJF22" s="161"/>
      <c r="DJG22" s="161"/>
      <c r="DJH22" s="161"/>
      <c r="DJI22" s="161"/>
      <c r="DJJ22" s="161"/>
      <c r="DJK22" s="161"/>
      <c r="DJL22" s="161"/>
      <c r="DJM22" s="161"/>
      <c r="DJN22" s="161"/>
      <c r="DJO22" s="161"/>
      <c r="DJP22" s="161"/>
      <c r="DJQ22" s="161"/>
      <c r="DJR22" s="161"/>
      <c r="DJS22" s="161"/>
      <c r="DJT22" s="161"/>
      <c r="DJU22" s="161"/>
      <c r="DJV22" s="161"/>
      <c r="DJW22" s="161"/>
      <c r="DJX22" s="161"/>
      <c r="DJY22" s="161"/>
      <c r="DJZ22" s="161"/>
      <c r="DKA22" s="161"/>
      <c r="DKB22" s="161"/>
      <c r="DKC22" s="161"/>
      <c r="DKD22" s="161"/>
      <c r="DKE22" s="161"/>
      <c r="DKF22" s="161"/>
      <c r="DKG22" s="161"/>
      <c r="DKH22" s="161"/>
      <c r="DKI22" s="161"/>
      <c r="DKJ22" s="161"/>
      <c r="DKK22" s="161"/>
      <c r="DKL22" s="161"/>
      <c r="DKM22" s="161"/>
      <c r="DKN22" s="161"/>
      <c r="DKO22" s="161"/>
      <c r="DKP22" s="161"/>
      <c r="DKQ22" s="161"/>
      <c r="DKR22" s="161"/>
      <c r="DKS22" s="161"/>
      <c r="DKT22" s="161"/>
      <c r="DKU22" s="161"/>
      <c r="DKV22" s="161"/>
      <c r="DKW22" s="161"/>
      <c r="DKX22" s="161"/>
      <c r="DKY22" s="161"/>
      <c r="DKZ22" s="161"/>
      <c r="DLA22" s="161"/>
      <c r="DLB22" s="161"/>
      <c r="DLC22" s="161"/>
      <c r="DLD22" s="161"/>
      <c r="DLE22" s="161"/>
      <c r="DLF22" s="161"/>
      <c r="DLG22" s="161"/>
      <c r="DLH22" s="161"/>
      <c r="DLI22" s="161"/>
      <c r="DLJ22" s="161"/>
      <c r="DLK22" s="161"/>
      <c r="DLL22" s="161"/>
      <c r="DLM22" s="161"/>
      <c r="DLN22" s="161"/>
      <c r="DLO22" s="161"/>
      <c r="DLP22" s="161"/>
      <c r="DLQ22" s="161"/>
      <c r="DLR22" s="161"/>
      <c r="DLS22" s="161"/>
      <c r="DLT22" s="161"/>
      <c r="DLU22" s="161"/>
      <c r="DLV22" s="161"/>
      <c r="DLW22" s="161"/>
      <c r="DLX22" s="161"/>
      <c r="DLY22" s="161"/>
      <c r="DLZ22" s="161"/>
      <c r="DMA22" s="161"/>
      <c r="DMB22" s="161"/>
      <c r="DMC22" s="161"/>
      <c r="DMD22" s="161"/>
      <c r="DME22" s="161"/>
      <c r="DMF22" s="161"/>
      <c r="DMG22" s="161"/>
      <c r="DMH22" s="161"/>
      <c r="DMI22" s="161"/>
      <c r="DMJ22" s="161"/>
      <c r="DMK22" s="161"/>
      <c r="DML22" s="161"/>
      <c r="DMM22" s="161"/>
      <c r="DMN22" s="161"/>
      <c r="DMO22" s="161"/>
      <c r="DMP22" s="161"/>
      <c r="DMQ22" s="161"/>
      <c r="DMR22" s="161"/>
      <c r="DMS22" s="161"/>
      <c r="DMT22" s="161"/>
      <c r="DMU22" s="161"/>
      <c r="DMV22" s="161"/>
      <c r="DMW22" s="161"/>
      <c r="DMX22" s="161"/>
      <c r="DMY22" s="161"/>
      <c r="DMZ22" s="161"/>
      <c r="DNA22" s="161"/>
      <c r="DNB22" s="161"/>
      <c r="DNC22" s="161"/>
      <c r="DND22" s="161"/>
      <c r="DNE22" s="161"/>
      <c r="DNF22" s="161"/>
      <c r="DNG22" s="161"/>
      <c r="DNH22" s="161"/>
      <c r="DNI22" s="161"/>
      <c r="DNJ22" s="161"/>
      <c r="DNK22" s="161"/>
      <c r="DNL22" s="161"/>
      <c r="DNM22" s="161"/>
      <c r="DNN22" s="161"/>
      <c r="DNO22" s="161"/>
      <c r="DNP22" s="161"/>
      <c r="DNQ22" s="161"/>
      <c r="DNR22" s="161"/>
      <c r="DNS22" s="161"/>
      <c r="DNT22" s="161"/>
      <c r="DNU22" s="161"/>
      <c r="DNV22" s="161"/>
      <c r="DNW22" s="161"/>
      <c r="DNX22" s="161"/>
      <c r="DNY22" s="161"/>
      <c r="DNZ22" s="161"/>
      <c r="DOA22" s="161"/>
      <c r="DOB22" s="161"/>
      <c r="DOC22" s="161"/>
      <c r="DOD22" s="161"/>
      <c r="DOE22" s="161"/>
      <c r="DOF22" s="161"/>
      <c r="DOG22" s="161"/>
      <c r="DOH22" s="161"/>
      <c r="DOI22" s="161"/>
      <c r="DOJ22" s="161"/>
      <c r="DOK22" s="161"/>
      <c r="DOL22" s="161"/>
      <c r="DOM22" s="161"/>
      <c r="DON22" s="161"/>
      <c r="DOO22" s="161"/>
      <c r="DOP22" s="161"/>
      <c r="DOQ22" s="161"/>
      <c r="DOR22" s="161"/>
      <c r="DOS22" s="161"/>
      <c r="DOT22" s="161"/>
      <c r="DOU22" s="161"/>
      <c r="DOV22" s="161"/>
      <c r="DOW22" s="161"/>
      <c r="DOX22" s="161"/>
      <c r="DOY22" s="161"/>
      <c r="DOZ22" s="161"/>
      <c r="DPA22" s="161"/>
      <c r="DPB22" s="161"/>
      <c r="DPC22" s="161"/>
      <c r="DPD22" s="161"/>
      <c r="DPE22" s="161"/>
      <c r="DPF22" s="161"/>
      <c r="DPG22" s="161"/>
      <c r="DPH22" s="161"/>
      <c r="DPI22" s="161"/>
      <c r="DPJ22" s="161"/>
      <c r="DPK22" s="161"/>
      <c r="DPL22" s="161"/>
      <c r="DPM22" s="161"/>
      <c r="DPN22" s="161"/>
      <c r="DPO22" s="161"/>
      <c r="DPP22" s="161"/>
      <c r="DPQ22" s="161"/>
      <c r="DPR22" s="161"/>
      <c r="DPS22" s="161"/>
      <c r="DPT22" s="161"/>
      <c r="DPU22" s="161"/>
      <c r="DPV22" s="161"/>
      <c r="DPW22" s="161"/>
      <c r="DPX22" s="161"/>
      <c r="DPY22" s="161"/>
      <c r="DPZ22" s="161"/>
      <c r="DQA22" s="161"/>
      <c r="DQB22" s="161"/>
      <c r="DQC22" s="161"/>
      <c r="DQD22" s="161"/>
      <c r="DQE22" s="161"/>
      <c r="DQF22" s="161"/>
      <c r="DQG22" s="161"/>
      <c r="DQH22" s="161"/>
      <c r="DQI22" s="161"/>
      <c r="DQJ22" s="161"/>
      <c r="DQK22" s="161"/>
      <c r="DQL22" s="161"/>
      <c r="DQM22" s="161"/>
      <c r="DQN22" s="161"/>
      <c r="DQO22" s="161"/>
      <c r="DQP22" s="161"/>
      <c r="DQQ22" s="161"/>
      <c r="DQR22" s="161"/>
      <c r="DQS22" s="161"/>
      <c r="DQT22" s="161"/>
      <c r="DQU22" s="161"/>
      <c r="DQV22" s="161"/>
      <c r="DQW22" s="161"/>
      <c r="DQX22" s="161"/>
      <c r="DQY22" s="161"/>
      <c r="DQZ22" s="161"/>
      <c r="DRA22" s="161"/>
      <c r="DRB22" s="161"/>
      <c r="DRC22" s="161"/>
      <c r="DRD22" s="161"/>
      <c r="DRE22" s="161"/>
      <c r="DRF22" s="161"/>
      <c r="DRG22" s="161"/>
      <c r="DRH22" s="161"/>
      <c r="DRI22" s="161"/>
      <c r="DRJ22" s="161"/>
      <c r="DRK22" s="161"/>
      <c r="DRL22" s="161"/>
      <c r="DRM22" s="161"/>
      <c r="DRN22" s="161"/>
      <c r="DRO22" s="161"/>
      <c r="DRP22" s="161"/>
      <c r="DRQ22" s="161"/>
      <c r="DRR22" s="161"/>
      <c r="DRS22" s="161"/>
      <c r="DRT22" s="161"/>
      <c r="DRU22" s="161"/>
      <c r="DRV22" s="161"/>
      <c r="DRW22" s="161"/>
      <c r="DRX22" s="161"/>
      <c r="DRY22" s="161"/>
      <c r="DRZ22" s="161"/>
      <c r="DSA22" s="161"/>
      <c r="DSB22" s="161"/>
      <c r="DSC22" s="161"/>
      <c r="DSD22" s="161"/>
      <c r="DSE22" s="161"/>
      <c r="DSF22" s="161"/>
      <c r="DSG22" s="161"/>
      <c r="DSH22" s="161"/>
      <c r="DSI22" s="161"/>
      <c r="DSJ22" s="161"/>
      <c r="DSK22" s="161"/>
      <c r="DSL22" s="161"/>
      <c r="DSM22" s="161"/>
      <c r="DSN22" s="161"/>
      <c r="DSO22" s="161"/>
      <c r="DSP22" s="161"/>
      <c r="DSQ22" s="161"/>
      <c r="DSR22" s="161"/>
      <c r="DSS22" s="161"/>
      <c r="DST22" s="161"/>
      <c r="DSU22" s="161"/>
      <c r="DSV22" s="161"/>
      <c r="DSW22" s="161"/>
      <c r="DSX22" s="161"/>
      <c r="DSY22" s="161"/>
      <c r="DSZ22" s="161"/>
      <c r="DTA22" s="161"/>
      <c r="DTB22" s="161"/>
      <c r="DTC22" s="161"/>
      <c r="DTD22" s="161"/>
      <c r="DTE22" s="161"/>
      <c r="DTF22" s="161"/>
      <c r="DTG22" s="161"/>
      <c r="DTH22" s="161"/>
      <c r="DTI22" s="161"/>
      <c r="DTJ22" s="161"/>
      <c r="DTK22" s="161"/>
      <c r="DTL22" s="161"/>
      <c r="DTM22" s="161"/>
      <c r="DTN22" s="161"/>
      <c r="DTO22" s="161"/>
      <c r="DTP22" s="161"/>
      <c r="DTQ22" s="161"/>
      <c r="DTR22" s="161"/>
      <c r="DTS22" s="161"/>
      <c r="DTT22" s="161"/>
      <c r="DTU22" s="161"/>
      <c r="DTV22" s="161"/>
      <c r="DTW22" s="161"/>
      <c r="DTX22" s="161"/>
      <c r="DTY22" s="161"/>
      <c r="DTZ22" s="161"/>
      <c r="DUA22" s="161"/>
      <c r="DUB22" s="161"/>
      <c r="DUC22" s="161"/>
      <c r="DUD22" s="161"/>
      <c r="DUE22" s="161"/>
      <c r="DUF22" s="161"/>
      <c r="DUG22" s="161"/>
      <c r="DUH22" s="161"/>
      <c r="DUI22" s="161"/>
      <c r="DUJ22" s="161"/>
      <c r="DUK22" s="161"/>
      <c r="DUL22" s="161"/>
      <c r="DUM22" s="161"/>
      <c r="DUN22" s="161"/>
      <c r="DUO22" s="161"/>
      <c r="DUP22" s="161"/>
      <c r="DUQ22" s="161"/>
      <c r="DUR22" s="161"/>
      <c r="DUS22" s="161"/>
      <c r="DUT22" s="161"/>
      <c r="DUU22" s="161"/>
      <c r="DUV22" s="161"/>
      <c r="DUW22" s="161"/>
      <c r="DUX22" s="161"/>
      <c r="DUY22" s="161"/>
      <c r="DUZ22" s="161"/>
      <c r="DVA22" s="161"/>
      <c r="DVB22" s="161"/>
      <c r="DVC22" s="161"/>
      <c r="DVD22" s="161"/>
      <c r="DVE22" s="161"/>
      <c r="DVF22" s="161"/>
      <c r="DVG22" s="161"/>
      <c r="DVH22" s="161"/>
      <c r="DVI22" s="161"/>
      <c r="DVJ22" s="161"/>
      <c r="DVK22" s="161"/>
      <c r="DVL22" s="161"/>
      <c r="DVM22" s="161"/>
      <c r="DVN22" s="161"/>
      <c r="DVO22" s="161"/>
      <c r="DVP22" s="161"/>
      <c r="DVQ22" s="161"/>
      <c r="DVR22" s="161"/>
      <c r="DVS22" s="161"/>
      <c r="DVT22" s="161"/>
      <c r="DVU22" s="161"/>
      <c r="DVV22" s="161"/>
      <c r="DVW22" s="161"/>
      <c r="DVX22" s="161"/>
      <c r="DVY22" s="161"/>
      <c r="DVZ22" s="161"/>
      <c r="DWA22" s="161"/>
      <c r="DWB22" s="161"/>
      <c r="DWC22" s="161"/>
      <c r="DWD22" s="161"/>
      <c r="DWE22" s="161"/>
      <c r="DWF22" s="161"/>
      <c r="DWG22" s="161"/>
      <c r="DWH22" s="161"/>
      <c r="DWI22" s="161"/>
      <c r="DWJ22" s="161"/>
      <c r="DWK22" s="161"/>
      <c r="DWL22" s="161"/>
      <c r="DWM22" s="161"/>
      <c r="DWN22" s="161"/>
      <c r="DWO22" s="161"/>
      <c r="DWP22" s="161"/>
      <c r="DWQ22" s="161"/>
      <c r="DWR22" s="161"/>
      <c r="DWS22" s="161"/>
      <c r="DWT22" s="161"/>
      <c r="DWU22" s="161"/>
      <c r="DWV22" s="161"/>
      <c r="DWW22" s="161"/>
      <c r="DWX22" s="161"/>
      <c r="DWY22" s="161"/>
      <c r="DWZ22" s="161"/>
      <c r="DXA22" s="161"/>
      <c r="DXB22" s="161"/>
      <c r="DXC22" s="161"/>
      <c r="DXD22" s="161"/>
      <c r="DXE22" s="161"/>
      <c r="DXF22" s="161"/>
      <c r="DXG22" s="161"/>
      <c r="DXH22" s="161"/>
      <c r="DXI22" s="161"/>
      <c r="DXJ22" s="161"/>
      <c r="DXK22" s="161"/>
      <c r="DXL22" s="161"/>
      <c r="DXM22" s="161"/>
      <c r="DXN22" s="161"/>
      <c r="DXO22" s="161"/>
      <c r="DXP22" s="161"/>
      <c r="DXQ22" s="161"/>
      <c r="DXR22" s="161"/>
      <c r="DXS22" s="161"/>
      <c r="DXT22" s="161"/>
      <c r="DXU22" s="161"/>
      <c r="DXV22" s="161"/>
      <c r="DXW22" s="161"/>
      <c r="DXX22" s="161"/>
      <c r="DXY22" s="161"/>
      <c r="DXZ22" s="161"/>
      <c r="DYA22" s="161"/>
      <c r="DYB22" s="161"/>
      <c r="DYC22" s="161"/>
      <c r="DYD22" s="161"/>
      <c r="DYE22" s="161"/>
      <c r="DYF22" s="161"/>
      <c r="DYG22" s="161"/>
      <c r="DYH22" s="161"/>
      <c r="DYI22" s="161"/>
      <c r="DYJ22" s="161"/>
      <c r="DYK22" s="161"/>
      <c r="DYL22" s="161"/>
      <c r="DYM22" s="161"/>
      <c r="DYN22" s="161"/>
      <c r="DYO22" s="161"/>
      <c r="DYP22" s="161"/>
      <c r="DYQ22" s="161"/>
      <c r="DYR22" s="161"/>
      <c r="DYS22" s="161"/>
      <c r="DYT22" s="161"/>
      <c r="DYU22" s="161"/>
      <c r="DYV22" s="161"/>
      <c r="DYW22" s="161"/>
      <c r="DYX22" s="161"/>
      <c r="DYY22" s="161"/>
      <c r="DYZ22" s="161"/>
      <c r="DZA22" s="161"/>
      <c r="DZB22" s="161"/>
      <c r="DZC22" s="161"/>
      <c r="DZD22" s="161"/>
      <c r="DZE22" s="161"/>
      <c r="DZF22" s="161"/>
      <c r="DZG22" s="161"/>
      <c r="DZH22" s="161"/>
      <c r="DZI22" s="161"/>
      <c r="DZJ22" s="161"/>
      <c r="DZK22" s="161"/>
      <c r="DZL22" s="161"/>
      <c r="DZM22" s="161"/>
      <c r="DZN22" s="161"/>
      <c r="DZO22" s="161"/>
      <c r="DZP22" s="161"/>
      <c r="DZQ22" s="161"/>
      <c r="DZR22" s="161"/>
      <c r="DZS22" s="161"/>
      <c r="DZT22" s="161"/>
      <c r="DZU22" s="161"/>
      <c r="DZV22" s="161"/>
      <c r="DZW22" s="161"/>
      <c r="DZX22" s="161"/>
      <c r="DZY22" s="161"/>
      <c r="DZZ22" s="161"/>
      <c r="EAA22" s="161"/>
      <c r="EAB22" s="161"/>
      <c r="EAC22" s="161"/>
      <c r="EAD22" s="161"/>
      <c r="EAE22" s="161"/>
      <c r="EAF22" s="161"/>
      <c r="EAG22" s="161"/>
      <c r="EAH22" s="161"/>
      <c r="EAI22" s="161"/>
      <c r="EAJ22" s="161"/>
      <c r="EAK22" s="161"/>
      <c r="EAL22" s="161"/>
      <c r="EAM22" s="161"/>
      <c r="EAN22" s="161"/>
      <c r="EAO22" s="161"/>
      <c r="EAP22" s="161"/>
      <c r="EAQ22" s="161"/>
      <c r="EAR22" s="161"/>
      <c r="EAS22" s="161"/>
      <c r="EAT22" s="161"/>
      <c r="EAU22" s="161"/>
      <c r="EAV22" s="161"/>
      <c r="EAW22" s="161"/>
      <c r="EAX22" s="161"/>
      <c r="EAY22" s="161"/>
      <c r="EAZ22" s="161"/>
      <c r="EBA22" s="161"/>
      <c r="EBB22" s="161"/>
      <c r="EBC22" s="161"/>
      <c r="EBD22" s="161"/>
      <c r="EBE22" s="161"/>
      <c r="EBF22" s="161"/>
      <c r="EBG22" s="161"/>
      <c r="EBH22" s="161"/>
      <c r="EBI22" s="161"/>
      <c r="EBJ22" s="161"/>
      <c r="EBK22" s="161"/>
      <c r="EBL22" s="161"/>
      <c r="EBM22" s="161"/>
      <c r="EBN22" s="161"/>
      <c r="EBO22" s="161"/>
      <c r="EBP22" s="161"/>
      <c r="EBQ22" s="161"/>
      <c r="EBR22" s="161"/>
      <c r="EBS22" s="161"/>
      <c r="EBT22" s="161"/>
      <c r="EBU22" s="161"/>
      <c r="EBV22" s="161"/>
      <c r="EBW22" s="161"/>
      <c r="EBX22" s="161"/>
      <c r="EBY22" s="161"/>
      <c r="EBZ22" s="161"/>
      <c r="ECA22" s="161"/>
      <c r="ECB22" s="161"/>
      <c r="ECC22" s="161"/>
      <c r="ECD22" s="161"/>
      <c r="ECE22" s="161"/>
      <c r="ECF22" s="161"/>
      <c r="ECG22" s="161"/>
      <c r="ECH22" s="161"/>
      <c r="ECI22" s="161"/>
      <c r="ECJ22" s="161"/>
      <c r="ECK22" s="161"/>
      <c r="ECL22" s="161"/>
      <c r="ECM22" s="161"/>
      <c r="ECN22" s="161"/>
      <c r="ECO22" s="161"/>
      <c r="ECP22" s="161"/>
      <c r="ECQ22" s="161"/>
      <c r="ECR22" s="161"/>
      <c r="ECS22" s="161"/>
      <c r="ECT22" s="161"/>
      <c r="ECU22" s="161"/>
      <c r="ECV22" s="161"/>
      <c r="ECW22" s="161"/>
      <c r="ECX22" s="161"/>
      <c r="ECY22" s="161"/>
      <c r="ECZ22" s="161"/>
      <c r="EDA22" s="161"/>
      <c r="EDB22" s="161"/>
      <c r="EDC22" s="161"/>
      <c r="EDD22" s="161"/>
      <c r="EDE22" s="161"/>
      <c r="EDF22" s="161"/>
      <c r="EDG22" s="161"/>
      <c r="EDH22" s="161"/>
      <c r="EDI22" s="161"/>
      <c r="EDJ22" s="161"/>
      <c r="EDK22" s="161"/>
      <c r="EDL22" s="161"/>
      <c r="EDM22" s="161"/>
      <c r="EDN22" s="161"/>
      <c r="EDO22" s="161"/>
      <c r="EDP22" s="161"/>
      <c r="EDQ22" s="161"/>
      <c r="EDR22" s="161"/>
      <c r="EDS22" s="161"/>
      <c r="EDT22" s="161"/>
      <c r="EDU22" s="161"/>
      <c r="EDV22" s="161"/>
      <c r="EDW22" s="161"/>
      <c r="EDX22" s="161"/>
      <c r="EDY22" s="161"/>
      <c r="EDZ22" s="161"/>
      <c r="EEA22" s="161"/>
      <c r="EEB22" s="161"/>
      <c r="EEC22" s="161"/>
      <c r="EED22" s="161"/>
      <c r="EEE22" s="161"/>
      <c r="EEF22" s="161"/>
      <c r="EEG22" s="161"/>
      <c r="EEH22" s="161"/>
      <c r="EEI22" s="161"/>
      <c r="EEJ22" s="161"/>
      <c r="EEK22" s="161"/>
      <c r="EEL22" s="161"/>
      <c r="EEM22" s="161"/>
      <c r="EEN22" s="161"/>
      <c r="EEO22" s="161"/>
      <c r="EEP22" s="161"/>
      <c r="EEQ22" s="161"/>
      <c r="EER22" s="161"/>
      <c r="EES22" s="161"/>
      <c r="EET22" s="161"/>
      <c r="EEU22" s="161"/>
      <c r="EEV22" s="161"/>
      <c r="EEW22" s="161"/>
      <c r="EEX22" s="161"/>
      <c r="EEY22" s="161"/>
      <c r="EEZ22" s="161"/>
      <c r="EFA22" s="161"/>
      <c r="EFB22" s="161"/>
      <c r="EFC22" s="161"/>
      <c r="EFD22" s="161"/>
      <c r="EFE22" s="161"/>
      <c r="EFF22" s="161"/>
      <c r="EFG22" s="161"/>
      <c r="EFH22" s="161"/>
      <c r="EFI22" s="161"/>
      <c r="EFJ22" s="161"/>
      <c r="EFK22" s="161"/>
      <c r="EFL22" s="161"/>
      <c r="EFM22" s="161"/>
      <c r="EFN22" s="161"/>
      <c r="EFO22" s="161"/>
      <c r="EFP22" s="161"/>
      <c r="EFQ22" s="161"/>
      <c r="EFR22" s="161"/>
      <c r="EFS22" s="161"/>
      <c r="EFT22" s="161"/>
      <c r="EFU22" s="161"/>
      <c r="EFV22" s="161"/>
      <c r="EFW22" s="161"/>
      <c r="EFX22" s="161"/>
      <c r="EFY22" s="161"/>
      <c r="EFZ22" s="161"/>
      <c r="EGA22" s="161"/>
      <c r="EGB22" s="161"/>
      <c r="EGC22" s="161"/>
      <c r="EGD22" s="161"/>
      <c r="EGE22" s="161"/>
      <c r="EGF22" s="161"/>
      <c r="EGG22" s="161"/>
      <c r="EGH22" s="161"/>
      <c r="EGI22" s="161"/>
      <c r="EGJ22" s="161"/>
      <c r="EGK22" s="161"/>
      <c r="EGL22" s="161"/>
      <c r="EGM22" s="161"/>
      <c r="EGN22" s="161"/>
      <c r="EGO22" s="161"/>
      <c r="EGP22" s="161"/>
      <c r="EGQ22" s="161"/>
      <c r="EGR22" s="161"/>
      <c r="EGS22" s="161"/>
      <c r="EGT22" s="161"/>
      <c r="EGU22" s="161"/>
      <c r="EGV22" s="161"/>
      <c r="EGW22" s="161"/>
      <c r="EGX22" s="161"/>
      <c r="EGY22" s="161"/>
      <c r="EGZ22" s="161"/>
      <c r="EHA22" s="161"/>
      <c r="EHB22" s="161"/>
      <c r="EHC22" s="161"/>
      <c r="EHD22" s="161"/>
      <c r="EHE22" s="161"/>
      <c r="EHF22" s="161"/>
      <c r="EHG22" s="161"/>
      <c r="EHH22" s="161"/>
      <c r="EHI22" s="161"/>
      <c r="EHJ22" s="161"/>
      <c r="EHK22" s="161"/>
      <c r="EHL22" s="161"/>
      <c r="EHM22" s="161"/>
      <c r="EHN22" s="161"/>
      <c r="EHO22" s="161"/>
      <c r="EHP22" s="161"/>
      <c r="EHQ22" s="161"/>
      <c r="EHR22" s="161"/>
      <c r="EHS22" s="161"/>
      <c r="EHT22" s="161"/>
      <c r="EHU22" s="161"/>
      <c r="EHV22" s="161"/>
      <c r="EHW22" s="161"/>
      <c r="EHX22" s="161"/>
      <c r="EHY22" s="161"/>
      <c r="EHZ22" s="161"/>
      <c r="EIA22" s="161"/>
      <c r="EIB22" s="161"/>
      <c r="EIC22" s="161"/>
      <c r="EID22" s="161"/>
      <c r="EIE22" s="161"/>
      <c r="EIF22" s="161"/>
      <c r="EIG22" s="161"/>
      <c r="EIH22" s="161"/>
      <c r="EII22" s="161"/>
      <c r="EIJ22" s="161"/>
      <c r="EIK22" s="161"/>
      <c r="EIL22" s="161"/>
      <c r="EIM22" s="161"/>
      <c r="EIN22" s="161"/>
      <c r="EIO22" s="161"/>
      <c r="EIP22" s="161"/>
      <c r="EIQ22" s="161"/>
      <c r="EIR22" s="161"/>
      <c r="EIS22" s="161"/>
      <c r="EIT22" s="161"/>
      <c r="EIU22" s="161"/>
      <c r="EIV22" s="161"/>
      <c r="EIW22" s="161"/>
      <c r="EIX22" s="161"/>
      <c r="EIY22" s="161"/>
      <c r="EIZ22" s="161"/>
      <c r="EJA22" s="161"/>
      <c r="EJB22" s="161"/>
      <c r="EJC22" s="161"/>
      <c r="EJD22" s="161"/>
      <c r="EJE22" s="161"/>
      <c r="EJF22" s="161"/>
      <c r="EJG22" s="161"/>
      <c r="EJH22" s="161"/>
      <c r="EJI22" s="161"/>
      <c r="EJJ22" s="161"/>
      <c r="EJK22" s="161"/>
      <c r="EJL22" s="161"/>
      <c r="EJM22" s="161"/>
      <c r="EJN22" s="161"/>
      <c r="EJO22" s="161"/>
      <c r="EJP22" s="161"/>
      <c r="EJQ22" s="161"/>
      <c r="EJR22" s="161"/>
      <c r="EJS22" s="161"/>
      <c r="EJT22" s="161"/>
      <c r="EJU22" s="161"/>
      <c r="EJV22" s="161"/>
      <c r="EJW22" s="161"/>
      <c r="EJX22" s="161"/>
      <c r="EJY22" s="161"/>
      <c r="EJZ22" s="161"/>
      <c r="EKA22" s="161"/>
      <c r="EKB22" s="161"/>
      <c r="EKC22" s="161"/>
      <c r="EKD22" s="161"/>
      <c r="EKE22" s="161"/>
      <c r="EKF22" s="161"/>
      <c r="EKG22" s="161"/>
      <c r="EKH22" s="161"/>
      <c r="EKI22" s="161"/>
      <c r="EKJ22" s="161"/>
      <c r="EKK22" s="161"/>
      <c r="EKL22" s="161"/>
      <c r="EKM22" s="161"/>
      <c r="EKN22" s="161"/>
      <c r="EKO22" s="161"/>
      <c r="EKP22" s="161"/>
      <c r="EKQ22" s="161"/>
      <c r="EKR22" s="161"/>
      <c r="EKS22" s="161"/>
      <c r="EKT22" s="161"/>
      <c r="EKU22" s="161"/>
      <c r="EKV22" s="161"/>
      <c r="EKW22" s="161"/>
      <c r="EKX22" s="161"/>
      <c r="EKY22" s="161"/>
      <c r="EKZ22" s="161"/>
      <c r="ELA22" s="161"/>
      <c r="ELB22" s="161"/>
      <c r="ELC22" s="161"/>
      <c r="ELD22" s="161"/>
      <c r="ELE22" s="161"/>
      <c r="ELF22" s="161"/>
      <c r="ELG22" s="161"/>
      <c r="ELH22" s="161"/>
      <c r="ELI22" s="161"/>
      <c r="ELJ22" s="161"/>
      <c r="ELK22" s="161"/>
      <c r="ELL22" s="161"/>
      <c r="ELM22" s="161"/>
      <c r="ELN22" s="161"/>
      <c r="ELO22" s="161"/>
      <c r="ELP22" s="161"/>
      <c r="ELQ22" s="161"/>
      <c r="ELR22" s="161"/>
      <c r="ELS22" s="161"/>
      <c r="ELT22" s="161"/>
      <c r="ELU22" s="161"/>
      <c r="ELV22" s="161"/>
      <c r="ELW22" s="161"/>
      <c r="ELX22" s="161"/>
      <c r="ELY22" s="161"/>
      <c r="ELZ22" s="161"/>
      <c r="EMA22" s="161"/>
      <c r="EMB22" s="161"/>
      <c r="EMC22" s="161"/>
      <c r="EMD22" s="161"/>
      <c r="EME22" s="161"/>
      <c r="EMF22" s="161"/>
      <c r="EMG22" s="161"/>
      <c r="EMH22" s="161"/>
      <c r="EMI22" s="161"/>
      <c r="EMJ22" s="161"/>
      <c r="EMK22" s="161"/>
      <c r="EML22" s="161"/>
      <c r="EMM22" s="161"/>
      <c r="EMN22" s="161"/>
      <c r="EMO22" s="161"/>
      <c r="EMP22" s="161"/>
      <c r="EMQ22" s="161"/>
      <c r="EMR22" s="161"/>
      <c r="EMS22" s="161"/>
      <c r="EMT22" s="161"/>
      <c r="EMU22" s="161"/>
      <c r="EMV22" s="161"/>
      <c r="EMW22" s="161"/>
      <c r="EMX22" s="161"/>
      <c r="EMY22" s="161"/>
      <c r="EMZ22" s="161"/>
      <c r="ENA22" s="161"/>
      <c r="ENB22" s="161"/>
      <c r="ENC22" s="161"/>
      <c r="END22" s="161"/>
      <c r="ENE22" s="161"/>
      <c r="ENF22" s="161"/>
      <c r="ENG22" s="161"/>
      <c r="ENH22" s="161"/>
      <c r="ENI22" s="161"/>
      <c r="ENJ22" s="161"/>
      <c r="ENK22" s="161"/>
      <c r="ENL22" s="161"/>
      <c r="ENM22" s="161"/>
      <c r="ENN22" s="161"/>
      <c r="ENO22" s="161"/>
      <c r="ENP22" s="161"/>
      <c r="ENQ22" s="161"/>
      <c r="ENR22" s="161"/>
      <c r="ENS22" s="161"/>
      <c r="ENT22" s="161"/>
      <c r="ENU22" s="161"/>
      <c r="ENV22" s="161"/>
      <c r="ENW22" s="161"/>
      <c r="ENX22" s="161"/>
      <c r="ENY22" s="161"/>
      <c r="ENZ22" s="161"/>
      <c r="EOA22" s="161"/>
      <c r="EOB22" s="161"/>
      <c r="EOC22" s="161"/>
      <c r="EOD22" s="161"/>
      <c r="EOE22" s="161"/>
      <c r="EOF22" s="161"/>
      <c r="EOG22" s="161"/>
      <c r="EOH22" s="161"/>
      <c r="EOI22" s="161"/>
      <c r="EOJ22" s="161"/>
      <c r="EOK22" s="161"/>
      <c r="EOL22" s="161"/>
      <c r="EOM22" s="161"/>
      <c r="EON22" s="161"/>
      <c r="EOO22" s="161"/>
      <c r="EOP22" s="161"/>
      <c r="EOQ22" s="161"/>
      <c r="EOR22" s="161"/>
      <c r="EOS22" s="161"/>
      <c r="EOT22" s="161"/>
      <c r="EOU22" s="161"/>
      <c r="EOV22" s="161"/>
      <c r="EOW22" s="161"/>
      <c r="EOX22" s="161"/>
      <c r="EOY22" s="161"/>
      <c r="EOZ22" s="161"/>
      <c r="EPA22" s="161"/>
      <c r="EPB22" s="161"/>
      <c r="EPC22" s="161"/>
      <c r="EPD22" s="161"/>
      <c r="EPE22" s="161"/>
      <c r="EPF22" s="161"/>
      <c r="EPG22" s="161"/>
      <c r="EPH22" s="161"/>
      <c r="EPI22" s="161"/>
      <c r="EPJ22" s="161"/>
      <c r="EPK22" s="161"/>
      <c r="EPL22" s="161"/>
      <c r="EPM22" s="161"/>
      <c r="EPN22" s="161"/>
      <c r="EPO22" s="161"/>
      <c r="EPP22" s="161"/>
      <c r="EPQ22" s="161"/>
      <c r="EPR22" s="161"/>
      <c r="EPS22" s="161"/>
      <c r="EPT22" s="161"/>
      <c r="EPU22" s="161"/>
      <c r="EPV22" s="161"/>
      <c r="EPW22" s="161"/>
      <c r="EPX22" s="161"/>
      <c r="EPY22" s="161"/>
      <c r="EPZ22" s="161"/>
      <c r="EQA22" s="161"/>
      <c r="EQB22" s="161"/>
      <c r="EQC22" s="161"/>
      <c r="EQD22" s="161"/>
      <c r="EQE22" s="161"/>
      <c r="EQF22" s="161"/>
      <c r="EQG22" s="161"/>
      <c r="EQH22" s="161"/>
      <c r="EQI22" s="161"/>
      <c r="EQJ22" s="161"/>
      <c r="EQK22" s="161"/>
      <c r="EQL22" s="161"/>
      <c r="EQM22" s="161"/>
      <c r="EQN22" s="161"/>
      <c r="EQO22" s="161"/>
      <c r="EQP22" s="161"/>
      <c r="EQQ22" s="161"/>
      <c r="EQR22" s="161"/>
      <c r="EQS22" s="161"/>
      <c r="EQT22" s="161"/>
      <c r="EQU22" s="161"/>
      <c r="EQV22" s="161"/>
      <c r="EQW22" s="161"/>
      <c r="EQX22" s="161"/>
      <c r="EQY22" s="161"/>
      <c r="EQZ22" s="161"/>
      <c r="ERA22" s="161"/>
      <c r="ERB22" s="161"/>
      <c r="ERC22" s="161"/>
      <c r="ERD22" s="161"/>
      <c r="ERE22" s="161"/>
      <c r="ERF22" s="161"/>
      <c r="ERG22" s="161"/>
      <c r="ERH22" s="161"/>
      <c r="ERI22" s="161"/>
      <c r="ERJ22" s="161"/>
      <c r="ERK22" s="161"/>
      <c r="ERL22" s="161"/>
      <c r="ERM22" s="161"/>
      <c r="ERN22" s="161"/>
      <c r="ERO22" s="161"/>
      <c r="ERP22" s="161"/>
      <c r="ERQ22" s="161"/>
      <c r="ERR22" s="161"/>
      <c r="ERS22" s="161"/>
      <c r="ERT22" s="161"/>
      <c r="ERU22" s="161"/>
      <c r="ERV22" s="161"/>
      <c r="ERW22" s="161"/>
      <c r="ERX22" s="161"/>
      <c r="ERY22" s="161"/>
      <c r="ERZ22" s="161"/>
      <c r="ESA22" s="161"/>
      <c r="ESB22" s="161"/>
      <c r="ESC22" s="161"/>
      <c r="ESD22" s="161"/>
      <c r="ESE22" s="161"/>
      <c r="ESF22" s="161"/>
      <c r="ESG22" s="161"/>
      <c r="ESH22" s="161"/>
      <c r="ESI22" s="161"/>
      <c r="ESJ22" s="161"/>
      <c r="ESK22" s="161"/>
      <c r="ESL22" s="161"/>
      <c r="ESM22" s="161"/>
      <c r="ESN22" s="161"/>
      <c r="ESO22" s="161"/>
      <c r="ESP22" s="161"/>
      <c r="ESQ22" s="161"/>
      <c r="ESR22" s="161"/>
      <c r="ESS22" s="161"/>
      <c r="EST22" s="161"/>
      <c r="ESU22" s="161"/>
      <c r="ESV22" s="161"/>
      <c r="ESW22" s="161"/>
      <c r="ESX22" s="161"/>
      <c r="ESY22" s="161"/>
      <c r="ESZ22" s="161"/>
      <c r="ETA22" s="161"/>
      <c r="ETB22" s="161"/>
      <c r="ETC22" s="161"/>
      <c r="ETD22" s="161"/>
      <c r="ETE22" s="161"/>
      <c r="ETF22" s="161"/>
      <c r="ETG22" s="161"/>
      <c r="ETH22" s="161"/>
      <c r="ETI22" s="161"/>
      <c r="ETJ22" s="161"/>
      <c r="ETK22" s="161"/>
      <c r="ETL22" s="161"/>
      <c r="ETM22" s="161"/>
      <c r="ETN22" s="161"/>
      <c r="ETO22" s="161"/>
      <c r="ETP22" s="161"/>
      <c r="ETQ22" s="161"/>
      <c r="ETR22" s="161"/>
      <c r="ETS22" s="161"/>
      <c r="ETT22" s="161"/>
      <c r="ETU22" s="161"/>
      <c r="ETV22" s="161"/>
      <c r="ETW22" s="161"/>
      <c r="ETX22" s="161"/>
      <c r="ETY22" s="161"/>
      <c r="ETZ22" s="161"/>
      <c r="EUA22" s="161"/>
      <c r="EUB22" s="161"/>
      <c r="EUC22" s="161"/>
      <c r="EUD22" s="161"/>
      <c r="EUE22" s="161"/>
      <c r="EUF22" s="161"/>
      <c r="EUG22" s="161"/>
      <c r="EUH22" s="161"/>
      <c r="EUI22" s="161"/>
      <c r="EUJ22" s="161"/>
      <c r="EUK22" s="161"/>
      <c r="EUL22" s="161"/>
      <c r="EUM22" s="161"/>
      <c r="EUN22" s="161"/>
      <c r="EUO22" s="161"/>
      <c r="EUP22" s="161"/>
      <c r="EUQ22" s="161"/>
      <c r="EUR22" s="161"/>
      <c r="EUS22" s="161"/>
      <c r="EUT22" s="161"/>
      <c r="EUU22" s="161"/>
      <c r="EUV22" s="161"/>
      <c r="EUW22" s="161"/>
      <c r="EUX22" s="161"/>
      <c r="EUY22" s="161"/>
      <c r="EUZ22" s="161"/>
      <c r="EVA22" s="161"/>
      <c r="EVB22" s="161"/>
      <c r="EVC22" s="161"/>
      <c r="EVD22" s="161"/>
      <c r="EVE22" s="161"/>
      <c r="EVF22" s="161"/>
      <c r="EVG22" s="161"/>
      <c r="EVH22" s="161"/>
      <c r="EVI22" s="161"/>
      <c r="EVJ22" s="161"/>
      <c r="EVK22" s="161"/>
      <c r="EVL22" s="161"/>
      <c r="EVM22" s="161"/>
      <c r="EVN22" s="161"/>
      <c r="EVO22" s="161"/>
      <c r="EVP22" s="161"/>
      <c r="EVQ22" s="161"/>
      <c r="EVR22" s="161"/>
      <c r="EVS22" s="161"/>
      <c r="EVT22" s="161"/>
      <c r="EVU22" s="161"/>
      <c r="EVV22" s="161"/>
      <c r="EVW22" s="161"/>
      <c r="EVX22" s="161"/>
      <c r="EVY22" s="161"/>
      <c r="EVZ22" s="161"/>
      <c r="EWA22" s="161"/>
      <c r="EWB22" s="161"/>
      <c r="EWC22" s="161"/>
      <c r="EWD22" s="161"/>
      <c r="EWE22" s="161"/>
      <c r="EWF22" s="161"/>
      <c r="EWG22" s="161"/>
      <c r="EWH22" s="161"/>
      <c r="EWI22" s="161"/>
      <c r="EWJ22" s="161"/>
      <c r="EWK22" s="161"/>
      <c r="EWL22" s="161"/>
      <c r="EWM22" s="161"/>
      <c r="EWN22" s="161"/>
      <c r="EWO22" s="161"/>
      <c r="EWP22" s="161"/>
      <c r="EWQ22" s="161"/>
      <c r="EWR22" s="161"/>
      <c r="EWS22" s="161"/>
      <c r="EWT22" s="161"/>
      <c r="EWU22" s="161"/>
      <c r="EWV22" s="161"/>
      <c r="EWW22" s="161"/>
      <c r="EWX22" s="161"/>
      <c r="EWY22" s="161"/>
      <c r="EWZ22" s="161"/>
      <c r="EXA22" s="161"/>
      <c r="EXB22" s="161"/>
      <c r="EXC22" s="161"/>
      <c r="EXD22" s="161"/>
      <c r="EXE22" s="161"/>
      <c r="EXF22" s="161"/>
      <c r="EXG22" s="161"/>
      <c r="EXH22" s="161"/>
      <c r="EXI22" s="161"/>
      <c r="EXJ22" s="161"/>
      <c r="EXK22" s="161"/>
      <c r="EXL22" s="161"/>
      <c r="EXM22" s="161"/>
      <c r="EXN22" s="161"/>
      <c r="EXO22" s="161"/>
      <c r="EXP22" s="161"/>
      <c r="EXQ22" s="161"/>
      <c r="EXR22" s="161"/>
      <c r="EXS22" s="161"/>
      <c r="EXT22" s="161"/>
      <c r="EXU22" s="161"/>
      <c r="EXV22" s="161"/>
      <c r="EXW22" s="161"/>
      <c r="EXX22" s="161"/>
      <c r="EXY22" s="161"/>
      <c r="EXZ22" s="161"/>
      <c r="EYA22" s="161"/>
      <c r="EYB22" s="161"/>
      <c r="EYC22" s="161"/>
      <c r="EYD22" s="161"/>
      <c r="EYE22" s="161"/>
      <c r="EYF22" s="161"/>
      <c r="EYG22" s="161"/>
      <c r="EYH22" s="161"/>
      <c r="EYI22" s="161"/>
      <c r="EYJ22" s="161"/>
      <c r="EYK22" s="161"/>
      <c r="EYL22" s="161"/>
      <c r="EYM22" s="161"/>
      <c r="EYN22" s="161"/>
      <c r="EYO22" s="161"/>
      <c r="EYP22" s="161"/>
      <c r="EYQ22" s="161"/>
      <c r="EYR22" s="161"/>
      <c r="EYS22" s="161"/>
      <c r="EYT22" s="161"/>
      <c r="EYU22" s="161"/>
      <c r="EYV22" s="161"/>
      <c r="EYW22" s="161"/>
      <c r="EYX22" s="161"/>
      <c r="EYY22" s="161"/>
      <c r="EYZ22" s="161"/>
      <c r="EZA22" s="161"/>
      <c r="EZB22" s="161"/>
      <c r="EZC22" s="161"/>
      <c r="EZD22" s="161"/>
      <c r="EZE22" s="161"/>
      <c r="EZF22" s="161"/>
      <c r="EZG22" s="161"/>
      <c r="EZH22" s="161"/>
      <c r="EZI22" s="161"/>
      <c r="EZJ22" s="161"/>
      <c r="EZK22" s="161"/>
      <c r="EZL22" s="161"/>
      <c r="EZM22" s="161"/>
      <c r="EZN22" s="161"/>
      <c r="EZO22" s="161"/>
      <c r="EZP22" s="161"/>
      <c r="EZQ22" s="161"/>
      <c r="EZR22" s="161"/>
      <c r="EZS22" s="161"/>
      <c r="EZT22" s="161"/>
      <c r="EZU22" s="161"/>
      <c r="EZV22" s="161"/>
      <c r="EZW22" s="161"/>
      <c r="EZX22" s="161"/>
      <c r="EZY22" s="161"/>
      <c r="EZZ22" s="161"/>
      <c r="FAA22" s="161"/>
      <c r="FAB22" s="161"/>
      <c r="FAC22" s="161"/>
      <c r="FAD22" s="161"/>
      <c r="FAE22" s="161"/>
      <c r="FAF22" s="161"/>
      <c r="FAG22" s="161"/>
      <c r="FAH22" s="161"/>
      <c r="FAI22" s="161"/>
      <c r="FAJ22" s="161"/>
      <c r="FAK22" s="161"/>
      <c r="FAL22" s="161"/>
      <c r="FAM22" s="161"/>
      <c r="FAN22" s="161"/>
      <c r="FAO22" s="161"/>
      <c r="FAP22" s="161"/>
      <c r="FAQ22" s="161"/>
      <c r="FAR22" s="161"/>
      <c r="FAS22" s="161"/>
      <c r="FAT22" s="161"/>
      <c r="FAU22" s="161"/>
      <c r="FAV22" s="161"/>
      <c r="FAW22" s="161"/>
      <c r="FAX22" s="161"/>
      <c r="FAY22" s="161"/>
      <c r="FAZ22" s="161"/>
      <c r="FBA22" s="161"/>
      <c r="FBB22" s="161"/>
      <c r="FBC22" s="161"/>
      <c r="FBD22" s="161"/>
      <c r="FBE22" s="161"/>
      <c r="FBF22" s="161"/>
      <c r="FBG22" s="161"/>
      <c r="FBH22" s="161"/>
      <c r="FBI22" s="161"/>
      <c r="FBJ22" s="161"/>
      <c r="FBK22" s="161"/>
      <c r="FBL22" s="161"/>
      <c r="FBM22" s="161"/>
      <c r="FBN22" s="161"/>
      <c r="FBO22" s="161"/>
      <c r="FBP22" s="161"/>
      <c r="FBQ22" s="161"/>
      <c r="FBR22" s="161"/>
      <c r="FBS22" s="161"/>
      <c r="FBT22" s="161"/>
      <c r="FBU22" s="161"/>
      <c r="FBV22" s="161"/>
      <c r="FBW22" s="161"/>
      <c r="FBX22" s="161"/>
      <c r="FBY22" s="161"/>
      <c r="FBZ22" s="161"/>
      <c r="FCA22" s="161"/>
      <c r="FCB22" s="161"/>
      <c r="FCC22" s="161"/>
      <c r="FCD22" s="161"/>
      <c r="FCE22" s="161"/>
      <c r="FCF22" s="161"/>
      <c r="FCG22" s="161"/>
      <c r="FCH22" s="161"/>
      <c r="FCI22" s="161"/>
      <c r="FCJ22" s="161"/>
      <c r="FCK22" s="161"/>
      <c r="FCL22" s="161"/>
      <c r="FCM22" s="161"/>
      <c r="FCN22" s="161"/>
      <c r="FCO22" s="161"/>
      <c r="FCP22" s="161"/>
      <c r="FCQ22" s="161"/>
      <c r="FCR22" s="161"/>
      <c r="FCS22" s="161"/>
      <c r="FCT22" s="161"/>
      <c r="FCU22" s="161"/>
      <c r="FCV22" s="161"/>
      <c r="FCW22" s="161"/>
      <c r="FCX22" s="161"/>
      <c r="FCY22" s="161"/>
      <c r="FCZ22" s="161"/>
      <c r="FDA22" s="161"/>
      <c r="FDB22" s="161"/>
      <c r="FDC22" s="161"/>
      <c r="FDD22" s="161"/>
      <c r="FDE22" s="161"/>
      <c r="FDF22" s="161"/>
      <c r="FDG22" s="161"/>
      <c r="FDH22" s="161"/>
      <c r="FDI22" s="161"/>
      <c r="FDJ22" s="161"/>
      <c r="FDK22" s="161"/>
      <c r="FDL22" s="161"/>
      <c r="FDM22" s="161"/>
      <c r="FDN22" s="161"/>
      <c r="FDO22" s="161"/>
      <c r="FDP22" s="161"/>
      <c r="FDQ22" s="161"/>
      <c r="FDR22" s="161"/>
      <c r="FDS22" s="161"/>
      <c r="FDT22" s="161"/>
      <c r="FDU22" s="161"/>
      <c r="FDV22" s="161"/>
      <c r="FDW22" s="161"/>
      <c r="FDX22" s="161"/>
      <c r="FDY22" s="161"/>
      <c r="FDZ22" s="161"/>
      <c r="FEA22" s="161"/>
      <c r="FEB22" s="161"/>
      <c r="FEC22" s="161"/>
      <c r="FED22" s="161"/>
      <c r="FEE22" s="161"/>
      <c r="FEF22" s="161"/>
      <c r="FEG22" s="161"/>
      <c r="FEH22" s="161"/>
      <c r="FEI22" s="161"/>
      <c r="FEJ22" s="161"/>
      <c r="FEK22" s="161"/>
      <c r="FEL22" s="161"/>
      <c r="FEM22" s="161"/>
      <c r="FEN22" s="161"/>
      <c r="FEO22" s="161"/>
      <c r="FEP22" s="161"/>
      <c r="FEQ22" s="161"/>
      <c r="FER22" s="161"/>
      <c r="FES22" s="161"/>
      <c r="FET22" s="161"/>
      <c r="FEU22" s="161"/>
      <c r="FEV22" s="161"/>
      <c r="FEW22" s="161"/>
      <c r="FEX22" s="161"/>
      <c r="FEY22" s="161"/>
      <c r="FEZ22" s="161"/>
      <c r="FFA22" s="161"/>
      <c r="FFB22" s="161"/>
      <c r="FFC22" s="161"/>
      <c r="FFD22" s="161"/>
      <c r="FFE22" s="161"/>
      <c r="FFF22" s="161"/>
      <c r="FFG22" s="161"/>
      <c r="FFH22" s="161"/>
      <c r="FFI22" s="161"/>
      <c r="FFJ22" s="161"/>
      <c r="FFK22" s="161"/>
      <c r="FFL22" s="161"/>
      <c r="FFM22" s="161"/>
      <c r="FFN22" s="161"/>
      <c r="FFO22" s="161"/>
      <c r="FFP22" s="161"/>
      <c r="FFQ22" s="161"/>
      <c r="FFR22" s="161"/>
      <c r="FFS22" s="161"/>
      <c r="FFT22" s="161"/>
      <c r="FFU22" s="161"/>
      <c r="FFV22" s="161"/>
      <c r="FFW22" s="161"/>
      <c r="FFX22" s="161"/>
      <c r="FFY22" s="161"/>
      <c r="FFZ22" s="161"/>
      <c r="FGA22" s="161"/>
      <c r="FGB22" s="161"/>
      <c r="FGC22" s="161"/>
      <c r="FGD22" s="161"/>
      <c r="FGE22" s="161"/>
      <c r="FGF22" s="161"/>
      <c r="FGG22" s="161"/>
      <c r="FGH22" s="161"/>
      <c r="FGI22" s="161"/>
      <c r="FGJ22" s="161"/>
      <c r="FGK22" s="161"/>
      <c r="FGL22" s="161"/>
      <c r="FGM22" s="161"/>
      <c r="FGN22" s="161"/>
      <c r="FGO22" s="161"/>
      <c r="FGP22" s="161"/>
      <c r="FGQ22" s="161"/>
      <c r="FGR22" s="161"/>
      <c r="FGS22" s="161"/>
      <c r="FGT22" s="161"/>
      <c r="FGU22" s="161"/>
      <c r="FGV22" s="161"/>
      <c r="FGW22" s="161"/>
      <c r="FGX22" s="161"/>
      <c r="FGY22" s="161"/>
      <c r="FGZ22" s="161"/>
      <c r="FHA22" s="161"/>
      <c r="FHB22" s="161"/>
      <c r="FHC22" s="161"/>
      <c r="FHD22" s="161"/>
      <c r="FHE22" s="161"/>
      <c r="FHF22" s="161"/>
      <c r="FHG22" s="161"/>
      <c r="FHH22" s="161"/>
      <c r="FHI22" s="161"/>
      <c r="FHJ22" s="161"/>
      <c r="FHK22" s="161"/>
      <c r="FHL22" s="161"/>
      <c r="FHM22" s="161"/>
      <c r="FHN22" s="161"/>
      <c r="FHO22" s="161"/>
      <c r="FHP22" s="161"/>
      <c r="FHQ22" s="161"/>
      <c r="FHR22" s="161"/>
      <c r="FHS22" s="161"/>
      <c r="FHT22" s="161"/>
      <c r="FHU22" s="161"/>
      <c r="FHV22" s="161"/>
      <c r="FHW22" s="161"/>
      <c r="FHX22" s="161"/>
      <c r="FHY22" s="161"/>
      <c r="FHZ22" s="161"/>
      <c r="FIA22" s="161"/>
      <c r="FIB22" s="161"/>
      <c r="FIC22" s="161"/>
      <c r="FID22" s="161"/>
      <c r="FIE22" s="161"/>
      <c r="FIF22" s="161"/>
      <c r="FIG22" s="161"/>
      <c r="FIH22" s="161"/>
      <c r="FII22" s="161"/>
      <c r="FIJ22" s="161"/>
      <c r="FIK22" s="161"/>
      <c r="FIL22" s="161"/>
      <c r="FIM22" s="161"/>
      <c r="FIN22" s="161"/>
      <c r="FIO22" s="161"/>
      <c r="FIP22" s="161"/>
      <c r="FIQ22" s="161"/>
      <c r="FIR22" s="161"/>
      <c r="FIS22" s="161"/>
      <c r="FIT22" s="161"/>
      <c r="FIU22" s="161"/>
      <c r="FIV22" s="161"/>
      <c r="FIW22" s="161"/>
      <c r="FIX22" s="161"/>
      <c r="FIY22" s="161"/>
      <c r="FIZ22" s="161"/>
      <c r="FJA22" s="161"/>
      <c r="FJB22" s="161"/>
      <c r="FJC22" s="161"/>
      <c r="FJD22" s="161"/>
      <c r="FJE22" s="161"/>
      <c r="FJF22" s="161"/>
      <c r="FJG22" s="161"/>
      <c r="FJH22" s="161"/>
      <c r="FJI22" s="161"/>
      <c r="FJJ22" s="161"/>
      <c r="FJK22" s="161"/>
      <c r="FJL22" s="161"/>
      <c r="FJM22" s="161"/>
      <c r="FJN22" s="161"/>
      <c r="FJO22" s="161"/>
      <c r="FJP22" s="161"/>
      <c r="FJQ22" s="161"/>
      <c r="FJR22" s="161"/>
      <c r="FJS22" s="161"/>
      <c r="FJT22" s="161"/>
      <c r="FJU22" s="161"/>
      <c r="FJV22" s="161"/>
      <c r="FJW22" s="161"/>
      <c r="FJX22" s="161"/>
      <c r="FJY22" s="161"/>
      <c r="FJZ22" s="161"/>
      <c r="FKA22" s="161"/>
      <c r="FKB22" s="161"/>
      <c r="FKC22" s="161"/>
      <c r="FKD22" s="161"/>
      <c r="FKE22" s="161"/>
      <c r="FKF22" s="161"/>
      <c r="FKG22" s="161"/>
      <c r="FKH22" s="161"/>
      <c r="FKI22" s="161"/>
      <c r="FKJ22" s="161"/>
      <c r="FKK22" s="161"/>
      <c r="FKL22" s="161"/>
      <c r="FKM22" s="161"/>
      <c r="FKN22" s="161"/>
      <c r="FKO22" s="161"/>
      <c r="FKP22" s="161"/>
      <c r="FKQ22" s="161"/>
      <c r="FKR22" s="161"/>
      <c r="FKS22" s="161"/>
      <c r="FKT22" s="161"/>
      <c r="FKU22" s="161"/>
      <c r="FKV22" s="161"/>
      <c r="FKW22" s="161"/>
      <c r="FKX22" s="161"/>
      <c r="FKY22" s="161"/>
      <c r="FKZ22" s="161"/>
      <c r="FLA22" s="161"/>
      <c r="FLB22" s="161"/>
      <c r="FLC22" s="161"/>
      <c r="FLD22" s="161"/>
      <c r="FLE22" s="161"/>
      <c r="FLF22" s="161"/>
      <c r="FLG22" s="161"/>
      <c r="FLH22" s="161"/>
      <c r="FLI22" s="161"/>
      <c r="FLJ22" s="161"/>
      <c r="FLK22" s="161"/>
      <c r="FLL22" s="161"/>
      <c r="FLM22" s="161"/>
      <c r="FLN22" s="161"/>
      <c r="FLO22" s="161"/>
      <c r="FLP22" s="161"/>
      <c r="FLQ22" s="161"/>
      <c r="FLR22" s="161"/>
      <c r="FLS22" s="161"/>
      <c r="FLT22" s="161"/>
      <c r="FLU22" s="161"/>
      <c r="FLV22" s="161"/>
      <c r="FLW22" s="161"/>
      <c r="FLX22" s="161"/>
      <c r="FLY22" s="161"/>
      <c r="FLZ22" s="161"/>
      <c r="FMA22" s="161"/>
      <c r="FMB22" s="161"/>
      <c r="FMC22" s="161"/>
      <c r="FMD22" s="161"/>
      <c r="FME22" s="161"/>
      <c r="FMF22" s="161"/>
      <c r="FMG22" s="161"/>
      <c r="FMH22" s="161"/>
      <c r="FMI22" s="161"/>
      <c r="FMJ22" s="161"/>
      <c r="FMK22" s="161"/>
      <c r="FML22" s="161"/>
      <c r="FMM22" s="161"/>
      <c r="FMN22" s="161"/>
      <c r="FMO22" s="161"/>
      <c r="FMP22" s="161"/>
      <c r="FMQ22" s="161"/>
      <c r="FMR22" s="161"/>
      <c r="FMS22" s="161"/>
      <c r="FMT22" s="161"/>
      <c r="FMU22" s="161"/>
      <c r="FMV22" s="161"/>
      <c r="FMW22" s="161"/>
      <c r="FMX22" s="161"/>
      <c r="FMY22" s="161"/>
      <c r="FMZ22" s="161"/>
      <c r="FNA22" s="161"/>
      <c r="FNB22" s="161"/>
      <c r="FNC22" s="161"/>
      <c r="FND22" s="161"/>
      <c r="FNE22" s="161"/>
      <c r="FNF22" s="161"/>
      <c r="FNG22" s="161"/>
      <c r="FNH22" s="161"/>
      <c r="FNI22" s="161"/>
      <c r="FNJ22" s="161"/>
      <c r="FNK22" s="161"/>
      <c r="FNL22" s="161"/>
      <c r="FNM22" s="161"/>
      <c r="FNN22" s="161"/>
      <c r="FNO22" s="161"/>
      <c r="FNP22" s="161"/>
      <c r="FNQ22" s="161"/>
      <c r="FNR22" s="161"/>
      <c r="FNS22" s="161"/>
      <c r="FNT22" s="161"/>
      <c r="FNU22" s="161"/>
      <c r="FNV22" s="161"/>
      <c r="FNW22" s="161"/>
      <c r="FNX22" s="161"/>
      <c r="FNY22" s="161"/>
      <c r="FNZ22" s="161"/>
      <c r="FOA22" s="161"/>
      <c r="FOB22" s="161"/>
      <c r="FOC22" s="161"/>
      <c r="FOD22" s="161"/>
      <c r="FOE22" s="161"/>
      <c r="FOF22" s="161"/>
      <c r="FOG22" s="161"/>
      <c r="FOH22" s="161"/>
      <c r="FOI22" s="161"/>
      <c r="FOJ22" s="161"/>
      <c r="FOK22" s="161"/>
      <c r="FOL22" s="161"/>
      <c r="FOM22" s="161"/>
      <c r="FON22" s="161"/>
      <c r="FOO22" s="161"/>
      <c r="FOP22" s="161"/>
      <c r="FOQ22" s="161"/>
      <c r="FOR22" s="161"/>
      <c r="FOS22" s="161"/>
      <c r="FOT22" s="161"/>
      <c r="FOU22" s="161"/>
      <c r="FOV22" s="161"/>
      <c r="FOW22" s="161"/>
      <c r="FOX22" s="161"/>
      <c r="FOY22" s="161"/>
      <c r="FOZ22" s="161"/>
      <c r="FPA22" s="161"/>
      <c r="FPB22" s="161"/>
      <c r="FPC22" s="161"/>
      <c r="FPD22" s="161"/>
      <c r="FPE22" s="161"/>
      <c r="FPF22" s="161"/>
      <c r="FPG22" s="161"/>
      <c r="FPH22" s="161"/>
      <c r="FPI22" s="161"/>
      <c r="FPJ22" s="161"/>
      <c r="FPK22" s="161"/>
      <c r="FPL22" s="161"/>
      <c r="FPM22" s="161"/>
      <c r="FPN22" s="161"/>
      <c r="FPO22" s="161"/>
      <c r="FPP22" s="161"/>
      <c r="FPQ22" s="161"/>
      <c r="FPR22" s="161"/>
      <c r="FPS22" s="161"/>
      <c r="FPT22" s="161"/>
      <c r="FPU22" s="161"/>
      <c r="FPV22" s="161"/>
      <c r="FPW22" s="161"/>
      <c r="FPX22" s="161"/>
      <c r="FPY22" s="161"/>
      <c r="FPZ22" s="161"/>
      <c r="FQA22" s="161"/>
      <c r="FQB22" s="161"/>
      <c r="FQC22" s="161"/>
      <c r="FQD22" s="161"/>
      <c r="FQE22" s="161"/>
      <c r="FQF22" s="161"/>
      <c r="FQG22" s="161"/>
      <c r="FQH22" s="161"/>
      <c r="FQI22" s="161"/>
      <c r="FQJ22" s="161"/>
      <c r="FQK22" s="161"/>
      <c r="FQL22" s="161"/>
      <c r="FQM22" s="161"/>
      <c r="FQN22" s="161"/>
      <c r="FQO22" s="161"/>
      <c r="FQP22" s="161"/>
      <c r="FQQ22" s="161"/>
      <c r="FQR22" s="161"/>
      <c r="FQS22" s="161"/>
      <c r="FQT22" s="161"/>
      <c r="FQU22" s="161"/>
      <c r="FQV22" s="161"/>
      <c r="FQW22" s="161"/>
      <c r="FQX22" s="161"/>
      <c r="FQY22" s="161"/>
      <c r="FQZ22" s="161"/>
      <c r="FRA22" s="161"/>
      <c r="FRB22" s="161"/>
      <c r="FRC22" s="161"/>
      <c r="FRD22" s="161"/>
      <c r="FRE22" s="161"/>
      <c r="FRF22" s="161"/>
      <c r="FRG22" s="161"/>
      <c r="FRH22" s="161"/>
      <c r="FRI22" s="161"/>
      <c r="FRJ22" s="161"/>
      <c r="FRK22" s="161"/>
      <c r="FRL22" s="161"/>
      <c r="FRM22" s="161"/>
      <c r="FRN22" s="161"/>
      <c r="FRO22" s="161"/>
      <c r="FRP22" s="161"/>
      <c r="FRQ22" s="161"/>
      <c r="FRR22" s="161"/>
      <c r="FRS22" s="161"/>
      <c r="FRT22" s="161"/>
      <c r="FRU22" s="161"/>
      <c r="FRV22" s="161"/>
      <c r="FRW22" s="161"/>
      <c r="FRX22" s="161"/>
      <c r="FRY22" s="161"/>
      <c r="FRZ22" s="161"/>
      <c r="FSA22" s="161"/>
      <c r="FSB22" s="161"/>
      <c r="FSC22" s="161"/>
      <c r="FSD22" s="161"/>
      <c r="FSE22" s="161"/>
      <c r="FSF22" s="161"/>
      <c r="FSG22" s="161"/>
      <c r="FSH22" s="161"/>
      <c r="FSI22" s="161"/>
      <c r="FSJ22" s="161"/>
      <c r="FSK22" s="161"/>
      <c r="FSL22" s="161"/>
      <c r="FSM22" s="161"/>
      <c r="FSN22" s="161"/>
      <c r="FSO22" s="161"/>
      <c r="FSP22" s="161"/>
      <c r="FSQ22" s="161"/>
      <c r="FSR22" s="161"/>
      <c r="FSS22" s="161"/>
      <c r="FST22" s="161"/>
      <c r="FSU22" s="161"/>
      <c r="FSV22" s="161"/>
      <c r="FSW22" s="161"/>
      <c r="FSX22" s="161"/>
      <c r="FSY22" s="161"/>
      <c r="FSZ22" s="161"/>
      <c r="FTA22" s="161"/>
      <c r="FTB22" s="161"/>
      <c r="FTC22" s="161"/>
      <c r="FTD22" s="161"/>
      <c r="FTE22" s="161"/>
      <c r="FTF22" s="161"/>
      <c r="FTG22" s="161"/>
      <c r="FTH22" s="161"/>
      <c r="FTI22" s="161"/>
      <c r="FTJ22" s="161"/>
      <c r="FTK22" s="161"/>
      <c r="FTL22" s="161"/>
      <c r="FTM22" s="161"/>
      <c r="FTN22" s="161"/>
      <c r="FTO22" s="161"/>
      <c r="FTP22" s="161"/>
      <c r="FTQ22" s="161"/>
      <c r="FTR22" s="161"/>
      <c r="FTS22" s="161"/>
      <c r="FTT22" s="161"/>
      <c r="FTU22" s="161"/>
      <c r="FTV22" s="161"/>
      <c r="FTW22" s="161"/>
      <c r="FTX22" s="161"/>
      <c r="FTY22" s="161"/>
      <c r="FTZ22" s="161"/>
      <c r="FUA22" s="161"/>
      <c r="FUB22" s="161"/>
      <c r="FUC22" s="161"/>
      <c r="FUD22" s="161"/>
      <c r="FUE22" s="161"/>
      <c r="FUF22" s="161"/>
      <c r="FUG22" s="161"/>
      <c r="FUH22" s="161"/>
      <c r="FUI22" s="161"/>
      <c r="FUJ22" s="161"/>
      <c r="FUK22" s="161"/>
      <c r="FUL22" s="161"/>
      <c r="FUM22" s="161"/>
      <c r="FUN22" s="161"/>
      <c r="FUO22" s="161"/>
      <c r="FUP22" s="161"/>
      <c r="FUQ22" s="161"/>
      <c r="FUR22" s="161"/>
      <c r="FUS22" s="161"/>
      <c r="FUT22" s="161"/>
      <c r="FUU22" s="161"/>
      <c r="FUV22" s="161"/>
      <c r="FUW22" s="161"/>
      <c r="FUX22" s="161"/>
      <c r="FUY22" s="161"/>
      <c r="FUZ22" s="161"/>
      <c r="FVA22" s="161"/>
      <c r="FVB22" s="161"/>
      <c r="FVC22" s="161"/>
      <c r="FVD22" s="161"/>
      <c r="FVE22" s="161"/>
      <c r="FVF22" s="161"/>
      <c r="FVG22" s="161"/>
      <c r="FVH22" s="161"/>
      <c r="FVI22" s="161"/>
      <c r="FVJ22" s="161"/>
      <c r="FVK22" s="161"/>
      <c r="FVL22" s="161"/>
      <c r="FVM22" s="161"/>
      <c r="FVN22" s="161"/>
      <c r="FVO22" s="161"/>
      <c r="FVP22" s="161"/>
      <c r="FVQ22" s="161"/>
      <c r="FVR22" s="161"/>
      <c r="FVS22" s="161"/>
      <c r="FVT22" s="161"/>
      <c r="FVU22" s="161"/>
      <c r="FVV22" s="161"/>
      <c r="FVW22" s="161"/>
      <c r="FVX22" s="161"/>
      <c r="FVY22" s="161"/>
      <c r="FVZ22" s="161"/>
      <c r="FWA22" s="161"/>
      <c r="FWB22" s="161"/>
      <c r="FWC22" s="161"/>
      <c r="FWD22" s="161"/>
      <c r="FWE22" s="161"/>
      <c r="FWF22" s="161"/>
      <c r="FWG22" s="161"/>
      <c r="FWH22" s="161"/>
      <c r="FWI22" s="161"/>
      <c r="FWJ22" s="161"/>
      <c r="FWK22" s="161"/>
      <c r="FWL22" s="161"/>
      <c r="FWM22" s="161"/>
      <c r="FWN22" s="161"/>
      <c r="FWO22" s="161"/>
      <c r="FWP22" s="161"/>
      <c r="FWQ22" s="161"/>
      <c r="FWR22" s="161"/>
      <c r="FWS22" s="161"/>
      <c r="FWT22" s="161"/>
      <c r="FWU22" s="161"/>
      <c r="FWV22" s="161"/>
      <c r="FWW22" s="161"/>
      <c r="FWX22" s="161"/>
      <c r="FWY22" s="161"/>
      <c r="FWZ22" s="161"/>
      <c r="FXA22" s="161"/>
      <c r="FXB22" s="161"/>
      <c r="FXC22" s="161"/>
      <c r="FXD22" s="161"/>
      <c r="FXE22" s="161"/>
      <c r="FXF22" s="161"/>
      <c r="FXG22" s="161"/>
      <c r="FXH22" s="161"/>
      <c r="FXI22" s="161"/>
      <c r="FXJ22" s="161"/>
      <c r="FXK22" s="161"/>
      <c r="FXL22" s="161"/>
      <c r="FXM22" s="161"/>
      <c r="FXN22" s="161"/>
      <c r="FXO22" s="161"/>
      <c r="FXP22" s="161"/>
      <c r="FXQ22" s="161"/>
      <c r="FXR22" s="161"/>
      <c r="FXS22" s="161"/>
      <c r="FXT22" s="161"/>
      <c r="FXU22" s="161"/>
      <c r="FXV22" s="161"/>
      <c r="FXW22" s="161"/>
      <c r="FXX22" s="161"/>
      <c r="FXY22" s="161"/>
      <c r="FXZ22" s="161"/>
      <c r="FYA22" s="161"/>
      <c r="FYB22" s="161"/>
      <c r="FYC22" s="161"/>
      <c r="FYD22" s="161"/>
      <c r="FYE22" s="161"/>
      <c r="FYF22" s="161"/>
      <c r="FYG22" s="161"/>
      <c r="FYH22" s="161"/>
      <c r="FYI22" s="161"/>
      <c r="FYJ22" s="161"/>
      <c r="FYK22" s="161"/>
      <c r="FYL22" s="161"/>
      <c r="FYM22" s="161"/>
      <c r="FYN22" s="161"/>
      <c r="FYO22" s="161"/>
      <c r="FYP22" s="161"/>
      <c r="FYQ22" s="161"/>
      <c r="FYR22" s="161"/>
      <c r="FYS22" s="161"/>
      <c r="FYT22" s="161"/>
      <c r="FYU22" s="161"/>
      <c r="FYV22" s="161"/>
      <c r="FYW22" s="161"/>
      <c r="FYX22" s="161"/>
      <c r="FYY22" s="161"/>
      <c r="FYZ22" s="161"/>
      <c r="FZA22" s="161"/>
      <c r="FZB22" s="161"/>
      <c r="FZC22" s="161"/>
      <c r="FZD22" s="161"/>
      <c r="FZE22" s="161"/>
      <c r="FZF22" s="161"/>
      <c r="FZG22" s="161"/>
      <c r="FZH22" s="161"/>
      <c r="FZI22" s="161"/>
      <c r="FZJ22" s="161"/>
      <c r="FZK22" s="161"/>
      <c r="FZL22" s="161"/>
      <c r="FZM22" s="161"/>
      <c r="FZN22" s="161"/>
      <c r="FZO22" s="161"/>
      <c r="FZP22" s="161"/>
      <c r="FZQ22" s="161"/>
      <c r="FZR22" s="161"/>
      <c r="FZS22" s="161"/>
      <c r="FZT22" s="161"/>
      <c r="FZU22" s="161"/>
      <c r="FZV22" s="161"/>
      <c r="FZW22" s="161"/>
      <c r="FZX22" s="161"/>
      <c r="FZY22" s="161"/>
      <c r="FZZ22" s="161"/>
      <c r="GAA22" s="161"/>
      <c r="GAB22" s="161"/>
      <c r="GAC22" s="161"/>
      <c r="GAD22" s="161"/>
      <c r="GAE22" s="161"/>
      <c r="GAF22" s="161"/>
      <c r="GAG22" s="161"/>
      <c r="GAH22" s="161"/>
      <c r="GAI22" s="161"/>
      <c r="GAJ22" s="161"/>
      <c r="GAK22" s="161"/>
      <c r="GAL22" s="161"/>
      <c r="GAM22" s="161"/>
      <c r="GAN22" s="161"/>
      <c r="GAO22" s="161"/>
      <c r="GAP22" s="161"/>
      <c r="GAQ22" s="161"/>
      <c r="GAR22" s="161"/>
      <c r="GAS22" s="161"/>
      <c r="GAT22" s="161"/>
      <c r="GAU22" s="161"/>
      <c r="GAV22" s="161"/>
      <c r="GAW22" s="161"/>
      <c r="GAX22" s="161"/>
      <c r="GAY22" s="161"/>
      <c r="GAZ22" s="161"/>
      <c r="GBA22" s="161"/>
      <c r="GBB22" s="161"/>
      <c r="GBC22" s="161"/>
      <c r="GBD22" s="161"/>
      <c r="GBE22" s="161"/>
      <c r="GBF22" s="161"/>
      <c r="GBG22" s="161"/>
      <c r="GBH22" s="161"/>
      <c r="GBI22" s="161"/>
      <c r="GBJ22" s="161"/>
      <c r="GBK22" s="161"/>
      <c r="GBL22" s="161"/>
      <c r="GBM22" s="161"/>
      <c r="GBN22" s="161"/>
      <c r="GBO22" s="161"/>
      <c r="GBP22" s="161"/>
      <c r="GBQ22" s="161"/>
      <c r="GBR22" s="161"/>
      <c r="GBS22" s="161"/>
      <c r="GBT22" s="161"/>
      <c r="GBU22" s="161"/>
      <c r="GBV22" s="161"/>
      <c r="GBW22" s="161"/>
      <c r="GBX22" s="161"/>
      <c r="GBY22" s="161"/>
      <c r="GBZ22" s="161"/>
      <c r="GCA22" s="161"/>
      <c r="GCB22" s="161"/>
      <c r="GCC22" s="161"/>
      <c r="GCD22" s="161"/>
      <c r="GCE22" s="161"/>
      <c r="GCF22" s="161"/>
      <c r="GCG22" s="161"/>
      <c r="GCH22" s="161"/>
      <c r="GCI22" s="161"/>
      <c r="GCJ22" s="161"/>
      <c r="GCK22" s="161"/>
      <c r="GCL22" s="161"/>
      <c r="GCM22" s="161"/>
      <c r="GCN22" s="161"/>
      <c r="GCO22" s="161"/>
      <c r="GCP22" s="161"/>
      <c r="GCQ22" s="161"/>
      <c r="GCR22" s="161"/>
      <c r="GCS22" s="161"/>
      <c r="GCT22" s="161"/>
      <c r="GCU22" s="161"/>
      <c r="GCV22" s="161"/>
      <c r="GCW22" s="161"/>
      <c r="GCX22" s="161"/>
      <c r="GCY22" s="161"/>
      <c r="GCZ22" s="161"/>
      <c r="GDA22" s="161"/>
      <c r="GDB22" s="161"/>
      <c r="GDC22" s="161"/>
      <c r="GDD22" s="161"/>
      <c r="GDE22" s="161"/>
      <c r="GDF22" s="161"/>
      <c r="GDG22" s="161"/>
      <c r="GDH22" s="161"/>
      <c r="GDI22" s="161"/>
      <c r="GDJ22" s="161"/>
      <c r="GDK22" s="161"/>
      <c r="GDL22" s="161"/>
      <c r="GDM22" s="161"/>
      <c r="GDN22" s="161"/>
      <c r="GDO22" s="161"/>
      <c r="GDP22" s="161"/>
      <c r="GDQ22" s="161"/>
      <c r="GDR22" s="161"/>
      <c r="GDS22" s="161"/>
      <c r="GDT22" s="161"/>
      <c r="GDU22" s="161"/>
      <c r="GDV22" s="161"/>
      <c r="GDW22" s="161"/>
      <c r="GDX22" s="161"/>
      <c r="GDY22" s="161"/>
      <c r="GDZ22" s="161"/>
      <c r="GEA22" s="161"/>
      <c r="GEB22" s="161"/>
      <c r="GEC22" s="161"/>
      <c r="GED22" s="161"/>
      <c r="GEE22" s="161"/>
      <c r="GEF22" s="161"/>
      <c r="GEG22" s="161"/>
      <c r="GEH22" s="161"/>
      <c r="GEI22" s="161"/>
      <c r="GEJ22" s="161"/>
      <c r="GEK22" s="161"/>
      <c r="GEL22" s="161"/>
      <c r="GEM22" s="161"/>
      <c r="GEN22" s="161"/>
      <c r="GEO22" s="161"/>
      <c r="GEP22" s="161"/>
      <c r="GEQ22" s="161"/>
      <c r="GER22" s="161"/>
      <c r="GES22" s="161"/>
      <c r="GET22" s="161"/>
      <c r="GEU22" s="161"/>
      <c r="GEV22" s="161"/>
      <c r="GEW22" s="161"/>
      <c r="GEX22" s="161"/>
      <c r="GEY22" s="161"/>
      <c r="GEZ22" s="161"/>
      <c r="GFA22" s="161"/>
      <c r="GFB22" s="161"/>
      <c r="GFC22" s="161"/>
      <c r="GFD22" s="161"/>
      <c r="GFE22" s="161"/>
      <c r="GFF22" s="161"/>
      <c r="GFG22" s="161"/>
      <c r="GFH22" s="161"/>
      <c r="GFI22" s="161"/>
      <c r="GFJ22" s="161"/>
      <c r="GFK22" s="161"/>
      <c r="GFL22" s="161"/>
      <c r="GFM22" s="161"/>
      <c r="GFN22" s="161"/>
      <c r="GFO22" s="161"/>
      <c r="GFP22" s="161"/>
      <c r="GFQ22" s="161"/>
      <c r="GFR22" s="161"/>
      <c r="GFS22" s="161"/>
      <c r="GFT22" s="161"/>
      <c r="GFU22" s="161"/>
      <c r="GFV22" s="161"/>
      <c r="GFW22" s="161"/>
      <c r="GFX22" s="161"/>
      <c r="GFY22" s="161"/>
      <c r="GFZ22" s="161"/>
      <c r="GGA22" s="161"/>
      <c r="GGB22" s="161"/>
      <c r="GGC22" s="161"/>
      <c r="GGD22" s="161"/>
      <c r="GGE22" s="161"/>
      <c r="GGF22" s="161"/>
      <c r="GGG22" s="161"/>
      <c r="GGH22" s="161"/>
      <c r="GGI22" s="161"/>
      <c r="GGJ22" s="161"/>
      <c r="GGK22" s="161"/>
      <c r="GGL22" s="161"/>
      <c r="GGM22" s="161"/>
      <c r="GGN22" s="161"/>
      <c r="GGO22" s="161"/>
      <c r="GGP22" s="161"/>
      <c r="GGQ22" s="161"/>
      <c r="GGR22" s="161"/>
      <c r="GGS22" s="161"/>
      <c r="GGT22" s="161"/>
      <c r="GGU22" s="161"/>
      <c r="GGV22" s="161"/>
      <c r="GGW22" s="161"/>
      <c r="GGX22" s="161"/>
      <c r="GGY22" s="161"/>
      <c r="GGZ22" s="161"/>
      <c r="GHA22" s="161"/>
      <c r="GHB22" s="161"/>
      <c r="GHC22" s="161"/>
      <c r="GHD22" s="161"/>
      <c r="GHE22" s="161"/>
      <c r="GHF22" s="161"/>
      <c r="GHG22" s="161"/>
      <c r="GHH22" s="161"/>
      <c r="GHI22" s="161"/>
      <c r="GHJ22" s="161"/>
      <c r="GHK22" s="161"/>
      <c r="GHL22" s="161"/>
      <c r="GHM22" s="161"/>
      <c r="GHN22" s="161"/>
      <c r="GHO22" s="161"/>
      <c r="GHP22" s="161"/>
      <c r="GHQ22" s="161"/>
      <c r="GHR22" s="161"/>
      <c r="GHS22" s="161"/>
      <c r="GHT22" s="161"/>
      <c r="GHU22" s="161"/>
      <c r="GHV22" s="161"/>
      <c r="GHW22" s="161"/>
      <c r="GHX22" s="161"/>
      <c r="GHY22" s="161"/>
      <c r="GHZ22" s="161"/>
      <c r="GIA22" s="161"/>
      <c r="GIB22" s="161"/>
      <c r="GIC22" s="161"/>
      <c r="GID22" s="161"/>
      <c r="GIE22" s="161"/>
      <c r="GIF22" s="161"/>
      <c r="GIG22" s="161"/>
      <c r="GIH22" s="161"/>
      <c r="GII22" s="161"/>
      <c r="GIJ22" s="161"/>
      <c r="GIK22" s="161"/>
      <c r="GIL22" s="161"/>
      <c r="GIM22" s="161"/>
      <c r="GIN22" s="161"/>
      <c r="GIO22" s="161"/>
      <c r="GIP22" s="161"/>
      <c r="GIQ22" s="161"/>
      <c r="GIR22" s="161"/>
      <c r="GIS22" s="161"/>
      <c r="GIT22" s="161"/>
      <c r="GIU22" s="161"/>
      <c r="GIV22" s="161"/>
      <c r="GIW22" s="161"/>
      <c r="GIX22" s="161"/>
      <c r="GIY22" s="161"/>
      <c r="GIZ22" s="161"/>
      <c r="GJA22" s="161"/>
      <c r="GJB22" s="161"/>
      <c r="GJC22" s="161"/>
      <c r="GJD22" s="161"/>
      <c r="GJE22" s="161"/>
      <c r="GJF22" s="161"/>
      <c r="GJG22" s="161"/>
      <c r="GJH22" s="161"/>
      <c r="GJI22" s="161"/>
      <c r="GJJ22" s="161"/>
      <c r="GJK22" s="161"/>
      <c r="GJL22" s="161"/>
      <c r="GJM22" s="161"/>
      <c r="GJN22" s="161"/>
      <c r="GJO22" s="161"/>
      <c r="GJP22" s="161"/>
      <c r="GJQ22" s="161"/>
      <c r="GJR22" s="161"/>
      <c r="GJS22" s="161"/>
      <c r="GJT22" s="161"/>
      <c r="GJU22" s="161"/>
      <c r="GJV22" s="161"/>
      <c r="GJW22" s="161"/>
      <c r="GJX22" s="161"/>
      <c r="GJY22" s="161"/>
      <c r="GJZ22" s="161"/>
      <c r="GKA22" s="161"/>
      <c r="GKB22" s="161"/>
      <c r="GKC22" s="161"/>
      <c r="GKD22" s="161"/>
      <c r="GKE22" s="161"/>
      <c r="GKF22" s="161"/>
      <c r="GKG22" s="161"/>
      <c r="GKH22" s="161"/>
      <c r="GKI22" s="161"/>
      <c r="GKJ22" s="161"/>
      <c r="GKK22" s="161"/>
      <c r="GKL22" s="161"/>
      <c r="GKM22" s="161"/>
      <c r="GKN22" s="161"/>
      <c r="GKO22" s="161"/>
      <c r="GKP22" s="161"/>
      <c r="GKQ22" s="161"/>
      <c r="GKR22" s="161"/>
      <c r="GKS22" s="161"/>
      <c r="GKT22" s="161"/>
      <c r="GKU22" s="161"/>
      <c r="GKV22" s="161"/>
      <c r="GKW22" s="161"/>
      <c r="GKX22" s="161"/>
      <c r="GKY22" s="161"/>
      <c r="GKZ22" s="161"/>
      <c r="GLA22" s="161"/>
      <c r="GLB22" s="161"/>
      <c r="GLC22" s="161"/>
      <c r="GLD22" s="161"/>
      <c r="GLE22" s="161"/>
      <c r="GLF22" s="161"/>
      <c r="GLG22" s="161"/>
      <c r="GLH22" s="161"/>
      <c r="GLI22" s="161"/>
      <c r="GLJ22" s="161"/>
      <c r="GLK22" s="161"/>
      <c r="GLL22" s="161"/>
      <c r="GLM22" s="161"/>
      <c r="GLN22" s="161"/>
      <c r="GLO22" s="161"/>
      <c r="GLP22" s="161"/>
      <c r="GLQ22" s="161"/>
      <c r="GLR22" s="161"/>
      <c r="GLS22" s="161"/>
      <c r="GLT22" s="161"/>
      <c r="GLU22" s="161"/>
      <c r="GLV22" s="161"/>
      <c r="GLW22" s="161"/>
      <c r="GLX22" s="161"/>
      <c r="GLY22" s="161"/>
      <c r="GLZ22" s="161"/>
      <c r="GMA22" s="161"/>
      <c r="GMB22" s="161"/>
      <c r="GMC22" s="161"/>
      <c r="GMD22" s="161"/>
      <c r="GME22" s="161"/>
      <c r="GMF22" s="161"/>
      <c r="GMG22" s="161"/>
      <c r="GMH22" s="161"/>
      <c r="GMI22" s="161"/>
      <c r="GMJ22" s="161"/>
      <c r="GMK22" s="161"/>
      <c r="GML22" s="161"/>
      <c r="GMM22" s="161"/>
      <c r="GMN22" s="161"/>
      <c r="GMO22" s="161"/>
      <c r="GMP22" s="161"/>
      <c r="GMQ22" s="161"/>
      <c r="GMR22" s="161"/>
      <c r="GMS22" s="161"/>
      <c r="GMT22" s="161"/>
      <c r="GMU22" s="161"/>
      <c r="GMV22" s="161"/>
      <c r="GMW22" s="161"/>
      <c r="GMX22" s="161"/>
      <c r="GMY22" s="161"/>
      <c r="GMZ22" s="161"/>
      <c r="GNA22" s="161"/>
      <c r="GNB22" s="161"/>
      <c r="GNC22" s="161"/>
      <c r="GND22" s="161"/>
      <c r="GNE22" s="161"/>
      <c r="GNF22" s="161"/>
      <c r="GNG22" s="161"/>
      <c r="GNH22" s="161"/>
      <c r="GNI22" s="161"/>
      <c r="GNJ22" s="161"/>
      <c r="GNK22" s="161"/>
      <c r="GNL22" s="161"/>
      <c r="GNM22" s="161"/>
      <c r="GNN22" s="161"/>
      <c r="GNO22" s="161"/>
      <c r="GNP22" s="161"/>
      <c r="GNQ22" s="161"/>
      <c r="GNR22" s="161"/>
      <c r="GNS22" s="161"/>
      <c r="GNT22" s="161"/>
      <c r="GNU22" s="161"/>
      <c r="GNV22" s="161"/>
      <c r="GNW22" s="161"/>
      <c r="GNX22" s="161"/>
      <c r="GNY22" s="161"/>
      <c r="GNZ22" s="161"/>
      <c r="GOA22" s="161"/>
      <c r="GOB22" s="161"/>
      <c r="GOC22" s="161"/>
      <c r="GOD22" s="161"/>
      <c r="GOE22" s="161"/>
      <c r="GOF22" s="161"/>
      <c r="GOG22" s="161"/>
      <c r="GOH22" s="161"/>
      <c r="GOI22" s="161"/>
      <c r="GOJ22" s="161"/>
      <c r="GOK22" s="161"/>
      <c r="GOL22" s="161"/>
      <c r="GOM22" s="161"/>
      <c r="GON22" s="161"/>
      <c r="GOO22" s="161"/>
      <c r="GOP22" s="161"/>
      <c r="GOQ22" s="161"/>
      <c r="GOR22" s="161"/>
      <c r="GOS22" s="161"/>
      <c r="GOT22" s="161"/>
      <c r="GOU22" s="161"/>
      <c r="GOV22" s="161"/>
      <c r="GOW22" s="161"/>
      <c r="GOX22" s="161"/>
      <c r="GOY22" s="161"/>
      <c r="GOZ22" s="161"/>
      <c r="GPA22" s="161"/>
      <c r="GPB22" s="161"/>
      <c r="GPC22" s="161"/>
      <c r="GPD22" s="161"/>
      <c r="GPE22" s="161"/>
      <c r="GPF22" s="161"/>
      <c r="GPG22" s="161"/>
      <c r="GPH22" s="161"/>
      <c r="GPI22" s="161"/>
      <c r="GPJ22" s="161"/>
      <c r="GPK22" s="161"/>
      <c r="GPL22" s="161"/>
      <c r="GPM22" s="161"/>
      <c r="GPN22" s="161"/>
      <c r="GPO22" s="161"/>
      <c r="GPP22" s="161"/>
      <c r="GPQ22" s="161"/>
      <c r="GPR22" s="161"/>
      <c r="GPS22" s="161"/>
      <c r="GPT22" s="161"/>
      <c r="GPU22" s="161"/>
      <c r="GPV22" s="161"/>
      <c r="GPW22" s="161"/>
      <c r="GPX22" s="161"/>
      <c r="GPY22" s="161"/>
      <c r="GPZ22" s="161"/>
      <c r="GQA22" s="161"/>
      <c r="GQB22" s="161"/>
      <c r="GQC22" s="161"/>
      <c r="GQD22" s="161"/>
      <c r="GQE22" s="161"/>
      <c r="GQF22" s="161"/>
      <c r="GQG22" s="161"/>
      <c r="GQH22" s="161"/>
      <c r="GQI22" s="161"/>
      <c r="GQJ22" s="161"/>
      <c r="GQK22" s="161"/>
      <c r="GQL22" s="161"/>
      <c r="GQM22" s="161"/>
      <c r="GQN22" s="161"/>
      <c r="GQO22" s="161"/>
      <c r="GQP22" s="161"/>
      <c r="GQQ22" s="161"/>
      <c r="GQR22" s="161"/>
      <c r="GQS22" s="161"/>
      <c r="GQT22" s="161"/>
      <c r="GQU22" s="161"/>
      <c r="GQV22" s="161"/>
      <c r="GQW22" s="161"/>
      <c r="GQX22" s="161"/>
      <c r="GQY22" s="161"/>
      <c r="GQZ22" s="161"/>
      <c r="GRA22" s="161"/>
      <c r="GRB22" s="161"/>
      <c r="GRC22" s="161"/>
      <c r="GRD22" s="161"/>
      <c r="GRE22" s="161"/>
      <c r="GRF22" s="161"/>
      <c r="GRG22" s="161"/>
      <c r="GRH22" s="161"/>
      <c r="GRI22" s="161"/>
      <c r="GRJ22" s="161"/>
      <c r="GRK22" s="161"/>
      <c r="GRL22" s="161"/>
      <c r="GRM22" s="161"/>
      <c r="GRN22" s="161"/>
      <c r="GRO22" s="161"/>
      <c r="GRP22" s="161"/>
      <c r="GRQ22" s="161"/>
      <c r="GRR22" s="161"/>
      <c r="GRS22" s="161"/>
      <c r="GRT22" s="161"/>
      <c r="GRU22" s="161"/>
      <c r="GRV22" s="161"/>
      <c r="GRW22" s="161"/>
      <c r="GRX22" s="161"/>
      <c r="GRY22" s="161"/>
      <c r="GRZ22" s="161"/>
      <c r="GSA22" s="161"/>
      <c r="GSB22" s="161"/>
      <c r="GSC22" s="161"/>
      <c r="GSD22" s="161"/>
      <c r="GSE22" s="161"/>
      <c r="GSF22" s="161"/>
      <c r="GSG22" s="161"/>
      <c r="GSH22" s="161"/>
      <c r="GSI22" s="161"/>
      <c r="GSJ22" s="161"/>
      <c r="GSK22" s="161"/>
      <c r="GSL22" s="161"/>
      <c r="GSM22" s="161"/>
      <c r="GSN22" s="161"/>
      <c r="GSO22" s="161"/>
      <c r="GSP22" s="161"/>
      <c r="GSQ22" s="161"/>
      <c r="GSR22" s="161"/>
      <c r="GSS22" s="161"/>
      <c r="GST22" s="161"/>
      <c r="GSU22" s="161"/>
      <c r="GSV22" s="161"/>
      <c r="GSW22" s="161"/>
      <c r="GSX22" s="161"/>
      <c r="GSY22" s="161"/>
      <c r="GSZ22" s="161"/>
      <c r="GTA22" s="161"/>
      <c r="GTB22" s="161"/>
      <c r="GTC22" s="161"/>
      <c r="GTD22" s="161"/>
      <c r="GTE22" s="161"/>
      <c r="GTF22" s="161"/>
      <c r="GTG22" s="161"/>
      <c r="GTH22" s="161"/>
      <c r="GTI22" s="161"/>
      <c r="GTJ22" s="161"/>
      <c r="GTK22" s="161"/>
      <c r="GTL22" s="161"/>
      <c r="GTM22" s="161"/>
      <c r="GTN22" s="161"/>
      <c r="GTO22" s="161"/>
      <c r="GTP22" s="161"/>
      <c r="GTQ22" s="161"/>
      <c r="GTR22" s="161"/>
      <c r="GTS22" s="161"/>
      <c r="GTT22" s="161"/>
      <c r="GTU22" s="161"/>
      <c r="GTV22" s="161"/>
      <c r="GTW22" s="161"/>
      <c r="GTX22" s="161"/>
      <c r="GTY22" s="161"/>
      <c r="GTZ22" s="161"/>
      <c r="GUA22" s="161"/>
      <c r="GUB22" s="161"/>
      <c r="GUC22" s="161"/>
      <c r="GUD22" s="161"/>
      <c r="GUE22" s="161"/>
      <c r="GUF22" s="161"/>
      <c r="GUG22" s="161"/>
      <c r="GUH22" s="161"/>
      <c r="GUI22" s="161"/>
      <c r="GUJ22" s="161"/>
      <c r="GUK22" s="161"/>
      <c r="GUL22" s="161"/>
      <c r="GUM22" s="161"/>
      <c r="GUN22" s="161"/>
      <c r="GUO22" s="161"/>
      <c r="GUP22" s="161"/>
      <c r="GUQ22" s="161"/>
      <c r="GUR22" s="161"/>
      <c r="GUS22" s="161"/>
      <c r="GUT22" s="161"/>
      <c r="GUU22" s="161"/>
      <c r="GUV22" s="161"/>
      <c r="GUW22" s="161"/>
      <c r="GUX22" s="161"/>
      <c r="GUY22" s="161"/>
      <c r="GUZ22" s="161"/>
      <c r="GVA22" s="161"/>
      <c r="GVB22" s="161"/>
      <c r="GVC22" s="161"/>
      <c r="GVD22" s="161"/>
      <c r="GVE22" s="161"/>
      <c r="GVF22" s="161"/>
      <c r="GVG22" s="161"/>
      <c r="GVH22" s="161"/>
      <c r="GVI22" s="161"/>
      <c r="GVJ22" s="161"/>
      <c r="GVK22" s="161"/>
      <c r="GVL22" s="161"/>
      <c r="GVM22" s="161"/>
      <c r="GVN22" s="161"/>
      <c r="GVO22" s="161"/>
      <c r="GVP22" s="161"/>
      <c r="GVQ22" s="161"/>
      <c r="GVR22" s="161"/>
      <c r="GVS22" s="161"/>
      <c r="GVT22" s="161"/>
      <c r="GVU22" s="161"/>
      <c r="GVV22" s="161"/>
      <c r="GVW22" s="161"/>
      <c r="GVX22" s="161"/>
      <c r="GVY22" s="161"/>
      <c r="GVZ22" s="161"/>
      <c r="GWA22" s="161"/>
      <c r="GWB22" s="161"/>
      <c r="GWC22" s="161"/>
      <c r="GWD22" s="161"/>
      <c r="GWE22" s="161"/>
      <c r="GWF22" s="161"/>
      <c r="GWG22" s="161"/>
      <c r="GWH22" s="161"/>
      <c r="GWI22" s="161"/>
      <c r="GWJ22" s="161"/>
      <c r="GWK22" s="161"/>
      <c r="GWL22" s="161"/>
      <c r="GWM22" s="161"/>
      <c r="GWN22" s="161"/>
      <c r="GWO22" s="161"/>
      <c r="GWP22" s="161"/>
      <c r="GWQ22" s="161"/>
      <c r="GWR22" s="161"/>
      <c r="GWS22" s="161"/>
      <c r="GWT22" s="161"/>
      <c r="GWU22" s="161"/>
      <c r="GWV22" s="161"/>
      <c r="GWW22" s="161"/>
      <c r="GWX22" s="161"/>
      <c r="GWY22" s="161"/>
      <c r="GWZ22" s="161"/>
      <c r="GXA22" s="161"/>
      <c r="GXB22" s="161"/>
      <c r="GXC22" s="161"/>
      <c r="GXD22" s="161"/>
      <c r="GXE22" s="161"/>
      <c r="GXF22" s="161"/>
      <c r="GXG22" s="161"/>
      <c r="GXH22" s="161"/>
      <c r="GXI22" s="161"/>
      <c r="GXJ22" s="161"/>
      <c r="GXK22" s="161"/>
      <c r="GXL22" s="161"/>
      <c r="GXM22" s="161"/>
      <c r="GXN22" s="161"/>
      <c r="GXO22" s="161"/>
      <c r="GXP22" s="161"/>
      <c r="GXQ22" s="161"/>
      <c r="GXR22" s="161"/>
      <c r="GXS22" s="161"/>
      <c r="GXT22" s="161"/>
      <c r="GXU22" s="161"/>
      <c r="GXV22" s="161"/>
      <c r="GXW22" s="161"/>
      <c r="GXX22" s="161"/>
      <c r="GXY22" s="161"/>
      <c r="GXZ22" s="161"/>
      <c r="GYA22" s="161"/>
      <c r="GYB22" s="161"/>
      <c r="GYC22" s="161"/>
      <c r="GYD22" s="161"/>
      <c r="GYE22" s="161"/>
      <c r="GYF22" s="161"/>
      <c r="GYG22" s="161"/>
      <c r="GYH22" s="161"/>
      <c r="GYI22" s="161"/>
      <c r="GYJ22" s="161"/>
      <c r="GYK22" s="161"/>
      <c r="GYL22" s="161"/>
      <c r="GYM22" s="161"/>
      <c r="GYN22" s="161"/>
      <c r="GYO22" s="161"/>
      <c r="GYP22" s="161"/>
      <c r="GYQ22" s="161"/>
      <c r="GYR22" s="161"/>
      <c r="GYS22" s="161"/>
      <c r="GYT22" s="161"/>
      <c r="GYU22" s="161"/>
      <c r="GYV22" s="161"/>
      <c r="GYW22" s="161"/>
      <c r="GYX22" s="161"/>
      <c r="GYY22" s="161"/>
      <c r="GYZ22" s="161"/>
      <c r="GZA22" s="161"/>
      <c r="GZB22" s="161"/>
      <c r="GZC22" s="161"/>
      <c r="GZD22" s="161"/>
      <c r="GZE22" s="161"/>
      <c r="GZF22" s="161"/>
      <c r="GZG22" s="161"/>
      <c r="GZH22" s="161"/>
      <c r="GZI22" s="161"/>
      <c r="GZJ22" s="161"/>
      <c r="GZK22" s="161"/>
      <c r="GZL22" s="161"/>
      <c r="GZM22" s="161"/>
      <c r="GZN22" s="161"/>
      <c r="GZO22" s="161"/>
      <c r="GZP22" s="161"/>
      <c r="GZQ22" s="161"/>
      <c r="GZR22" s="161"/>
      <c r="GZS22" s="161"/>
      <c r="GZT22" s="161"/>
      <c r="GZU22" s="161"/>
      <c r="GZV22" s="161"/>
      <c r="GZW22" s="161"/>
      <c r="GZX22" s="161"/>
      <c r="GZY22" s="161"/>
      <c r="GZZ22" s="161"/>
      <c r="HAA22" s="161"/>
      <c r="HAB22" s="161"/>
      <c r="HAC22" s="161"/>
      <c r="HAD22" s="161"/>
      <c r="HAE22" s="161"/>
      <c r="HAF22" s="161"/>
      <c r="HAG22" s="161"/>
      <c r="HAH22" s="161"/>
      <c r="HAI22" s="161"/>
      <c r="HAJ22" s="161"/>
      <c r="HAK22" s="161"/>
      <c r="HAL22" s="161"/>
      <c r="HAM22" s="161"/>
      <c r="HAN22" s="161"/>
      <c r="HAO22" s="161"/>
      <c r="HAP22" s="161"/>
      <c r="HAQ22" s="161"/>
      <c r="HAR22" s="161"/>
      <c r="HAS22" s="161"/>
      <c r="HAT22" s="161"/>
      <c r="HAU22" s="161"/>
      <c r="HAV22" s="161"/>
      <c r="HAW22" s="161"/>
      <c r="HAX22" s="161"/>
      <c r="HAY22" s="161"/>
      <c r="HAZ22" s="161"/>
      <c r="HBA22" s="161"/>
      <c r="HBB22" s="161"/>
      <c r="HBC22" s="161"/>
      <c r="HBD22" s="161"/>
      <c r="HBE22" s="161"/>
      <c r="HBF22" s="161"/>
      <c r="HBG22" s="161"/>
      <c r="HBH22" s="161"/>
      <c r="HBI22" s="161"/>
      <c r="HBJ22" s="161"/>
      <c r="HBK22" s="161"/>
      <c r="HBL22" s="161"/>
      <c r="HBM22" s="161"/>
      <c r="HBN22" s="161"/>
      <c r="HBO22" s="161"/>
      <c r="HBP22" s="161"/>
      <c r="HBQ22" s="161"/>
      <c r="HBR22" s="161"/>
      <c r="HBS22" s="161"/>
      <c r="HBT22" s="161"/>
      <c r="HBU22" s="161"/>
      <c r="HBV22" s="161"/>
      <c r="HBW22" s="161"/>
      <c r="HBX22" s="161"/>
      <c r="HBY22" s="161"/>
      <c r="HBZ22" s="161"/>
      <c r="HCA22" s="161"/>
      <c r="HCB22" s="161"/>
      <c r="HCC22" s="161"/>
      <c r="HCD22" s="161"/>
      <c r="HCE22" s="161"/>
      <c r="HCF22" s="161"/>
      <c r="HCG22" s="161"/>
      <c r="HCH22" s="161"/>
      <c r="HCI22" s="161"/>
      <c r="HCJ22" s="161"/>
      <c r="HCK22" s="161"/>
      <c r="HCL22" s="161"/>
      <c r="HCM22" s="161"/>
      <c r="HCN22" s="161"/>
      <c r="HCO22" s="161"/>
      <c r="HCP22" s="161"/>
      <c r="HCQ22" s="161"/>
      <c r="HCR22" s="161"/>
      <c r="HCS22" s="161"/>
      <c r="HCT22" s="161"/>
      <c r="HCU22" s="161"/>
      <c r="HCV22" s="161"/>
      <c r="HCW22" s="161"/>
      <c r="HCX22" s="161"/>
      <c r="HCY22" s="161"/>
      <c r="HCZ22" s="161"/>
      <c r="HDA22" s="161"/>
      <c r="HDB22" s="161"/>
      <c r="HDC22" s="161"/>
      <c r="HDD22" s="161"/>
      <c r="HDE22" s="161"/>
      <c r="HDF22" s="161"/>
      <c r="HDG22" s="161"/>
      <c r="HDH22" s="161"/>
      <c r="HDI22" s="161"/>
      <c r="HDJ22" s="161"/>
      <c r="HDK22" s="161"/>
      <c r="HDL22" s="161"/>
      <c r="HDM22" s="161"/>
      <c r="HDN22" s="161"/>
      <c r="HDO22" s="161"/>
      <c r="HDP22" s="161"/>
      <c r="HDQ22" s="161"/>
      <c r="HDR22" s="161"/>
      <c r="HDS22" s="161"/>
      <c r="HDT22" s="161"/>
      <c r="HDU22" s="161"/>
      <c r="HDV22" s="161"/>
      <c r="HDW22" s="161"/>
      <c r="HDX22" s="161"/>
      <c r="HDY22" s="161"/>
      <c r="HDZ22" s="161"/>
      <c r="HEA22" s="161"/>
      <c r="HEB22" s="161"/>
      <c r="HEC22" s="161"/>
      <c r="HED22" s="161"/>
      <c r="HEE22" s="161"/>
      <c r="HEF22" s="161"/>
      <c r="HEG22" s="161"/>
      <c r="HEH22" s="161"/>
      <c r="HEI22" s="161"/>
      <c r="HEJ22" s="161"/>
      <c r="HEK22" s="161"/>
      <c r="HEL22" s="161"/>
      <c r="HEM22" s="161"/>
      <c r="HEN22" s="161"/>
      <c r="HEO22" s="161"/>
      <c r="HEP22" s="161"/>
      <c r="HEQ22" s="161"/>
      <c r="HER22" s="161"/>
      <c r="HES22" s="161"/>
      <c r="HET22" s="161"/>
      <c r="HEU22" s="161"/>
      <c r="HEV22" s="161"/>
      <c r="HEW22" s="161"/>
      <c r="HEX22" s="161"/>
      <c r="HEY22" s="161"/>
      <c r="HEZ22" s="161"/>
      <c r="HFA22" s="161"/>
      <c r="HFB22" s="161"/>
      <c r="HFC22" s="161"/>
      <c r="HFD22" s="161"/>
      <c r="HFE22" s="161"/>
      <c r="HFF22" s="161"/>
      <c r="HFG22" s="161"/>
      <c r="HFH22" s="161"/>
      <c r="HFI22" s="161"/>
      <c r="HFJ22" s="161"/>
      <c r="HFK22" s="161"/>
      <c r="HFL22" s="161"/>
      <c r="HFM22" s="161"/>
      <c r="HFN22" s="161"/>
      <c r="HFO22" s="161"/>
      <c r="HFP22" s="161"/>
      <c r="HFQ22" s="161"/>
      <c r="HFR22" s="161"/>
      <c r="HFS22" s="161"/>
      <c r="HFT22" s="161"/>
      <c r="HFU22" s="161"/>
      <c r="HFV22" s="161"/>
      <c r="HFW22" s="161"/>
      <c r="HFX22" s="161"/>
      <c r="HFY22" s="161"/>
      <c r="HFZ22" s="161"/>
      <c r="HGA22" s="161"/>
      <c r="HGB22" s="161"/>
      <c r="HGC22" s="161"/>
      <c r="HGD22" s="161"/>
      <c r="HGE22" s="161"/>
      <c r="HGF22" s="161"/>
      <c r="HGG22" s="161"/>
      <c r="HGH22" s="161"/>
      <c r="HGI22" s="161"/>
      <c r="HGJ22" s="161"/>
      <c r="HGK22" s="161"/>
      <c r="HGL22" s="161"/>
      <c r="HGM22" s="161"/>
      <c r="HGN22" s="161"/>
      <c r="HGO22" s="161"/>
      <c r="HGP22" s="161"/>
      <c r="HGQ22" s="161"/>
      <c r="HGR22" s="161"/>
      <c r="HGS22" s="161"/>
      <c r="HGT22" s="161"/>
      <c r="HGU22" s="161"/>
      <c r="HGV22" s="161"/>
      <c r="HGW22" s="161"/>
      <c r="HGX22" s="161"/>
      <c r="HGY22" s="161"/>
      <c r="HGZ22" s="161"/>
      <c r="HHA22" s="161"/>
      <c r="HHB22" s="161"/>
      <c r="HHC22" s="161"/>
      <c r="HHD22" s="161"/>
      <c r="HHE22" s="161"/>
      <c r="HHF22" s="161"/>
      <c r="HHG22" s="161"/>
      <c r="HHH22" s="161"/>
      <c r="HHI22" s="161"/>
      <c r="HHJ22" s="161"/>
      <c r="HHK22" s="161"/>
      <c r="HHL22" s="161"/>
      <c r="HHM22" s="161"/>
      <c r="HHN22" s="161"/>
      <c r="HHO22" s="161"/>
      <c r="HHP22" s="161"/>
      <c r="HHQ22" s="161"/>
      <c r="HHR22" s="161"/>
      <c r="HHS22" s="161"/>
      <c r="HHT22" s="161"/>
      <c r="HHU22" s="161"/>
      <c r="HHV22" s="161"/>
      <c r="HHW22" s="161"/>
      <c r="HHX22" s="161"/>
      <c r="HHY22" s="161"/>
      <c r="HHZ22" s="161"/>
      <c r="HIA22" s="161"/>
      <c r="HIB22" s="161"/>
      <c r="HIC22" s="161"/>
      <c r="HID22" s="161"/>
      <c r="HIE22" s="161"/>
      <c r="HIF22" s="161"/>
      <c r="HIG22" s="161"/>
      <c r="HIH22" s="161"/>
      <c r="HII22" s="161"/>
      <c r="HIJ22" s="161"/>
      <c r="HIK22" s="161"/>
      <c r="HIL22" s="161"/>
      <c r="HIM22" s="161"/>
      <c r="HIN22" s="161"/>
      <c r="HIO22" s="161"/>
      <c r="HIP22" s="161"/>
      <c r="HIQ22" s="161"/>
      <c r="HIR22" s="161"/>
      <c r="HIS22" s="161"/>
      <c r="HIT22" s="161"/>
      <c r="HIU22" s="161"/>
      <c r="HIV22" s="161"/>
      <c r="HIW22" s="161"/>
      <c r="HIX22" s="161"/>
      <c r="HIY22" s="161"/>
      <c r="HIZ22" s="161"/>
      <c r="HJA22" s="161"/>
      <c r="HJB22" s="161"/>
      <c r="HJC22" s="161"/>
      <c r="HJD22" s="161"/>
      <c r="HJE22" s="161"/>
      <c r="HJF22" s="161"/>
      <c r="HJG22" s="161"/>
      <c r="HJH22" s="161"/>
      <c r="HJI22" s="161"/>
      <c r="HJJ22" s="161"/>
      <c r="HJK22" s="161"/>
      <c r="HJL22" s="161"/>
      <c r="HJM22" s="161"/>
      <c r="HJN22" s="161"/>
      <c r="HJO22" s="161"/>
      <c r="HJP22" s="161"/>
      <c r="HJQ22" s="161"/>
      <c r="HJR22" s="161"/>
      <c r="HJS22" s="161"/>
      <c r="HJT22" s="161"/>
      <c r="HJU22" s="161"/>
      <c r="HJV22" s="161"/>
      <c r="HJW22" s="161"/>
      <c r="HJX22" s="161"/>
      <c r="HJY22" s="161"/>
      <c r="HJZ22" s="161"/>
      <c r="HKA22" s="161"/>
      <c r="HKB22" s="161"/>
      <c r="HKC22" s="161"/>
      <c r="HKD22" s="161"/>
      <c r="HKE22" s="161"/>
      <c r="HKF22" s="161"/>
      <c r="HKG22" s="161"/>
      <c r="HKH22" s="161"/>
      <c r="HKI22" s="161"/>
      <c r="HKJ22" s="161"/>
      <c r="HKK22" s="161"/>
      <c r="HKL22" s="161"/>
      <c r="HKM22" s="161"/>
      <c r="HKN22" s="161"/>
      <c r="HKO22" s="161"/>
      <c r="HKP22" s="161"/>
      <c r="HKQ22" s="161"/>
      <c r="HKR22" s="161"/>
      <c r="HKS22" s="161"/>
      <c r="HKT22" s="161"/>
      <c r="HKU22" s="161"/>
      <c r="HKV22" s="161"/>
      <c r="HKW22" s="161"/>
      <c r="HKX22" s="161"/>
      <c r="HKY22" s="161"/>
      <c r="HKZ22" s="161"/>
      <c r="HLA22" s="161"/>
      <c r="HLB22" s="161"/>
      <c r="HLC22" s="161"/>
      <c r="HLD22" s="161"/>
      <c r="HLE22" s="161"/>
      <c r="HLF22" s="161"/>
      <c r="HLG22" s="161"/>
      <c r="HLH22" s="161"/>
      <c r="HLI22" s="161"/>
      <c r="HLJ22" s="161"/>
      <c r="HLK22" s="161"/>
      <c r="HLL22" s="161"/>
      <c r="HLM22" s="161"/>
      <c r="HLN22" s="161"/>
      <c r="HLO22" s="161"/>
      <c r="HLP22" s="161"/>
      <c r="HLQ22" s="161"/>
      <c r="HLR22" s="161"/>
      <c r="HLS22" s="161"/>
      <c r="HLT22" s="161"/>
      <c r="HLU22" s="161"/>
      <c r="HLV22" s="161"/>
      <c r="HLW22" s="161"/>
      <c r="HLX22" s="161"/>
      <c r="HLY22" s="161"/>
      <c r="HLZ22" s="161"/>
      <c r="HMA22" s="161"/>
      <c r="HMB22" s="161"/>
      <c r="HMC22" s="161"/>
      <c r="HMD22" s="161"/>
      <c r="HME22" s="161"/>
      <c r="HMF22" s="161"/>
      <c r="HMG22" s="161"/>
      <c r="HMH22" s="161"/>
      <c r="HMI22" s="161"/>
      <c r="HMJ22" s="161"/>
      <c r="HMK22" s="161"/>
      <c r="HML22" s="161"/>
      <c r="HMM22" s="161"/>
      <c r="HMN22" s="161"/>
      <c r="HMO22" s="161"/>
      <c r="HMP22" s="161"/>
      <c r="HMQ22" s="161"/>
      <c r="HMR22" s="161"/>
      <c r="HMS22" s="161"/>
      <c r="HMT22" s="161"/>
      <c r="HMU22" s="161"/>
      <c r="HMV22" s="161"/>
      <c r="HMW22" s="161"/>
      <c r="HMX22" s="161"/>
      <c r="HMY22" s="161"/>
      <c r="HMZ22" s="161"/>
      <c r="HNA22" s="161"/>
      <c r="HNB22" s="161"/>
      <c r="HNC22" s="161"/>
      <c r="HND22" s="161"/>
      <c r="HNE22" s="161"/>
      <c r="HNF22" s="161"/>
      <c r="HNG22" s="161"/>
      <c r="HNH22" s="161"/>
      <c r="HNI22" s="161"/>
      <c r="HNJ22" s="161"/>
      <c r="HNK22" s="161"/>
      <c r="HNL22" s="161"/>
      <c r="HNM22" s="161"/>
      <c r="HNN22" s="161"/>
      <c r="HNO22" s="161"/>
      <c r="HNP22" s="161"/>
      <c r="HNQ22" s="161"/>
      <c r="HNR22" s="161"/>
      <c r="HNS22" s="161"/>
      <c r="HNT22" s="161"/>
      <c r="HNU22" s="161"/>
      <c r="HNV22" s="161"/>
      <c r="HNW22" s="161"/>
      <c r="HNX22" s="161"/>
      <c r="HNY22" s="161"/>
      <c r="HNZ22" s="161"/>
      <c r="HOA22" s="161"/>
      <c r="HOB22" s="161"/>
      <c r="HOC22" s="161"/>
      <c r="HOD22" s="161"/>
      <c r="HOE22" s="161"/>
      <c r="HOF22" s="161"/>
      <c r="HOG22" s="161"/>
      <c r="HOH22" s="161"/>
      <c r="HOI22" s="161"/>
      <c r="HOJ22" s="161"/>
      <c r="HOK22" s="161"/>
      <c r="HOL22" s="161"/>
      <c r="HOM22" s="161"/>
      <c r="HON22" s="161"/>
      <c r="HOO22" s="161"/>
      <c r="HOP22" s="161"/>
      <c r="HOQ22" s="161"/>
      <c r="HOR22" s="161"/>
      <c r="HOS22" s="161"/>
      <c r="HOT22" s="161"/>
      <c r="HOU22" s="161"/>
      <c r="HOV22" s="161"/>
      <c r="HOW22" s="161"/>
      <c r="HOX22" s="161"/>
      <c r="HOY22" s="161"/>
      <c r="HOZ22" s="161"/>
      <c r="HPA22" s="161"/>
      <c r="HPB22" s="161"/>
      <c r="HPC22" s="161"/>
      <c r="HPD22" s="161"/>
      <c r="HPE22" s="161"/>
      <c r="HPF22" s="161"/>
      <c r="HPG22" s="161"/>
      <c r="HPH22" s="161"/>
      <c r="HPI22" s="161"/>
      <c r="HPJ22" s="161"/>
      <c r="HPK22" s="161"/>
      <c r="HPL22" s="161"/>
      <c r="HPM22" s="161"/>
      <c r="HPN22" s="161"/>
      <c r="HPO22" s="161"/>
      <c r="HPP22" s="161"/>
      <c r="HPQ22" s="161"/>
      <c r="HPR22" s="161"/>
      <c r="HPS22" s="161"/>
      <c r="HPT22" s="161"/>
      <c r="HPU22" s="161"/>
      <c r="HPV22" s="161"/>
      <c r="HPW22" s="161"/>
      <c r="HPX22" s="161"/>
      <c r="HPY22" s="161"/>
      <c r="HPZ22" s="161"/>
      <c r="HQA22" s="161"/>
      <c r="HQB22" s="161"/>
      <c r="HQC22" s="161"/>
      <c r="HQD22" s="161"/>
      <c r="HQE22" s="161"/>
      <c r="HQF22" s="161"/>
      <c r="HQG22" s="161"/>
      <c r="HQH22" s="161"/>
      <c r="HQI22" s="161"/>
      <c r="HQJ22" s="161"/>
      <c r="HQK22" s="161"/>
      <c r="HQL22" s="161"/>
      <c r="HQM22" s="161"/>
      <c r="HQN22" s="161"/>
      <c r="HQO22" s="161"/>
      <c r="HQP22" s="161"/>
      <c r="HQQ22" s="161"/>
      <c r="HQR22" s="161"/>
      <c r="HQS22" s="161"/>
      <c r="HQT22" s="161"/>
      <c r="HQU22" s="161"/>
      <c r="HQV22" s="161"/>
      <c r="HQW22" s="161"/>
      <c r="HQX22" s="161"/>
      <c r="HQY22" s="161"/>
      <c r="HQZ22" s="161"/>
      <c r="HRA22" s="161"/>
      <c r="HRB22" s="161"/>
      <c r="HRC22" s="161"/>
      <c r="HRD22" s="161"/>
      <c r="HRE22" s="161"/>
      <c r="HRF22" s="161"/>
      <c r="HRG22" s="161"/>
      <c r="HRH22" s="161"/>
      <c r="HRI22" s="161"/>
      <c r="HRJ22" s="161"/>
      <c r="HRK22" s="161"/>
      <c r="HRL22" s="161"/>
      <c r="HRM22" s="161"/>
      <c r="HRN22" s="161"/>
      <c r="HRO22" s="161"/>
      <c r="HRP22" s="161"/>
      <c r="HRQ22" s="161"/>
      <c r="HRR22" s="161"/>
      <c r="HRS22" s="161"/>
      <c r="HRT22" s="161"/>
      <c r="HRU22" s="161"/>
      <c r="HRV22" s="161"/>
      <c r="HRW22" s="161"/>
      <c r="HRX22" s="161"/>
      <c r="HRY22" s="161"/>
      <c r="HRZ22" s="161"/>
      <c r="HSA22" s="161"/>
      <c r="HSB22" s="161"/>
      <c r="HSC22" s="161"/>
      <c r="HSD22" s="161"/>
      <c r="HSE22" s="161"/>
      <c r="HSF22" s="161"/>
      <c r="HSG22" s="161"/>
      <c r="HSH22" s="161"/>
      <c r="HSI22" s="161"/>
      <c r="HSJ22" s="161"/>
      <c r="HSK22" s="161"/>
      <c r="HSL22" s="161"/>
      <c r="HSM22" s="161"/>
      <c r="HSN22" s="161"/>
      <c r="HSO22" s="161"/>
      <c r="HSP22" s="161"/>
      <c r="HSQ22" s="161"/>
      <c r="HSR22" s="161"/>
      <c r="HSS22" s="161"/>
      <c r="HST22" s="161"/>
      <c r="HSU22" s="161"/>
      <c r="HSV22" s="161"/>
      <c r="HSW22" s="161"/>
      <c r="HSX22" s="161"/>
      <c r="HSY22" s="161"/>
      <c r="HSZ22" s="161"/>
      <c r="HTA22" s="161"/>
      <c r="HTB22" s="161"/>
      <c r="HTC22" s="161"/>
      <c r="HTD22" s="161"/>
      <c r="HTE22" s="161"/>
      <c r="HTF22" s="161"/>
      <c r="HTG22" s="161"/>
      <c r="HTH22" s="161"/>
      <c r="HTI22" s="161"/>
      <c r="HTJ22" s="161"/>
      <c r="HTK22" s="161"/>
      <c r="HTL22" s="161"/>
      <c r="HTM22" s="161"/>
      <c r="HTN22" s="161"/>
      <c r="HTO22" s="161"/>
      <c r="HTP22" s="161"/>
      <c r="HTQ22" s="161"/>
      <c r="HTR22" s="161"/>
      <c r="HTS22" s="161"/>
      <c r="HTT22" s="161"/>
      <c r="HTU22" s="161"/>
      <c r="HTV22" s="161"/>
      <c r="HTW22" s="161"/>
      <c r="HTX22" s="161"/>
      <c r="HTY22" s="161"/>
      <c r="HTZ22" s="161"/>
      <c r="HUA22" s="161"/>
      <c r="HUB22" s="161"/>
      <c r="HUC22" s="161"/>
      <c r="HUD22" s="161"/>
      <c r="HUE22" s="161"/>
      <c r="HUF22" s="161"/>
      <c r="HUG22" s="161"/>
      <c r="HUH22" s="161"/>
      <c r="HUI22" s="161"/>
      <c r="HUJ22" s="161"/>
      <c r="HUK22" s="161"/>
      <c r="HUL22" s="161"/>
      <c r="HUM22" s="161"/>
      <c r="HUN22" s="161"/>
      <c r="HUO22" s="161"/>
      <c r="HUP22" s="161"/>
      <c r="HUQ22" s="161"/>
      <c r="HUR22" s="161"/>
      <c r="HUS22" s="161"/>
      <c r="HUT22" s="161"/>
      <c r="HUU22" s="161"/>
      <c r="HUV22" s="161"/>
      <c r="HUW22" s="161"/>
      <c r="HUX22" s="161"/>
      <c r="HUY22" s="161"/>
      <c r="HUZ22" s="161"/>
      <c r="HVA22" s="161"/>
      <c r="HVB22" s="161"/>
      <c r="HVC22" s="161"/>
      <c r="HVD22" s="161"/>
      <c r="HVE22" s="161"/>
      <c r="HVF22" s="161"/>
      <c r="HVG22" s="161"/>
      <c r="HVH22" s="161"/>
      <c r="HVI22" s="161"/>
      <c r="HVJ22" s="161"/>
      <c r="HVK22" s="161"/>
      <c r="HVL22" s="161"/>
      <c r="HVM22" s="161"/>
      <c r="HVN22" s="161"/>
      <c r="HVO22" s="161"/>
      <c r="HVP22" s="161"/>
      <c r="HVQ22" s="161"/>
      <c r="HVR22" s="161"/>
      <c r="HVS22" s="161"/>
      <c r="HVT22" s="161"/>
      <c r="HVU22" s="161"/>
      <c r="HVV22" s="161"/>
      <c r="HVW22" s="161"/>
      <c r="HVX22" s="161"/>
      <c r="HVY22" s="161"/>
      <c r="HVZ22" s="161"/>
      <c r="HWA22" s="161"/>
      <c r="HWB22" s="161"/>
      <c r="HWC22" s="161"/>
      <c r="HWD22" s="161"/>
      <c r="HWE22" s="161"/>
      <c r="HWF22" s="161"/>
      <c r="HWG22" s="161"/>
      <c r="HWH22" s="161"/>
      <c r="HWI22" s="161"/>
      <c r="HWJ22" s="161"/>
      <c r="HWK22" s="161"/>
      <c r="HWL22" s="161"/>
      <c r="HWM22" s="161"/>
      <c r="HWN22" s="161"/>
      <c r="HWO22" s="161"/>
      <c r="HWP22" s="161"/>
      <c r="HWQ22" s="161"/>
      <c r="HWR22" s="161"/>
      <c r="HWS22" s="161"/>
      <c r="HWT22" s="161"/>
      <c r="HWU22" s="161"/>
      <c r="HWV22" s="161"/>
      <c r="HWW22" s="161"/>
      <c r="HWX22" s="161"/>
      <c r="HWY22" s="161"/>
      <c r="HWZ22" s="161"/>
      <c r="HXA22" s="161"/>
      <c r="HXB22" s="161"/>
      <c r="HXC22" s="161"/>
      <c r="HXD22" s="161"/>
      <c r="HXE22" s="161"/>
      <c r="HXF22" s="161"/>
      <c r="HXG22" s="161"/>
      <c r="HXH22" s="161"/>
      <c r="HXI22" s="161"/>
      <c r="HXJ22" s="161"/>
      <c r="HXK22" s="161"/>
      <c r="HXL22" s="161"/>
      <c r="HXM22" s="161"/>
      <c r="HXN22" s="161"/>
      <c r="HXO22" s="161"/>
      <c r="HXP22" s="161"/>
      <c r="HXQ22" s="161"/>
      <c r="HXR22" s="161"/>
      <c r="HXS22" s="161"/>
      <c r="HXT22" s="161"/>
      <c r="HXU22" s="161"/>
      <c r="HXV22" s="161"/>
      <c r="HXW22" s="161"/>
      <c r="HXX22" s="161"/>
      <c r="HXY22" s="161"/>
      <c r="HXZ22" s="161"/>
      <c r="HYA22" s="161"/>
      <c r="HYB22" s="161"/>
      <c r="HYC22" s="161"/>
      <c r="HYD22" s="161"/>
      <c r="HYE22" s="161"/>
      <c r="HYF22" s="161"/>
      <c r="HYG22" s="161"/>
      <c r="HYH22" s="161"/>
      <c r="HYI22" s="161"/>
      <c r="HYJ22" s="161"/>
      <c r="HYK22" s="161"/>
      <c r="HYL22" s="161"/>
      <c r="HYM22" s="161"/>
      <c r="HYN22" s="161"/>
      <c r="HYO22" s="161"/>
      <c r="HYP22" s="161"/>
      <c r="HYQ22" s="161"/>
      <c r="HYR22" s="161"/>
      <c r="HYS22" s="161"/>
      <c r="HYT22" s="161"/>
      <c r="HYU22" s="161"/>
      <c r="HYV22" s="161"/>
      <c r="HYW22" s="161"/>
      <c r="HYX22" s="161"/>
      <c r="HYY22" s="161"/>
      <c r="HYZ22" s="161"/>
      <c r="HZA22" s="161"/>
      <c r="HZB22" s="161"/>
      <c r="HZC22" s="161"/>
      <c r="HZD22" s="161"/>
      <c r="HZE22" s="161"/>
      <c r="HZF22" s="161"/>
      <c r="HZG22" s="161"/>
      <c r="HZH22" s="161"/>
      <c r="HZI22" s="161"/>
      <c r="HZJ22" s="161"/>
      <c r="HZK22" s="161"/>
      <c r="HZL22" s="161"/>
      <c r="HZM22" s="161"/>
      <c r="HZN22" s="161"/>
      <c r="HZO22" s="161"/>
      <c r="HZP22" s="161"/>
      <c r="HZQ22" s="161"/>
      <c r="HZR22" s="161"/>
      <c r="HZS22" s="161"/>
      <c r="HZT22" s="161"/>
      <c r="HZU22" s="161"/>
      <c r="HZV22" s="161"/>
      <c r="HZW22" s="161"/>
      <c r="HZX22" s="161"/>
      <c r="HZY22" s="161"/>
      <c r="HZZ22" s="161"/>
      <c r="IAA22" s="161"/>
      <c r="IAB22" s="161"/>
      <c r="IAC22" s="161"/>
      <c r="IAD22" s="161"/>
      <c r="IAE22" s="161"/>
      <c r="IAF22" s="161"/>
      <c r="IAG22" s="161"/>
      <c r="IAH22" s="161"/>
      <c r="IAI22" s="161"/>
      <c r="IAJ22" s="161"/>
      <c r="IAK22" s="161"/>
      <c r="IAL22" s="161"/>
      <c r="IAM22" s="161"/>
      <c r="IAN22" s="161"/>
      <c r="IAO22" s="161"/>
      <c r="IAP22" s="161"/>
      <c r="IAQ22" s="161"/>
      <c r="IAR22" s="161"/>
      <c r="IAS22" s="161"/>
      <c r="IAT22" s="161"/>
      <c r="IAU22" s="161"/>
      <c r="IAV22" s="161"/>
      <c r="IAW22" s="161"/>
      <c r="IAX22" s="161"/>
      <c r="IAY22" s="161"/>
      <c r="IAZ22" s="161"/>
      <c r="IBA22" s="161"/>
      <c r="IBB22" s="161"/>
      <c r="IBC22" s="161"/>
      <c r="IBD22" s="161"/>
      <c r="IBE22" s="161"/>
      <c r="IBF22" s="161"/>
      <c r="IBG22" s="161"/>
      <c r="IBH22" s="161"/>
      <c r="IBI22" s="161"/>
      <c r="IBJ22" s="161"/>
      <c r="IBK22" s="161"/>
      <c r="IBL22" s="161"/>
      <c r="IBM22" s="161"/>
      <c r="IBN22" s="161"/>
      <c r="IBO22" s="161"/>
      <c r="IBP22" s="161"/>
      <c r="IBQ22" s="161"/>
      <c r="IBR22" s="161"/>
      <c r="IBS22" s="161"/>
      <c r="IBT22" s="161"/>
      <c r="IBU22" s="161"/>
      <c r="IBV22" s="161"/>
      <c r="IBW22" s="161"/>
      <c r="IBX22" s="161"/>
      <c r="IBY22" s="161"/>
      <c r="IBZ22" s="161"/>
      <c r="ICA22" s="161"/>
      <c r="ICB22" s="161"/>
      <c r="ICC22" s="161"/>
      <c r="ICD22" s="161"/>
      <c r="ICE22" s="161"/>
      <c r="ICF22" s="161"/>
      <c r="ICG22" s="161"/>
      <c r="ICH22" s="161"/>
      <c r="ICI22" s="161"/>
      <c r="ICJ22" s="161"/>
      <c r="ICK22" s="161"/>
      <c r="ICL22" s="161"/>
      <c r="ICM22" s="161"/>
      <c r="ICN22" s="161"/>
      <c r="ICO22" s="161"/>
      <c r="ICP22" s="161"/>
      <c r="ICQ22" s="161"/>
      <c r="ICR22" s="161"/>
      <c r="ICS22" s="161"/>
      <c r="ICT22" s="161"/>
      <c r="ICU22" s="161"/>
      <c r="ICV22" s="161"/>
      <c r="ICW22" s="161"/>
      <c r="ICX22" s="161"/>
      <c r="ICY22" s="161"/>
      <c r="ICZ22" s="161"/>
      <c r="IDA22" s="161"/>
      <c r="IDB22" s="161"/>
      <c r="IDC22" s="161"/>
      <c r="IDD22" s="161"/>
      <c r="IDE22" s="161"/>
      <c r="IDF22" s="161"/>
      <c r="IDG22" s="161"/>
      <c r="IDH22" s="161"/>
      <c r="IDI22" s="161"/>
      <c r="IDJ22" s="161"/>
      <c r="IDK22" s="161"/>
      <c r="IDL22" s="161"/>
      <c r="IDM22" s="161"/>
      <c r="IDN22" s="161"/>
      <c r="IDO22" s="161"/>
      <c r="IDP22" s="161"/>
      <c r="IDQ22" s="161"/>
      <c r="IDR22" s="161"/>
      <c r="IDS22" s="161"/>
      <c r="IDT22" s="161"/>
      <c r="IDU22" s="161"/>
      <c r="IDV22" s="161"/>
      <c r="IDW22" s="161"/>
      <c r="IDX22" s="161"/>
      <c r="IDY22" s="161"/>
      <c r="IDZ22" s="161"/>
      <c r="IEA22" s="161"/>
      <c r="IEB22" s="161"/>
      <c r="IEC22" s="161"/>
      <c r="IED22" s="161"/>
      <c r="IEE22" s="161"/>
      <c r="IEF22" s="161"/>
      <c r="IEG22" s="161"/>
      <c r="IEH22" s="161"/>
      <c r="IEI22" s="161"/>
      <c r="IEJ22" s="161"/>
      <c r="IEK22" s="161"/>
      <c r="IEL22" s="161"/>
      <c r="IEM22" s="161"/>
      <c r="IEN22" s="161"/>
      <c r="IEO22" s="161"/>
      <c r="IEP22" s="161"/>
      <c r="IEQ22" s="161"/>
      <c r="IER22" s="161"/>
      <c r="IES22" s="161"/>
      <c r="IET22" s="161"/>
      <c r="IEU22" s="161"/>
      <c r="IEV22" s="161"/>
      <c r="IEW22" s="161"/>
      <c r="IEX22" s="161"/>
      <c r="IEY22" s="161"/>
      <c r="IEZ22" s="161"/>
      <c r="IFA22" s="161"/>
      <c r="IFB22" s="161"/>
      <c r="IFC22" s="161"/>
      <c r="IFD22" s="161"/>
      <c r="IFE22" s="161"/>
      <c r="IFF22" s="161"/>
      <c r="IFG22" s="161"/>
      <c r="IFH22" s="161"/>
      <c r="IFI22" s="161"/>
      <c r="IFJ22" s="161"/>
      <c r="IFK22" s="161"/>
      <c r="IFL22" s="161"/>
      <c r="IFM22" s="161"/>
      <c r="IFN22" s="161"/>
      <c r="IFO22" s="161"/>
      <c r="IFP22" s="161"/>
      <c r="IFQ22" s="161"/>
      <c r="IFR22" s="161"/>
      <c r="IFS22" s="161"/>
      <c r="IFT22" s="161"/>
      <c r="IFU22" s="161"/>
      <c r="IFV22" s="161"/>
      <c r="IFW22" s="161"/>
      <c r="IFX22" s="161"/>
      <c r="IFY22" s="161"/>
      <c r="IFZ22" s="161"/>
      <c r="IGA22" s="161"/>
      <c r="IGB22" s="161"/>
      <c r="IGC22" s="161"/>
      <c r="IGD22" s="161"/>
      <c r="IGE22" s="161"/>
      <c r="IGF22" s="161"/>
      <c r="IGG22" s="161"/>
      <c r="IGH22" s="161"/>
      <c r="IGI22" s="161"/>
      <c r="IGJ22" s="161"/>
      <c r="IGK22" s="161"/>
      <c r="IGL22" s="161"/>
      <c r="IGM22" s="161"/>
      <c r="IGN22" s="161"/>
      <c r="IGO22" s="161"/>
      <c r="IGP22" s="161"/>
      <c r="IGQ22" s="161"/>
      <c r="IGR22" s="161"/>
      <c r="IGS22" s="161"/>
      <c r="IGT22" s="161"/>
      <c r="IGU22" s="161"/>
      <c r="IGV22" s="161"/>
      <c r="IGW22" s="161"/>
      <c r="IGX22" s="161"/>
      <c r="IGY22" s="161"/>
      <c r="IGZ22" s="161"/>
      <c r="IHA22" s="161"/>
      <c r="IHB22" s="161"/>
      <c r="IHC22" s="161"/>
      <c r="IHD22" s="161"/>
      <c r="IHE22" s="161"/>
      <c r="IHF22" s="161"/>
      <c r="IHG22" s="161"/>
      <c r="IHH22" s="161"/>
      <c r="IHI22" s="161"/>
      <c r="IHJ22" s="161"/>
      <c r="IHK22" s="161"/>
      <c r="IHL22" s="161"/>
      <c r="IHM22" s="161"/>
      <c r="IHN22" s="161"/>
      <c r="IHO22" s="161"/>
      <c r="IHP22" s="161"/>
      <c r="IHQ22" s="161"/>
      <c r="IHR22" s="161"/>
      <c r="IHS22" s="161"/>
      <c r="IHT22" s="161"/>
      <c r="IHU22" s="161"/>
      <c r="IHV22" s="161"/>
      <c r="IHW22" s="161"/>
      <c r="IHX22" s="161"/>
      <c r="IHY22" s="161"/>
      <c r="IHZ22" s="161"/>
      <c r="IIA22" s="161"/>
      <c r="IIB22" s="161"/>
      <c r="IIC22" s="161"/>
      <c r="IID22" s="161"/>
      <c r="IIE22" s="161"/>
      <c r="IIF22" s="161"/>
      <c r="IIG22" s="161"/>
      <c r="IIH22" s="161"/>
      <c r="III22" s="161"/>
      <c r="IIJ22" s="161"/>
      <c r="IIK22" s="161"/>
      <c r="IIL22" s="161"/>
      <c r="IIM22" s="161"/>
      <c r="IIN22" s="161"/>
      <c r="IIO22" s="161"/>
      <c r="IIP22" s="161"/>
      <c r="IIQ22" s="161"/>
      <c r="IIR22" s="161"/>
      <c r="IIS22" s="161"/>
      <c r="IIT22" s="161"/>
      <c r="IIU22" s="161"/>
      <c r="IIV22" s="161"/>
      <c r="IIW22" s="161"/>
      <c r="IIX22" s="161"/>
      <c r="IIY22" s="161"/>
      <c r="IIZ22" s="161"/>
      <c r="IJA22" s="161"/>
      <c r="IJB22" s="161"/>
      <c r="IJC22" s="161"/>
      <c r="IJD22" s="161"/>
      <c r="IJE22" s="161"/>
      <c r="IJF22" s="161"/>
      <c r="IJG22" s="161"/>
      <c r="IJH22" s="161"/>
      <c r="IJI22" s="161"/>
      <c r="IJJ22" s="161"/>
      <c r="IJK22" s="161"/>
      <c r="IJL22" s="161"/>
      <c r="IJM22" s="161"/>
      <c r="IJN22" s="161"/>
      <c r="IJO22" s="161"/>
      <c r="IJP22" s="161"/>
      <c r="IJQ22" s="161"/>
      <c r="IJR22" s="161"/>
      <c r="IJS22" s="161"/>
      <c r="IJT22" s="161"/>
      <c r="IJU22" s="161"/>
      <c r="IJV22" s="161"/>
      <c r="IJW22" s="161"/>
      <c r="IJX22" s="161"/>
      <c r="IJY22" s="161"/>
      <c r="IJZ22" s="161"/>
      <c r="IKA22" s="161"/>
      <c r="IKB22" s="161"/>
      <c r="IKC22" s="161"/>
      <c r="IKD22" s="161"/>
      <c r="IKE22" s="161"/>
      <c r="IKF22" s="161"/>
      <c r="IKG22" s="161"/>
      <c r="IKH22" s="161"/>
      <c r="IKI22" s="161"/>
      <c r="IKJ22" s="161"/>
      <c r="IKK22" s="161"/>
      <c r="IKL22" s="161"/>
      <c r="IKM22" s="161"/>
      <c r="IKN22" s="161"/>
      <c r="IKO22" s="161"/>
      <c r="IKP22" s="161"/>
      <c r="IKQ22" s="161"/>
      <c r="IKR22" s="161"/>
      <c r="IKS22" s="161"/>
      <c r="IKT22" s="161"/>
      <c r="IKU22" s="161"/>
      <c r="IKV22" s="161"/>
      <c r="IKW22" s="161"/>
      <c r="IKX22" s="161"/>
      <c r="IKY22" s="161"/>
      <c r="IKZ22" s="161"/>
      <c r="ILA22" s="161"/>
      <c r="ILB22" s="161"/>
      <c r="ILC22" s="161"/>
      <c r="ILD22" s="161"/>
      <c r="ILE22" s="161"/>
      <c r="ILF22" s="161"/>
      <c r="ILG22" s="161"/>
      <c r="ILH22" s="161"/>
      <c r="ILI22" s="161"/>
      <c r="ILJ22" s="161"/>
      <c r="ILK22" s="161"/>
      <c r="ILL22" s="161"/>
      <c r="ILM22" s="161"/>
      <c r="ILN22" s="161"/>
      <c r="ILO22" s="161"/>
      <c r="ILP22" s="161"/>
      <c r="ILQ22" s="161"/>
      <c r="ILR22" s="161"/>
      <c r="ILS22" s="161"/>
      <c r="ILT22" s="161"/>
      <c r="ILU22" s="161"/>
      <c r="ILV22" s="161"/>
      <c r="ILW22" s="161"/>
      <c r="ILX22" s="161"/>
      <c r="ILY22" s="161"/>
      <c r="ILZ22" s="161"/>
      <c r="IMA22" s="161"/>
      <c r="IMB22" s="161"/>
      <c r="IMC22" s="161"/>
      <c r="IMD22" s="161"/>
      <c r="IME22" s="161"/>
      <c r="IMF22" s="161"/>
      <c r="IMG22" s="161"/>
      <c r="IMH22" s="161"/>
      <c r="IMI22" s="161"/>
      <c r="IMJ22" s="161"/>
      <c r="IMK22" s="161"/>
      <c r="IML22" s="161"/>
      <c r="IMM22" s="161"/>
      <c r="IMN22" s="161"/>
      <c r="IMO22" s="161"/>
      <c r="IMP22" s="161"/>
      <c r="IMQ22" s="161"/>
      <c r="IMR22" s="161"/>
      <c r="IMS22" s="161"/>
      <c r="IMT22" s="161"/>
      <c r="IMU22" s="161"/>
      <c r="IMV22" s="161"/>
      <c r="IMW22" s="161"/>
      <c r="IMX22" s="161"/>
      <c r="IMY22" s="161"/>
      <c r="IMZ22" s="161"/>
      <c r="INA22" s="161"/>
      <c r="INB22" s="161"/>
      <c r="INC22" s="161"/>
      <c r="IND22" s="161"/>
      <c r="INE22" s="161"/>
      <c r="INF22" s="161"/>
      <c r="ING22" s="161"/>
      <c r="INH22" s="161"/>
      <c r="INI22" s="161"/>
      <c r="INJ22" s="161"/>
      <c r="INK22" s="161"/>
      <c r="INL22" s="161"/>
      <c r="INM22" s="161"/>
      <c r="INN22" s="161"/>
      <c r="INO22" s="161"/>
      <c r="INP22" s="161"/>
      <c r="INQ22" s="161"/>
      <c r="INR22" s="161"/>
      <c r="INS22" s="161"/>
      <c r="INT22" s="161"/>
      <c r="INU22" s="161"/>
      <c r="INV22" s="161"/>
      <c r="INW22" s="161"/>
      <c r="INX22" s="161"/>
      <c r="INY22" s="161"/>
      <c r="INZ22" s="161"/>
      <c r="IOA22" s="161"/>
      <c r="IOB22" s="161"/>
      <c r="IOC22" s="161"/>
      <c r="IOD22" s="161"/>
      <c r="IOE22" s="161"/>
      <c r="IOF22" s="161"/>
      <c r="IOG22" s="161"/>
      <c r="IOH22" s="161"/>
      <c r="IOI22" s="161"/>
      <c r="IOJ22" s="161"/>
      <c r="IOK22" s="161"/>
      <c r="IOL22" s="161"/>
      <c r="IOM22" s="161"/>
      <c r="ION22" s="161"/>
      <c r="IOO22" s="161"/>
      <c r="IOP22" s="161"/>
      <c r="IOQ22" s="161"/>
      <c r="IOR22" s="161"/>
      <c r="IOS22" s="161"/>
      <c r="IOT22" s="161"/>
      <c r="IOU22" s="161"/>
      <c r="IOV22" s="161"/>
      <c r="IOW22" s="161"/>
      <c r="IOX22" s="161"/>
      <c r="IOY22" s="161"/>
      <c r="IOZ22" s="161"/>
      <c r="IPA22" s="161"/>
      <c r="IPB22" s="161"/>
      <c r="IPC22" s="161"/>
      <c r="IPD22" s="161"/>
      <c r="IPE22" s="161"/>
      <c r="IPF22" s="161"/>
      <c r="IPG22" s="161"/>
      <c r="IPH22" s="161"/>
      <c r="IPI22" s="161"/>
      <c r="IPJ22" s="161"/>
      <c r="IPK22" s="161"/>
      <c r="IPL22" s="161"/>
      <c r="IPM22" s="161"/>
      <c r="IPN22" s="161"/>
      <c r="IPO22" s="161"/>
      <c r="IPP22" s="161"/>
      <c r="IPQ22" s="161"/>
      <c r="IPR22" s="161"/>
      <c r="IPS22" s="161"/>
      <c r="IPT22" s="161"/>
      <c r="IPU22" s="161"/>
      <c r="IPV22" s="161"/>
      <c r="IPW22" s="161"/>
      <c r="IPX22" s="161"/>
      <c r="IPY22" s="161"/>
      <c r="IPZ22" s="161"/>
      <c r="IQA22" s="161"/>
      <c r="IQB22" s="161"/>
      <c r="IQC22" s="161"/>
      <c r="IQD22" s="161"/>
      <c r="IQE22" s="161"/>
      <c r="IQF22" s="161"/>
      <c r="IQG22" s="161"/>
      <c r="IQH22" s="161"/>
      <c r="IQI22" s="161"/>
      <c r="IQJ22" s="161"/>
      <c r="IQK22" s="161"/>
      <c r="IQL22" s="161"/>
      <c r="IQM22" s="161"/>
      <c r="IQN22" s="161"/>
      <c r="IQO22" s="161"/>
      <c r="IQP22" s="161"/>
      <c r="IQQ22" s="161"/>
      <c r="IQR22" s="161"/>
      <c r="IQS22" s="161"/>
      <c r="IQT22" s="161"/>
      <c r="IQU22" s="161"/>
      <c r="IQV22" s="161"/>
      <c r="IQW22" s="161"/>
      <c r="IQX22" s="161"/>
      <c r="IQY22" s="161"/>
      <c r="IQZ22" s="161"/>
      <c r="IRA22" s="161"/>
      <c r="IRB22" s="161"/>
      <c r="IRC22" s="161"/>
      <c r="IRD22" s="161"/>
      <c r="IRE22" s="161"/>
      <c r="IRF22" s="161"/>
      <c r="IRG22" s="161"/>
      <c r="IRH22" s="161"/>
      <c r="IRI22" s="161"/>
      <c r="IRJ22" s="161"/>
      <c r="IRK22" s="161"/>
      <c r="IRL22" s="161"/>
      <c r="IRM22" s="161"/>
      <c r="IRN22" s="161"/>
      <c r="IRO22" s="161"/>
      <c r="IRP22" s="161"/>
      <c r="IRQ22" s="161"/>
      <c r="IRR22" s="161"/>
      <c r="IRS22" s="161"/>
      <c r="IRT22" s="161"/>
      <c r="IRU22" s="161"/>
      <c r="IRV22" s="161"/>
      <c r="IRW22" s="161"/>
      <c r="IRX22" s="161"/>
      <c r="IRY22" s="161"/>
      <c r="IRZ22" s="161"/>
      <c r="ISA22" s="161"/>
      <c r="ISB22" s="161"/>
      <c r="ISC22" s="161"/>
      <c r="ISD22" s="161"/>
      <c r="ISE22" s="161"/>
      <c r="ISF22" s="161"/>
      <c r="ISG22" s="161"/>
      <c r="ISH22" s="161"/>
      <c r="ISI22" s="161"/>
      <c r="ISJ22" s="161"/>
      <c r="ISK22" s="161"/>
      <c r="ISL22" s="161"/>
      <c r="ISM22" s="161"/>
      <c r="ISN22" s="161"/>
      <c r="ISO22" s="161"/>
      <c r="ISP22" s="161"/>
      <c r="ISQ22" s="161"/>
      <c r="ISR22" s="161"/>
      <c r="ISS22" s="161"/>
      <c r="IST22" s="161"/>
      <c r="ISU22" s="161"/>
      <c r="ISV22" s="161"/>
      <c r="ISW22" s="161"/>
      <c r="ISX22" s="161"/>
      <c r="ISY22" s="161"/>
      <c r="ISZ22" s="161"/>
      <c r="ITA22" s="161"/>
      <c r="ITB22" s="161"/>
      <c r="ITC22" s="161"/>
      <c r="ITD22" s="161"/>
      <c r="ITE22" s="161"/>
      <c r="ITF22" s="161"/>
      <c r="ITG22" s="161"/>
      <c r="ITH22" s="161"/>
      <c r="ITI22" s="161"/>
      <c r="ITJ22" s="161"/>
      <c r="ITK22" s="161"/>
      <c r="ITL22" s="161"/>
      <c r="ITM22" s="161"/>
      <c r="ITN22" s="161"/>
      <c r="ITO22" s="161"/>
      <c r="ITP22" s="161"/>
      <c r="ITQ22" s="161"/>
      <c r="ITR22" s="161"/>
      <c r="ITS22" s="161"/>
      <c r="ITT22" s="161"/>
      <c r="ITU22" s="161"/>
      <c r="ITV22" s="161"/>
      <c r="ITW22" s="161"/>
      <c r="ITX22" s="161"/>
      <c r="ITY22" s="161"/>
      <c r="ITZ22" s="161"/>
      <c r="IUA22" s="161"/>
      <c r="IUB22" s="161"/>
      <c r="IUC22" s="161"/>
      <c r="IUD22" s="161"/>
      <c r="IUE22" s="161"/>
      <c r="IUF22" s="161"/>
      <c r="IUG22" s="161"/>
      <c r="IUH22" s="161"/>
      <c r="IUI22" s="161"/>
      <c r="IUJ22" s="161"/>
      <c r="IUK22" s="161"/>
      <c r="IUL22" s="161"/>
      <c r="IUM22" s="161"/>
      <c r="IUN22" s="161"/>
      <c r="IUO22" s="161"/>
      <c r="IUP22" s="161"/>
      <c r="IUQ22" s="161"/>
      <c r="IUR22" s="161"/>
      <c r="IUS22" s="161"/>
      <c r="IUT22" s="161"/>
      <c r="IUU22" s="161"/>
      <c r="IUV22" s="161"/>
      <c r="IUW22" s="161"/>
      <c r="IUX22" s="161"/>
      <c r="IUY22" s="161"/>
      <c r="IUZ22" s="161"/>
      <c r="IVA22" s="161"/>
      <c r="IVB22" s="161"/>
      <c r="IVC22" s="161"/>
      <c r="IVD22" s="161"/>
      <c r="IVE22" s="161"/>
      <c r="IVF22" s="161"/>
      <c r="IVG22" s="161"/>
      <c r="IVH22" s="161"/>
      <c r="IVI22" s="161"/>
      <c r="IVJ22" s="161"/>
      <c r="IVK22" s="161"/>
      <c r="IVL22" s="161"/>
      <c r="IVM22" s="161"/>
      <c r="IVN22" s="161"/>
      <c r="IVO22" s="161"/>
      <c r="IVP22" s="161"/>
      <c r="IVQ22" s="161"/>
      <c r="IVR22" s="161"/>
      <c r="IVS22" s="161"/>
      <c r="IVT22" s="161"/>
      <c r="IVU22" s="161"/>
      <c r="IVV22" s="161"/>
      <c r="IVW22" s="161"/>
      <c r="IVX22" s="161"/>
      <c r="IVY22" s="161"/>
      <c r="IVZ22" s="161"/>
      <c r="IWA22" s="161"/>
      <c r="IWB22" s="161"/>
      <c r="IWC22" s="161"/>
      <c r="IWD22" s="161"/>
      <c r="IWE22" s="161"/>
      <c r="IWF22" s="161"/>
      <c r="IWG22" s="161"/>
      <c r="IWH22" s="161"/>
      <c r="IWI22" s="161"/>
      <c r="IWJ22" s="161"/>
      <c r="IWK22" s="161"/>
      <c r="IWL22" s="161"/>
      <c r="IWM22" s="161"/>
      <c r="IWN22" s="161"/>
      <c r="IWO22" s="161"/>
      <c r="IWP22" s="161"/>
      <c r="IWQ22" s="161"/>
      <c r="IWR22" s="161"/>
      <c r="IWS22" s="161"/>
      <c r="IWT22" s="161"/>
      <c r="IWU22" s="161"/>
      <c r="IWV22" s="161"/>
      <c r="IWW22" s="161"/>
      <c r="IWX22" s="161"/>
      <c r="IWY22" s="161"/>
      <c r="IWZ22" s="161"/>
      <c r="IXA22" s="161"/>
      <c r="IXB22" s="161"/>
      <c r="IXC22" s="161"/>
      <c r="IXD22" s="161"/>
      <c r="IXE22" s="161"/>
      <c r="IXF22" s="161"/>
      <c r="IXG22" s="161"/>
      <c r="IXH22" s="161"/>
      <c r="IXI22" s="161"/>
      <c r="IXJ22" s="161"/>
      <c r="IXK22" s="161"/>
      <c r="IXL22" s="161"/>
      <c r="IXM22" s="161"/>
      <c r="IXN22" s="161"/>
      <c r="IXO22" s="161"/>
      <c r="IXP22" s="161"/>
      <c r="IXQ22" s="161"/>
      <c r="IXR22" s="161"/>
      <c r="IXS22" s="161"/>
      <c r="IXT22" s="161"/>
      <c r="IXU22" s="161"/>
      <c r="IXV22" s="161"/>
      <c r="IXW22" s="161"/>
      <c r="IXX22" s="161"/>
      <c r="IXY22" s="161"/>
      <c r="IXZ22" s="161"/>
      <c r="IYA22" s="161"/>
      <c r="IYB22" s="161"/>
      <c r="IYC22" s="161"/>
      <c r="IYD22" s="161"/>
      <c r="IYE22" s="161"/>
      <c r="IYF22" s="161"/>
      <c r="IYG22" s="161"/>
      <c r="IYH22" s="161"/>
      <c r="IYI22" s="161"/>
      <c r="IYJ22" s="161"/>
      <c r="IYK22" s="161"/>
      <c r="IYL22" s="161"/>
      <c r="IYM22" s="161"/>
      <c r="IYN22" s="161"/>
      <c r="IYO22" s="161"/>
      <c r="IYP22" s="161"/>
      <c r="IYQ22" s="161"/>
      <c r="IYR22" s="161"/>
      <c r="IYS22" s="161"/>
      <c r="IYT22" s="161"/>
      <c r="IYU22" s="161"/>
      <c r="IYV22" s="161"/>
      <c r="IYW22" s="161"/>
      <c r="IYX22" s="161"/>
      <c r="IYY22" s="161"/>
      <c r="IYZ22" s="161"/>
      <c r="IZA22" s="161"/>
      <c r="IZB22" s="161"/>
      <c r="IZC22" s="161"/>
      <c r="IZD22" s="161"/>
      <c r="IZE22" s="161"/>
      <c r="IZF22" s="161"/>
      <c r="IZG22" s="161"/>
      <c r="IZH22" s="161"/>
      <c r="IZI22" s="161"/>
      <c r="IZJ22" s="161"/>
      <c r="IZK22" s="161"/>
      <c r="IZL22" s="161"/>
      <c r="IZM22" s="161"/>
      <c r="IZN22" s="161"/>
      <c r="IZO22" s="161"/>
      <c r="IZP22" s="161"/>
      <c r="IZQ22" s="161"/>
      <c r="IZR22" s="161"/>
      <c r="IZS22" s="161"/>
      <c r="IZT22" s="161"/>
      <c r="IZU22" s="161"/>
      <c r="IZV22" s="161"/>
      <c r="IZW22" s="161"/>
      <c r="IZX22" s="161"/>
      <c r="IZY22" s="161"/>
      <c r="IZZ22" s="161"/>
      <c r="JAA22" s="161"/>
      <c r="JAB22" s="161"/>
      <c r="JAC22" s="161"/>
      <c r="JAD22" s="161"/>
      <c r="JAE22" s="161"/>
      <c r="JAF22" s="161"/>
      <c r="JAG22" s="161"/>
      <c r="JAH22" s="161"/>
      <c r="JAI22" s="161"/>
      <c r="JAJ22" s="161"/>
      <c r="JAK22" s="161"/>
      <c r="JAL22" s="161"/>
      <c r="JAM22" s="161"/>
      <c r="JAN22" s="161"/>
      <c r="JAO22" s="161"/>
      <c r="JAP22" s="161"/>
      <c r="JAQ22" s="161"/>
      <c r="JAR22" s="161"/>
      <c r="JAS22" s="161"/>
      <c r="JAT22" s="161"/>
      <c r="JAU22" s="161"/>
      <c r="JAV22" s="161"/>
      <c r="JAW22" s="161"/>
      <c r="JAX22" s="161"/>
      <c r="JAY22" s="161"/>
      <c r="JAZ22" s="161"/>
      <c r="JBA22" s="161"/>
      <c r="JBB22" s="161"/>
      <c r="JBC22" s="161"/>
      <c r="JBD22" s="161"/>
      <c r="JBE22" s="161"/>
      <c r="JBF22" s="161"/>
      <c r="JBG22" s="161"/>
      <c r="JBH22" s="161"/>
      <c r="JBI22" s="161"/>
      <c r="JBJ22" s="161"/>
      <c r="JBK22" s="161"/>
      <c r="JBL22" s="161"/>
      <c r="JBM22" s="161"/>
      <c r="JBN22" s="161"/>
      <c r="JBO22" s="161"/>
      <c r="JBP22" s="161"/>
      <c r="JBQ22" s="161"/>
      <c r="JBR22" s="161"/>
      <c r="JBS22" s="161"/>
      <c r="JBT22" s="161"/>
      <c r="JBU22" s="161"/>
      <c r="JBV22" s="161"/>
      <c r="JBW22" s="161"/>
      <c r="JBX22" s="161"/>
      <c r="JBY22" s="161"/>
      <c r="JBZ22" s="161"/>
      <c r="JCA22" s="161"/>
      <c r="JCB22" s="161"/>
      <c r="JCC22" s="161"/>
      <c r="JCD22" s="161"/>
      <c r="JCE22" s="161"/>
      <c r="JCF22" s="161"/>
      <c r="JCG22" s="161"/>
      <c r="JCH22" s="161"/>
      <c r="JCI22" s="161"/>
      <c r="JCJ22" s="161"/>
      <c r="JCK22" s="161"/>
      <c r="JCL22" s="161"/>
      <c r="JCM22" s="161"/>
      <c r="JCN22" s="161"/>
      <c r="JCO22" s="161"/>
      <c r="JCP22" s="161"/>
      <c r="JCQ22" s="161"/>
      <c r="JCR22" s="161"/>
      <c r="JCS22" s="161"/>
      <c r="JCT22" s="161"/>
      <c r="JCU22" s="161"/>
      <c r="JCV22" s="161"/>
      <c r="JCW22" s="161"/>
      <c r="JCX22" s="161"/>
      <c r="JCY22" s="161"/>
      <c r="JCZ22" s="161"/>
      <c r="JDA22" s="161"/>
      <c r="JDB22" s="161"/>
      <c r="JDC22" s="161"/>
      <c r="JDD22" s="161"/>
      <c r="JDE22" s="161"/>
      <c r="JDF22" s="161"/>
      <c r="JDG22" s="161"/>
      <c r="JDH22" s="161"/>
      <c r="JDI22" s="161"/>
      <c r="JDJ22" s="161"/>
      <c r="JDK22" s="161"/>
      <c r="JDL22" s="161"/>
      <c r="JDM22" s="161"/>
      <c r="JDN22" s="161"/>
      <c r="JDO22" s="161"/>
      <c r="JDP22" s="161"/>
      <c r="JDQ22" s="161"/>
      <c r="JDR22" s="161"/>
      <c r="JDS22" s="161"/>
      <c r="JDT22" s="161"/>
      <c r="JDU22" s="161"/>
      <c r="JDV22" s="161"/>
      <c r="JDW22" s="161"/>
      <c r="JDX22" s="161"/>
      <c r="JDY22" s="161"/>
      <c r="JDZ22" s="161"/>
      <c r="JEA22" s="161"/>
      <c r="JEB22" s="161"/>
      <c r="JEC22" s="161"/>
      <c r="JED22" s="161"/>
      <c r="JEE22" s="161"/>
      <c r="JEF22" s="161"/>
      <c r="JEG22" s="161"/>
      <c r="JEH22" s="161"/>
      <c r="JEI22" s="161"/>
      <c r="JEJ22" s="161"/>
      <c r="JEK22" s="161"/>
      <c r="JEL22" s="161"/>
      <c r="JEM22" s="161"/>
      <c r="JEN22" s="161"/>
      <c r="JEO22" s="161"/>
      <c r="JEP22" s="161"/>
      <c r="JEQ22" s="161"/>
      <c r="JER22" s="161"/>
      <c r="JES22" s="161"/>
      <c r="JET22" s="161"/>
      <c r="JEU22" s="161"/>
      <c r="JEV22" s="161"/>
      <c r="JEW22" s="161"/>
      <c r="JEX22" s="161"/>
      <c r="JEY22" s="161"/>
      <c r="JEZ22" s="161"/>
      <c r="JFA22" s="161"/>
      <c r="JFB22" s="161"/>
      <c r="JFC22" s="161"/>
      <c r="JFD22" s="161"/>
      <c r="JFE22" s="161"/>
      <c r="JFF22" s="161"/>
      <c r="JFG22" s="161"/>
      <c r="JFH22" s="161"/>
      <c r="JFI22" s="161"/>
      <c r="JFJ22" s="161"/>
      <c r="JFK22" s="161"/>
      <c r="JFL22" s="161"/>
      <c r="JFM22" s="161"/>
      <c r="JFN22" s="161"/>
      <c r="JFO22" s="161"/>
      <c r="JFP22" s="161"/>
      <c r="JFQ22" s="161"/>
      <c r="JFR22" s="161"/>
      <c r="JFS22" s="161"/>
      <c r="JFT22" s="161"/>
      <c r="JFU22" s="161"/>
      <c r="JFV22" s="161"/>
      <c r="JFW22" s="161"/>
      <c r="JFX22" s="161"/>
      <c r="JFY22" s="161"/>
      <c r="JFZ22" s="161"/>
      <c r="JGA22" s="161"/>
      <c r="JGB22" s="161"/>
      <c r="JGC22" s="161"/>
      <c r="JGD22" s="161"/>
      <c r="JGE22" s="161"/>
      <c r="JGF22" s="161"/>
      <c r="JGG22" s="161"/>
      <c r="JGH22" s="161"/>
      <c r="JGI22" s="161"/>
      <c r="JGJ22" s="161"/>
      <c r="JGK22" s="161"/>
      <c r="JGL22" s="161"/>
      <c r="JGM22" s="161"/>
      <c r="JGN22" s="161"/>
      <c r="JGO22" s="161"/>
      <c r="JGP22" s="161"/>
      <c r="JGQ22" s="161"/>
      <c r="JGR22" s="161"/>
      <c r="JGS22" s="161"/>
      <c r="JGT22" s="161"/>
      <c r="JGU22" s="161"/>
      <c r="JGV22" s="161"/>
      <c r="JGW22" s="161"/>
      <c r="JGX22" s="161"/>
      <c r="JGY22" s="161"/>
      <c r="JGZ22" s="161"/>
      <c r="JHA22" s="161"/>
      <c r="JHB22" s="161"/>
      <c r="JHC22" s="161"/>
      <c r="JHD22" s="161"/>
      <c r="JHE22" s="161"/>
      <c r="JHF22" s="161"/>
      <c r="JHG22" s="161"/>
      <c r="JHH22" s="161"/>
      <c r="JHI22" s="161"/>
      <c r="JHJ22" s="161"/>
      <c r="JHK22" s="161"/>
      <c r="JHL22" s="161"/>
      <c r="JHM22" s="161"/>
      <c r="JHN22" s="161"/>
      <c r="JHO22" s="161"/>
      <c r="JHP22" s="161"/>
      <c r="JHQ22" s="161"/>
      <c r="JHR22" s="161"/>
      <c r="JHS22" s="161"/>
      <c r="JHT22" s="161"/>
      <c r="JHU22" s="161"/>
      <c r="JHV22" s="161"/>
      <c r="JHW22" s="161"/>
      <c r="JHX22" s="161"/>
      <c r="JHY22" s="161"/>
      <c r="JHZ22" s="161"/>
      <c r="JIA22" s="161"/>
      <c r="JIB22" s="161"/>
      <c r="JIC22" s="161"/>
      <c r="JID22" s="161"/>
      <c r="JIE22" s="161"/>
      <c r="JIF22" s="161"/>
      <c r="JIG22" s="161"/>
      <c r="JIH22" s="161"/>
      <c r="JII22" s="161"/>
      <c r="JIJ22" s="161"/>
      <c r="JIK22" s="161"/>
      <c r="JIL22" s="161"/>
      <c r="JIM22" s="161"/>
      <c r="JIN22" s="161"/>
      <c r="JIO22" s="161"/>
      <c r="JIP22" s="161"/>
      <c r="JIQ22" s="161"/>
      <c r="JIR22" s="161"/>
      <c r="JIS22" s="161"/>
      <c r="JIT22" s="161"/>
      <c r="JIU22" s="161"/>
      <c r="JIV22" s="161"/>
      <c r="JIW22" s="161"/>
      <c r="JIX22" s="161"/>
      <c r="JIY22" s="161"/>
      <c r="JIZ22" s="161"/>
      <c r="JJA22" s="161"/>
      <c r="JJB22" s="161"/>
      <c r="JJC22" s="161"/>
      <c r="JJD22" s="161"/>
      <c r="JJE22" s="161"/>
      <c r="JJF22" s="161"/>
      <c r="JJG22" s="161"/>
      <c r="JJH22" s="161"/>
      <c r="JJI22" s="161"/>
      <c r="JJJ22" s="161"/>
      <c r="JJK22" s="161"/>
      <c r="JJL22" s="161"/>
      <c r="JJM22" s="161"/>
      <c r="JJN22" s="161"/>
      <c r="JJO22" s="161"/>
      <c r="JJP22" s="161"/>
      <c r="JJQ22" s="161"/>
      <c r="JJR22" s="161"/>
      <c r="JJS22" s="161"/>
      <c r="JJT22" s="161"/>
      <c r="JJU22" s="161"/>
      <c r="JJV22" s="161"/>
      <c r="JJW22" s="161"/>
      <c r="JJX22" s="161"/>
      <c r="JJY22" s="161"/>
      <c r="JJZ22" s="161"/>
      <c r="JKA22" s="161"/>
      <c r="JKB22" s="161"/>
      <c r="JKC22" s="161"/>
      <c r="JKD22" s="161"/>
      <c r="JKE22" s="161"/>
      <c r="JKF22" s="161"/>
      <c r="JKG22" s="161"/>
      <c r="JKH22" s="161"/>
      <c r="JKI22" s="161"/>
      <c r="JKJ22" s="161"/>
      <c r="JKK22" s="161"/>
      <c r="JKL22" s="161"/>
      <c r="JKM22" s="161"/>
      <c r="JKN22" s="161"/>
      <c r="JKO22" s="161"/>
      <c r="JKP22" s="161"/>
      <c r="JKQ22" s="161"/>
      <c r="JKR22" s="161"/>
      <c r="JKS22" s="161"/>
      <c r="JKT22" s="161"/>
      <c r="JKU22" s="161"/>
      <c r="JKV22" s="161"/>
      <c r="JKW22" s="161"/>
      <c r="JKX22" s="161"/>
      <c r="JKY22" s="161"/>
      <c r="JKZ22" s="161"/>
      <c r="JLA22" s="161"/>
      <c r="JLB22" s="161"/>
      <c r="JLC22" s="161"/>
      <c r="JLD22" s="161"/>
      <c r="JLE22" s="161"/>
      <c r="JLF22" s="161"/>
      <c r="JLG22" s="161"/>
      <c r="JLH22" s="161"/>
      <c r="JLI22" s="161"/>
      <c r="JLJ22" s="161"/>
      <c r="JLK22" s="161"/>
      <c r="JLL22" s="161"/>
      <c r="JLM22" s="161"/>
      <c r="JLN22" s="161"/>
      <c r="JLO22" s="161"/>
      <c r="JLP22" s="161"/>
      <c r="JLQ22" s="161"/>
      <c r="JLR22" s="161"/>
      <c r="JLS22" s="161"/>
      <c r="JLT22" s="161"/>
      <c r="JLU22" s="161"/>
      <c r="JLV22" s="161"/>
      <c r="JLW22" s="161"/>
      <c r="JLX22" s="161"/>
      <c r="JLY22" s="161"/>
      <c r="JLZ22" s="161"/>
      <c r="JMA22" s="161"/>
      <c r="JMB22" s="161"/>
      <c r="JMC22" s="161"/>
      <c r="JMD22" s="161"/>
      <c r="JME22" s="161"/>
      <c r="JMF22" s="161"/>
      <c r="JMG22" s="161"/>
      <c r="JMH22" s="161"/>
      <c r="JMI22" s="161"/>
      <c r="JMJ22" s="161"/>
      <c r="JMK22" s="161"/>
      <c r="JML22" s="161"/>
      <c r="JMM22" s="161"/>
      <c r="JMN22" s="161"/>
      <c r="JMO22" s="161"/>
      <c r="JMP22" s="161"/>
      <c r="JMQ22" s="161"/>
      <c r="JMR22" s="161"/>
      <c r="JMS22" s="161"/>
      <c r="JMT22" s="161"/>
      <c r="JMU22" s="161"/>
      <c r="JMV22" s="161"/>
      <c r="JMW22" s="161"/>
      <c r="JMX22" s="161"/>
      <c r="JMY22" s="161"/>
      <c r="JMZ22" s="161"/>
      <c r="JNA22" s="161"/>
      <c r="JNB22" s="161"/>
      <c r="JNC22" s="161"/>
      <c r="JND22" s="161"/>
      <c r="JNE22" s="161"/>
      <c r="JNF22" s="161"/>
      <c r="JNG22" s="161"/>
      <c r="JNH22" s="161"/>
      <c r="JNI22" s="161"/>
      <c r="JNJ22" s="161"/>
      <c r="JNK22" s="161"/>
      <c r="JNL22" s="161"/>
      <c r="JNM22" s="161"/>
      <c r="JNN22" s="161"/>
      <c r="JNO22" s="161"/>
      <c r="JNP22" s="161"/>
      <c r="JNQ22" s="161"/>
      <c r="JNR22" s="161"/>
      <c r="JNS22" s="161"/>
      <c r="JNT22" s="161"/>
      <c r="JNU22" s="161"/>
      <c r="JNV22" s="161"/>
      <c r="JNW22" s="161"/>
      <c r="JNX22" s="161"/>
      <c r="JNY22" s="161"/>
      <c r="JNZ22" s="161"/>
      <c r="JOA22" s="161"/>
      <c r="JOB22" s="161"/>
      <c r="JOC22" s="161"/>
      <c r="JOD22" s="161"/>
      <c r="JOE22" s="161"/>
      <c r="JOF22" s="161"/>
      <c r="JOG22" s="161"/>
      <c r="JOH22" s="161"/>
      <c r="JOI22" s="161"/>
      <c r="JOJ22" s="161"/>
      <c r="JOK22" s="161"/>
      <c r="JOL22" s="161"/>
      <c r="JOM22" s="161"/>
      <c r="JON22" s="161"/>
      <c r="JOO22" s="161"/>
      <c r="JOP22" s="161"/>
      <c r="JOQ22" s="161"/>
      <c r="JOR22" s="161"/>
      <c r="JOS22" s="161"/>
      <c r="JOT22" s="161"/>
      <c r="JOU22" s="161"/>
      <c r="JOV22" s="161"/>
      <c r="JOW22" s="161"/>
      <c r="JOX22" s="161"/>
      <c r="JOY22" s="161"/>
      <c r="JOZ22" s="161"/>
      <c r="JPA22" s="161"/>
      <c r="JPB22" s="161"/>
      <c r="JPC22" s="161"/>
      <c r="JPD22" s="161"/>
      <c r="JPE22" s="161"/>
      <c r="JPF22" s="161"/>
      <c r="JPG22" s="161"/>
      <c r="JPH22" s="161"/>
      <c r="JPI22" s="161"/>
      <c r="JPJ22" s="161"/>
      <c r="JPK22" s="161"/>
      <c r="JPL22" s="161"/>
      <c r="JPM22" s="161"/>
      <c r="JPN22" s="161"/>
      <c r="JPO22" s="161"/>
      <c r="JPP22" s="161"/>
      <c r="JPQ22" s="161"/>
      <c r="JPR22" s="161"/>
      <c r="JPS22" s="161"/>
      <c r="JPT22" s="161"/>
      <c r="JPU22" s="161"/>
      <c r="JPV22" s="161"/>
      <c r="JPW22" s="161"/>
      <c r="JPX22" s="161"/>
      <c r="JPY22" s="161"/>
      <c r="JPZ22" s="161"/>
      <c r="JQA22" s="161"/>
      <c r="JQB22" s="161"/>
      <c r="JQC22" s="161"/>
      <c r="JQD22" s="161"/>
      <c r="JQE22" s="161"/>
      <c r="JQF22" s="161"/>
      <c r="JQG22" s="161"/>
      <c r="JQH22" s="161"/>
      <c r="JQI22" s="161"/>
      <c r="JQJ22" s="161"/>
      <c r="JQK22" s="161"/>
      <c r="JQL22" s="161"/>
      <c r="JQM22" s="161"/>
      <c r="JQN22" s="161"/>
      <c r="JQO22" s="161"/>
      <c r="JQP22" s="161"/>
      <c r="JQQ22" s="161"/>
      <c r="JQR22" s="161"/>
      <c r="JQS22" s="161"/>
      <c r="JQT22" s="161"/>
      <c r="JQU22" s="161"/>
      <c r="JQV22" s="161"/>
      <c r="JQW22" s="161"/>
      <c r="JQX22" s="161"/>
      <c r="JQY22" s="161"/>
      <c r="JQZ22" s="161"/>
      <c r="JRA22" s="161"/>
      <c r="JRB22" s="161"/>
      <c r="JRC22" s="161"/>
      <c r="JRD22" s="161"/>
      <c r="JRE22" s="161"/>
      <c r="JRF22" s="161"/>
      <c r="JRG22" s="161"/>
      <c r="JRH22" s="161"/>
      <c r="JRI22" s="161"/>
      <c r="JRJ22" s="161"/>
      <c r="JRK22" s="161"/>
      <c r="JRL22" s="161"/>
      <c r="JRM22" s="161"/>
      <c r="JRN22" s="161"/>
      <c r="JRO22" s="161"/>
      <c r="JRP22" s="161"/>
      <c r="JRQ22" s="161"/>
      <c r="JRR22" s="161"/>
      <c r="JRS22" s="161"/>
      <c r="JRT22" s="161"/>
      <c r="JRU22" s="161"/>
      <c r="JRV22" s="161"/>
      <c r="JRW22" s="161"/>
      <c r="JRX22" s="161"/>
      <c r="JRY22" s="161"/>
      <c r="JRZ22" s="161"/>
      <c r="JSA22" s="161"/>
      <c r="JSB22" s="161"/>
      <c r="JSC22" s="161"/>
      <c r="JSD22" s="161"/>
      <c r="JSE22" s="161"/>
      <c r="JSF22" s="161"/>
      <c r="JSG22" s="161"/>
      <c r="JSH22" s="161"/>
      <c r="JSI22" s="161"/>
      <c r="JSJ22" s="161"/>
      <c r="JSK22" s="161"/>
      <c r="JSL22" s="161"/>
      <c r="JSM22" s="161"/>
      <c r="JSN22" s="161"/>
      <c r="JSO22" s="161"/>
      <c r="JSP22" s="161"/>
      <c r="JSQ22" s="161"/>
      <c r="JSR22" s="161"/>
      <c r="JSS22" s="161"/>
      <c r="JST22" s="161"/>
      <c r="JSU22" s="161"/>
      <c r="JSV22" s="161"/>
      <c r="JSW22" s="161"/>
      <c r="JSX22" s="161"/>
      <c r="JSY22" s="161"/>
      <c r="JSZ22" s="161"/>
      <c r="JTA22" s="161"/>
      <c r="JTB22" s="161"/>
      <c r="JTC22" s="161"/>
      <c r="JTD22" s="161"/>
      <c r="JTE22" s="161"/>
      <c r="JTF22" s="161"/>
      <c r="JTG22" s="161"/>
      <c r="JTH22" s="161"/>
      <c r="JTI22" s="161"/>
      <c r="JTJ22" s="161"/>
      <c r="JTK22" s="161"/>
      <c r="JTL22" s="161"/>
      <c r="JTM22" s="161"/>
      <c r="JTN22" s="161"/>
      <c r="JTO22" s="161"/>
      <c r="JTP22" s="161"/>
      <c r="JTQ22" s="161"/>
      <c r="JTR22" s="161"/>
      <c r="JTS22" s="161"/>
      <c r="JTT22" s="161"/>
      <c r="JTU22" s="161"/>
      <c r="JTV22" s="161"/>
      <c r="JTW22" s="161"/>
      <c r="JTX22" s="161"/>
      <c r="JTY22" s="161"/>
      <c r="JTZ22" s="161"/>
      <c r="JUA22" s="161"/>
      <c r="JUB22" s="161"/>
      <c r="JUC22" s="161"/>
      <c r="JUD22" s="161"/>
      <c r="JUE22" s="161"/>
      <c r="JUF22" s="161"/>
      <c r="JUG22" s="161"/>
      <c r="JUH22" s="161"/>
      <c r="JUI22" s="161"/>
      <c r="JUJ22" s="161"/>
      <c r="JUK22" s="161"/>
      <c r="JUL22" s="161"/>
      <c r="JUM22" s="161"/>
      <c r="JUN22" s="161"/>
      <c r="JUO22" s="161"/>
      <c r="JUP22" s="161"/>
      <c r="JUQ22" s="161"/>
      <c r="JUR22" s="161"/>
      <c r="JUS22" s="161"/>
      <c r="JUT22" s="161"/>
      <c r="JUU22" s="161"/>
      <c r="JUV22" s="161"/>
      <c r="JUW22" s="161"/>
      <c r="JUX22" s="161"/>
      <c r="JUY22" s="161"/>
      <c r="JUZ22" s="161"/>
      <c r="JVA22" s="161"/>
      <c r="JVB22" s="161"/>
      <c r="JVC22" s="161"/>
      <c r="JVD22" s="161"/>
      <c r="JVE22" s="161"/>
      <c r="JVF22" s="161"/>
      <c r="JVG22" s="161"/>
      <c r="JVH22" s="161"/>
      <c r="JVI22" s="161"/>
      <c r="JVJ22" s="161"/>
      <c r="JVK22" s="161"/>
      <c r="JVL22" s="161"/>
      <c r="JVM22" s="161"/>
      <c r="JVN22" s="161"/>
      <c r="JVO22" s="161"/>
      <c r="JVP22" s="161"/>
      <c r="JVQ22" s="161"/>
      <c r="JVR22" s="161"/>
      <c r="JVS22" s="161"/>
      <c r="JVT22" s="161"/>
      <c r="JVU22" s="161"/>
      <c r="JVV22" s="161"/>
      <c r="JVW22" s="161"/>
      <c r="JVX22" s="161"/>
      <c r="JVY22" s="161"/>
      <c r="JVZ22" s="161"/>
      <c r="JWA22" s="161"/>
      <c r="JWB22" s="161"/>
      <c r="JWC22" s="161"/>
      <c r="JWD22" s="161"/>
      <c r="JWE22" s="161"/>
      <c r="JWF22" s="161"/>
      <c r="JWG22" s="161"/>
      <c r="JWH22" s="161"/>
      <c r="JWI22" s="161"/>
      <c r="JWJ22" s="161"/>
      <c r="JWK22" s="161"/>
      <c r="JWL22" s="161"/>
      <c r="JWM22" s="161"/>
      <c r="JWN22" s="161"/>
      <c r="JWO22" s="161"/>
      <c r="JWP22" s="161"/>
      <c r="JWQ22" s="161"/>
      <c r="JWR22" s="161"/>
      <c r="JWS22" s="161"/>
      <c r="JWT22" s="161"/>
      <c r="JWU22" s="161"/>
      <c r="JWV22" s="161"/>
      <c r="JWW22" s="161"/>
      <c r="JWX22" s="161"/>
      <c r="JWY22" s="161"/>
      <c r="JWZ22" s="161"/>
      <c r="JXA22" s="161"/>
      <c r="JXB22" s="161"/>
      <c r="JXC22" s="161"/>
      <c r="JXD22" s="161"/>
      <c r="JXE22" s="161"/>
      <c r="JXF22" s="161"/>
      <c r="JXG22" s="161"/>
      <c r="JXH22" s="161"/>
      <c r="JXI22" s="161"/>
      <c r="JXJ22" s="161"/>
      <c r="JXK22" s="161"/>
      <c r="JXL22" s="161"/>
      <c r="JXM22" s="161"/>
      <c r="JXN22" s="161"/>
      <c r="JXO22" s="161"/>
      <c r="JXP22" s="161"/>
      <c r="JXQ22" s="161"/>
      <c r="JXR22" s="161"/>
      <c r="JXS22" s="161"/>
      <c r="JXT22" s="161"/>
      <c r="JXU22" s="161"/>
      <c r="JXV22" s="161"/>
      <c r="JXW22" s="161"/>
      <c r="JXX22" s="161"/>
      <c r="JXY22" s="161"/>
      <c r="JXZ22" s="161"/>
      <c r="JYA22" s="161"/>
      <c r="JYB22" s="161"/>
      <c r="JYC22" s="161"/>
      <c r="JYD22" s="161"/>
      <c r="JYE22" s="161"/>
      <c r="JYF22" s="161"/>
      <c r="JYG22" s="161"/>
      <c r="JYH22" s="161"/>
      <c r="JYI22" s="161"/>
      <c r="JYJ22" s="161"/>
      <c r="JYK22" s="161"/>
      <c r="JYL22" s="161"/>
      <c r="JYM22" s="161"/>
      <c r="JYN22" s="161"/>
      <c r="JYO22" s="161"/>
      <c r="JYP22" s="161"/>
      <c r="JYQ22" s="161"/>
      <c r="JYR22" s="161"/>
      <c r="JYS22" s="161"/>
      <c r="JYT22" s="161"/>
      <c r="JYU22" s="161"/>
      <c r="JYV22" s="161"/>
      <c r="JYW22" s="161"/>
      <c r="JYX22" s="161"/>
      <c r="JYY22" s="161"/>
      <c r="JYZ22" s="161"/>
      <c r="JZA22" s="161"/>
      <c r="JZB22" s="161"/>
      <c r="JZC22" s="161"/>
      <c r="JZD22" s="161"/>
      <c r="JZE22" s="161"/>
      <c r="JZF22" s="161"/>
      <c r="JZG22" s="161"/>
      <c r="JZH22" s="161"/>
      <c r="JZI22" s="161"/>
      <c r="JZJ22" s="161"/>
      <c r="JZK22" s="161"/>
      <c r="JZL22" s="161"/>
      <c r="JZM22" s="161"/>
      <c r="JZN22" s="161"/>
      <c r="JZO22" s="161"/>
      <c r="JZP22" s="161"/>
      <c r="JZQ22" s="161"/>
      <c r="JZR22" s="161"/>
      <c r="JZS22" s="161"/>
      <c r="JZT22" s="161"/>
      <c r="JZU22" s="161"/>
      <c r="JZV22" s="161"/>
      <c r="JZW22" s="161"/>
      <c r="JZX22" s="161"/>
      <c r="JZY22" s="161"/>
      <c r="JZZ22" s="161"/>
      <c r="KAA22" s="161"/>
      <c r="KAB22" s="161"/>
      <c r="KAC22" s="161"/>
      <c r="KAD22" s="161"/>
      <c r="KAE22" s="161"/>
      <c r="KAF22" s="161"/>
      <c r="KAG22" s="161"/>
      <c r="KAH22" s="161"/>
      <c r="KAI22" s="161"/>
      <c r="KAJ22" s="161"/>
      <c r="KAK22" s="161"/>
      <c r="KAL22" s="161"/>
      <c r="KAM22" s="161"/>
      <c r="KAN22" s="161"/>
      <c r="KAO22" s="161"/>
      <c r="KAP22" s="161"/>
      <c r="KAQ22" s="161"/>
      <c r="KAR22" s="161"/>
      <c r="KAS22" s="161"/>
      <c r="KAT22" s="161"/>
      <c r="KAU22" s="161"/>
      <c r="KAV22" s="161"/>
      <c r="KAW22" s="161"/>
      <c r="KAX22" s="161"/>
      <c r="KAY22" s="161"/>
      <c r="KAZ22" s="161"/>
      <c r="KBA22" s="161"/>
      <c r="KBB22" s="161"/>
      <c r="KBC22" s="161"/>
      <c r="KBD22" s="161"/>
      <c r="KBE22" s="161"/>
      <c r="KBF22" s="161"/>
      <c r="KBG22" s="161"/>
      <c r="KBH22" s="161"/>
      <c r="KBI22" s="161"/>
      <c r="KBJ22" s="161"/>
      <c r="KBK22" s="161"/>
      <c r="KBL22" s="161"/>
      <c r="KBM22" s="161"/>
      <c r="KBN22" s="161"/>
      <c r="KBO22" s="161"/>
      <c r="KBP22" s="161"/>
      <c r="KBQ22" s="161"/>
      <c r="KBR22" s="161"/>
      <c r="KBS22" s="161"/>
      <c r="KBT22" s="161"/>
      <c r="KBU22" s="161"/>
      <c r="KBV22" s="161"/>
      <c r="KBW22" s="161"/>
      <c r="KBX22" s="161"/>
      <c r="KBY22" s="161"/>
      <c r="KBZ22" s="161"/>
      <c r="KCA22" s="161"/>
      <c r="KCB22" s="161"/>
      <c r="KCC22" s="161"/>
      <c r="KCD22" s="161"/>
      <c r="KCE22" s="161"/>
      <c r="KCF22" s="161"/>
      <c r="KCG22" s="161"/>
      <c r="KCH22" s="161"/>
      <c r="KCI22" s="161"/>
      <c r="KCJ22" s="161"/>
      <c r="KCK22" s="161"/>
      <c r="KCL22" s="161"/>
      <c r="KCM22" s="161"/>
      <c r="KCN22" s="161"/>
      <c r="KCO22" s="161"/>
      <c r="KCP22" s="161"/>
      <c r="KCQ22" s="161"/>
      <c r="KCR22" s="161"/>
      <c r="KCS22" s="161"/>
      <c r="KCT22" s="161"/>
      <c r="KCU22" s="161"/>
      <c r="KCV22" s="161"/>
      <c r="KCW22" s="161"/>
      <c r="KCX22" s="161"/>
      <c r="KCY22" s="161"/>
      <c r="KCZ22" s="161"/>
      <c r="KDA22" s="161"/>
      <c r="KDB22" s="161"/>
      <c r="KDC22" s="161"/>
      <c r="KDD22" s="161"/>
      <c r="KDE22" s="161"/>
      <c r="KDF22" s="161"/>
      <c r="KDG22" s="161"/>
      <c r="KDH22" s="161"/>
      <c r="KDI22" s="161"/>
      <c r="KDJ22" s="161"/>
      <c r="KDK22" s="161"/>
      <c r="KDL22" s="161"/>
      <c r="KDM22" s="161"/>
      <c r="KDN22" s="161"/>
      <c r="KDO22" s="161"/>
      <c r="KDP22" s="161"/>
      <c r="KDQ22" s="161"/>
      <c r="KDR22" s="161"/>
      <c r="KDS22" s="161"/>
      <c r="KDT22" s="161"/>
      <c r="KDU22" s="161"/>
      <c r="KDV22" s="161"/>
      <c r="KDW22" s="161"/>
      <c r="KDX22" s="161"/>
      <c r="KDY22" s="161"/>
      <c r="KDZ22" s="161"/>
      <c r="KEA22" s="161"/>
      <c r="KEB22" s="161"/>
      <c r="KEC22" s="161"/>
      <c r="KED22" s="161"/>
      <c r="KEE22" s="161"/>
      <c r="KEF22" s="161"/>
      <c r="KEG22" s="161"/>
      <c r="KEH22" s="161"/>
      <c r="KEI22" s="161"/>
      <c r="KEJ22" s="161"/>
      <c r="KEK22" s="161"/>
      <c r="KEL22" s="161"/>
      <c r="KEM22" s="161"/>
      <c r="KEN22" s="161"/>
      <c r="KEO22" s="161"/>
      <c r="KEP22" s="161"/>
      <c r="KEQ22" s="161"/>
      <c r="KER22" s="161"/>
      <c r="KES22" s="161"/>
      <c r="KET22" s="161"/>
      <c r="KEU22" s="161"/>
      <c r="KEV22" s="161"/>
      <c r="KEW22" s="161"/>
      <c r="KEX22" s="161"/>
      <c r="KEY22" s="161"/>
      <c r="KEZ22" s="161"/>
      <c r="KFA22" s="161"/>
      <c r="KFB22" s="161"/>
      <c r="KFC22" s="161"/>
      <c r="KFD22" s="161"/>
      <c r="KFE22" s="161"/>
      <c r="KFF22" s="161"/>
      <c r="KFG22" s="161"/>
      <c r="KFH22" s="161"/>
      <c r="KFI22" s="161"/>
      <c r="KFJ22" s="161"/>
      <c r="KFK22" s="161"/>
      <c r="KFL22" s="161"/>
      <c r="KFM22" s="161"/>
      <c r="KFN22" s="161"/>
      <c r="KFO22" s="161"/>
      <c r="KFP22" s="161"/>
      <c r="KFQ22" s="161"/>
      <c r="KFR22" s="161"/>
      <c r="KFS22" s="161"/>
      <c r="KFT22" s="161"/>
      <c r="KFU22" s="161"/>
      <c r="KFV22" s="161"/>
      <c r="KFW22" s="161"/>
      <c r="KFX22" s="161"/>
      <c r="KFY22" s="161"/>
      <c r="KFZ22" s="161"/>
      <c r="KGA22" s="161"/>
      <c r="KGB22" s="161"/>
      <c r="KGC22" s="161"/>
      <c r="KGD22" s="161"/>
      <c r="KGE22" s="161"/>
      <c r="KGF22" s="161"/>
      <c r="KGG22" s="161"/>
      <c r="KGH22" s="161"/>
      <c r="KGI22" s="161"/>
      <c r="KGJ22" s="161"/>
      <c r="KGK22" s="161"/>
      <c r="KGL22" s="161"/>
      <c r="KGM22" s="161"/>
      <c r="KGN22" s="161"/>
      <c r="KGO22" s="161"/>
      <c r="KGP22" s="161"/>
      <c r="KGQ22" s="161"/>
      <c r="KGR22" s="161"/>
      <c r="KGS22" s="161"/>
      <c r="KGT22" s="161"/>
      <c r="KGU22" s="161"/>
      <c r="KGV22" s="161"/>
      <c r="KGW22" s="161"/>
      <c r="KGX22" s="161"/>
      <c r="KGY22" s="161"/>
      <c r="KGZ22" s="161"/>
      <c r="KHA22" s="161"/>
      <c r="KHB22" s="161"/>
      <c r="KHC22" s="161"/>
      <c r="KHD22" s="161"/>
      <c r="KHE22" s="161"/>
      <c r="KHF22" s="161"/>
      <c r="KHG22" s="161"/>
      <c r="KHH22" s="161"/>
      <c r="KHI22" s="161"/>
      <c r="KHJ22" s="161"/>
      <c r="KHK22" s="161"/>
      <c r="KHL22" s="161"/>
      <c r="KHM22" s="161"/>
      <c r="KHN22" s="161"/>
      <c r="KHO22" s="161"/>
      <c r="KHP22" s="161"/>
      <c r="KHQ22" s="161"/>
      <c r="KHR22" s="161"/>
      <c r="KHS22" s="161"/>
      <c r="KHT22" s="161"/>
      <c r="KHU22" s="161"/>
      <c r="KHV22" s="161"/>
      <c r="KHW22" s="161"/>
      <c r="KHX22" s="161"/>
      <c r="KHY22" s="161"/>
      <c r="KHZ22" s="161"/>
      <c r="KIA22" s="161"/>
      <c r="KIB22" s="161"/>
      <c r="KIC22" s="161"/>
      <c r="KID22" s="161"/>
      <c r="KIE22" s="161"/>
      <c r="KIF22" s="161"/>
      <c r="KIG22" s="161"/>
      <c r="KIH22" s="161"/>
      <c r="KII22" s="161"/>
      <c r="KIJ22" s="161"/>
      <c r="KIK22" s="161"/>
      <c r="KIL22" s="161"/>
      <c r="KIM22" s="161"/>
      <c r="KIN22" s="161"/>
      <c r="KIO22" s="161"/>
      <c r="KIP22" s="161"/>
      <c r="KIQ22" s="161"/>
      <c r="KIR22" s="161"/>
      <c r="KIS22" s="161"/>
      <c r="KIT22" s="161"/>
      <c r="KIU22" s="161"/>
      <c r="KIV22" s="161"/>
      <c r="KIW22" s="161"/>
      <c r="KIX22" s="161"/>
      <c r="KIY22" s="161"/>
      <c r="KIZ22" s="161"/>
      <c r="KJA22" s="161"/>
      <c r="KJB22" s="161"/>
      <c r="KJC22" s="161"/>
      <c r="KJD22" s="161"/>
      <c r="KJE22" s="161"/>
      <c r="KJF22" s="161"/>
      <c r="KJG22" s="161"/>
      <c r="KJH22" s="161"/>
      <c r="KJI22" s="161"/>
      <c r="KJJ22" s="161"/>
      <c r="KJK22" s="161"/>
      <c r="KJL22" s="161"/>
      <c r="KJM22" s="161"/>
      <c r="KJN22" s="161"/>
      <c r="KJO22" s="161"/>
      <c r="KJP22" s="161"/>
      <c r="KJQ22" s="161"/>
      <c r="KJR22" s="161"/>
      <c r="KJS22" s="161"/>
      <c r="KJT22" s="161"/>
      <c r="KJU22" s="161"/>
      <c r="KJV22" s="161"/>
      <c r="KJW22" s="161"/>
      <c r="KJX22" s="161"/>
      <c r="KJY22" s="161"/>
      <c r="KJZ22" s="161"/>
      <c r="KKA22" s="161"/>
      <c r="KKB22" s="161"/>
      <c r="KKC22" s="161"/>
      <c r="KKD22" s="161"/>
      <c r="KKE22" s="161"/>
      <c r="KKF22" s="161"/>
      <c r="KKG22" s="161"/>
      <c r="KKH22" s="161"/>
      <c r="KKI22" s="161"/>
      <c r="KKJ22" s="161"/>
      <c r="KKK22" s="161"/>
      <c r="KKL22" s="161"/>
      <c r="KKM22" s="161"/>
      <c r="KKN22" s="161"/>
      <c r="KKO22" s="161"/>
      <c r="KKP22" s="161"/>
      <c r="KKQ22" s="161"/>
      <c r="KKR22" s="161"/>
      <c r="KKS22" s="161"/>
      <c r="KKT22" s="161"/>
      <c r="KKU22" s="161"/>
      <c r="KKV22" s="161"/>
      <c r="KKW22" s="161"/>
      <c r="KKX22" s="161"/>
      <c r="KKY22" s="161"/>
      <c r="KKZ22" s="161"/>
      <c r="KLA22" s="161"/>
      <c r="KLB22" s="161"/>
      <c r="KLC22" s="161"/>
      <c r="KLD22" s="161"/>
      <c r="KLE22" s="161"/>
      <c r="KLF22" s="161"/>
      <c r="KLG22" s="161"/>
      <c r="KLH22" s="161"/>
      <c r="KLI22" s="161"/>
      <c r="KLJ22" s="161"/>
      <c r="KLK22" s="161"/>
      <c r="KLL22" s="161"/>
      <c r="KLM22" s="161"/>
      <c r="KLN22" s="161"/>
      <c r="KLO22" s="161"/>
      <c r="KLP22" s="161"/>
      <c r="KLQ22" s="161"/>
      <c r="KLR22" s="161"/>
      <c r="KLS22" s="161"/>
      <c r="KLT22" s="161"/>
      <c r="KLU22" s="161"/>
      <c r="KLV22" s="161"/>
      <c r="KLW22" s="161"/>
      <c r="KLX22" s="161"/>
      <c r="KLY22" s="161"/>
      <c r="KLZ22" s="161"/>
      <c r="KMA22" s="161"/>
      <c r="KMB22" s="161"/>
      <c r="KMC22" s="161"/>
      <c r="KMD22" s="161"/>
      <c r="KME22" s="161"/>
      <c r="KMF22" s="161"/>
      <c r="KMG22" s="161"/>
      <c r="KMH22" s="161"/>
      <c r="KMI22" s="161"/>
      <c r="KMJ22" s="161"/>
      <c r="KMK22" s="161"/>
      <c r="KML22" s="161"/>
      <c r="KMM22" s="161"/>
      <c r="KMN22" s="161"/>
      <c r="KMO22" s="161"/>
      <c r="KMP22" s="161"/>
      <c r="KMQ22" s="161"/>
      <c r="KMR22" s="161"/>
      <c r="KMS22" s="161"/>
      <c r="KMT22" s="161"/>
      <c r="KMU22" s="161"/>
      <c r="KMV22" s="161"/>
      <c r="KMW22" s="161"/>
      <c r="KMX22" s="161"/>
      <c r="KMY22" s="161"/>
      <c r="KMZ22" s="161"/>
      <c r="KNA22" s="161"/>
      <c r="KNB22" s="161"/>
      <c r="KNC22" s="161"/>
      <c r="KND22" s="161"/>
      <c r="KNE22" s="161"/>
      <c r="KNF22" s="161"/>
      <c r="KNG22" s="161"/>
      <c r="KNH22" s="161"/>
      <c r="KNI22" s="161"/>
      <c r="KNJ22" s="161"/>
      <c r="KNK22" s="161"/>
      <c r="KNL22" s="161"/>
      <c r="KNM22" s="161"/>
      <c r="KNN22" s="161"/>
      <c r="KNO22" s="161"/>
      <c r="KNP22" s="161"/>
      <c r="KNQ22" s="161"/>
      <c r="KNR22" s="161"/>
      <c r="KNS22" s="161"/>
      <c r="KNT22" s="161"/>
      <c r="KNU22" s="161"/>
      <c r="KNV22" s="161"/>
      <c r="KNW22" s="161"/>
      <c r="KNX22" s="161"/>
      <c r="KNY22" s="161"/>
      <c r="KNZ22" s="161"/>
      <c r="KOA22" s="161"/>
      <c r="KOB22" s="161"/>
      <c r="KOC22" s="161"/>
      <c r="KOD22" s="161"/>
      <c r="KOE22" s="161"/>
      <c r="KOF22" s="161"/>
      <c r="KOG22" s="161"/>
      <c r="KOH22" s="161"/>
      <c r="KOI22" s="161"/>
      <c r="KOJ22" s="161"/>
      <c r="KOK22" s="161"/>
      <c r="KOL22" s="161"/>
      <c r="KOM22" s="161"/>
      <c r="KON22" s="161"/>
      <c r="KOO22" s="161"/>
      <c r="KOP22" s="161"/>
      <c r="KOQ22" s="161"/>
      <c r="KOR22" s="161"/>
      <c r="KOS22" s="161"/>
      <c r="KOT22" s="161"/>
      <c r="KOU22" s="161"/>
      <c r="KOV22" s="161"/>
      <c r="KOW22" s="161"/>
      <c r="KOX22" s="161"/>
      <c r="KOY22" s="161"/>
      <c r="KOZ22" s="161"/>
      <c r="KPA22" s="161"/>
      <c r="KPB22" s="161"/>
      <c r="KPC22" s="161"/>
      <c r="KPD22" s="161"/>
      <c r="KPE22" s="161"/>
      <c r="KPF22" s="161"/>
      <c r="KPG22" s="161"/>
      <c r="KPH22" s="161"/>
      <c r="KPI22" s="161"/>
      <c r="KPJ22" s="161"/>
      <c r="KPK22" s="161"/>
      <c r="KPL22" s="161"/>
      <c r="KPM22" s="161"/>
      <c r="KPN22" s="161"/>
      <c r="KPO22" s="161"/>
      <c r="KPP22" s="161"/>
      <c r="KPQ22" s="161"/>
      <c r="KPR22" s="161"/>
      <c r="KPS22" s="161"/>
      <c r="KPT22" s="161"/>
      <c r="KPU22" s="161"/>
      <c r="KPV22" s="161"/>
      <c r="KPW22" s="161"/>
      <c r="KPX22" s="161"/>
      <c r="KPY22" s="161"/>
      <c r="KPZ22" s="161"/>
      <c r="KQA22" s="161"/>
      <c r="KQB22" s="161"/>
      <c r="KQC22" s="161"/>
      <c r="KQD22" s="161"/>
      <c r="KQE22" s="161"/>
      <c r="KQF22" s="161"/>
      <c r="KQG22" s="161"/>
      <c r="KQH22" s="161"/>
      <c r="KQI22" s="161"/>
      <c r="KQJ22" s="161"/>
      <c r="KQK22" s="161"/>
      <c r="KQL22" s="161"/>
      <c r="KQM22" s="161"/>
      <c r="KQN22" s="161"/>
      <c r="KQO22" s="161"/>
      <c r="KQP22" s="161"/>
      <c r="KQQ22" s="161"/>
      <c r="KQR22" s="161"/>
      <c r="KQS22" s="161"/>
      <c r="KQT22" s="161"/>
      <c r="KQU22" s="161"/>
      <c r="KQV22" s="161"/>
      <c r="KQW22" s="161"/>
      <c r="KQX22" s="161"/>
      <c r="KQY22" s="161"/>
      <c r="KQZ22" s="161"/>
      <c r="KRA22" s="161"/>
      <c r="KRB22" s="161"/>
      <c r="KRC22" s="161"/>
      <c r="KRD22" s="161"/>
      <c r="KRE22" s="161"/>
      <c r="KRF22" s="161"/>
      <c r="KRG22" s="161"/>
      <c r="KRH22" s="161"/>
      <c r="KRI22" s="161"/>
      <c r="KRJ22" s="161"/>
      <c r="KRK22" s="161"/>
      <c r="KRL22" s="161"/>
      <c r="KRM22" s="161"/>
      <c r="KRN22" s="161"/>
      <c r="KRO22" s="161"/>
      <c r="KRP22" s="161"/>
      <c r="KRQ22" s="161"/>
      <c r="KRR22" s="161"/>
      <c r="KRS22" s="161"/>
      <c r="KRT22" s="161"/>
      <c r="KRU22" s="161"/>
      <c r="KRV22" s="161"/>
      <c r="KRW22" s="161"/>
      <c r="KRX22" s="161"/>
      <c r="KRY22" s="161"/>
      <c r="KRZ22" s="161"/>
      <c r="KSA22" s="161"/>
      <c r="KSB22" s="161"/>
      <c r="KSC22" s="161"/>
      <c r="KSD22" s="161"/>
      <c r="KSE22" s="161"/>
      <c r="KSF22" s="161"/>
      <c r="KSG22" s="161"/>
      <c r="KSH22" s="161"/>
      <c r="KSI22" s="161"/>
      <c r="KSJ22" s="161"/>
      <c r="KSK22" s="161"/>
      <c r="KSL22" s="161"/>
      <c r="KSM22" s="161"/>
      <c r="KSN22" s="161"/>
      <c r="KSO22" s="161"/>
      <c r="KSP22" s="161"/>
      <c r="KSQ22" s="161"/>
      <c r="KSR22" s="161"/>
      <c r="KSS22" s="161"/>
      <c r="KST22" s="161"/>
      <c r="KSU22" s="161"/>
      <c r="KSV22" s="161"/>
      <c r="KSW22" s="161"/>
      <c r="KSX22" s="161"/>
      <c r="KSY22" s="161"/>
      <c r="KSZ22" s="161"/>
      <c r="KTA22" s="161"/>
      <c r="KTB22" s="161"/>
      <c r="KTC22" s="161"/>
      <c r="KTD22" s="161"/>
      <c r="KTE22" s="161"/>
      <c r="KTF22" s="161"/>
      <c r="KTG22" s="161"/>
      <c r="KTH22" s="161"/>
      <c r="KTI22" s="161"/>
      <c r="KTJ22" s="161"/>
      <c r="KTK22" s="161"/>
      <c r="KTL22" s="161"/>
      <c r="KTM22" s="161"/>
      <c r="KTN22" s="161"/>
      <c r="KTO22" s="161"/>
      <c r="KTP22" s="161"/>
      <c r="KTQ22" s="161"/>
      <c r="KTR22" s="161"/>
      <c r="KTS22" s="161"/>
      <c r="KTT22" s="161"/>
      <c r="KTU22" s="161"/>
      <c r="KTV22" s="161"/>
      <c r="KTW22" s="161"/>
      <c r="KTX22" s="161"/>
      <c r="KTY22" s="161"/>
      <c r="KTZ22" s="161"/>
      <c r="KUA22" s="161"/>
      <c r="KUB22" s="161"/>
      <c r="KUC22" s="161"/>
      <c r="KUD22" s="161"/>
      <c r="KUE22" s="161"/>
      <c r="KUF22" s="161"/>
      <c r="KUG22" s="161"/>
      <c r="KUH22" s="161"/>
      <c r="KUI22" s="161"/>
      <c r="KUJ22" s="161"/>
      <c r="KUK22" s="161"/>
      <c r="KUL22" s="161"/>
      <c r="KUM22" s="161"/>
      <c r="KUN22" s="161"/>
      <c r="KUO22" s="161"/>
      <c r="KUP22" s="161"/>
      <c r="KUQ22" s="161"/>
      <c r="KUR22" s="161"/>
      <c r="KUS22" s="161"/>
      <c r="KUT22" s="161"/>
      <c r="KUU22" s="161"/>
      <c r="KUV22" s="161"/>
      <c r="KUW22" s="161"/>
      <c r="KUX22" s="161"/>
      <c r="KUY22" s="161"/>
      <c r="KUZ22" s="161"/>
      <c r="KVA22" s="161"/>
      <c r="KVB22" s="161"/>
      <c r="KVC22" s="161"/>
      <c r="KVD22" s="161"/>
      <c r="KVE22" s="161"/>
      <c r="KVF22" s="161"/>
      <c r="KVG22" s="161"/>
      <c r="KVH22" s="161"/>
      <c r="KVI22" s="161"/>
      <c r="KVJ22" s="161"/>
      <c r="KVK22" s="161"/>
      <c r="KVL22" s="161"/>
      <c r="KVM22" s="161"/>
      <c r="KVN22" s="161"/>
      <c r="KVO22" s="161"/>
      <c r="KVP22" s="161"/>
      <c r="KVQ22" s="161"/>
      <c r="KVR22" s="161"/>
      <c r="KVS22" s="161"/>
      <c r="KVT22" s="161"/>
      <c r="KVU22" s="161"/>
      <c r="KVV22" s="161"/>
      <c r="KVW22" s="161"/>
      <c r="KVX22" s="161"/>
      <c r="KVY22" s="161"/>
      <c r="KVZ22" s="161"/>
      <c r="KWA22" s="161"/>
      <c r="KWB22" s="161"/>
      <c r="KWC22" s="161"/>
      <c r="KWD22" s="161"/>
      <c r="KWE22" s="161"/>
      <c r="KWF22" s="161"/>
      <c r="KWG22" s="161"/>
      <c r="KWH22" s="161"/>
      <c r="KWI22" s="161"/>
      <c r="KWJ22" s="161"/>
      <c r="KWK22" s="161"/>
      <c r="KWL22" s="161"/>
      <c r="KWM22" s="161"/>
      <c r="KWN22" s="161"/>
      <c r="KWO22" s="161"/>
      <c r="KWP22" s="161"/>
      <c r="KWQ22" s="161"/>
      <c r="KWR22" s="161"/>
      <c r="KWS22" s="161"/>
      <c r="KWT22" s="161"/>
      <c r="KWU22" s="161"/>
      <c r="KWV22" s="161"/>
      <c r="KWW22" s="161"/>
      <c r="KWX22" s="161"/>
      <c r="KWY22" s="161"/>
      <c r="KWZ22" s="161"/>
      <c r="KXA22" s="161"/>
      <c r="KXB22" s="161"/>
      <c r="KXC22" s="161"/>
      <c r="KXD22" s="161"/>
      <c r="KXE22" s="161"/>
      <c r="KXF22" s="161"/>
      <c r="KXG22" s="161"/>
      <c r="KXH22" s="161"/>
      <c r="KXI22" s="161"/>
      <c r="KXJ22" s="161"/>
      <c r="KXK22" s="161"/>
      <c r="KXL22" s="161"/>
      <c r="KXM22" s="161"/>
      <c r="KXN22" s="161"/>
      <c r="KXO22" s="161"/>
      <c r="KXP22" s="161"/>
      <c r="KXQ22" s="161"/>
      <c r="KXR22" s="161"/>
      <c r="KXS22" s="161"/>
      <c r="KXT22" s="161"/>
      <c r="KXU22" s="161"/>
      <c r="KXV22" s="161"/>
      <c r="KXW22" s="161"/>
      <c r="KXX22" s="161"/>
      <c r="KXY22" s="161"/>
      <c r="KXZ22" s="161"/>
      <c r="KYA22" s="161"/>
      <c r="KYB22" s="161"/>
      <c r="KYC22" s="161"/>
      <c r="KYD22" s="161"/>
      <c r="KYE22" s="161"/>
      <c r="KYF22" s="161"/>
      <c r="KYG22" s="161"/>
      <c r="KYH22" s="161"/>
      <c r="KYI22" s="161"/>
      <c r="KYJ22" s="161"/>
      <c r="KYK22" s="161"/>
      <c r="KYL22" s="161"/>
      <c r="KYM22" s="161"/>
      <c r="KYN22" s="161"/>
      <c r="KYO22" s="161"/>
      <c r="KYP22" s="161"/>
      <c r="KYQ22" s="161"/>
      <c r="KYR22" s="161"/>
      <c r="KYS22" s="161"/>
      <c r="KYT22" s="161"/>
      <c r="KYU22" s="161"/>
      <c r="KYV22" s="161"/>
      <c r="KYW22" s="161"/>
      <c r="KYX22" s="161"/>
      <c r="KYY22" s="161"/>
      <c r="KYZ22" s="161"/>
      <c r="KZA22" s="161"/>
      <c r="KZB22" s="161"/>
      <c r="KZC22" s="161"/>
      <c r="KZD22" s="161"/>
      <c r="KZE22" s="161"/>
      <c r="KZF22" s="161"/>
      <c r="KZG22" s="161"/>
      <c r="KZH22" s="161"/>
      <c r="KZI22" s="161"/>
      <c r="KZJ22" s="161"/>
      <c r="KZK22" s="161"/>
      <c r="KZL22" s="161"/>
      <c r="KZM22" s="161"/>
      <c r="KZN22" s="161"/>
      <c r="KZO22" s="161"/>
      <c r="KZP22" s="161"/>
      <c r="KZQ22" s="161"/>
      <c r="KZR22" s="161"/>
      <c r="KZS22" s="161"/>
      <c r="KZT22" s="161"/>
      <c r="KZU22" s="161"/>
      <c r="KZV22" s="161"/>
      <c r="KZW22" s="161"/>
      <c r="KZX22" s="161"/>
      <c r="KZY22" s="161"/>
      <c r="KZZ22" s="161"/>
      <c r="LAA22" s="161"/>
      <c r="LAB22" s="161"/>
      <c r="LAC22" s="161"/>
      <c r="LAD22" s="161"/>
      <c r="LAE22" s="161"/>
      <c r="LAF22" s="161"/>
      <c r="LAG22" s="161"/>
      <c r="LAH22" s="161"/>
      <c r="LAI22" s="161"/>
      <c r="LAJ22" s="161"/>
      <c r="LAK22" s="161"/>
      <c r="LAL22" s="161"/>
      <c r="LAM22" s="161"/>
      <c r="LAN22" s="161"/>
      <c r="LAO22" s="161"/>
      <c r="LAP22" s="161"/>
      <c r="LAQ22" s="161"/>
      <c r="LAR22" s="161"/>
      <c r="LAS22" s="161"/>
      <c r="LAT22" s="161"/>
      <c r="LAU22" s="161"/>
      <c r="LAV22" s="161"/>
      <c r="LAW22" s="161"/>
      <c r="LAX22" s="161"/>
      <c r="LAY22" s="161"/>
      <c r="LAZ22" s="161"/>
      <c r="LBA22" s="161"/>
      <c r="LBB22" s="161"/>
      <c r="LBC22" s="161"/>
      <c r="LBD22" s="161"/>
      <c r="LBE22" s="161"/>
      <c r="LBF22" s="161"/>
      <c r="LBG22" s="161"/>
      <c r="LBH22" s="161"/>
      <c r="LBI22" s="161"/>
      <c r="LBJ22" s="161"/>
      <c r="LBK22" s="161"/>
      <c r="LBL22" s="161"/>
      <c r="LBM22" s="161"/>
      <c r="LBN22" s="161"/>
      <c r="LBO22" s="161"/>
      <c r="LBP22" s="161"/>
      <c r="LBQ22" s="161"/>
      <c r="LBR22" s="161"/>
      <c r="LBS22" s="161"/>
      <c r="LBT22" s="161"/>
      <c r="LBU22" s="161"/>
      <c r="LBV22" s="161"/>
      <c r="LBW22" s="161"/>
      <c r="LBX22" s="161"/>
      <c r="LBY22" s="161"/>
      <c r="LBZ22" s="161"/>
      <c r="LCA22" s="161"/>
      <c r="LCB22" s="161"/>
      <c r="LCC22" s="161"/>
      <c r="LCD22" s="161"/>
      <c r="LCE22" s="161"/>
      <c r="LCF22" s="161"/>
      <c r="LCG22" s="161"/>
      <c r="LCH22" s="161"/>
      <c r="LCI22" s="161"/>
      <c r="LCJ22" s="161"/>
      <c r="LCK22" s="161"/>
      <c r="LCL22" s="161"/>
      <c r="LCM22" s="161"/>
      <c r="LCN22" s="161"/>
      <c r="LCO22" s="161"/>
      <c r="LCP22" s="161"/>
      <c r="LCQ22" s="161"/>
      <c r="LCR22" s="161"/>
      <c r="LCS22" s="161"/>
      <c r="LCT22" s="161"/>
      <c r="LCU22" s="161"/>
      <c r="LCV22" s="161"/>
      <c r="LCW22" s="161"/>
      <c r="LCX22" s="161"/>
      <c r="LCY22" s="161"/>
      <c r="LCZ22" s="161"/>
      <c r="LDA22" s="161"/>
      <c r="LDB22" s="161"/>
      <c r="LDC22" s="161"/>
      <c r="LDD22" s="161"/>
      <c r="LDE22" s="161"/>
      <c r="LDF22" s="161"/>
      <c r="LDG22" s="161"/>
      <c r="LDH22" s="161"/>
      <c r="LDI22" s="161"/>
      <c r="LDJ22" s="161"/>
      <c r="LDK22" s="161"/>
      <c r="LDL22" s="161"/>
      <c r="LDM22" s="161"/>
      <c r="LDN22" s="161"/>
      <c r="LDO22" s="161"/>
      <c r="LDP22" s="161"/>
      <c r="LDQ22" s="161"/>
      <c r="LDR22" s="161"/>
      <c r="LDS22" s="161"/>
      <c r="LDT22" s="161"/>
      <c r="LDU22" s="161"/>
      <c r="LDV22" s="161"/>
      <c r="LDW22" s="161"/>
      <c r="LDX22" s="161"/>
      <c r="LDY22" s="161"/>
      <c r="LDZ22" s="161"/>
      <c r="LEA22" s="161"/>
      <c r="LEB22" s="161"/>
      <c r="LEC22" s="161"/>
      <c r="LED22" s="161"/>
      <c r="LEE22" s="161"/>
      <c r="LEF22" s="161"/>
      <c r="LEG22" s="161"/>
      <c r="LEH22" s="161"/>
      <c r="LEI22" s="161"/>
      <c r="LEJ22" s="161"/>
      <c r="LEK22" s="161"/>
      <c r="LEL22" s="161"/>
      <c r="LEM22" s="161"/>
      <c r="LEN22" s="161"/>
      <c r="LEO22" s="161"/>
      <c r="LEP22" s="161"/>
      <c r="LEQ22" s="161"/>
      <c r="LER22" s="161"/>
      <c r="LES22" s="161"/>
      <c r="LET22" s="161"/>
      <c r="LEU22" s="161"/>
      <c r="LEV22" s="161"/>
      <c r="LEW22" s="161"/>
      <c r="LEX22" s="161"/>
      <c r="LEY22" s="161"/>
      <c r="LEZ22" s="161"/>
      <c r="LFA22" s="161"/>
      <c r="LFB22" s="161"/>
      <c r="LFC22" s="161"/>
      <c r="LFD22" s="161"/>
      <c r="LFE22" s="161"/>
      <c r="LFF22" s="161"/>
      <c r="LFG22" s="161"/>
      <c r="LFH22" s="161"/>
      <c r="LFI22" s="161"/>
      <c r="LFJ22" s="161"/>
      <c r="LFK22" s="161"/>
      <c r="LFL22" s="161"/>
      <c r="LFM22" s="161"/>
      <c r="LFN22" s="161"/>
      <c r="LFO22" s="161"/>
      <c r="LFP22" s="161"/>
      <c r="LFQ22" s="161"/>
      <c r="LFR22" s="161"/>
      <c r="LFS22" s="161"/>
      <c r="LFT22" s="161"/>
      <c r="LFU22" s="161"/>
      <c r="LFV22" s="161"/>
      <c r="LFW22" s="161"/>
      <c r="LFX22" s="161"/>
      <c r="LFY22" s="161"/>
      <c r="LFZ22" s="161"/>
      <c r="LGA22" s="161"/>
      <c r="LGB22" s="161"/>
      <c r="LGC22" s="161"/>
      <c r="LGD22" s="161"/>
      <c r="LGE22" s="161"/>
      <c r="LGF22" s="161"/>
      <c r="LGG22" s="161"/>
      <c r="LGH22" s="161"/>
      <c r="LGI22" s="161"/>
      <c r="LGJ22" s="161"/>
      <c r="LGK22" s="161"/>
      <c r="LGL22" s="161"/>
      <c r="LGM22" s="161"/>
      <c r="LGN22" s="161"/>
      <c r="LGO22" s="161"/>
      <c r="LGP22" s="161"/>
      <c r="LGQ22" s="161"/>
      <c r="LGR22" s="161"/>
      <c r="LGS22" s="161"/>
      <c r="LGT22" s="161"/>
      <c r="LGU22" s="161"/>
      <c r="LGV22" s="161"/>
      <c r="LGW22" s="161"/>
      <c r="LGX22" s="161"/>
      <c r="LGY22" s="161"/>
      <c r="LGZ22" s="161"/>
      <c r="LHA22" s="161"/>
      <c r="LHB22" s="161"/>
      <c r="LHC22" s="161"/>
      <c r="LHD22" s="161"/>
      <c r="LHE22" s="161"/>
      <c r="LHF22" s="161"/>
      <c r="LHG22" s="161"/>
      <c r="LHH22" s="161"/>
      <c r="LHI22" s="161"/>
      <c r="LHJ22" s="161"/>
      <c r="LHK22" s="161"/>
      <c r="LHL22" s="161"/>
      <c r="LHM22" s="161"/>
      <c r="LHN22" s="161"/>
      <c r="LHO22" s="161"/>
      <c r="LHP22" s="161"/>
      <c r="LHQ22" s="161"/>
      <c r="LHR22" s="161"/>
      <c r="LHS22" s="161"/>
      <c r="LHT22" s="161"/>
      <c r="LHU22" s="161"/>
      <c r="LHV22" s="161"/>
      <c r="LHW22" s="161"/>
      <c r="LHX22" s="161"/>
      <c r="LHY22" s="161"/>
      <c r="LHZ22" s="161"/>
      <c r="LIA22" s="161"/>
      <c r="LIB22" s="161"/>
      <c r="LIC22" s="161"/>
      <c r="LID22" s="161"/>
      <c r="LIE22" s="161"/>
      <c r="LIF22" s="161"/>
      <c r="LIG22" s="161"/>
      <c r="LIH22" s="161"/>
      <c r="LII22" s="161"/>
      <c r="LIJ22" s="161"/>
      <c r="LIK22" s="161"/>
      <c r="LIL22" s="161"/>
      <c r="LIM22" s="161"/>
      <c r="LIN22" s="161"/>
      <c r="LIO22" s="161"/>
      <c r="LIP22" s="161"/>
      <c r="LIQ22" s="161"/>
      <c r="LIR22" s="161"/>
      <c r="LIS22" s="161"/>
      <c r="LIT22" s="161"/>
      <c r="LIU22" s="161"/>
      <c r="LIV22" s="161"/>
      <c r="LIW22" s="161"/>
      <c r="LIX22" s="161"/>
      <c r="LIY22" s="161"/>
      <c r="LIZ22" s="161"/>
      <c r="LJA22" s="161"/>
      <c r="LJB22" s="161"/>
      <c r="LJC22" s="161"/>
      <c r="LJD22" s="161"/>
      <c r="LJE22" s="161"/>
      <c r="LJF22" s="161"/>
      <c r="LJG22" s="161"/>
      <c r="LJH22" s="161"/>
      <c r="LJI22" s="161"/>
      <c r="LJJ22" s="161"/>
      <c r="LJK22" s="161"/>
      <c r="LJL22" s="161"/>
      <c r="LJM22" s="161"/>
      <c r="LJN22" s="161"/>
      <c r="LJO22" s="161"/>
      <c r="LJP22" s="161"/>
      <c r="LJQ22" s="161"/>
      <c r="LJR22" s="161"/>
      <c r="LJS22" s="161"/>
      <c r="LJT22" s="161"/>
      <c r="LJU22" s="161"/>
      <c r="LJV22" s="161"/>
      <c r="LJW22" s="161"/>
      <c r="LJX22" s="161"/>
      <c r="LJY22" s="161"/>
      <c r="LJZ22" s="161"/>
      <c r="LKA22" s="161"/>
      <c r="LKB22" s="161"/>
      <c r="LKC22" s="161"/>
      <c r="LKD22" s="161"/>
      <c r="LKE22" s="161"/>
      <c r="LKF22" s="161"/>
      <c r="LKG22" s="161"/>
      <c r="LKH22" s="161"/>
      <c r="LKI22" s="161"/>
      <c r="LKJ22" s="161"/>
      <c r="LKK22" s="161"/>
      <c r="LKL22" s="161"/>
      <c r="LKM22" s="161"/>
      <c r="LKN22" s="161"/>
      <c r="LKO22" s="161"/>
      <c r="LKP22" s="161"/>
      <c r="LKQ22" s="161"/>
      <c r="LKR22" s="161"/>
      <c r="LKS22" s="161"/>
      <c r="LKT22" s="161"/>
      <c r="LKU22" s="161"/>
      <c r="LKV22" s="161"/>
      <c r="LKW22" s="161"/>
      <c r="LKX22" s="161"/>
      <c r="LKY22" s="161"/>
      <c r="LKZ22" s="161"/>
      <c r="LLA22" s="161"/>
      <c r="LLB22" s="161"/>
      <c r="LLC22" s="161"/>
      <c r="LLD22" s="161"/>
      <c r="LLE22" s="161"/>
      <c r="LLF22" s="161"/>
      <c r="LLG22" s="161"/>
      <c r="LLH22" s="161"/>
      <c r="LLI22" s="161"/>
      <c r="LLJ22" s="161"/>
      <c r="LLK22" s="161"/>
      <c r="LLL22" s="161"/>
      <c r="LLM22" s="161"/>
      <c r="LLN22" s="161"/>
      <c r="LLO22" s="161"/>
      <c r="LLP22" s="161"/>
      <c r="LLQ22" s="161"/>
      <c r="LLR22" s="161"/>
      <c r="LLS22" s="161"/>
      <c r="LLT22" s="161"/>
      <c r="LLU22" s="161"/>
      <c r="LLV22" s="161"/>
      <c r="LLW22" s="161"/>
      <c r="LLX22" s="161"/>
      <c r="LLY22" s="161"/>
      <c r="LLZ22" s="161"/>
      <c r="LMA22" s="161"/>
      <c r="LMB22" s="161"/>
      <c r="LMC22" s="161"/>
      <c r="LMD22" s="161"/>
      <c r="LME22" s="161"/>
      <c r="LMF22" s="161"/>
      <c r="LMG22" s="161"/>
      <c r="LMH22" s="161"/>
      <c r="LMI22" s="161"/>
      <c r="LMJ22" s="161"/>
      <c r="LMK22" s="161"/>
      <c r="LML22" s="161"/>
      <c r="LMM22" s="161"/>
      <c r="LMN22" s="161"/>
      <c r="LMO22" s="161"/>
      <c r="LMP22" s="161"/>
      <c r="LMQ22" s="161"/>
      <c r="LMR22" s="161"/>
      <c r="LMS22" s="161"/>
      <c r="LMT22" s="161"/>
      <c r="LMU22" s="161"/>
      <c r="LMV22" s="161"/>
      <c r="LMW22" s="161"/>
      <c r="LMX22" s="161"/>
      <c r="LMY22" s="161"/>
      <c r="LMZ22" s="161"/>
      <c r="LNA22" s="161"/>
      <c r="LNB22" s="161"/>
      <c r="LNC22" s="161"/>
      <c r="LND22" s="161"/>
      <c r="LNE22" s="161"/>
      <c r="LNF22" s="161"/>
      <c r="LNG22" s="161"/>
      <c r="LNH22" s="161"/>
      <c r="LNI22" s="161"/>
      <c r="LNJ22" s="161"/>
      <c r="LNK22" s="161"/>
      <c r="LNL22" s="161"/>
      <c r="LNM22" s="161"/>
      <c r="LNN22" s="161"/>
      <c r="LNO22" s="161"/>
      <c r="LNP22" s="161"/>
      <c r="LNQ22" s="161"/>
      <c r="LNR22" s="161"/>
      <c r="LNS22" s="161"/>
      <c r="LNT22" s="161"/>
      <c r="LNU22" s="161"/>
      <c r="LNV22" s="161"/>
      <c r="LNW22" s="161"/>
      <c r="LNX22" s="161"/>
      <c r="LNY22" s="161"/>
      <c r="LNZ22" s="161"/>
      <c r="LOA22" s="161"/>
      <c r="LOB22" s="161"/>
      <c r="LOC22" s="161"/>
      <c r="LOD22" s="161"/>
      <c r="LOE22" s="161"/>
      <c r="LOF22" s="161"/>
      <c r="LOG22" s="161"/>
      <c r="LOH22" s="161"/>
      <c r="LOI22" s="161"/>
      <c r="LOJ22" s="161"/>
      <c r="LOK22" s="161"/>
      <c r="LOL22" s="161"/>
      <c r="LOM22" s="161"/>
      <c r="LON22" s="161"/>
      <c r="LOO22" s="161"/>
      <c r="LOP22" s="161"/>
      <c r="LOQ22" s="161"/>
      <c r="LOR22" s="161"/>
      <c r="LOS22" s="161"/>
      <c r="LOT22" s="161"/>
      <c r="LOU22" s="161"/>
      <c r="LOV22" s="161"/>
      <c r="LOW22" s="161"/>
      <c r="LOX22" s="161"/>
      <c r="LOY22" s="161"/>
      <c r="LOZ22" s="161"/>
      <c r="LPA22" s="161"/>
      <c r="LPB22" s="161"/>
      <c r="LPC22" s="161"/>
      <c r="LPD22" s="161"/>
      <c r="LPE22" s="161"/>
      <c r="LPF22" s="161"/>
      <c r="LPG22" s="161"/>
      <c r="LPH22" s="161"/>
      <c r="LPI22" s="161"/>
      <c r="LPJ22" s="161"/>
      <c r="LPK22" s="161"/>
      <c r="LPL22" s="161"/>
      <c r="LPM22" s="161"/>
      <c r="LPN22" s="161"/>
      <c r="LPO22" s="161"/>
      <c r="LPP22" s="161"/>
      <c r="LPQ22" s="161"/>
      <c r="LPR22" s="161"/>
      <c r="LPS22" s="161"/>
      <c r="LPT22" s="161"/>
      <c r="LPU22" s="161"/>
      <c r="LPV22" s="161"/>
      <c r="LPW22" s="161"/>
      <c r="LPX22" s="161"/>
      <c r="LPY22" s="161"/>
      <c r="LPZ22" s="161"/>
      <c r="LQA22" s="161"/>
      <c r="LQB22" s="161"/>
      <c r="LQC22" s="161"/>
      <c r="LQD22" s="161"/>
      <c r="LQE22" s="161"/>
      <c r="LQF22" s="161"/>
      <c r="LQG22" s="161"/>
      <c r="LQH22" s="161"/>
      <c r="LQI22" s="161"/>
      <c r="LQJ22" s="161"/>
      <c r="LQK22" s="161"/>
      <c r="LQL22" s="161"/>
      <c r="LQM22" s="161"/>
      <c r="LQN22" s="161"/>
      <c r="LQO22" s="161"/>
      <c r="LQP22" s="161"/>
      <c r="LQQ22" s="161"/>
      <c r="LQR22" s="161"/>
      <c r="LQS22" s="161"/>
      <c r="LQT22" s="161"/>
      <c r="LQU22" s="161"/>
      <c r="LQV22" s="161"/>
      <c r="LQW22" s="161"/>
      <c r="LQX22" s="161"/>
      <c r="LQY22" s="161"/>
      <c r="LQZ22" s="161"/>
      <c r="LRA22" s="161"/>
      <c r="LRB22" s="161"/>
      <c r="LRC22" s="161"/>
      <c r="LRD22" s="161"/>
      <c r="LRE22" s="161"/>
      <c r="LRF22" s="161"/>
      <c r="LRG22" s="161"/>
      <c r="LRH22" s="161"/>
      <c r="LRI22" s="161"/>
      <c r="LRJ22" s="161"/>
      <c r="LRK22" s="161"/>
      <c r="LRL22" s="161"/>
      <c r="LRM22" s="161"/>
      <c r="LRN22" s="161"/>
      <c r="LRO22" s="161"/>
      <c r="LRP22" s="161"/>
      <c r="LRQ22" s="161"/>
      <c r="LRR22" s="161"/>
      <c r="LRS22" s="161"/>
      <c r="LRT22" s="161"/>
      <c r="LRU22" s="161"/>
      <c r="LRV22" s="161"/>
      <c r="LRW22" s="161"/>
      <c r="LRX22" s="161"/>
      <c r="LRY22" s="161"/>
      <c r="LRZ22" s="161"/>
      <c r="LSA22" s="161"/>
      <c r="LSB22" s="161"/>
      <c r="LSC22" s="161"/>
      <c r="LSD22" s="161"/>
      <c r="LSE22" s="161"/>
      <c r="LSF22" s="161"/>
      <c r="LSG22" s="161"/>
      <c r="LSH22" s="161"/>
      <c r="LSI22" s="161"/>
      <c r="LSJ22" s="161"/>
      <c r="LSK22" s="161"/>
      <c r="LSL22" s="161"/>
      <c r="LSM22" s="161"/>
      <c r="LSN22" s="161"/>
      <c r="LSO22" s="161"/>
      <c r="LSP22" s="161"/>
      <c r="LSQ22" s="161"/>
      <c r="LSR22" s="161"/>
      <c r="LSS22" s="161"/>
      <c r="LST22" s="161"/>
      <c r="LSU22" s="161"/>
      <c r="LSV22" s="161"/>
      <c r="LSW22" s="161"/>
      <c r="LSX22" s="161"/>
      <c r="LSY22" s="161"/>
      <c r="LSZ22" s="161"/>
      <c r="LTA22" s="161"/>
      <c r="LTB22" s="161"/>
      <c r="LTC22" s="161"/>
      <c r="LTD22" s="161"/>
      <c r="LTE22" s="161"/>
      <c r="LTF22" s="161"/>
      <c r="LTG22" s="161"/>
      <c r="LTH22" s="161"/>
      <c r="LTI22" s="161"/>
      <c r="LTJ22" s="161"/>
      <c r="LTK22" s="161"/>
      <c r="LTL22" s="161"/>
      <c r="LTM22" s="161"/>
      <c r="LTN22" s="161"/>
      <c r="LTO22" s="161"/>
      <c r="LTP22" s="161"/>
      <c r="LTQ22" s="161"/>
      <c r="LTR22" s="161"/>
      <c r="LTS22" s="161"/>
      <c r="LTT22" s="161"/>
      <c r="LTU22" s="161"/>
      <c r="LTV22" s="161"/>
      <c r="LTW22" s="161"/>
      <c r="LTX22" s="161"/>
      <c r="LTY22" s="161"/>
      <c r="LTZ22" s="161"/>
      <c r="LUA22" s="161"/>
      <c r="LUB22" s="161"/>
      <c r="LUC22" s="161"/>
      <c r="LUD22" s="161"/>
      <c r="LUE22" s="161"/>
      <c r="LUF22" s="161"/>
      <c r="LUG22" s="161"/>
      <c r="LUH22" s="161"/>
      <c r="LUI22" s="161"/>
      <c r="LUJ22" s="161"/>
      <c r="LUK22" s="161"/>
      <c r="LUL22" s="161"/>
      <c r="LUM22" s="161"/>
      <c r="LUN22" s="161"/>
      <c r="LUO22" s="161"/>
      <c r="LUP22" s="161"/>
      <c r="LUQ22" s="161"/>
      <c r="LUR22" s="161"/>
      <c r="LUS22" s="161"/>
      <c r="LUT22" s="161"/>
      <c r="LUU22" s="161"/>
      <c r="LUV22" s="161"/>
      <c r="LUW22" s="161"/>
      <c r="LUX22" s="161"/>
      <c r="LUY22" s="161"/>
      <c r="LUZ22" s="161"/>
      <c r="LVA22" s="161"/>
      <c r="LVB22" s="161"/>
      <c r="LVC22" s="161"/>
      <c r="LVD22" s="161"/>
      <c r="LVE22" s="161"/>
      <c r="LVF22" s="161"/>
      <c r="LVG22" s="161"/>
      <c r="LVH22" s="161"/>
      <c r="LVI22" s="161"/>
      <c r="LVJ22" s="161"/>
      <c r="LVK22" s="161"/>
      <c r="LVL22" s="161"/>
      <c r="LVM22" s="161"/>
      <c r="LVN22" s="161"/>
      <c r="LVO22" s="161"/>
      <c r="LVP22" s="161"/>
      <c r="LVQ22" s="161"/>
      <c r="LVR22" s="161"/>
      <c r="LVS22" s="161"/>
      <c r="LVT22" s="161"/>
      <c r="LVU22" s="161"/>
      <c r="LVV22" s="161"/>
      <c r="LVW22" s="161"/>
      <c r="LVX22" s="161"/>
      <c r="LVY22" s="161"/>
      <c r="LVZ22" s="161"/>
      <c r="LWA22" s="161"/>
      <c r="LWB22" s="161"/>
      <c r="LWC22" s="161"/>
      <c r="LWD22" s="161"/>
      <c r="LWE22" s="161"/>
      <c r="LWF22" s="161"/>
      <c r="LWG22" s="161"/>
      <c r="LWH22" s="161"/>
      <c r="LWI22" s="161"/>
      <c r="LWJ22" s="161"/>
      <c r="LWK22" s="161"/>
      <c r="LWL22" s="161"/>
      <c r="LWM22" s="161"/>
      <c r="LWN22" s="161"/>
      <c r="LWO22" s="161"/>
      <c r="LWP22" s="161"/>
      <c r="LWQ22" s="161"/>
      <c r="LWR22" s="161"/>
      <c r="LWS22" s="161"/>
      <c r="LWT22" s="161"/>
      <c r="LWU22" s="161"/>
      <c r="LWV22" s="161"/>
      <c r="LWW22" s="161"/>
      <c r="LWX22" s="161"/>
      <c r="LWY22" s="161"/>
      <c r="LWZ22" s="161"/>
      <c r="LXA22" s="161"/>
      <c r="LXB22" s="161"/>
      <c r="LXC22" s="161"/>
      <c r="LXD22" s="161"/>
      <c r="LXE22" s="161"/>
      <c r="LXF22" s="161"/>
      <c r="LXG22" s="161"/>
      <c r="LXH22" s="161"/>
      <c r="LXI22" s="161"/>
      <c r="LXJ22" s="161"/>
      <c r="LXK22" s="161"/>
      <c r="LXL22" s="161"/>
      <c r="LXM22" s="161"/>
      <c r="LXN22" s="161"/>
      <c r="LXO22" s="161"/>
      <c r="LXP22" s="161"/>
      <c r="LXQ22" s="161"/>
      <c r="LXR22" s="161"/>
      <c r="LXS22" s="161"/>
      <c r="LXT22" s="161"/>
      <c r="LXU22" s="161"/>
      <c r="LXV22" s="161"/>
      <c r="LXW22" s="161"/>
      <c r="LXX22" s="161"/>
      <c r="LXY22" s="161"/>
      <c r="LXZ22" s="161"/>
      <c r="LYA22" s="161"/>
      <c r="LYB22" s="161"/>
      <c r="LYC22" s="161"/>
      <c r="LYD22" s="161"/>
      <c r="LYE22" s="161"/>
      <c r="LYF22" s="161"/>
      <c r="LYG22" s="161"/>
      <c r="LYH22" s="161"/>
      <c r="LYI22" s="161"/>
      <c r="LYJ22" s="161"/>
      <c r="LYK22" s="161"/>
      <c r="LYL22" s="161"/>
      <c r="LYM22" s="161"/>
      <c r="LYN22" s="161"/>
      <c r="LYO22" s="161"/>
      <c r="LYP22" s="161"/>
      <c r="LYQ22" s="161"/>
      <c r="LYR22" s="161"/>
      <c r="LYS22" s="161"/>
      <c r="LYT22" s="161"/>
      <c r="LYU22" s="161"/>
      <c r="LYV22" s="161"/>
      <c r="LYW22" s="161"/>
      <c r="LYX22" s="161"/>
      <c r="LYY22" s="161"/>
      <c r="LYZ22" s="161"/>
      <c r="LZA22" s="161"/>
      <c r="LZB22" s="161"/>
      <c r="LZC22" s="161"/>
      <c r="LZD22" s="161"/>
      <c r="LZE22" s="161"/>
      <c r="LZF22" s="161"/>
      <c r="LZG22" s="161"/>
      <c r="LZH22" s="161"/>
      <c r="LZI22" s="161"/>
      <c r="LZJ22" s="161"/>
      <c r="LZK22" s="161"/>
      <c r="LZL22" s="161"/>
      <c r="LZM22" s="161"/>
      <c r="LZN22" s="161"/>
      <c r="LZO22" s="161"/>
      <c r="LZP22" s="161"/>
      <c r="LZQ22" s="161"/>
      <c r="LZR22" s="161"/>
      <c r="LZS22" s="161"/>
      <c r="LZT22" s="161"/>
      <c r="LZU22" s="161"/>
      <c r="LZV22" s="161"/>
      <c r="LZW22" s="161"/>
      <c r="LZX22" s="161"/>
      <c r="LZY22" s="161"/>
      <c r="LZZ22" s="161"/>
      <c r="MAA22" s="161"/>
      <c r="MAB22" s="161"/>
      <c r="MAC22" s="161"/>
      <c r="MAD22" s="161"/>
      <c r="MAE22" s="161"/>
      <c r="MAF22" s="161"/>
      <c r="MAG22" s="161"/>
      <c r="MAH22" s="161"/>
      <c r="MAI22" s="161"/>
      <c r="MAJ22" s="161"/>
      <c r="MAK22" s="161"/>
      <c r="MAL22" s="161"/>
      <c r="MAM22" s="161"/>
      <c r="MAN22" s="161"/>
      <c r="MAO22" s="161"/>
      <c r="MAP22" s="161"/>
      <c r="MAQ22" s="161"/>
      <c r="MAR22" s="161"/>
      <c r="MAS22" s="161"/>
      <c r="MAT22" s="161"/>
      <c r="MAU22" s="161"/>
      <c r="MAV22" s="161"/>
      <c r="MAW22" s="161"/>
      <c r="MAX22" s="161"/>
      <c r="MAY22" s="161"/>
      <c r="MAZ22" s="161"/>
      <c r="MBA22" s="161"/>
      <c r="MBB22" s="161"/>
      <c r="MBC22" s="161"/>
      <c r="MBD22" s="161"/>
      <c r="MBE22" s="161"/>
      <c r="MBF22" s="161"/>
      <c r="MBG22" s="161"/>
      <c r="MBH22" s="161"/>
      <c r="MBI22" s="161"/>
      <c r="MBJ22" s="161"/>
      <c r="MBK22" s="161"/>
      <c r="MBL22" s="161"/>
      <c r="MBM22" s="161"/>
      <c r="MBN22" s="161"/>
      <c r="MBO22" s="161"/>
      <c r="MBP22" s="161"/>
      <c r="MBQ22" s="161"/>
      <c r="MBR22" s="161"/>
      <c r="MBS22" s="161"/>
      <c r="MBT22" s="161"/>
      <c r="MBU22" s="161"/>
      <c r="MBV22" s="161"/>
      <c r="MBW22" s="161"/>
      <c r="MBX22" s="161"/>
      <c r="MBY22" s="161"/>
      <c r="MBZ22" s="161"/>
      <c r="MCA22" s="161"/>
      <c r="MCB22" s="161"/>
      <c r="MCC22" s="161"/>
      <c r="MCD22" s="161"/>
      <c r="MCE22" s="161"/>
      <c r="MCF22" s="161"/>
      <c r="MCG22" s="161"/>
      <c r="MCH22" s="161"/>
      <c r="MCI22" s="161"/>
      <c r="MCJ22" s="161"/>
      <c r="MCK22" s="161"/>
      <c r="MCL22" s="161"/>
      <c r="MCM22" s="161"/>
      <c r="MCN22" s="161"/>
      <c r="MCO22" s="161"/>
      <c r="MCP22" s="161"/>
      <c r="MCQ22" s="161"/>
      <c r="MCR22" s="161"/>
      <c r="MCS22" s="161"/>
      <c r="MCT22" s="161"/>
      <c r="MCU22" s="161"/>
      <c r="MCV22" s="161"/>
      <c r="MCW22" s="161"/>
      <c r="MCX22" s="161"/>
      <c r="MCY22" s="161"/>
      <c r="MCZ22" s="161"/>
      <c r="MDA22" s="161"/>
      <c r="MDB22" s="161"/>
      <c r="MDC22" s="161"/>
      <c r="MDD22" s="161"/>
      <c r="MDE22" s="161"/>
      <c r="MDF22" s="161"/>
      <c r="MDG22" s="161"/>
      <c r="MDH22" s="161"/>
      <c r="MDI22" s="161"/>
      <c r="MDJ22" s="161"/>
      <c r="MDK22" s="161"/>
      <c r="MDL22" s="161"/>
      <c r="MDM22" s="161"/>
      <c r="MDN22" s="161"/>
      <c r="MDO22" s="161"/>
      <c r="MDP22" s="161"/>
      <c r="MDQ22" s="161"/>
      <c r="MDR22" s="161"/>
      <c r="MDS22" s="161"/>
      <c r="MDT22" s="161"/>
      <c r="MDU22" s="161"/>
      <c r="MDV22" s="161"/>
      <c r="MDW22" s="161"/>
      <c r="MDX22" s="161"/>
      <c r="MDY22" s="161"/>
      <c r="MDZ22" s="161"/>
      <c r="MEA22" s="161"/>
      <c r="MEB22" s="161"/>
      <c r="MEC22" s="161"/>
      <c r="MED22" s="161"/>
      <c r="MEE22" s="161"/>
      <c r="MEF22" s="161"/>
      <c r="MEG22" s="161"/>
      <c r="MEH22" s="161"/>
      <c r="MEI22" s="161"/>
      <c r="MEJ22" s="161"/>
      <c r="MEK22" s="161"/>
      <c r="MEL22" s="161"/>
      <c r="MEM22" s="161"/>
      <c r="MEN22" s="161"/>
      <c r="MEO22" s="161"/>
      <c r="MEP22" s="161"/>
      <c r="MEQ22" s="161"/>
      <c r="MER22" s="161"/>
      <c r="MES22" s="161"/>
      <c r="MET22" s="161"/>
      <c r="MEU22" s="161"/>
      <c r="MEV22" s="161"/>
      <c r="MEW22" s="161"/>
      <c r="MEX22" s="161"/>
      <c r="MEY22" s="161"/>
      <c r="MEZ22" s="161"/>
      <c r="MFA22" s="161"/>
      <c r="MFB22" s="161"/>
      <c r="MFC22" s="161"/>
      <c r="MFD22" s="161"/>
      <c r="MFE22" s="161"/>
      <c r="MFF22" s="161"/>
      <c r="MFG22" s="161"/>
      <c r="MFH22" s="161"/>
      <c r="MFI22" s="161"/>
      <c r="MFJ22" s="161"/>
      <c r="MFK22" s="161"/>
      <c r="MFL22" s="161"/>
      <c r="MFM22" s="161"/>
      <c r="MFN22" s="161"/>
      <c r="MFO22" s="161"/>
      <c r="MFP22" s="161"/>
      <c r="MFQ22" s="161"/>
      <c r="MFR22" s="161"/>
      <c r="MFS22" s="161"/>
      <c r="MFT22" s="161"/>
      <c r="MFU22" s="161"/>
      <c r="MFV22" s="161"/>
      <c r="MFW22" s="161"/>
      <c r="MFX22" s="161"/>
      <c r="MFY22" s="161"/>
      <c r="MFZ22" s="161"/>
      <c r="MGA22" s="161"/>
      <c r="MGB22" s="161"/>
      <c r="MGC22" s="161"/>
      <c r="MGD22" s="161"/>
      <c r="MGE22" s="161"/>
      <c r="MGF22" s="161"/>
      <c r="MGG22" s="161"/>
      <c r="MGH22" s="161"/>
      <c r="MGI22" s="161"/>
      <c r="MGJ22" s="161"/>
      <c r="MGK22" s="161"/>
      <c r="MGL22" s="161"/>
      <c r="MGM22" s="161"/>
      <c r="MGN22" s="161"/>
      <c r="MGO22" s="161"/>
      <c r="MGP22" s="161"/>
      <c r="MGQ22" s="161"/>
      <c r="MGR22" s="161"/>
      <c r="MGS22" s="161"/>
      <c r="MGT22" s="161"/>
      <c r="MGU22" s="161"/>
      <c r="MGV22" s="161"/>
      <c r="MGW22" s="161"/>
      <c r="MGX22" s="161"/>
      <c r="MGY22" s="161"/>
      <c r="MGZ22" s="161"/>
      <c r="MHA22" s="161"/>
      <c r="MHB22" s="161"/>
      <c r="MHC22" s="161"/>
      <c r="MHD22" s="161"/>
      <c r="MHE22" s="161"/>
      <c r="MHF22" s="161"/>
      <c r="MHG22" s="161"/>
      <c r="MHH22" s="161"/>
      <c r="MHI22" s="161"/>
      <c r="MHJ22" s="161"/>
      <c r="MHK22" s="161"/>
      <c r="MHL22" s="161"/>
      <c r="MHM22" s="161"/>
      <c r="MHN22" s="161"/>
      <c r="MHO22" s="161"/>
      <c r="MHP22" s="161"/>
      <c r="MHQ22" s="161"/>
      <c r="MHR22" s="161"/>
      <c r="MHS22" s="161"/>
      <c r="MHT22" s="161"/>
      <c r="MHU22" s="161"/>
      <c r="MHV22" s="161"/>
      <c r="MHW22" s="161"/>
      <c r="MHX22" s="161"/>
      <c r="MHY22" s="161"/>
      <c r="MHZ22" s="161"/>
      <c r="MIA22" s="161"/>
      <c r="MIB22" s="161"/>
      <c r="MIC22" s="161"/>
      <c r="MID22" s="161"/>
      <c r="MIE22" s="161"/>
      <c r="MIF22" s="161"/>
      <c r="MIG22" s="161"/>
      <c r="MIH22" s="161"/>
      <c r="MII22" s="161"/>
      <c r="MIJ22" s="161"/>
      <c r="MIK22" s="161"/>
      <c r="MIL22" s="161"/>
      <c r="MIM22" s="161"/>
      <c r="MIN22" s="161"/>
      <c r="MIO22" s="161"/>
      <c r="MIP22" s="161"/>
      <c r="MIQ22" s="161"/>
      <c r="MIR22" s="161"/>
      <c r="MIS22" s="161"/>
      <c r="MIT22" s="161"/>
      <c r="MIU22" s="161"/>
      <c r="MIV22" s="161"/>
      <c r="MIW22" s="161"/>
      <c r="MIX22" s="161"/>
      <c r="MIY22" s="161"/>
      <c r="MIZ22" s="161"/>
      <c r="MJA22" s="161"/>
      <c r="MJB22" s="161"/>
      <c r="MJC22" s="161"/>
      <c r="MJD22" s="161"/>
      <c r="MJE22" s="161"/>
      <c r="MJF22" s="161"/>
      <c r="MJG22" s="161"/>
      <c r="MJH22" s="161"/>
      <c r="MJI22" s="161"/>
      <c r="MJJ22" s="161"/>
      <c r="MJK22" s="161"/>
      <c r="MJL22" s="161"/>
      <c r="MJM22" s="161"/>
      <c r="MJN22" s="161"/>
      <c r="MJO22" s="161"/>
      <c r="MJP22" s="161"/>
      <c r="MJQ22" s="161"/>
      <c r="MJR22" s="161"/>
      <c r="MJS22" s="161"/>
      <c r="MJT22" s="161"/>
      <c r="MJU22" s="161"/>
      <c r="MJV22" s="161"/>
      <c r="MJW22" s="161"/>
      <c r="MJX22" s="161"/>
      <c r="MJY22" s="161"/>
      <c r="MJZ22" s="161"/>
      <c r="MKA22" s="161"/>
      <c r="MKB22" s="161"/>
      <c r="MKC22" s="161"/>
      <c r="MKD22" s="161"/>
      <c r="MKE22" s="161"/>
      <c r="MKF22" s="161"/>
      <c r="MKG22" s="161"/>
      <c r="MKH22" s="161"/>
      <c r="MKI22" s="161"/>
      <c r="MKJ22" s="161"/>
      <c r="MKK22" s="161"/>
      <c r="MKL22" s="161"/>
      <c r="MKM22" s="161"/>
      <c r="MKN22" s="161"/>
      <c r="MKO22" s="161"/>
      <c r="MKP22" s="161"/>
      <c r="MKQ22" s="161"/>
      <c r="MKR22" s="161"/>
      <c r="MKS22" s="161"/>
      <c r="MKT22" s="161"/>
      <c r="MKU22" s="161"/>
      <c r="MKV22" s="161"/>
      <c r="MKW22" s="161"/>
      <c r="MKX22" s="161"/>
      <c r="MKY22" s="161"/>
      <c r="MKZ22" s="161"/>
      <c r="MLA22" s="161"/>
      <c r="MLB22" s="161"/>
      <c r="MLC22" s="161"/>
      <c r="MLD22" s="161"/>
      <c r="MLE22" s="161"/>
      <c r="MLF22" s="161"/>
      <c r="MLG22" s="161"/>
      <c r="MLH22" s="161"/>
      <c r="MLI22" s="161"/>
      <c r="MLJ22" s="161"/>
      <c r="MLK22" s="161"/>
      <c r="MLL22" s="161"/>
      <c r="MLM22" s="161"/>
      <c r="MLN22" s="161"/>
      <c r="MLO22" s="161"/>
      <c r="MLP22" s="161"/>
      <c r="MLQ22" s="161"/>
      <c r="MLR22" s="161"/>
      <c r="MLS22" s="161"/>
      <c r="MLT22" s="161"/>
      <c r="MLU22" s="161"/>
      <c r="MLV22" s="161"/>
      <c r="MLW22" s="161"/>
      <c r="MLX22" s="161"/>
      <c r="MLY22" s="161"/>
      <c r="MLZ22" s="161"/>
      <c r="MMA22" s="161"/>
      <c r="MMB22" s="161"/>
      <c r="MMC22" s="161"/>
      <c r="MMD22" s="161"/>
      <c r="MME22" s="161"/>
      <c r="MMF22" s="161"/>
      <c r="MMG22" s="161"/>
      <c r="MMH22" s="161"/>
      <c r="MMI22" s="161"/>
      <c r="MMJ22" s="161"/>
      <c r="MMK22" s="161"/>
      <c r="MML22" s="161"/>
      <c r="MMM22" s="161"/>
      <c r="MMN22" s="161"/>
      <c r="MMO22" s="161"/>
      <c r="MMP22" s="161"/>
      <c r="MMQ22" s="161"/>
      <c r="MMR22" s="161"/>
      <c r="MMS22" s="161"/>
      <c r="MMT22" s="161"/>
      <c r="MMU22" s="161"/>
      <c r="MMV22" s="161"/>
      <c r="MMW22" s="161"/>
      <c r="MMX22" s="161"/>
      <c r="MMY22" s="161"/>
      <c r="MMZ22" s="161"/>
      <c r="MNA22" s="161"/>
      <c r="MNB22" s="161"/>
      <c r="MNC22" s="161"/>
      <c r="MND22" s="161"/>
      <c r="MNE22" s="161"/>
      <c r="MNF22" s="161"/>
      <c r="MNG22" s="161"/>
      <c r="MNH22" s="161"/>
      <c r="MNI22" s="161"/>
      <c r="MNJ22" s="161"/>
      <c r="MNK22" s="161"/>
      <c r="MNL22" s="161"/>
      <c r="MNM22" s="161"/>
      <c r="MNN22" s="161"/>
      <c r="MNO22" s="161"/>
      <c r="MNP22" s="161"/>
      <c r="MNQ22" s="161"/>
      <c r="MNR22" s="161"/>
      <c r="MNS22" s="161"/>
      <c r="MNT22" s="161"/>
      <c r="MNU22" s="161"/>
      <c r="MNV22" s="161"/>
      <c r="MNW22" s="161"/>
      <c r="MNX22" s="161"/>
      <c r="MNY22" s="161"/>
      <c r="MNZ22" s="161"/>
      <c r="MOA22" s="161"/>
      <c r="MOB22" s="161"/>
      <c r="MOC22" s="161"/>
      <c r="MOD22" s="161"/>
      <c r="MOE22" s="161"/>
      <c r="MOF22" s="161"/>
      <c r="MOG22" s="161"/>
      <c r="MOH22" s="161"/>
      <c r="MOI22" s="161"/>
      <c r="MOJ22" s="161"/>
      <c r="MOK22" s="161"/>
      <c r="MOL22" s="161"/>
      <c r="MOM22" s="161"/>
      <c r="MON22" s="161"/>
      <c r="MOO22" s="161"/>
      <c r="MOP22" s="161"/>
      <c r="MOQ22" s="161"/>
      <c r="MOR22" s="161"/>
      <c r="MOS22" s="161"/>
      <c r="MOT22" s="161"/>
      <c r="MOU22" s="161"/>
      <c r="MOV22" s="161"/>
      <c r="MOW22" s="161"/>
      <c r="MOX22" s="161"/>
      <c r="MOY22" s="161"/>
      <c r="MOZ22" s="161"/>
      <c r="MPA22" s="161"/>
      <c r="MPB22" s="161"/>
      <c r="MPC22" s="161"/>
      <c r="MPD22" s="161"/>
      <c r="MPE22" s="161"/>
      <c r="MPF22" s="161"/>
      <c r="MPG22" s="161"/>
      <c r="MPH22" s="161"/>
      <c r="MPI22" s="161"/>
      <c r="MPJ22" s="161"/>
      <c r="MPK22" s="161"/>
      <c r="MPL22" s="161"/>
      <c r="MPM22" s="161"/>
      <c r="MPN22" s="161"/>
      <c r="MPO22" s="161"/>
      <c r="MPP22" s="161"/>
      <c r="MPQ22" s="161"/>
      <c r="MPR22" s="161"/>
      <c r="MPS22" s="161"/>
      <c r="MPT22" s="161"/>
      <c r="MPU22" s="161"/>
      <c r="MPV22" s="161"/>
      <c r="MPW22" s="161"/>
      <c r="MPX22" s="161"/>
      <c r="MPY22" s="161"/>
      <c r="MPZ22" s="161"/>
      <c r="MQA22" s="161"/>
      <c r="MQB22" s="161"/>
      <c r="MQC22" s="161"/>
      <c r="MQD22" s="161"/>
      <c r="MQE22" s="161"/>
      <c r="MQF22" s="161"/>
      <c r="MQG22" s="161"/>
      <c r="MQH22" s="161"/>
      <c r="MQI22" s="161"/>
      <c r="MQJ22" s="161"/>
      <c r="MQK22" s="161"/>
      <c r="MQL22" s="161"/>
      <c r="MQM22" s="161"/>
      <c r="MQN22" s="161"/>
      <c r="MQO22" s="161"/>
      <c r="MQP22" s="161"/>
      <c r="MQQ22" s="161"/>
      <c r="MQR22" s="161"/>
      <c r="MQS22" s="161"/>
      <c r="MQT22" s="161"/>
      <c r="MQU22" s="161"/>
      <c r="MQV22" s="161"/>
      <c r="MQW22" s="161"/>
      <c r="MQX22" s="161"/>
      <c r="MQY22" s="161"/>
      <c r="MQZ22" s="161"/>
      <c r="MRA22" s="161"/>
      <c r="MRB22" s="161"/>
      <c r="MRC22" s="161"/>
      <c r="MRD22" s="161"/>
      <c r="MRE22" s="161"/>
      <c r="MRF22" s="161"/>
      <c r="MRG22" s="161"/>
      <c r="MRH22" s="161"/>
      <c r="MRI22" s="161"/>
      <c r="MRJ22" s="161"/>
      <c r="MRK22" s="161"/>
      <c r="MRL22" s="161"/>
      <c r="MRM22" s="161"/>
      <c r="MRN22" s="161"/>
      <c r="MRO22" s="161"/>
      <c r="MRP22" s="161"/>
      <c r="MRQ22" s="161"/>
      <c r="MRR22" s="161"/>
      <c r="MRS22" s="161"/>
      <c r="MRT22" s="161"/>
      <c r="MRU22" s="161"/>
      <c r="MRV22" s="161"/>
      <c r="MRW22" s="161"/>
      <c r="MRX22" s="161"/>
      <c r="MRY22" s="161"/>
      <c r="MRZ22" s="161"/>
      <c r="MSA22" s="161"/>
      <c r="MSB22" s="161"/>
      <c r="MSC22" s="161"/>
      <c r="MSD22" s="161"/>
      <c r="MSE22" s="161"/>
      <c r="MSF22" s="161"/>
      <c r="MSG22" s="161"/>
      <c r="MSH22" s="161"/>
      <c r="MSI22" s="161"/>
      <c r="MSJ22" s="161"/>
      <c r="MSK22" s="161"/>
      <c r="MSL22" s="161"/>
      <c r="MSM22" s="161"/>
      <c r="MSN22" s="161"/>
      <c r="MSO22" s="161"/>
      <c r="MSP22" s="161"/>
      <c r="MSQ22" s="161"/>
      <c r="MSR22" s="161"/>
      <c r="MSS22" s="161"/>
      <c r="MST22" s="161"/>
      <c r="MSU22" s="161"/>
      <c r="MSV22" s="161"/>
      <c r="MSW22" s="161"/>
      <c r="MSX22" s="161"/>
      <c r="MSY22" s="161"/>
      <c r="MSZ22" s="161"/>
      <c r="MTA22" s="161"/>
      <c r="MTB22" s="161"/>
      <c r="MTC22" s="161"/>
      <c r="MTD22" s="161"/>
      <c r="MTE22" s="161"/>
      <c r="MTF22" s="161"/>
      <c r="MTG22" s="161"/>
      <c r="MTH22" s="161"/>
      <c r="MTI22" s="161"/>
      <c r="MTJ22" s="161"/>
      <c r="MTK22" s="161"/>
      <c r="MTL22" s="161"/>
      <c r="MTM22" s="161"/>
      <c r="MTN22" s="161"/>
      <c r="MTO22" s="161"/>
      <c r="MTP22" s="161"/>
      <c r="MTQ22" s="161"/>
      <c r="MTR22" s="161"/>
      <c r="MTS22" s="161"/>
      <c r="MTT22" s="161"/>
      <c r="MTU22" s="161"/>
      <c r="MTV22" s="161"/>
      <c r="MTW22" s="161"/>
      <c r="MTX22" s="161"/>
      <c r="MTY22" s="161"/>
      <c r="MTZ22" s="161"/>
      <c r="MUA22" s="161"/>
      <c r="MUB22" s="161"/>
      <c r="MUC22" s="161"/>
      <c r="MUD22" s="161"/>
      <c r="MUE22" s="161"/>
      <c r="MUF22" s="161"/>
      <c r="MUG22" s="161"/>
      <c r="MUH22" s="161"/>
      <c r="MUI22" s="161"/>
      <c r="MUJ22" s="161"/>
      <c r="MUK22" s="161"/>
      <c r="MUL22" s="161"/>
      <c r="MUM22" s="161"/>
      <c r="MUN22" s="161"/>
      <c r="MUO22" s="161"/>
      <c r="MUP22" s="161"/>
      <c r="MUQ22" s="161"/>
      <c r="MUR22" s="161"/>
      <c r="MUS22" s="161"/>
      <c r="MUT22" s="161"/>
      <c r="MUU22" s="161"/>
      <c r="MUV22" s="161"/>
      <c r="MUW22" s="161"/>
      <c r="MUX22" s="161"/>
      <c r="MUY22" s="161"/>
      <c r="MUZ22" s="161"/>
      <c r="MVA22" s="161"/>
      <c r="MVB22" s="161"/>
      <c r="MVC22" s="161"/>
      <c r="MVD22" s="161"/>
      <c r="MVE22" s="161"/>
      <c r="MVF22" s="161"/>
      <c r="MVG22" s="161"/>
      <c r="MVH22" s="161"/>
      <c r="MVI22" s="161"/>
      <c r="MVJ22" s="161"/>
      <c r="MVK22" s="161"/>
      <c r="MVL22" s="161"/>
      <c r="MVM22" s="161"/>
      <c r="MVN22" s="161"/>
      <c r="MVO22" s="161"/>
      <c r="MVP22" s="161"/>
      <c r="MVQ22" s="161"/>
      <c r="MVR22" s="161"/>
      <c r="MVS22" s="161"/>
      <c r="MVT22" s="161"/>
      <c r="MVU22" s="161"/>
      <c r="MVV22" s="161"/>
      <c r="MVW22" s="161"/>
      <c r="MVX22" s="161"/>
      <c r="MVY22" s="161"/>
      <c r="MVZ22" s="161"/>
      <c r="MWA22" s="161"/>
      <c r="MWB22" s="161"/>
      <c r="MWC22" s="161"/>
      <c r="MWD22" s="161"/>
      <c r="MWE22" s="161"/>
      <c r="MWF22" s="161"/>
      <c r="MWG22" s="161"/>
      <c r="MWH22" s="161"/>
      <c r="MWI22" s="161"/>
      <c r="MWJ22" s="161"/>
      <c r="MWK22" s="161"/>
      <c r="MWL22" s="161"/>
      <c r="MWM22" s="161"/>
      <c r="MWN22" s="161"/>
      <c r="MWO22" s="161"/>
      <c r="MWP22" s="161"/>
      <c r="MWQ22" s="161"/>
      <c r="MWR22" s="161"/>
      <c r="MWS22" s="161"/>
      <c r="MWT22" s="161"/>
      <c r="MWU22" s="161"/>
      <c r="MWV22" s="161"/>
      <c r="MWW22" s="161"/>
      <c r="MWX22" s="161"/>
      <c r="MWY22" s="161"/>
      <c r="MWZ22" s="161"/>
      <c r="MXA22" s="161"/>
      <c r="MXB22" s="161"/>
      <c r="MXC22" s="161"/>
      <c r="MXD22" s="161"/>
      <c r="MXE22" s="161"/>
      <c r="MXF22" s="161"/>
      <c r="MXG22" s="161"/>
      <c r="MXH22" s="161"/>
      <c r="MXI22" s="161"/>
      <c r="MXJ22" s="161"/>
      <c r="MXK22" s="161"/>
      <c r="MXL22" s="161"/>
      <c r="MXM22" s="161"/>
      <c r="MXN22" s="161"/>
      <c r="MXO22" s="161"/>
      <c r="MXP22" s="161"/>
      <c r="MXQ22" s="161"/>
      <c r="MXR22" s="161"/>
      <c r="MXS22" s="161"/>
      <c r="MXT22" s="161"/>
      <c r="MXU22" s="161"/>
      <c r="MXV22" s="161"/>
      <c r="MXW22" s="161"/>
      <c r="MXX22" s="161"/>
      <c r="MXY22" s="161"/>
      <c r="MXZ22" s="161"/>
      <c r="MYA22" s="161"/>
      <c r="MYB22" s="161"/>
      <c r="MYC22" s="161"/>
      <c r="MYD22" s="161"/>
      <c r="MYE22" s="161"/>
      <c r="MYF22" s="161"/>
      <c r="MYG22" s="161"/>
      <c r="MYH22" s="161"/>
      <c r="MYI22" s="161"/>
      <c r="MYJ22" s="161"/>
      <c r="MYK22" s="161"/>
      <c r="MYL22" s="161"/>
      <c r="MYM22" s="161"/>
      <c r="MYN22" s="161"/>
      <c r="MYO22" s="161"/>
      <c r="MYP22" s="161"/>
      <c r="MYQ22" s="161"/>
      <c r="MYR22" s="161"/>
      <c r="MYS22" s="161"/>
      <c r="MYT22" s="161"/>
      <c r="MYU22" s="161"/>
      <c r="MYV22" s="161"/>
      <c r="MYW22" s="161"/>
      <c r="MYX22" s="161"/>
      <c r="MYY22" s="161"/>
      <c r="MYZ22" s="161"/>
      <c r="MZA22" s="161"/>
      <c r="MZB22" s="161"/>
      <c r="MZC22" s="161"/>
      <c r="MZD22" s="161"/>
      <c r="MZE22" s="161"/>
      <c r="MZF22" s="161"/>
      <c r="MZG22" s="161"/>
      <c r="MZH22" s="161"/>
      <c r="MZI22" s="161"/>
      <c r="MZJ22" s="161"/>
      <c r="MZK22" s="161"/>
      <c r="MZL22" s="161"/>
      <c r="MZM22" s="161"/>
      <c r="MZN22" s="161"/>
      <c r="MZO22" s="161"/>
      <c r="MZP22" s="161"/>
      <c r="MZQ22" s="161"/>
      <c r="MZR22" s="161"/>
      <c r="MZS22" s="161"/>
      <c r="MZT22" s="161"/>
      <c r="MZU22" s="161"/>
      <c r="MZV22" s="161"/>
      <c r="MZW22" s="161"/>
      <c r="MZX22" s="161"/>
      <c r="MZY22" s="161"/>
      <c r="MZZ22" s="161"/>
      <c r="NAA22" s="161"/>
      <c r="NAB22" s="161"/>
      <c r="NAC22" s="161"/>
      <c r="NAD22" s="161"/>
      <c r="NAE22" s="161"/>
      <c r="NAF22" s="161"/>
      <c r="NAG22" s="161"/>
      <c r="NAH22" s="161"/>
      <c r="NAI22" s="161"/>
      <c r="NAJ22" s="161"/>
      <c r="NAK22" s="161"/>
      <c r="NAL22" s="161"/>
      <c r="NAM22" s="161"/>
      <c r="NAN22" s="161"/>
      <c r="NAO22" s="161"/>
      <c r="NAP22" s="161"/>
      <c r="NAQ22" s="161"/>
      <c r="NAR22" s="161"/>
      <c r="NAS22" s="161"/>
      <c r="NAT22" s="161"/>
      <c r="NAU22" s="161"/>
      <c r="NAV22" s="161"/>
      <c r="NAW22" s="161"/>
      <c r="NAX22" s="161"/>
      <c r="NAY22" s="161"/>
      <c r="NAZ22" s="161"/>
      <c r="NBA22" s="161"/>
      <c r="NBB22" s="161"/>
      <c r="NBC22" s="161"/>
      <c r="NBD22" s="161"/>
      <c r="NBE22" s="161"/>
      <c r="NBF22" s="161"/>
      <c r="NBG22" s="161"/>
      <c r="NBH22" s="161"/>
      <c r="NBI22" s="161"/>
      <c r="NBJ22" s="161"/>
      <c r="NBK22" s="161"/>
      <c r="NBL22" s="161"/>
      <c r="NBM22" s="161"/>
      <c r="NBN22" s="161"/>
      <c r="NBO22" s="161"/>
      <c r="NBP22" s="161"/>
      <c r="NBQ22" s="161"/>
      <c r="NBR22" s="161"/>
      <c r="NBS22" s="161"/>
      <c r="NBT22" s="161"/>
      <c r="NBU22" s="161"/>
      <c r="NBV22" s="161"/>
      <c r="NBW22" s="161"/>
      <c r="NBX22" s="161"/>
      <c r="NBY22" s="161"/>
      <c r="NBZ22" s="161"/>
      <c r="NCA22" s="161"/>
      <c r="NCB22" s="161"/>
      <c r="NCC22" s="161"/>
      <c r="NCD22" s="161"/>
      <c r="NCE22" s="161"/>
      <c r="NCF22" s="161"/>
      <c r="NCG22" s="161"/>
      <c r="NCH22" s="161"/>
      <c r="NCI22" s="161"/>
      <c r="NCJ22" s="161"/>
      <c r="NCK22" s="161"/>
      <c r="NCL22" s="161"/>
      <c r="NCM22" s="161"/>
      <c r="NCN22" s="161"/>
      <c r="NCO22" s="161"/>
      <c r="NCP22" s="161"/>
      <c r="NCQ22" s="161"/>
      <c r="NCR22" s="161"/>
      <c r="NCS22" s="161"/>
      <c r="NCT22" s="161"/>
      <c r="NCU22" s="161"/>
      <c r="NCV22" s="161"/>
      <c r="NCW22" s="161"/>
      <c r="NCX22" s="161"/>
      <c r="NCY22" s="161"/>
      <c r="NCZ22" s="161"/>
      <c r="NDA22" s="161"/>
      <c r="NDB22" s="161"/>
      <c r="NDC22" s="161"/>
      <c r="NDD22" s="161"/>
      <c r="NDE22" s="161"/>
      <c r="NDF22" s="161"/>
      <c r="NDG22" s="161"/>
      <c r="NDH22" s="161"/>
      <c r="NDI22" s="161"/>
      <c r="NDJ22" s="161"/>
      <c r="NDK22" s="161"/>
      <c r="NDL22" s="161"/>
      <c r="NDM22" s="161"/>
      <c r="NDN22" s="161"/>
      <c r="NDO22" s="161"/>
      <c r="NDP22" s="161"/>
      <c r="NDQ22" s="161"/>
      <c r="NDR22" s="161"/>
      <c r="NDS22" s="161"/>
      <c r="NDT22" s="161"/>
      <c r="NDU22" s="161"/>
      <c r="NDV22" s="161"/>
      <c r="NDW22" s="161"/>
      <c r="NDX22" s="161"/>
      <c r="NDY22" s="161"/>
      <c r="NDZ22" s="161"/>
      <c r="NEA22" s="161"/>
      <c r="NEB22" s="161"/>
      <c r="NEC22" s="161"/>
      <c r="NED22" s="161"/>
      <c r="NEE22" s="161"/>
      <c r="NEF22" s="161"/>
      <c r="NEG22" s="161"/>
      <c r="NEH22" s="161"/>
      <c r="NEI22" s="161"/>
      <c r="NEJ22" s="161"/>
      <c r="NEK22" s="161"/>
      <c r="NEL22" s="161"/>
      <c r="NEM22" s="161"/>
      <c r="NEN22" s="161"/>
      <c r="NEO22" s="161"/>
      <c r="NEP22" s="161"/>
      <c r="NEQ22" s="161"/>
      <c r="NER22" s="161"/>
      <c r="NES22" s="161"/>
      <c r="NET22" s="161"/>
      <c r="NEU22" s="161"/>
      <c r="NEV22" s="161"/>
      <c r="NEW22" s="161"/>
      <c r="NEX22" s="161"/>
      <c r="NEY22" s="161"/>
      <c r="NEZ22" s="161"/>
      <c r="NFA22" s="161"/>
      <c r="NFB22" s="161"/>
      <c r="NFC22" s="161"/>
      <c r="NFD22" s="161"/>
      <c r="NFE22" s="161"/>
      <c r="NFF22" s="161"/>
      <c r="NFG22" s="161"/>
      <c r="NFH22" s="161"/>
      <c r="NFI22" s="161"/>
      <c r="NFJ22" s="161"/>
      <c r="NFK22" s="161"/>
      <c r="NFL22" s="161"/>
      <c r="NFM22" s="161"/>
      <c r="NFN22" s="161"/>
      <c r="NFO22" s="161"/>
      <c r="NFP22" s="161"/>
      <c r="NFQ22" s="161"/>
      <c r="NFR22" s="161"/>
      <c r="NFS22" s="161"/>
      <c r="NFT22" s="161"/>
      <c r="NFU22" s="161"/>
      <c r="NFV22" s="161"/>
      <c r="NFW22" s="161"/>
      <c r="NFX22" s="161"/>
      <c r="NFY22" s="161"/>
      <c r="NFZ22" s="161"/>
      <c r="NGA22" s="161"/>
      <c r="NGB22" s="161"/>
      <c r="NGC22" s="161"/>
      <c r="NGD22" s="161"/>
      <c r="NGE22" s="161"/>
      <c r="NGF22" s="161"/>
      <c r="NGG22" s="161"/>
      <c r="NGH22" s="161"/>
      <c r="NGI22" s="161"/>
      <c r="NGJ22" s="161"/>
      <c r="NGK22" s="161"/>
      <c r="NGL22" s="161"/>
      <c r="NGM22" s="161"/>
      <c r="NGN22" s="161"/>
      <c r="NGO22" s="161"/>
      <c r="NGP22" s="161"/>
      <c r="NGQ22" s="161"/>
      <c r="NGR22" s="161"/>
      <c r="NGS22" s="161"/>
      <c r="NGT22" s="161"/>
      <c r="NGU22" s="161"/>
      <c r="NGV22" s="161"/>
      <c r="NGW22" s="161"/>
      <c r="NGX22" s="161"/>
      <c r="NGY22" s="161"/>
      <c r="NGZ22" s="161"/>
      <c r="NHA22" s="161"/>
      <c r="NHB22" s="161"/>
      <c r="NHC22" s="161"/>
      <c r="NHD22" s="161"/>
      <c r="NHE22" s="161"/>
      <c r="NHF22" s="161"/>
      <c r="NHG22" s="161"/>
      <c r="NHH22" s="161"/>
      <c r="NHI22" s="161"/>
      <c r="NHJ22" s="161"/>
      <c r="NHK22" s="161"/>
      <c r="NHL22" s="161"/>
      <c r="NHM22" s="161"/>
      <c r="NHN22" s="161"/>
      <c r="NHO22" s="161"/>
      <c r="NHP22" s="161"/>
      <c r="NHQ22" s="161"/>
      <c r="NHR22" s="161"/>
      <c r="NHS22" s="161"/>
      <c r="NHT22" s="161"/>
      <c r="NHU22" s="161"/>
      <c r="NHV22" s="161"/>
      <c r="NHW22" s="161"/>
      <c r="NHX22" s="161"/>
      <c r="NHY22" s="161"/>
      <c r="NHZ22" s="161"/>
      <c r="NIA22" s="161"/>
      <c r="NIB22" s="161"/>
      <c r="NIC22" s="161"/>
      <c r="NID22" s="161"/>
      <c r="NIE22" s="161"/>
      <c r="NIF22" s="161"/>
      <c r="NIG22" s="161"/>
      <c r="NIH22" s="161"/>
      <c r="NII22" s="161"/>
      <c r="NIJ22" s="161"/>
      <c r="NIK22" s="161"/>
      <c r="NIL22" s="161"/>
      <c r="NIM22" s="161"/>
      <c r="NIN22" s="161"/>
      <c r="NIO22" s="161"/>
      <c r="NIP22" s="161"/>
      <c r="NIQ22" s="161"/>
      <c r="NIR22" s="161"/>
      <c r="NIS22" s="161"/>
      <c r="NIT22" s="161"/>
      <c r="NIU22" s="161"/>
      <c r="NIV22" s="161"/>
      <c r="NIW22" s="161"/>
      <c r="NIX22" s="161"/>
      <c r="NIY22" s="161"/>
      <c r="NIZ22" s="161"/>
      <c r="NJA22" s="161"/>
      <c r="NJB22" s="161"/>
      <c r="NJC22" s="161"/>
      <c r="NJD22" s="161"/>
      <c r="NJE22" s="161"/>
      <c r="NJF22" s="161"/>
      <c r="NJG22" s="161"/>
      <c r="NJH22" s="161"/>
      <c r="NJI22" s="161"/>
      <c r="NJJ22" s="161"/>
      <c r="NJK22" s="161"/>
      <c r="NJL22" s="161"/>
      <c r="NJM22" s="161"/>
      <c r="NJN22" s="161"/>
      <c r="NJO22" s="161"/>
      <c r="NJP22" s="161"/>
      <c r="NJQ22" s="161"/>
      <c r="NJR22" s="161"/>
      <c r="NJS22" s="161"/>
      <c r="NJT22" s="161"/>
      <c r="NJU22" s="161"/>
      <c r="NJV22" s="161"/>
      <c r="NJW22" s="161"/>
      <c r="NJX22" s="161"/>
      <c r="NJY22" s="161"/>
      <c r="NJZ22" s="161"/>
      <c r="NKA22" s="161"/>
      <c r="NKB22" s="161"/>
      <c r="NKC22" s="161"/>
      <c r="NKD22" s="161"/>
      <c r="NKE22" s="161"/>
      <c r="NKF22" s="161"/>
      <c r="NKG22" s="161"/>
      <c r="NKH22" s="161"/>
      <c r="NKI22" s="161"/>
      <c r="NKJ22" s="161"/>
      <c r="NKK22" s="161"/>
      <c r="NKL22" s="161"/>
      <c r="NKM22" s="161"/>
      <c r="NKN22" s="161"/>
      <c r="NKO22" s="161"/>
      <c r="NKP22" s="161"/>
      <c r="NKQ22" s="161"/>
      <c r="NKR22" s="161"/>
      <c r="NKS22" s="161"/>
      <c r="NKT22" s="161"/>
      <c r="NKU22" s="161"/>
      <c r="NKV22" s="161"/>
      <c r="NKW22" s="161"/>
      <c r="NKX22" s="161"/>
      <c r="NKY22" s="161"/>
      <c r="NKZ22" s="161"/>
      <c r="NLA22" s="161"/>
      <c r="NLB22" s="161"/>
      <c r="NLC22" s="161"/>
      <c r="NLD22" s="161"/>
      <c r="NLE22" s="161"/>
      <c r="NLF22" s="161"/>
      <c r="NLG22" s="161"/>
      <c r="NLH22" s="161"/>
      <c r="NLI22" s="161"/>
      <c r="NLJ22" s="161"/>
      <c r="NLK22" s="161"/>
      <c r="NLL22" s="161"/>
      <c r="NLM22" s="161"/>
      <c r="NLN22" s="161"/>
      <c r="NLO22" s="161"/>
      <c r="NLP22" s="161"/>
      <c r="NLQ22" s="161"/>
      <c r="NLR22" s="161"/>
      <c r="NLS22" s="161"/>
      <c r="NLT22" s="161"/>
      <c r="NLU22" s="161"/>
      <c r="NLV22" s="161"/>
      <c r="NLW22" s="161"/>
      <c r="NLX22" s="161"/>
      <c r="NLY22" s="161"/>
      <c r="NLZ22" s="161"/>
      <c r="NMA22" s="161"/>
      <c r="NMB22" s="161"/>
      <c r="NMC22" s="161"/>
      <c r="NMD22" s="161"/>
      <c r="NME22" s="161"/>
      <c r="NMF22" s="161"/>
      <c r="NMG22" s="161"/>
      <c r="NMH22" s="161"/>
      <c r="NMI22" s="161"/>
      <c r="NMJ22" s="161"/>
      <c r="NMK22" s="161"/>
      <c r="NML22" s="161"/>
      <c r="NMM22" s="161"/>
      <c r="NMN22" s="161"/>
      <c r="NMO22" s="161"/>
      <c r="NMP22" s="161"/>
      <c r="NMQ22" s="161"/>
      <c r="NMR22" s="161"/>
      <c r="NMS22" s="161"/>
      <c r="NMT22" s="161"/>
      <c r="NMU22" s="161"/>
      <c r="NMV22" s="161"/>
      <c r="NMW22" s="161"/>
      <c r="NMX22" s="161"/>
      <c r="NMY22" s="161"/>
      <c r="NMZ22" s="161"/>
      <c r="NNA22" s="161"/>
      <c r="NNB22" s="161"/>
      <c r="NNC22" s="161"/>
      <c r="NND22" s="161"/>
      <c r="NNE22" s="161"/>
      <c r="NNF22" s="161"/>
      <c r="NNG22" s="161"/>
      <c r="NNH22" s="161"/>
      <c r="NNI22" s="161"/>
      <c r="NNJ22" s="161"/>
      <c r="NNK22" s="161"/>
      <c r="NNL22" s="161"/>
      <c r="NNM22" s="161"/>
      <c r="NNN22" s="161"/>
      <c r="NNO22" s="161"/>
      <c r="NNP22" s="161"/>
      <c r="NNQ22" s="161"/>
      <c r="NNR22" s="161"/>
      <c r="NNS22" s="161"/>
      <c r="NNT22" s="161"/>
      <c r="NNU22" s="161"/>
      <c r="NNV22" s="161"/>
      <c r="NNW22" s="161"/>
      <c r="NNX22" s="161"/>
      <c r="NNY22" s="161"/>
      <c r="NNZ22" s="161"/>
      <c r="NOA22" s="161"/>
      <c r="NOB22" s="161"/>
      <c r="NOC22" s="161"/>
      <c r="NOD22" s="161"/>
      <c r="NOE22" s="161"/>
      <c r="NOF22" s="161"/>
      <c r="NOG22" s="161"/>
      <c r="NOH22" s="161"/>
      <c r="NOI22" s="161"/>
      <c r="NOJ22" s="161"/>
      <c r="NOK22" s="161"/>
      <c r="NOL22" s="161"/>
      <c r="NOM22" s="161"/>
      <c r="NON22" s="161"/>
      <c r="NOO22" s="161"/>
      <c r="NOP22" s="161"/>
      <c r="NOQ22" s="161"/>
      <c r="NOR22" s="161"/>
      <c r="NOS22" s="161"/>
      <c r="NOT22" s="161"/>
      <c r="NOU22" s="161"/>
      <c r="NOV22" s="161"/>
      <c r="NOW22" s="161"/>
      <c r="NOX22" s="161"/>
      <c r="NOY22" s="161"/>
      <c r="NOZ22" s="161"/>
      <c r="NPA22" s="161"/>
      <c r="NPB22" s="161"/>
      <c r="NPC22" s="161"/>
      <c r="NPD22" s="161"/>
      <c r="NPE22" s="161"/>
      <c r="NPF22" s="161"/>
      <c r="NPG22" s="161"/>
      <c r="NPH22" s="161"/>
      <c r="NPI22" s="161"/>
      <c r="NPJ22" s="161"/>
      <c r="NPK22" s="161"/>
      <c r="NPL22" s="161"/>
      <c r="NPM22" s="161"/>
      <c r="NPN22" s="161"/>
      <c r="NPO22" s="161"/>
      <c r="NPP22" s="161"/>
      <c r="NPQ22" s="161"/>
      <c r="NPR22" s="161"/>
      <c r="NPS22" s="161"/>
      <c r="NPT22" s="161"/>
      <c r="NPU22" s="161"/>
      <c r="NPV22" s="161"/>
      <c r="NPW22" s="161"/>
      <c r="NPX22" s="161"/>
      <c r="NPY22" s="161"/>
      <c r="NPZ22" s="161"/>
      <c r="NQA22" s="161"/>
      <c r="NQB22" s="161"/>
      <c r="NQC22" s="161"/>
      <c r="NQD22" s="161"/>
      <c r="NQE22" s="161"/>
      <c r="NQF22" s="161"/>
      <c r="NQG22" s="161"/>
      <c r="NQH22" s="161"/>
      <c r="NQI22" s="161"/>
      <c r="NQJ22" s="161"/>
      <c r="NQK22" s="161"/>
      <c r="NQL22" s="161"/>
      <c r="NQM22" s="161"/>
      <c r="NQN22" s="161"/>
      <c r="NQO22" s="161"/>
      <c r="NQP22" s="161"/>
      <c r="NQQ22" s="161"/>
      <c r="NQR22" s="161"/>
      <c r="NQS22" s="161"/>
      <c r="NQT22" s="161"/>
      <c r="NQU22" s="161"/>
      <c r="NQV22" s="161"/>
      <c r="NQW22" s="161"/>
      <c r="NQX22" s="161"/>
      <c r="NQY22" s="161"/>
      <c r="NQZ22" s="161"/>
      <c r="NRA22" s="161"/>
      <c r="NRB22" s="161"/>
      <c r="NRC22" s="161"/>
      <c r="NRD22" s="161"/>
      <c r="NRE22" s="161"/>
      <c r="NRF22" s="161"/>
      <c r="NRG22" s="161"/>
      <c r="NRH22" s="161"/>
      <c r="NRI22" s="161"/>
      <c r="NRJ22" s="161"/>
      <c r="NRK22" s="161"/>
      <c r="NRL22" s="161"/>
      <c r="NRM22" s="161"/>
      <c r="NRN22" s="161"/>
      <c r="NRO22" s="161"/>
      <c r="NRP22" s="161"/>
      <c r="NRQ22" s="161"/>
      <c r="NRR22" s="161"/>
      <c r="NRS22" s="161"/>
      <c r="NRT22" s="161"/>
      <c r="NRU22" s="161"/>
      <c r="NRV22" s="161"/>
      <c r="NRW22" s="161"/>
      <c r="NRX22" s="161"/>
      <c r="NRY22" s="161"/>
      <c r="NRZ22" s="161"/>
      <c r="NSA22" s="161"/>
      <c r="NSB22" s="161"/>
      <c r="NSC22" s="161"/>
      <c r="NSD22" s="161"/>
      <c r="NSE22" s="161"/>
      <c r="NSF22" s="161"/>
      <c r="NSG22" s="161"/>
      <c r="NSH22" s="161"/>
      <c r="NSI22" s="161"/>
      <c r="NSJ22" s="161"/>
      <c r="NSK22" s="161"/>
      <c r="NSL22" s="161"/>
      <c r="NSM22" s="161"/>
      <c r="NSN22" s="161"/>
      <c r="NSO22" s="161"/>
      <c r="NSP22" s="161"/>
      <c r="NSQ22" s="161"/>
      <c r="NSR22" s="161"/>
      <c r="NSS22" s="161"/>
      <c r="NST22" s="161"/>
      <c r="NSU22" s="161"/>
      <c r="NSV22" s="161"/>
      <c r="NSW22" s="161"/>
      <c r="NSX22" s="161"/>
      <c r="NSY22" s="161"/>
      <c r="NSZ22" s="161"/>
      <c r="NTA22" s="161"/>
      <c r="NTB22" s="161"/>
      <c r="NTC22" s="161"/>
      <c r="NTD22" s="161"/>
      <c r="NTE22" s="161"/>
      <c r="NTF22" s="161"/>
      <c r="NTG22" s="161"/>
      <c r="NTH22" s="161"/>
      <c r="NTI22" s="161"/>
      <c r="NTJ22" s="161"/>
      <c r="NTK22" s="161"/>
      <c r="NTL22" s="161"/>
      <c r="NTM22" s="161"/>
      <c r="NTN22" s="161"/>
      <c r="NTO22" s="161"/>
      <c r="NTP22" s="161"/>
      <c r="NTQ22" s="161"/>
      <c r="NTR22" s="161"/>
      <c r="NTS22" s="161"/>
      <c r="NTT22" s="161"/>
      <c r="NTU22" s="161"/>
      <c r="NTV22" s="161"/>
      <c r="NTW22" s="161"/>
      <c r="NTX22" s="161"/>
      <c r="NTY22" s="161"/>
      <c r="NTZ22" s="161"/>
      <c r="NUA22" s="161"/>
      <c r="NUB22" s="161"/>
      <c r="NUC22" s="161"/>
      <c r="NUD22" s="161"/>
      <c r="NUE22" s="161"/>
      <c r="NUF22" s="161"/>
      <c r="NUG22" s="161"/>
      <c r="NUH22" s="161"/>
      <c r="NUI22" s="161"/>
      <c r="NUJ22" s="161"/>
      <c r="NUK22" s="161"/>
      <c r="NUL22" s="161"/>
      <c r="NUM22" s="161"/>
      <c r="NUN22" s="161"/>
      <c r="NUO22" s="161"/>
      <c r="NUP22" s="161"/>
      <c r="NUQ22" s="161"/>
      <c r="NUR22" s="161"/>
      <c r="NUS22" s="161"/>
      <c r="NUT22" s="161"/>
      <c r="NUU22" s="161"/>
      <c r="NUV22" s="161"/>
      <c r="NUW22" s="161"/>
      <c r="NUX22" s="161"/>
      <c r="NUY22" s="161"/>
      <c r="NUZ22" s="161"/>
      <c r="NVA22" s="161"/>
      <c r="NVB22" s="161"/>
      <c r="NVC22" s="161"/>
      <c r="NVD22" s="161"/>
      <c r="NVE22" s="161"/>
      <c r="NVF22" s="161"/>
      <c r="NVG22" s="161"/>
      <c r="NVH22" s="161"/>
      <c r="NVI22" s="161"/>
      <c r="NVJ22" s="161"/>
      <c r="NVK22" s="161"/>
      <c r="NVL22" s="161"/>
      <c r="NVM22" s="161"/>
      <c r="NVN22" s="161"/>
      <c r="NVO22" s="161"/>
      <c r="NVP22" s="161"/>
      <c r="NVQ22" s="161"/>
      <c r="NVR22" s="161"/>
      <c r="NVS22" s="161"/>
      <c r="NVT22" s="161"/>
      <c r="NVU22" s="161"/>
      <c r="NVV22" s="161"/>
      <c r="NVW22" s="161"/>
      <c r="NVX22" s="161"/>
      <c r="NVY22" s="161"/>
      <c r="NVZ22" s="161"/>
      <c r="NWA22" s="161"/>
      <c r="NWB22" s="161"/>
      <c r="NWC22" s="161"/>
      <c r="NWD22" s="161"/>
      <c r="NWE22" s="161"/>
      <c r="NWF22" s="161"/>
      <c r="NWG22" s="161"/>
      <c r="NWH22" s="161"/>
      <c r="NWI22" s="161"/>
      <c r="NWJ22" s="161"/>
      <c r="NWK22" s="161"/>
      <c r="NWL22" s="161"/>
      <c r="NWM22" s="161"/>
      <c r="NWN22" s="161"/>
      <c r="NWO22" s="161"/>
      <c r="NWP22" s="161"/>
      <c r="NWQ22" s="161"/>
      <c r="NWR22" s="161"/>
      <c r="NWS22" s="161"/>
      <c r="NWT22" s="161"/>
      <c r="NWU22" s="161"/>
      <c r="NWV22" s="161"/>
      <c r="NWW22" s="161"/>
      <c r="NWX22" s="161"/>
      <c r="NWY22" s="161"/>
      <c r="NWZ22" s="161"/>
      <c r="NXA22" s="161"/>
      <c r="NXB22" s="161"/>
      <c r="NXC22" s="161"/>
      <c r="NXD22" s="161"/>
      <c r="NXE22" s="161"/>
      <c r="NXF22" s="161"/>
      <c r="NXG22" s="161"/>
      <c r="NXH22" s="161"/>
      <c r="NXI22" s="161"/>
      <c r="NXJ22" s="161"/>
      <c r="NXK22" s="161"/>
      <c r="NXL22" s="161"/>
      <c r="NXM22" s="161"/>
      <c r="NXN22" s="161"/>
      <c r="NXO22" s="161"/>
      <c r="NXP22" s="161"/>
      <c r="NXQ22" s="161"/>
      <c r="NXR22" s="161"/>
      <c r="NXS22" s="161"/>
      <c r="NXT22" s="161"/>
      <c r="NXU22" s="161"/>
      <c r="NXV22" s="161"/>
      <c r="NXW22" s="161"/>
      <c r="NXX22" s="161"/>
      <c r="NXY22" s="161"/>
      <c r="NXZ22" s="161"/>
      <c r="NYA22" s="161"/>
      <c r="NYB22" s="161"/>
      <c r="NYC22" s="161"/>
      <c r="NYD22" s="161"/>
      <c r="NYE22" s="161"/>
      <c r="NYF22" s="161"/>
      <c r="NYG22" s="161"/>
      <c r="NYH22" s="161"/>
      <c r="NYI22" s="161"/>
      <c r="NYJ22" s="161"/>
      <c r="NYK22" s="161"/>
      <c r="NYL22" s="161"/>
      <c r="NYM22" s="161"/>
      <c r="NYN22" s="161"/>
      <c r="NYO22" s="161"/>
      <c r="NYP22" s="161"/>
      <c r="NYQ22" s="161"/>
      <c r="NYR22" s="161"/>
      <c r="NYS22" s="161"/>
      <c r="NYT22" s="161"/>
      <c r="NYU22" s="161"/>
      <c r="NYV22" s="161"/>
      <c r="NYW22" s="161"/>
      <c r="NYX22" s="161"/>
      <c r="NYY22" s="161"/>
      <c r="NYZ22" s="161"/>
      <c r="NZA22" s="161"/>
      <c r="NZB22" s="161"/>
      <c r="NZC22" s="161"/>
      <c r="NZD22" s="161"/>
      <c r="NZE22" s="161"/>
      <c r="NZF22" s="161"/>
      <c r="NZG22" s="161"/>
      <c r="NZH22" s="161"/>
      <c r="NZI22" s="161"/>
      <c r="NZJ22" s="161"/>
      <c r="NZK22" s="161"/>
      <c r="NZL22" s="161"/>
      <c r="NZM22" s="161"/>
      <c r="NZN22" s="161"/>
      <c r="NZO22" s="161"/>
      <c r="NZP22" s="161"/>
      <c r="NZQ22" s="161"/>
      <c r="NZR22" s="161"/>
      <c r="NZS22" s="161"/>
      <c r="NZT22" s="161"/>
      <c r="NZU22" s="161"/>
      <c r="NZV22" s="161"/>
      <c r="NZW22" s="161"/>
      <c r="NZX22" s="161"/>
      <c r="NZY22" s="161"/>
      <c r="NZZ22" s="161"/>
      <c r="OAA22" s="161"/>
      <c r="OAB22" s="161"/>
      <c r="OAC22" s="161"/>
      <c r="OAD22" s="161"/>
      <c r="OAE22" s="161"/>
      <c r="OAF22" s="161"/>
      <c r="OAG22" s="161"/>
      <c r="OAH22" s="161"/>
      <c r="OAI22" s="161"/>
      <c r="OAJ22" s="161"/>
      <c r="OAK22" s="161"/>
      <c r="OAL22" s="161"/>
      <c r="OAM22" s="161"/>
      <c r="OAN22" s="161"/>
      <c r="OAO22" s="161"/>
      <c r="OAP22" s="161"/>
      <c r="OAQ22" s="161"/>
      <c r="OAR22" s="161"/>
      <c r="OAS22" s="161"/>
      <c r="OAT22" s="161"/>
      <c r="OAU22" s="161"/>
      <c r="OAV22" s="161"/>
      <c r="OAW22" s="161"/>
      <c r="OAX22" s="161"/>
      <c r="OAY22" s="161"/>
      <c r="OAZ22" s="161"/>
      <c r="OBA22" s="161"/>
      <c r="OBB22" s="161"/>
      <c r="OBC22" s="161"/>
      <c r="OBD22" s="161"/>
      <c r="OBE22" s="161"/>
      <c r="OBF22" s="161"/>
      <c r="OBG22" s="161"/>
      <c r="OBH22" s="161"/>
      <c r="OBI22" s="161"/>
      <c r="OBJ22" s="161"/>
      <c r="OBK22" s="161"/>
      <c r="OBL22" s="161"/>
      <c r="OBM22" s="161"/>
      <c r="OBN22" s="161"/>
      <c r="OBO22" s="161"/>
      <c r="OBP22" s="161"/>
      <c r="OBQ22" s="161"/>
      <c r="OBR22" s="161"/>
      <c r="OBS22" s="161"/>
      <c r="OBT22" s="161"/>
      <c r="OBU22" s="161"/>
      <c r="OBV22" s="161"/>
      <c r="OBW22" s="161"/>
      <c r="OBX22" s="161"/>
      <c r="OBY22" s="161"/>
      <c r="OBZ22" s="161"/>
      <c r="OCA22" s="161"/>
      <c r="OCB22" s="161"/>
      <c r="OCC22" s="161"/>
      <c r="OCD22" s="161"/>
      <c r="OCE22" s="161"/>
      <c r="OCF22" s="161"/>
      <c r="OCG22" s="161"/>
      <c r="OCH22" s="161"/>
      <c r="OCI22" s="161"/>
      <c r="OCJ22" s="161"/>
      <c r="OCK22" s="161"/>
      <c r="OCL22" s="161"/>
      <c r="OCM22" s="161"/>
      <c r="OCN22" s="161"/>
      <c r="OCO22" s="161"/>
      <c r="OCP22" s="161"/>
      <c r="OCQ22" s="161"/>
      <c r="OCR22" s="161"/>
      <c r="OCS22" s="161"/>
      <c r="OCT22" s="161"/>
      <c r="OCU22" s="161"/>
      <c r="OCV22" s="161"/>
      <c r="OCW22" s="161"/>
      <c r="OCX22" s="161"/>
      <c r="OCY22" s="161"/>
      <c r="OCZ22" s="161"/>
      <c r="ODA22" s="161"/>
      <c r="ODB22" s="161"/>
      <c r="ODC22" s="161"/>
      <c r="ODD22" s="161"/>
      <c r="ODE22" s="161"/>
      <c r="ODF22" s="161"/>
      <c r="ODG22" s="161"/>
      <c r="ODH22" s="161"/>
      <c r="ODI22" s="161"/>
      <c r="ODJ22" s="161"/>
      <c r="ODK22" s="161"/>
      <c r="ODL22" s="161"/>
      <c r="ODM22" s="161"/>
      <c r="ODN22" s="161"/>
      <c r="ODO22" s="161"/>
      <c r="ODP22" s="161"/>
      <c r="ODQ22" s="161"/>
      <c r="ODR22" s="161"/>
      <c r="ODS22" s="161"/>
      <c r="ODT22" s="161"/>
      <c r="ODU22" s="161"/>
      <c r="ODV22" s="161"/>
      <c r="ODW22" s="161"/>
      <c r="ODX22" s="161"/>
      <c r="ODY22" s="161"/>
      <c r="ODZ22" s="161"/>
      <c r="OEA22" s="161"/>
      <c r="OEB22" s="161"/>
      <c r="OEC22" s="161"/>
      <c r="OED22" s="161"/>
      <c r="OEE22" s="161"/>
      <c r="OEF22" s="161"/>
      <c r="OEG22" s="161"/>
      <c r="OEH22" s="161"/>
      <c r="OEI22" s="161"/>
      <c r="OEJ22" s="161"/>
      <c r="OEK22" s="161"/>
      <c r="OEL22" s="161"/>
      <c r="OEM22" s="161"/>
      <c r="OEN22" s="161"/>
      <c r="OEO22" s="161"/>
      <c r="OEP22" s="161"/>
      <c r="OEQ22" s="161"/>
      <c r="OER22" s="161"/>
      <c r="OES22" s="161"/>
      <c r="OET22" s="161"/>
      <c r="OEU22" s="161"/>
      <c r="OEV22" s="161"/>
      <c r="OEW22" s="161"/>
      <c r="OEX22" s="161"/>
      <c r="OEY22" s="161"/>
      <c r="OEZ22" s="161"/>
      <c r="OFA22" s="161"/>
      <c r="OFB22" s="161"/>
      <c r="OFC22" s="161"/>
      <c r="OFD22" s="161"/>
      <c r="OFE22" s="161"/>
      <c r="OFF22" s="161"/>
      <c r="OFG22" s="161"/>
      <c r="OFH22" s="161"/>
      <c r="OFI22" s="161"/>
      <c r="OFJ22" s="161"/>
      <c r="OFK22" s="161"/>
      <c r="OFL22" s="161"/>
      <c r="OFM22" s="161"/>
      <c r="OFN22" s="161"/>
      <c r="OFO22" s="161"/>
      <c r="OFP22" s="161"/>
      <c r="OFQ22" s="161"/>
      <c r="OFR22" s="161"/>
      <c r="OFS22" s="161"/>
      <c r="OFT22" s="161"/>
      <c r="OFU22" s="161"/>
      <c r="OFV22" s="161"/>
      <c r="OFW22" s="161"/>
      <c r="OFX22" s="161"/>
      <c r="OFY22" s="161"/>
      <c r="OFZ22" s="161"/>
      <c r="OGA22" s="161"/>
      <c r="OGB22" s="161"/>
      <c r="OGC22" s="161"/>
      <c r="OGD22" s="161"/>
      <c r="OGE22" s="161"/>
      <c r="OGF22" s="161"/>
      <c r="OGG22" s="161"/>
      <c r="OGH22" s="161"/>
      <c r="OGI22" s="161"/>
      <c r="OGJ22" s="161"/>
      <c r="OGK22" s="161"/>
      <c r="OGL22" s="161"/>
      <c r="OGM22" s="161"/>
      <c r="OGN22" s="161"/>
      <c r="OGO22" s="161"/>
      <c r="OGP22" s="161"/>
      <c r="OGQ22" s="161"/>
      <c r="OGR22" s="161"/>
      <c r="OGS22" s="161"/>
      <c r="OGT22" s="161"/>
      <c r="OGU22" s="161"/>
      <c r="OGV22" s="161"/>
      <c r="OGW22" s="161"/>
      <c r="OGX22" s="161"/>
      <c r="OGY22" s="161"/>
      <c r="OGZ22" s="161"/>
      <c r="OHA22" s="161"/>
      <c r="OHB22" s="161"/>
      <c r="OHC22" s="161"/>
      <c r="OHD22" s="161"/>
      <c r="OHE22" s="161"/>
      <c r="OHF22" s="161"/>
      <c r="OHG22" s="161"/>
      <c r="OHH22" s="161"/>
      <c r="OHI22" s="161"/>
      <c r="OHJ22" s="161"/>
      <c r="OHK22" s="161"/>
      <c r="OHL22" s="161"/>
      <c r="OHM22" s="161"/>
      <c r="OHN22" s="161"/>
      <c r="OHO22" s="161"/>
      <c r="OHP22" s="161"/>
      <c r="OHQ22" s="161"/>
      <c r="OHR22" s="161"/>
      <c r="OHS22" s="161"/>
      <c r="OHT22" s="161"/>
      <c r="OHU22" s="161"/>
      <c r="OHV22" s="161"/>
      <c r="OHW22" s="161"/>
      <c r="OHX22" s="161"/>
      <c r="OHY22" s="161"/>
      <c r="OHZ22" s="161"/>
      <c r="OIA22" s="161"/>
      <c r="OIB22" s="161"/>
      <c r="OIC22" s="161"/>
      <c r="OID22" s="161"/>
      <c r="OIE22" s="161"/>
      <c r="OIF22" s="161"/>
      <c r="OIG22" s="161"/>
      <c r="OIH22" s="161"/>
      <c r="OII22" s="161"/>
      <c r="OIJ22" s="161"/>
      <c r="OIK22" s="161"/>
      <c r="OIL22" s="161"/>
      <c r="OIM22" s="161"/>
      <c r="OIN22" s="161"/>
      <c r="OIO22" s="161"/>
      <c r="OIP22" s="161"/>
      <c r="OIQ22" s="161"/>
      <c r="OIR22" s="161"/>
      <c r="OIS22" s="161"/>
      <c r="OIT22" s="161"/>
      <c r="OIU22" s="161"/>
      <c r="OIV22" s="161"/>
      <c r="OIW22" s="161"/>
      <c r="OIX22" s="161"/>
      <c r="OIY22" s="161"/>
      <c r="OIZ22" s="161"/>
      <c r="OJA22" s="161"/>
      <c r="OJB22" s="161"/>
      <c r="OJC22" s="161"/>
      <c r="OJD22" s="161"/>
      <c r="OJE22" s="161"/>
      <c r="OJF22" s="161"/>
      <c r="OJG22" s="161"/>
      <c r="OJH22" s="161"/>
      <c r="OJI22" s="161"/>
      <c r="OJJ22" s="161"/>
      <c r="OJK22" s="161"/>
      <c r="OJL22" s="161"/>
      <c r="OJM22" s="161"/>
      <c r="OJN22" s="161"/>
      <c r="OJO22" s="161"/>
      <c r="OJP22" s="161"/>
      <c r="OJQ22" s="161"/>
      <c r="OJR22" s="161"/>
      <c r="OJS22" s="161"/>
      <c r="OJT22" s="161"/>
      <c r="OJU22" s="161"/>
      <c r="OJV22" s="161"/>
      <c r="OJW22" s="161"/>
      <c r="OJX22" s="161"/>
      <c r="OJY22" s="161"/>
      <c r="OJZ22" s="161"/>
      <c r="OKA22" s="161"/>
      <c r="OKB22" s="161"/>
      <c r="OKC22" s="161"/>
      <c r="OKD22" s="161"/>
      <c r="OKE22" s="161"/>
      <c r="OKF22" s="161"/>
      <c r="OKG22" s="161"/>
      <c r="OKH22" s="161"/>
      <c r="OKI22" s="161"/>
      <c r="OKJ22" s="161"/>
      <c r="OKK22" s="161"/>
      <c r="OKL22" s="161"/>
      <c r="OKM22" s="161"/>
      <c r="OKN22" s="161"/>
      <c r="OKO22" s="161"/>
      <c r="OKP22" s="161"/>
      <c r="OKQ22" s="161"/>
      <c r="OKR22" s="161"/>
      <c r="OKS22" s="161"/>
      <c r="OKT22" s="161"/>
      <c r="OKU22" s="161"/>
      <c r="OKV22" s="161"/>
      <c r="OKW22" s="161"/>
      <c r="OKX22" s="161"/>
      <c r="OKY22" s="161"/>
      <c r="OKZ22" s="161"/>
      <c r="OLA22" s="161"/>
      <c r="OLB22" s="161"/>
      <c r="OLC22" s="161"/>
      <c r="OLD22" s="161"/>
      <c r="OLE22" s="161"/>
      <c r="OLF22" s="161"/>
      <c r="OLG22" s="161"/>
      <c r="OLH22" s="161"/>
      <c r="OLI22" s="161"/>
      <c r="OLJ22" s="161"/>
      <c r="OLK22" s="161"/>
      <c r="OLL22" s="161"/>
      <c r="OLM22" s="161"/>
      <c r="OLN22" s="161"/>
      <c r="OLO22" s="161"/>
      <c r="OLP22" s="161"/>
      <c r="OLQ22" s="161"/>
      <c r="OLR22" s="161"/>
      <c r="OLS22" s="161"/>
      <c r="OLT22" s="161"/>
      <c r="OLU22" s="161"/>
      <c r="OLV22" s="161"/>
      <c r="OLW22" s="161"/>
      <c r="OLX22" s="161"/>
      <c r="OLY22" s="161"/>
      <c r="OLZ22" s="161"/>
      <c r="OMA22" s="161"/>
      <c r="OMB22" s="161"/>
      <c r="OMC22" s="161"/>
      <c r="OMD22" s="161"/>
      <c r="OME22" s="161"/>
      <c r="OMF22" s="161"/>
      <c r="OMG22" s="161"/>
      <c r="OMH22" s="161"/>
      <c r="OMI22" s="161"/>
      <c r="OMJ22" s="161"/>
      <c r="OMK22" s="161"/>
      <c r="OML22" s="161"/>
      <c r="OMM22" s="161"/>
      <c r="OMN22" s="161"/>
      <c r="OMO22" s="161"/>
      <c r="OMP22" s="161"/>
      <c r="OMQ22" s="161"/>
      <c r="OMR22" s="161"/>
      <c r="OMS22" s="161"/>
      <c r="OMT22" s="161"/>
      <c r="OMU22" s="161"/>
      <c r="OMV22" s="161"/>
      <c r="OMW22" s="161"/>
      <c r="OMX22" s="161"/>
      <c r="OMY22" s="161"/>
      <c r="OMZ22" s="161"/>
      <c r="ONA22" s="161"/>
      <c r="ONB22" s="161"/>
      <c r="ONC22" s="161"/>
      <c r="OND22" s="161"/>
      <c r="ONE22" s="161"/>
      <c r="ONF22" s="161"/>
      <c r="ONG22" s="161"/>
      <c r="ONH22" s="161"/>
      <c r="ONI22" s="161"/>
      <c r="ONJ22" s="161"/>
      <c r="ONK22" s="161"/>
      <c r="ONL22" s="161"/>
      <c r="ONM22" s="161"/>
      <c r="ONN22" s="161"/>
      <c r="ONO22" s="161"/>
      <c r="ONP22" s="161"/>
      <c r="ONQ22" s="161"/>
      <c r="ONR22" s="161"/>
      <c r="ONS22" s="161"/>
      <c r="ONT22" s="161"/>
      <c r="ONU22" s="161"/>
      <c r="ONV22" s="161"/>
      <c r="ONW22" s="161"/>
      <c r="ONX22" s="161"/>
      <c r="ONY22" s="161"/>
      <c r="ONZ22" s="161"/>
      <c r="OOA22" s="161"/>
      <c r="OOB22" s="161"/>
      <c r="OOC22" s="161"/>
      <c r="OOD22" s="161"/>
      <c r="OOE22" s="161"/>
      <c r="OOF22" s="161"/>
      <c r="OOG22" s="161"/>
      <c r="OOH22" s="161"/>
      <c r="OOI22" s="161"/>
      <c r="OOJ22" s="161"/>
      <c r="OOK22" s="161"/>
      <c r="OOL22" s="161"/>
      <c r="OOM22" s="161"/>
      <c r="OON22" s="161"/>
      <c r="OOO22" s="161"/>
      <c r="OOP22" s="161"/>
      <c r="OOQ22" s="161"/>
      <c r="OOR22" s="161"/>
      <c r="OOS22" s="161"/>
      <c r="OOT22" s="161"/>
      <c r="OOU22" s="161"/>
      <c r="OOV22" s="161"/>
      <c r="OOW22" s="161"/>
      <c r="OOX22" s="161"/>
      <c r="OOY22" s="161"/>
      <c r="OOZ22" s="161"/>
      <c r="OPA22" s="161"/>
      <c r="OPB22" s="161"/>
      <c r="OPC22" s="161"/>
      <c r="OPD22" s="161"/>
      <c r="OPE22" s="161"/>
      <c r="OPF22" s="161"/>
      <c r="OPG22" s="161"/>
      <c r="OPH22" s="161"/>
      <c r="OPI22" s="161"/>
      <c r="OPJ22" s="161"/>
      <c r="OPK22" s="161"/>
      <c r="OPL22" s="161"/>
      <c r="OPM22" s="161"/>
      <c r="OPN22" s="161"/>
      <c r="OPO22" s="161"/>
      <c r="OPP22" s="161"/>
      <c r="OPQ22" s="161"/>
      <c r="OPR22" s="161"/>
      <c r="OPS22" s="161"/>
      <c r="OPT22" s="161"/>
      <c r="OPU22" s="161"/>
      <c r="OPV22" s="161"/>
      <c r="OPW22" s="161"/>
      <c r="OPX22" s="161"/>
      <c r="OPY22" s="161"/>
      <c r="OPZ22" s="161"/>
      <c r="OQA22" s="161"/>
      <c r="OQB22" s="161"/>
      <c r="OQC22" s="161"/>
      <c r="OQD22" s="161"/>
      <c r="OQE22" s="161"/>
      <c r="OQF22" s="161"/>
      <c r="OQG22" s="161"/>
      <c r="OQH22" s="161"/>
      <c r="OQI22" s="161"/>
      <c r="OQJ22" s="161"/>
      <c r="OQK22" s="161"/>
      <c r="OQL22" s="161"/>
      <c r="OQM22" s="161"/>
      <c r="OQN22" s="161"/>
      <c r="OQO22" s="161"/>
      <c r="OQP22" s="161"/>
      <c r="OQQ22" s="161"/>
      <c r="OQR22" s="161"/>
      <c r="OQS22" s="161"/>
      <c r="OQT22" s="161"/>
      <c r="OQU22" s="161"/>
      <c r="OQV22" s="161"/>
      <c r="OQW22" s="161"/>
      <c r="OQX22" s="161"/>
      <c r="OQY22" s="161"/>
      <c r="OQZ22" s="161"/>
      <c r="ORA22" s="161"/>
      <c r="ORB22" s="161"/>
      <c r="ORC22" s="161"/>
      <c r="ORD22" s="161"/>
      <c r="ORE22" s="161"/>
      <c r="ORF22" s="161"/>
      <c r="ORG22" s="161"/>
      <c r="ORH22" s="161"/>
      <c r="ORI22" s="161"/>
      <c r="ORJ22" s="161"/>
      <c r="ORK22" s="161"/>
      <c r="ORL22" s="161"/>
      <c r="ORM22" s="161"/>
      <c r="ORN22" s="161"/>
      <c r="ORO22" s="161"/>
      <c r="ORP22" s="161"/>
      <c r="ORQ22" s="161"/>
      <c r="ORR22" s="161"/>
      <c r="ORS22" s="161"/>
      <c r="ORT22" s="161"/>
      <c r="ORU22" s="161"/>
      <c r="ORV22" s="161"/>
      <c r="ORW22" s="161"/>
      <c r="ORX22" s="161"/>
      <c r="ORY22" s="161"/>
      <c r="ORZ22" s="161"/>
      <c r="OSA22" s="161"/>
      <c r="OSB22" s="161"/>
      <c r="OSC22" s="161"/>
      <c r="OSD22" s="161"/>
      <c r="OSE22" s="161"/>
      <c r="OSF22" s="161"/>
      <c r="OSG22" s="161"/>
      <c r="OSH22" s="161"/>
      <c r="OSI22" s="161"/>
      <c r="OSJ22" s="161"/>
      <c r="OSK22" s="161"/>
      <c r="OSL22" s="161"/>
      <c r="OSM22" s="161"/>
      <c r="OSN22" s="161"/>
      <c r="OSO22" s="161"/>
      <c r="OSP22" s="161"/>
      <c r="OSQ22" s="161"/>
      <c r="OSR22" s="161"/>
      <c r="OSS22" s="161"/>
      <c r="OST22" s="161"/>
      <c r="OSU22" s="161"/>
      <c r="OSV22" s="161"/>
      <c r="OSW22" s="161"/>
      <c r="OSX22" s="161"/>
      <c r="OSY22" s="161"/>
      <c r="OSZ22" s="161"/>
      <c r="OTA22" s="161"/>
      <c r="OTB22" s="161"/>
      <c r="OTC22" s="161"/>
      <c r="OTD22" s="161"/>
      <c r="OTE22" s="161"/>
      <c r="OTF22" s="161"/>
      <c r="OTG22" s="161"/>
      <c r="OTH22" s="161"/>
      <c r="OTI22" s="161"/>
      <c r="OTJ22" s="161"/>
      <c r="OTK22" s="161"/>
      <c r="OTL22" s="161"/>
      <c r="OTM22" s="161"/>
      <c r="OTN22" s="161"/>
      <c r="OTO22" s="161"/>
      <c r="OTP22" s="161"/>
      <c r="OTQ22" s="161"/>
      <c r="OTR22" s="161"/>
      <c r="OTS22" s="161"/>
      <c r="OTT22" s="161"/>
      <c r="OTU22" s="161"/>
      <c r="OTV22" s="161"/>
      <c r="OTW22" s="161"/>
      <c r="OTX22" s="161"/>
      <c r="OTY22" s="161"/>
      <c r="OTZ22" s="161"/>
      <c r="OUA22" s="161"/>
      <c r="OUB22" s="161"/>
      <c r="OUC22" s="161"/>
      <c r="OUD22" s="161"/>
      <c r="OUE22" s="161"/>
      <c r="OUF22" s="161"/>
      <c r="OUG22" s="161"/>
      <c r="OUH22" s="161"/>
      <c r="OUI22" s="161"/>
      <c r="OUJ22" s="161"/>
      <c r="OUK22" s="161"/>
      <c r="OUL22" s="161"/>
      <c r="OUM22" s="161"/>
      <c r="OUN22" s="161"/>
      <c r="OUO22" s="161"/>
      <c r="OUP22" s="161"/>
      <c r="OUQ22" s="161"/>
      <c r="OUR22" s="161"/>
      <c r="OUS22" s="161"/>
      <c r="OUT22" s="161"/>
      <c r="OUU22" s="161"/>
      <c r="OUV22" s="161"/>
      <c r="OUW22" s="161"/>
      <c r="OUX22" s="161"/>
      <c r="OUY22" s="161"/>
      <c r="OUZ22" s="161"/>
      <c r="OVA22" s="161"/>
      <c r="OVB22" s="161"/>
      <c r="OVC22" s="161"/>
      <c r="OVD22" s="161"/>
      <c r="OVE22" s="161"/>
      <c r="OVF22" s="161"/>
      <c r="OVG22" s="161"/>
      <c r="OVH22" s="161"/>
      <c r="OVI22" s="161"/>
      <c r="OVJ22" s="161"/>
      <c r="OVK22" s="161"/>
      <c r="OVL22" s="161"/>
      <c r="OVM22" s="161"/>
      <c r="OVN22" s="161"/>
      <c r="OVO22" s="161"/>
      <c r="OVP22" s="161"/>
      <c r="OVQ22" s="161"/>
      <c r="OVR22" s="161"/>
      <c r="OVS22" s="161"/>
      <c r="OVT22" s="161"/>
      <c r="OVU22" s="161"/>
      <c r="OVV22" s="161"/>
      <c r="OVW22" s="161"/>
      <c r="OVX22" s="161"/>
      <c r="OVY22" s="161"/>
      <c r="OVZ22" s="161"/>
      <c r="OWA22" s="161"/>
      <c r="OWB22" s="161"/>
      <c r="OWC22" s="161"/>
      <c r="OWD22" s="161"/>
      <c r="OWE22" s="161"/>
      <c r="OWF22" s="161"/>
      <c r="OWG22" s="161"/>
      <c r="OWH22" s="161"/>
      <c r="OWI22" s="161"/>
      <c r="OWJ22" s="161"/>
      <c r="OWK22" s="161"/>
      <c r="OWL22" s="161"/>
      <c r="OWM22" s="161"/>
      <c r="OWN22" s="161"/>
      <c r="OWO22" s="161"/>
      <c r="OWP22" s="161"/>
      <c r="OWQ22" s="161"/>
      <c r="OWR22" s="161"/>
      <c r="OWS22" s="161"/>
      <c r="OWT22" s="161"/>
      <c r="OWU22" s="161"/>
      <c r="OWV22" s="161"/>
      <c r="OWW22" s="161"/>
      <c r="OWX22" s="161"/>
      <c r="OWY22" s="161"/>
      <c r="OWZ22" s="161"/>
      <c r="OXA22" s="161"/>
      <c r="OXB22" s="161"/>
      <c r="OXC22" s="161"/>
      <c r="OXD22" s="161"/>
      <c r="OXE22" s="161"/>
      <c r="OXF22" s="161"/>
      <c r="OXG22" s="161"/>
      <c r="OXH22" s="161"/>
      <c r="OXI22" s="161"/>
      <c r="OXJ22" s="161"/>
      <c r="OXK22" s="161"/>
      <c r="OXL22" s="161"/>
      <c r="OXM22" s="161"/>
      <c r="OXN22" s="161"/>
      <c r="OXO22" s="161"/>
      <c r="OXP22" s="161"/>
      <c r="OXQ22" s="161"/>
      <c r="OXR22" s="161"/>
      <c r="OXS22" s="161"/>
      <c r="OXT22" s="161"/>
      <c r="OXU22" s="161"/>
      <c r="OXV22" s="161"/>
      <c r="OXW22" s="161"/>
      <c r="OXX22" s="161"/>
      <c r="OXY22" s="161"/>
      <c r="OXZ22" s="161"/>
      <c r="OYA22" s="161"/>
      <c r="OYB22" s="161"/>
      <c r="OYC22" s="161"/>
      <c r="OYD22" s="161"/>
      <c r="OYE22" s="161"/>
      <c r="OYF22" s="161"/>
      <c r="OYG22" s="161"/>
      <c r="OYH22" s="161"/>
      <c r="OYI22" s="161"/>
      <c r="OYJ22" s="161"/>
      <c r="OYK22" s="161"/>
      <c r="OYL22" s="161"/>
      <c r="OYM22" s="161"/>
      <c r="OYN22" s="161"/>
      <c r="OYO22" s="161"/>
      <c r="OYP22" s="161"/>
      <c r="OYQ22" s="161"/>
      <c r="OYR22" s="161"/>
      <c r="OYS22" s="161"/>
      <c r="OYT22" s="161"/>
      <c r="OYU22" s="161"/>
      <c r="OYV22" s="161"/>
      <c r="OYW22" s="161"/>
      <c r="OYX22" s="161"/>
      <c r="OYY22" s="161"/>
      <c r="OYZ22" s="161"/>
      <c r="OZA22" s="161"/>
      <c r="OZB22" s="161"/>
      <c r="OZC22" s="161"/>
      <c r="OZD22" s="161"/>
      <c r="OZE22" s="161"/>
      <c r="OZF22" s="161"/>
      <c r="OZG22" s="161"/>
      <c r="OZH22" s="161"/>
      <c r="OZI22" s="161"/>
      <c r="OZJ22" s="161"/>
      <c r="OZK22" s="161"/>
      <c r="OZL22" s="161"/>
      <c r="OZM22" s="161"/>
      <c r="OZN22" s="161"/>
      <c r="OZO22" s="161"/>
      <c r="OZP22" s="161"/>
      <c r="OZQ22" s="161"/>
      <c r="OZR22" s="161"/>
      <c r="OZS22" s="161"/>
      <c r="OZT22" s="161"/>
      <c r="OZU22" s="161"/>
      <c r="OZV22" s="161"/>
      <c r="OZW22" s="161"/>
      <c r="OZX22" s="161"/>
      <c r="OZY22" s="161"/>
      <c r="OZZ22" s="161"/>
      <c r="PAA22" s="161"/>
      <c r="PAB22" s="161"/>
      <c r="PAC22" s="161"/>
      <c r="PAD22" s="161"/>
      <c r="PAE22" s="161"/>
      <c r="PAF22" s="161"/>
      <c r="PAG22" s="161"/>
      <c r="PAH22" s="161"/>
      <c r="PAI22" s="161"/>
      <c r="PAJ22" s="161"/>
      <c r="PAK22" s="161"/>
      <c r="PAL22" s="161"/>
      <c r="PAM22" s="161"/>
      <c r="PAN22" s="161"/>
      <c r="PAO22" s="161"/>
      <c r="PAP22" s="161"/>
      <c r="PAQ22" s="161"/>
      <c r="PAR22" s="161"/>
      <c r="PAS22" s="161"/>
      <c r="PAT22" s="161"/>
      <c r="PAU22" s="161"/>
      <c r="PAV22" s="161"/>
      <c r="PAW22" s="161"/>
      <c r="PAX22" s="161"/>
      <c r="PAY22" s="161"/>
      <c r="PAZ22" s="161"/>
      <c r="PBA22" s="161"/>
      <c r="PBB22" s="161"/>
      <c r="PBC22" s="161"/>
      <c r="PBD22" s="161"/>
      <c r="PBE22" s="161"/>
      <c r="PBF22" s="161"/>
      <c r="PBG22" s="161"/>
      <c r="PBH22" s="161"/>
      <c r="PBI22" s="161"/>
      <c r="PBJ22" s="161"/>
      <c r="PBK22" s="161"/>
      <c r="PBL22" s="161"/>
      <c r="PBM22" s="161"/>
      <c r="PBN22" s="161"/>
      <c r="PBO22" s="161"/>
      <c r="PBP22" s="161"/>
      <c r="PBQ22" s="161"/>
      <c r="PBR22" s="161"/>
      <c r="PBS22" s="161"/>
      <c r="PBT22" s="161"/>
      <c r="PBU22" s="161"/>
      <c r="PBV22" s="161"/>
      <c r="PBW22" s="161"/>
      <c r="PBX22" s="161"/>
      <c r="PBY22" s="161"/>
      <c r="PBZ22" s="161"/>
      <c r="PCA22" s="161"/>
      <c r="PCB22" s="161"/>
      <c r="PCC22" s="161"/>
      <c r="PCD22" s="161"/>
      <c r="PCE22" s="161"/>
      <c r="PCF22" s="161"/>
      <c r="PCG22" s="161"/>
      <c r="PCH22" s="161"/>
      <c r="PCI22" s="161"/>
      <c r="PCJ22" s="161"/>
      <c r="PCK22" s="161"/>
      <c r="PCL22" s="161"/>
      <c r="PCM22" s="161"/>
      <c r="PCN22" s="161"/>
      <c r="PCO22" s="161"/>
      <c r="PCP22" s="161"/>
      <c r="PCQ22" s="161"/>
      <c r="PCR22" s="161"/>
      <c r="PCS22" s="161"/>
      <c r="PCT22" s="161"/>
      <c r="PCU22" s="161"/>
      <c r="PCV22" s="161"/>
      <c r="PCW22" s="161"/>
      <c r="PCX22" s="161"/>
      <c r="PCY22" s="161"/>
      <c r="PCZ22" s="161"/>
      <c r="PDA22" s="161"/>
      <c r="PDB22" s="161"/>
      <c r="PDC22" s="161"/>
      <c r="PDD22" s="161"/>
      <c r="PDE22" s="161"/>
      <c r="PDF22" s="161"/>
      <c r="PDG22" s="161"/>
      <c r="PDH22" s="161"/>
      <c r="PDI22" s="161"/>
      <c r="PDJ22" s="161"/>
      <c r="PDK22" s="161"/>
      <c r="PDL22" s="161"/>
      <c r="PDM22" s="161"/>
      <c r="PDN22" s="161"/>
      <c r="PDO22" s="161"/>
      <c r="PDP22" s="161"/>
      <c r="PDQ22" s="161"/>
      <c r="PDR22" s="161"/>
      <c r="PDS22" s="161"/>
      <c r="PDT22" s="161"/>
      <c r="PDU22" s="161"/>
      <c r="PDV22" s="161"/>
      <c r="PDW22" s="161"/>
      <c r="PDX22" s="161"/>
      <c r="PDY22" s="161"/>
      <c r="PDZ22" s="161"/>
      <c r="PEA22" s="161"/>
      <c r="PEB22" s="161"/>
      <c r="PEC22" s="161"/>
      <c r="PED22" s="161"/>
      <c r="PEE22" s="161"/>
      <c r="PEF22" s="161"/>
      <c r="PEG22" s="161"/>
      <c r="PEH22" s="161"/>
      <c r="PEI22" s="161"/>
      <c r="PEJ22" s="161"/>
      <c r="PEK22" s="161"/>
      <c r="PEL22" s="161"/>
      <c r="PEM22" s="161"/>
      <c r="PEN22" s="161"/>
      <c r="PEO22" s="161"/>
      <c r="PEP22" s="161"/>
      <c r="PEQ22" s="161"/>
      <c r="PER22" s="161"/>
      <c r="PES22" s="161"/>
      <c r="PET22" s="161"/>
      <c r="PEU22" s="161"/>
      <c r="PEV22" s="161"/>
      <c r="PEW22" s="161"/>
      <c r="PEX22" s="161"/>
      <c r="PEY22" s="161"/>
      <c r="PEZ22" s="161"/>
      <c r="PFA22" s="161"/>
      <c r="PFB22" s="161"/>
      <c r="PFC22" s="161"/>
      <c r="PFD22" s="161"/>
      <c r="PFE22" s="161"/>
      <c r="PFF22" s="161"/>
      <c r="PFG22" s="161"/>
      <c r="PFH22" s="161"/>
      <c r="PFI22" s="161"/>
      <c r="PFJ22" s="161"/>
      <c r="PFK22" s="161"/>
      <c r="PFL22" s="161"/>
      <c r="PFM22" s="161"/>
      <c r="PFN22" s="161"/>
      <c r="PFO22" s="161"/>
      <c r="PFP22" s="161"/>
      <c r="PFQ22" s="161"/>
      <c r="PFR22" s="161"/>
      <c r="PFS22" s="161"/>
      <c r="PFT22" s="161"/>
      <c r="PFU22" s="161"/>
      <c r="PFV22" s="161"/>
      <c r="PFW22" s="161"/>
      <c r="PFX22" s="161"/>
      <c r="PFY22" s="161"/>
      <c r="PFZ22" s="161"/>
      <c r="PGA22" s="161"/>
      <c r="PGB22" s="161"/>
      <c r="PGC22" s="161"/>
      <c r="PGD22" s="161"/>
      <c r="PGE22" s="161"/>
      <c r="PGF22" s="161"/>
      <c r="PGG22" s="161"/>
      <c r="PGH22" s="161"/>
      <c r="PGI22" s="161"/>
      <c r="PGJ22" s="161"/>
      <c r="PGK22" s="161"/>
      <c r="PGL22" s="161"/>
      <c r="PGM22" s="161"/>
      <c r="PGN22" s="161"/>
      <c r="PGO22" s="161"/>
      <c r="PGP22" s="161"/>
      <c r="PGQ22" s="161"/>
      <c r="PGR22" s="161"/>
      <c r="PGS22" s="161"/>
      <c r="PGT22" s="161"/>
      <c r="PGU22" s="161"/>
      <c r="PGV22" s="161"/>
      <c r="PGW22" s="161"/>
      <c r="PGX22" s="161"/>
      <c r="PGY22" s="161"/>
      <c r="PGZ22" s="161"/>
      <c r="PHA22" s="161"/>
      <c r="PHB22" s="161"/>
      <c r="PHC22" s="161"/>
      <c r="PHD22" s="161"/>
      <c r="PHE22" s="161"/>
      <c r="PHF22" s="161"/>
      <c r="PHG22" s="161"/>
      <c r="PHH22" s="161"/>
      <c r="PHI22" s="161"/>
      <c r="PHJ22" s="161"/>
      <c r="PHK22" s="161"/>
      <c r="PHL22" s="161"/>
      <c r="PHM22" s="161"/>
      <c r="PHN22" s="161"/>
      <c r="PHO22" s="161"/>
      <c r="PHP22" s="161"/>
      <c r="PHQ22" s="161"/>
      <c r="PHR22" s="161"/>
      <c r="PHS22" s="161"/>
      <c r="PHT22" s="161"/>
      <c r="PHU22" s="161"/>
      <c r="PHV22" s="161"/>
      <c r="PHW22" s="161"/>
      <c r="PHX22" s="161"/>
      <c r="PHY22" s="161"/>
      <c r="PHZ22" s="161"/>
      <c r="PIA22" s="161"/>
      <c r="PIB22" s="161"/>
      <c r="PIC22" s="161"/>
      <c r="PID22" s="161"/>
      <c r="PIE22" s="161"/>
      <c r="PIF22" s="161"/>
      <c r="PIG22" s="161"/>
      <c r="PIH22" s="161"/>
      <c r="PII22" s="161"/>
      <c r="PIJ22" s="161"/>
      <c r="PIK22" s="161"/>
      <c r="PIL22" s="161"/>
      <c r="PIM22" s="161"/>
      <c r="PIN22" s="161"/>
      <c r="PIO22" s="161"/>
      <c r="PIP22" s="161"/>
      <c r="PIQ22" s="161"/>
      <c r="PIR22" s="161"/>
      <c r="PIS22" s="161"/>
      <c r="PIT22" s="161"/>
      <c r="PIU22" s="161"/>
      <c r="PIV22" s="161"/>
      <c r="PIW22" s="161"/>
      <c r="PIX22" s="161"/>
      <c r="PIY22" s="161"/>
      <c r="PIZ22" s="161"/>
      <c r="PJA22" s="161"/>
      <c r="PJB22" s="161"/>
      <c r="PJC22" s="161"/>
      <c r="PJD22" s="161"/>
      <c r="PJE22" s="161"/>
      <c r="PJF22" s="161"/>
      <c r="PJG22" s="161"/>
      <c r="PJH22" s="161"/>
      <c r="PJI22" s="161"/>
      <c r="PJJ22" s="161"/>
      <c r="PJK22" s="161"/>
      <c r="PJL22" s="161"/>
      <c r="PJM22" s="161"/>
      <c r="PJN22" s="161"/>
      <c r="PJO22" s="161"/>
      <c r="PJP22" s="161"/>
      <c r="PJQ22" s="161"/>
      <c r="PJR22" s="161"/>
      <c r="PJS22" s="161"/>
      <c r="PJT22" s="161"/>
      <c r="PJU22" s="161"/>
      <c r="PJV22" s="161"/>
      <c r="PJW22" s="161"/>
      <c r="PJX22" s="161"/>
      <c r="PJY22" s="161"/>
      <c r="PJZ22" s="161"/>
      <c r="PKA22" s="161"/>
      <c r="PKB22" s="161"/>
      <c r="PKC22" s="161"/>
      <c r="PKD22" s="161"/>
      <c r="PKE22" s="161"/>
      <c r="PKF22" s="161"/>
      <c r="PKG22" s="161"/>
      <c r="PKH22" s="161"/>
      <c r="PKI22" s="161"/>
      <c r="PKJ22" s="161"/>
      <c r="PKK22" s="161"/>
      <c r="PKL22" s="161"/>
      <c r="PKM22" s="161"/>
      <c r="PKN22" s="161"/>
      <c r="PKO22" s="161"/>
      <c r="PKP22" s="161"/>
      <c r="PKQ22" s="161"/>
      <c r="PKR22" s="161"/>
      <c r="PKS22" s="161"/>
      <c r="PKT22" s="161"/>
      <c r="PKU22" s="161"/>
      <c r="PKV22" s="161"/>
      <c r="PKW22" s="161"/>
      <c r="PKX22" s="161"/>
      <c r="PKY22" s="161"/>
      <c r="PKZ22" s="161"/>
      <c r="PLA22" s="161"/>
      <c r="PLB22" s="161"/>
      <c r="PLC22" s="161"/>
      <c r="PLD22" s="161"/>
      <c r="PLE22" s="161"/>
      <c r="PLF22" s="161"/>
      <c r="PLG22" s="161"/>
      <c r="PLH22" s="161"/>
      <c r="PLI22" s="161"/>
      <c r="PLJ22" s="161"/>
      <c r="PLK22" s="161"/>
      <c r="PLL22" s="161"/>
      <c r="PLM22" s="161"/>
      <c r="PLN22" s="161"/>
      <c r="PLO22" s="161"/>
      <c r="PLP22" s="161"/>
      <c r="PLQ22" s="161"/>
      <c r="PLR22" s="161"/>
      <c r="PLS22" s="161"/>
      <c r="PLT22" s="161"/>
      <c r="PLU22" s="161"/>
      <c r="PLV22" s="161"/>
      <c r="PLW22" s="161"/>
      <c r="PLX22" s="161"/>
      <c r="PLY22" s="161"/>
      <c r="PLZ22" s="161"/>
      <c r="PMA22" s="161"/>
      <c r="PMB22" s="161"/>
      <c r="PMC22" s="161"/>
      <c r="PMD22" s="161"/>
      <c r="PME22" s="161"/>
      <c r="PMF22" s="161"/>
      <c r="PMG22" s="161"/>
      <c r="PMH22" s="161"/>
      <c r="PMI22" s="161"/>
      <c r="PMJ22" s="161"/>
      <c r="PMK22" s="161"/>
      <c r="PML22" s="161"/>
      <c r="PMM22" s="161"/>
      <c r="PMN22" s="161"/>
      <c r="PMO22" s="161"/>
      <c r="PMP22" s="161"/>
      <c r="PMQ22" s="161"/>
      <c r="PMR22" s="161"/>
      <c r="PMS22" s="161"/>
      <c r="PMT22" s="161"/>
      <c r="PMU22" s="161"/>
      <c r="PMV22" s="161"/>
      <c r="PMW22" s="161"/>
      <c r="PMX22" s="161"/>
      <c r="PMY22" s="161"/>
      <c r="PMZ22" s="161"/>
      <c r="PNA22" s="161"/>
      <c r="PNB22" s="161"/>
      <c r="PNC22" s="161"/>
      <c r="PND22" s="161"/>
      <c r="PNE22" s="161"/>
      <c r="PNF22" s="161"/>
      <c r="PNG22" s="161"/>
      <c r="PNH22" s="161"/>
      <c r="PNI22" s="161"/>
      <c r="PNJ22" s="161"/>
      <c r="PNK22" s="161"/>
      <c r="PNL22" s="161"/>
      <c r="PNM22" s="161"/>
      <c r="PNN22" s="161"/>
      <c r="PNO22" s="161"/>
      <c r="PNP22" s="161"/>
      <c r="PNQ22" s="161"/>
      <c r="PNR22" s="161"/>
      <c r="PNS22" s="161"/>
      <c r="PNT22" s="161"/>
      <c r="PNU22" s="161"/>
      <c r="PNV22" s="161"/>
      <c r="PNW22" s="161"/>
      <c r="PNX22" s="161"/>
      <c r="PNY22" s="161"/>
      <c r="PNZ22" s="161"/>
      <c r="POA22" s="161"/>
      <c r="POB22" s="161"/>
      <c r="POC22" s="161"/>
      <c r="POD22" s="161"/>
      <c r="POE22" s="161"/>
      <c r="POF22" s="161"/>
      <c r="POG22" s="161"/>
      <c r="POH22" s="161"/>
      <c r="POI22" s="161"/>
      <c r="POJ22" s="161"/>
      <c r="POK22" s="161"/>
      <c r="POL22" s="161"/>
      <c r="POM22" s="161"/>
      <c r="PON22" s="161"/>
      <c r="POO22" s="161"/>
      <c r="POP22" s="161"/>
      <c r="POQ22" s="161"/>
      <c r="POR22" s="161"/>
      <c r="POS22" s="161"/>
      <c r="POT22" s="161"/>
      <c r="POU22" s="161"/>
      <c r="POV22" s="161"/>
      <c r="POW22" s="161"/>
      <c r="POX22" s="161"/>
      <c r="POY22" s="161"/>
      <c r="POZ22" s="161"/>
      <c r="PPA22" s="161"/>
      <c r="PPB22" s="161"/>
      <c r="PPC22" s="161"/>
      <c r="PPD22" s="161"/>
      <c r="PPE22" s="161"/>
      <c r="PPF22" s="161"/>
      <c r="PPG22" s="161"/>
      <c r="PPH22" s="161"/>
      <c r="PPI22" s="161"/>
      <c r="PPJ22" s="161"/>
      <c r="PPK22" s="161"/>
      <c r="PPL22" s="161"/>
      <c r="PPM22" s="161"/>
      <c r="PPN22" s="161"/>
      <c r="PPO22" s="161"/>
      <c r="PPP22" s="161"/>
      <c r="PPQ22" s="161"/>
      <c r="PPR22" s="161"/>
      <c r="PPS22" s="161"/>
      <c r="PPT22" s="161"/>
      <c r="PPU22" s="161"/>
      <c r="PPV22" s="161"/>
      <c r="PPW22" s="161"/>
      <c r="PPX22" s="161"/>
      <c r="PPY22" s="161"/>
      <c r="PPZ22" s="161"/>
      <c r="PQA22" s="161"/>
      <c r="PQB22" s="161"/>
      <c r="PQC22" s="161"/>
      <c r="PQD22" s="161"/>
      <c r="PQE22" s="161"/>
      <c r="PQF22" s="161"/>
      <c r="PQG22" s="161"/>
      <c r="PQH22" s="161"/>
      <c r="PQI22" s="161"/>
      <c r="PQJ22" s="161"/>
      <c r="PQK22" s="161"/>
      <c r="PQL22" s="161"/>
      <c r="PQM22" s="161"/>
      <c r="PQN22" s="161"/>
      <c r="PQO22" s="161"/>
      <c r="PQP22" s="161"/>
      <c r="PQQ22" s="161"/>
      <c r="PQR22" s="161"/>
      <c r="PQS22" s="161"/>
      <c r="PQT22" s="161"/>
      <c r="PQU22" s="161"/>
      <c r="PQV22" s="161"/>
      <c r="PQW22" s="161"/>
      <c r="PQX22" s="161"/>
      <c r="PQY22" s="161"/>
      <c r="PQZ22" s="161"/>
      <c r="PRA22" s="161"/>
      <c r="PRB22" s="161"/>
      <c r="PRC22" s="161"/>
      <c r="PRD22" s="161"/>
      <c r="PRE22" s="161"/>
      <c r="PRF22" s="161"/>
      <c r="PRG22" s="161"/>
      <c r="PRH22" s="161"/>
      <c r="PRI22" s="161"/>
      <c r="PRJ22" s="161"/>
      <c r="PRK22" s="161"/>
      <c r="PRL22" s="161"/>
      <c r="PRM22" s="161"/>
      <c r="PRN22" s="161"/>
      <c r="PRO22" s="161"/>
      <c r="PRP22" s="161"/>
      <c r="PRQ22" s="161"/>
      <c r="PRR22" s="161"/>
      <c r="PRS22" s="161"/>
      <c r="PRT22" s="161"/>
      <c r="PRU22" s="161"/>
      <c r="PRV22" s="161"/>
      <c r="PRW22" s="161"/>
      <c r="PRX22" s="161"/>
      <c r="PRY22" s="161"/>
      <c r="PRZ22" s="161"/>
      <c r="PSA22" s="161"/>
      <c r="PSB22" s="161"/>
      <c r="PSC22" s="161"/>
      <c r="PSD22" s="161"/>
      <c r="PSE22" s="161"/>
      <c r="PSF22" s="161"/>
      <c r="PSG22" s="161"/>
      <c r="PSH22" s="161"/>
      <c r="PSI22" s="161"/>
      <c r="PSJ22" s="161"/>
      <c r="PSK22" s="161"/>
      <c r="PSL22" s="161"/>
      <c r="PSM22" s="161"/>
      <c r="PSN22" s="161"/>
      <c r="PSO22" s="161"/>
      <c r="PSP22" s="161"/>
      <c r="PSQ22" s="161"/>
      <c r="PSR22" s="161"/>
      <c r="PSS22" s="161"/>
      <c r="PST22" s="161"/>
      <c r="PSU22" s="161"/>
      <c r="PSV22" s="161"/>
      <c r="PSW22" s="161"/>
      <c r="PSX22" s="161"/>
      <c r="PSY22" s="161"/>
      <c r="PSZ22" s="161"/>
      <c r="PTA22" s="161"/>
      <c r="PTB22" s="161"/>
      <c r="PTC22" s="161"/>
      <c r="PTD22" s="161"/>
      <c r="PTE22" s="161"/>
      <c r="PTF22" s="161"/>
      <c r="PTG22" s="161"/>
      <c r="PTH22" s="161"/>
      <c r="PTI22" s="161"/>
      <c r="PTJ22" s="161"/>
      <c r="PTK22" s="161"/>
      <c r="PTL22" s="161"/>
      <c r="PTM22" s="161"/>
      <c r="PTN22" s="161"/>
      <c r="PTO22" s="161"/>
      <c r="PTP22" s="161"/>
      <c r="PTQ22" s="161"/>
      <c r="PTR22" s="161"/>
      <c r="PTS22" s="161"/>
      <c r="PTT22" s="161"/>
      <c r="PTU22" s="161"/>
      <c r="PTV22" s="161"/>
      <c r="PTW22" s="161"/>
      <c r="PTX22" s="161"/>
      <c r="PTY22" s="161"/>
      <c r="PTZ22" s="161"/>
      <c r="PUA22" s="161"/>
      <c r="PUB22" s="161"/>
      <c r="PUC22" s="161"/>
      <c r="PUD22" s="161"/>
      <c r="PUE22" s="161"/>
      <c r="PUF22" s="161"/>
      <c r="PUG22" s="161"/>
      <c r="PUH22" s="161"/>
      <c r="PUI22" s="161"/>
      <c r="PUJ22" s="161"/>
      <c r="PUK22" s="161"/>
      <c r="PUL22" s="161"/>
      <c r="PUM22" s="161"/>
      <c r="PUN22" s="161"/>
      <c r="PUO22" s="161"/>
      <c r="PUP22" s="161"/>
      <c r="PUQ22" s="161"/>
      <c r="PUR22" s="161"/>
      <c r="PUS22" s="161"/>
      <c r="PUT22" s="161"/>
      <c r="PUU22" s="161"/>
      <c r="PUV22" s="161"/>
      <c r="PUW22" s="161"/>
      <c r="PUX22" s="161"/>
      <c r="PUY22" s="161"/>
      <c r="PUZ22" s="161"/>
      <c r="PVA22" s="161"/>
      <c r="PVB22" s="161"/>
      <c r="PVC22" s="161"/>
      <c r="PVD22" s="161"/>
      <c r="PVE22" s="161"/>
      <c r="PVF22" s="161"/>
      <c r="PVG22" s="161"/>
      <c r="PVH22" s="161"/>
      <c r="PVI22" s="161"/>
      <c r="PVJ22" s="161"/>
      <c r="PVK22" s="161"/>
      <c r="PVL22" s="161"/>
      <c r="PVM22" s="161"/>
      <c r="PVN22" s="161"/>
      <c r="PVO22" s="161"/>
      <c r="PVP22" s="161"/>
      <c r="PVQ22" s="161"/>
      <c r="PVR22" s="161"/>
      <c r="PVS22" s="161"/>
      <c r="PVT22" s="161"/>
      <c r="PVU22" s="161"/>
      <c r="PVV22" s="161"/>
      <c r="PVW22" s="161"/>
      <c r="PVX22" s="161"/>
      <c r="PVY22" s="161"/>
      <c r="PVZ22" s="161"/>
      <c r="PWA22" s="161"/>
      <c r="PWB22" s="161"/>
      <c r="PWC22" s="161"/>
      <c r="PWD22" s="161"/>
      <c r="PWE22" s="161"/>
      <c r="PWF22" s="161"/>
      <c r="PWG22" s="161"/>
      <c r="PWH22" s="161"/>
      <c r="PWI22" s="161"/>
      <c r="PWJ22" s="161"/>
      <c r="PWK22" s="161"/>
      <c r="PWL22" s="161"/>
      <c r="PWM22" s="161"/>
      <c r="PWN22" s="161"/>
      <c r="PWO22" s="161"/>
      <c r="PWP22" s="161"/>
      <c r="PWQ22" s="161"/>
      <c r="PWR22" s="161"/>
      <c r="PWS22" s="161"/>
      <c r="PWT22" s="161"/>
      <c r="PWU22" s="161"/>
      <c r="PWV22" s="161"/>
      <c r="PWW22" s="161"/>
      <c r="PWX22" s="161"/>
      <c r="PWY22" s="161"/>
      <c r="PWZ22" s="161"/>
      <c r="PXA22" s="161"/>
      <c r="PXB22" s="161"/>
      <c r="PXC22" s="161"/>
      <c r="PXD22" s="161"/>
      <c r="PXE22" s="161"/>
      <c r="PXF22" s="161"/>
      <c r="PXG22" s="161"/>
      <c r="PXH22" s="161"/>
      <c r="PXI22" s="161"/>
      <c r="PXJ22" s="161"/>
      <c r="PXK22" s="161"/>
      <c r="PXL22" s="161"/>
      <c r="PXM22" s="161"/>
      <c r="PXN22" s="161"/>
      <c r="PXO22" s="161"/>
      <c r="PXP22" s="161"/>
      <c r="PXQ22" s="161"/>
      <c r="PXR22" s="161"/>
      <c r="PXS22" s="161"/>
      <c r="PXT22" s="161"/>
      <c r="PXU22" s="161"/>
      <c r="PXV22" s="161"/>
      <c r="PXW22" s="161"/>
      <c r="PXX22" s="161"/>
      <c r="PXY22" s="161"/>
      <c r="PXZ22" s="161"/>
      <c r="PYA22" s="161"/>
      <c r="PYB22" s="161"/>
      <c r="PYC22" s="161"/>
      <c r="PYD22" s="161"/>
      <c r="PYE22" s="161"/>
      <c r="PYF22" s="161"/>
      <c r="PYG22" s="161"/>
      <c r="PYH22" s="161"/>
      <c r="PYI22" s="161"/>
      <c r="PYJ22" s="161"/>
      <c r="PYK22" s="161"/>
      <c r="PYL22" s="161"/>
      <c r="PYM22" s="161"/>
      <c r="PYN22" s="161"/>
      <c r="PYO22" s="161"/>
      <c r="PYP22" s="161"/>
      <c r="PYQ22" s="161"/>
      <c r="PYR22" s="161"/>
      <c r="PYS22" s="161"/>
      <c r="PYT22" s="161"/>
      <c r="PYU22" s="161"/>
      <c r="PYV22" s="161"/>
      <c r="PYW22" s="161"/>
      <c r="PYX22" s="161"/>
      <c r="PYY22" s="161"/>
      <c r="PYZ22" s="161"/>
      <c r="PZA22" s="161"/>
      <c r="PZB22" s="161"/>
      <c r="PZC22" s="161"/>
      <c r="PZD22" s="161"/>
      <c r="PZE22" s="161"/>
      <c r="PZF22" s="161"/>
      <c r="PZG22" s="161"/>
      <c r="PZH22" s="161"/>
      <c r="PZI22" s="161"/>
      <c r="PZJ22" s="161"/>
      <c r="PZK22" s="161"/>
      <c r="PZL22" s="161"/>
      <c r="PZM22" s="161"/>
      <c r="PZN22" s="161"/>
      <c r="PZO22" s="161"/>
      <c r="PZP22" s="161"/>
      <c r="PZQ22" s="161"/>
      <c r="PZR22" s="161"/>
      <c r="PZS22" s="161"/>
      <c r="PZT22" s="161"/>
      <c r="PZU22" s="161"/>
      <c r="PZV22" s="161"/>
      <c r="PZW22" s="161"/>
      <c r="PZX22" s="161"/>
      <c r="PZY22" s="161"/>
      <c r="PZZ22" s="161"/>
      <c r="QAA22" s="161"/>
      <c r="QAB22" s="161"/>
      <c r="QAC22" s="161"/>
      <c r="QAD22" s="161"/>
      <c r="QAE22" s="161"/>
      <c r="QAF22" s="161"/>
      <c r="QAG22" s="161"/>
      <c r="QAH22" s="161"/>
      <c r="QAI22" s="161"/>
      <c r="QAJ22" s="161"/>
      <c r="QAK22" s="161"/>
      <c r="QAL22" s="161"/>
      <c r="QAM22" s="161"/>
      <c r="QAN22" s="161"/>
      <c r="QAO22" s="161"/>
      <c r="QAP22" s="161"/>
      <c r="QAQ22" s="161"/>
      <c r="QAR22" s="161"/>
      <c r="QAS22" s="161"/>
      <c r="QAT22" s="161"/>
      <c r="QAU22" s="161"/>
      <c r="QAV22" s="161"/>
      <c r="QAW22" s="161"/>
      <c r="QAX22" s="161"/>
      <c r="QAY22" s="161"/>
      <c r="QAZ22" s="161"/>
      <c r="QBA22" s="161"/>
      <c r="QBB22" s="161"/>
      <c r="QBC22" s="161"/>
      <c r="QBD22" s="161"/>
      <c r="QBE22" s="161"/>
      <c r="QBF22" s="161"/>
      <c r="QBG22" s="161"/>
      <c r="QBH22" s="161"/>
      <c r="QBI22" s="161"/>
      <c r="QBJ22" s="161"/>
      <c r="QBK22" s="161"/>
      <c r="QBL22" s="161"/>
      <c r="QBM22" s="161"/>
      <c r="QBN22" s="161"/>
      <c r="QBO22" s="161"/>
      <c r="QBP22" s="161"/>
      <c r="QBQ22" s="161"/>
      <c r="QBR22" s="161"/>
      <c r="QBS22" s="161"/>
      <c r="QBT22" s="161"/>
      <c r="QBU22" s="161"/>
      <c r="QBV22" s="161"/>
      <c r="QBW22" s="161"/>
      <c r="QBX22" s="161"/>
      <c r="QBY22" s="161"/>
      <c r="QBZ22" s="161"/>
      <c r="QCA22" s="161"/>
      <c r="QCB22" s="161"/>
      <c r="QCC22" s="161"/>
      <c r="QCD22" s="161"/>
      <c r="QCE22" s="161"/>
      <c r="QCF22" s="161"/>
      <c r="QCG22" s="161"/>
      <c r="QCH22" s="161"/>
      <c r="QCI22" s="161"/>
      <c r="QCJ22" s="161"/>
      <c r="QCK22" s="161"/>
      <c r="QCL22" s="161"/>
      <c r="QCM22" s="161"/>
      <c r="QCN22" s="161"/>
      <c r="QCO22" s="161"/>
      <c r="QCP22" s="161"/>
      <c r="QCQ22" s="161"/>
      <c r="QCR22" s="161"/>
      <c r="QCS22" s="161"/>
      <c r="QCT22" s="161"/>
      <c r="QCU22" s="161"/>
      <c r="QCV22" s="161"/>
      <c r="QCW22" s="161"/>
      <c r="QCX22" s="161"/>
      <c r="QCY22" s="161"/>
      <c r="QCZ22" s="161"/>
      <c r="QDA22" s="161"/>
      <c r="QDB22" s="161"/>
      <c r="QDC22" s="161"/>
      <c r="QDD22" s="161"/>
      <c r="QDE22" s="161"/>
      <c r="QDF22" s="161"/>
      <c r="QDG22" s="161"/>
      <c r="QDH22" s="161"/>
      <c r="QDI22" s="161"/>
      <c r="QDJ22" s="161"/>
      <c r="QDK22" s="161"/>
      <c r="QDL22" s="161"/>
      <c r="QDM22" s="161"/>
      <c r="QDN22" s="161"/>
      <c r="QDO22" s="161"/>
      <c r="QDP22" s="161"/>
      <c r="QDQ22" s="161"/>
      <c r="QDR22" s="161"/>
      <c r="QDS22" s="161"/>
      <c r="QDT22" s="161"/>
      <c r="QDU22" s="161"/>
      <c r="QDV22" s="161"/>
      <c r="QDW22" s="161"/>
      <c r="QDX22" s="161"/>
      <c r="QDY22" s="161"/>
      <c r="QDZ22" s="161"/>
      <c r="QEA22" s="161"/>
      <c r="QEB22" s="161"/>
      <c r="QEC22" s="161"/>
      <c r="QED22" s="161"/>
      <c r="QEE22" s="161"/>
      <c r="QEF22" s="161"/>
      <c r="QEG22" s="161"/>
      <c r="QEH22" s="161"/>
      <c r="QEI22" s="161"/>
      <c r="QEJ22" s="161"/>
      <c r="QEK22" s="161"/>
      <c r="QEL22" s="161"/>
      <c r="QEM22" s="161"/>
      <c r="QEN22" s="161"/>
      <c r="QEO22" s="161"/>
      <c r="QEP22" s="161"/>
      <c r="QEQ22" s="161"/>
      <c r="QER22" s="161"/>
      <c r="QES22" s="161"/>
      <c r="QET22" s="161"/>
      <c r="QEU22" s="161"/>
      <c r="QEV22" s="161"/>
      <c r="QEW22" s="161"/>
      <c r="QEX22" s="161"/>
      <c r="QEY22" s="161"/>
      <c r="QEZ22" s="161"/>
      <c r="QFA22" s="161"/>
      <c r="QFB22" s="161"/>
      <c r="QFC22" s="161"/>
      <c r="QFD22" s="161"/>
      <c r="QFE22" s="161"/>
      <c r="QFF22" s="161"/>
      <c r="QFG22" s="161"/>
      <c r="QFH22" s="161"/>
      <c r="QFI22" s="161"/>
      <c r="QFJ22" s="161"/>
      <c r="QFK22" s="161"/>
      <c r="QFL22" s="161"/>
      <c r="QFM22" s="161"/>
      <c r="QFN22" s="161"/>
      <c r="QFO22" s="161"/>
      <c r="QFP22" s="161"/>
      <c r="QFQ22" s="161"/>
      <c r="QFR22" s="161"/>
      <c r="QFS22" s="161"/>
      <c r="QFT22" s="161"/>
      <c r="QFU22" s="161"/>
      <c r="QFV22" s="161"/>
      <c r="QFW22" s="161"/>
      <c r="QFX22" s="161"/>
      <c r="QFY22" s="161"/>
      <c r="QFZ22" s="161"/>
      <c r="QGA22" s="161"/>
      <c r="QGB22" s="161"/>
      <c r="QGC22" s="161"/>
      <c r="QGD22" s="161"/>
      <c r="QGE22" s="161"/>
      <c r="QGF22" s="161"/>
      <c r="QGG22" s="161"/>
      <c r="QGH22" s="161"/>
      <c r="QGI22" s="161"/>
      <c r="QGJ22" s="161"/>
      <c r="QGK22" s="161"/>
      <c r="QGL22" s="161"/>
      <c r="QGM22" s="161"/>
      <c r="QGN22" s="161"/>
      <c r="QGO22" s="161"/>
      <c r="QGP22" s="161"/>
      <c r="QGQ22" s="161"/>
      <c r="QGR22" s="161"/>
      <c r="QGS22" s="161"/>
      <c r="QGT22" s="161"/>
      <c r="QGU22" s="161"/>
      <c r="QGV22" s="161"/>
      <c r="QGW22" s="161"/>
      <c r="QGX22" s="161"/>
      <c r="QGY22" s="161"/>
      <c r="QGZ22" s="161"/>
      <c r="QHA22" s="161"/>
      <c r="QHB22" s="161"/>
      <c r="QHC22" s="161"/>
      <c r="QHD22" s="161"/>
      <c r="QHE22" s="161"/>
      <c r="QHF22" s="161"/>
      <c r="QHG22" s="161"/>
      <c r="QHH22" s="161"/>
      <c r="QHI22" s="161"/>
      <c r="QHJ22" s="161"/>
      <c r="QHK22" s="161"/>
      <c r="QHL22" s="161"/>
      <c r="QHM22" s="161"/>
      <c r="QHN22" s="161"/>
      <c r="QHO22" s="161"/>
      <c r="QHP22" s="161"/>
      <c r="QHQ22" s="161"/>
      <c r="QHR22" s="161"/>
      <c r="QHS22" s="161"/>
      <c r="QHT22" s="161"/>
      <c r="QHU22" s="161"/>
      <c r="QHV22" s="161"/>
      <c r="QHW22" s="161"/>
      <c r="QHX22" s="161"/>
      <c r="QHY22" s="161"/>
      <c r="QHZ22" s="161"/>
      <c r="QIA22" s="161"/>
      <c r="QIB22" s="161"/>
      <c r="QIC22" s="161"/>
      <c r="QID22" s="161"/>
      <c r="QIE22" s="161"/>
      <c r="QIF22" s="161"/>
      <c r="QIG22" s="161"/>
      <c r="QIH22" s="161"/>
      <c r="QII22" s="161"/>
      <c r="QIJ22" s="161"/>
      <c r="QIK22" s="161"/>
      <c r="QIL22" s="161"/>
      <c r="QIM22" s="161"/>
      <c r="QIN22" s="161"/>
      <c r="QIO22" s="161"/>
      <c r="QIP22" s="161"/>
      <c r="QIQ22" s="161"/>
      <c r="QIR22" s="161"/>
      <c r="QIS22" s="161"/>
      <c r="QIT22" s="161"/>
      <c r="QIU22" s="161"/>
      <c r="QIV22" s="161"/>
      <c r="QIW22" s="161"/>
      <c r="QIX22" s="161"/>
      <c r="QIY22" s="161"/>
      <c r="QIZ22" s="161"/>
      <c r="QJA22" s="161"/>
      <c r="QJB22" s="161"/>
      <c r="QJC22" s="161"/>
      <c r="QJD22" s="161"/>
      <c r="QJE22" s="161"/>
      <c r="QJF22" s="161"/>
      <c r="QJG22" s="161"/>
      <c r="QJH22" s="161"/>
      <c r="QJI22" s="161"/>
      <c r="QJJ22" s="161"/>
      <c r="QJK22" s="161"/>
      <c r="QJL22" s="161"/>
      <c r="QJM22" s="161"/>
      <c r="QJN22" s="161"/>
      <c r="QJO22" s="161"/>
      <c r="QJP22" s="161"/>
      <c r="QJQ22" s="161"/>
      <c r="QJR22" s="161"/>
      <c r="QJS22" s="161"/>
      <c r="QJT22" s="161"/>
      <c r="QJU22" s="161"/>
      <c r="QJV22" s="161"/>
      <c r="QJW22" s="161"/>
      <c r="QJX22" s="161"/>
      <c r="QJY22" s="161"/>
      <c r="QJZ22" s="161"/>
      <c r="QKA22" s="161"/>
      <c r="QKB22" s="161"/>
      <c r="QKC22" s="161"/>
      <c r="QKD22" s="161"/>
      <c r="QKE22" s="161"/>
      <c r="QKF22" s="161"/>
      <c r="QKG22" s="161"/>
      <c r="QKH22" s="161"/>
      <c r="QKI22" s="161"/>
      <c r="QKJ22" s="161"/>
      <c r="QKK22" s="161"/>
      <c r="QKL22" s="161"/>
      <c r="QKM22" s="161"/>
      <c r="QKN22" s="161"/>
      <c r="QKO22" s="161"/>
      <c r="QKP22" s="161"/>
      <c r="QKQ22" s="161"/>
      <c r="QKR22" s="161"/>
      <c r="QKS22" s="161"/>
      <c r="QKT22" s="161"/>
      <c r="QKU22" s="161"/>
      <c r="QKV22" s="161"/>
      <c r="QKW22" s="161"/>
      <c r="QKX22" s="161"/>
      <c r="QKY22" s="161"/>
      <c r="QKZ22" s="161"/>
      <c r="QLA22" s="161"/>
      <c r="QLB22" s="161"/>
      <c r="QLC22" s="161"/>
      <c r="QLD22" s="161"/>
      <c r="QLE22" s="161"/>
      <c r="QLF22" s="161"/>
      <c r="QLG22" s="161"/>
      <c r="QLH22" s="161"/>
      <c r="QLI22" s="161"/>
      <c r="QLJ22" s="161"/>
      <c r="QLK22" s="161"/>
      <c r="QLL22" s="161"/>
      <c r="QLM22" s="161"/>
      <c r="QLN22" s="161"/>
      <c r="QLO22" s="161"/>
      <c r="QLP22" s="161"/>
      <c r="QLQ22" s="161"/>
      <c r="QLR22" s="161"/>
      <c r="QLS22" s="161"/>
      <c r="QLT22" s="161"/>
      <c r="QLU22" s="161"/>
      <c r="QLV22" s="161"/>
      <c r="QLW22" s="161"/>
      <c r="QLX22" s="161"/>
      <c r="QLY22" s="161"/>
      <c r="QLZ22" s="161"/>
      <c r="QMA22" s="161"/>
      <c r="QMB22" s="161"/>
      <c r="QMC22" s="161"/>
      <c r="QMD22" s="161"/>
      <c r="QME22" s="161"/>
      <c r="QMF22" s="161"/>
      <c r="QMG22" s="161"/>
      <c r="QMH22" s="161"/>
      <c r="QMI22" s="161"/>
      <c r="QMJ22" s="161"/>
      <c r="QMK22" s="161"/>
      <c r="QML22" s="161"/>
      <c r="QMM22" s="161"/>
      <c r="QMN22" s="161"/>
      <c r="QMO22" s="161"/>
      <c r="QMP22" s="161"/>
      <c r="QMQ22" s="161"/>
      <c r="QMR22" s="161"/>
      <c r="QMS22" s="161"/>
      <c r="QMT22" s="161"/>
      <c r="QMU22" s="161"/>
      <c r="QMV22" s="161"/>
      <c r="QMW22" s="161"/>
      <c r="QMX22" s="161"/>
      <c r="QMY22" s="161"/>
      <c r="QMZ22" s="161"/>
      <c r="QNA22" s="161"/>
      <c r="QNB22" s="161"/>
      <c r="QNC22" s="161"/>
      <c r="QND22" s="161"/>
      <c r="QNE22" s="161"/>
      <c r="QNF22" s="161"/>
      <c r="QNG22" s="161"/>
      <c r="QNH22" s="161"/>
      <c r="QNI22" s="161"/>
      <c r="QNJ22" s="161"/>
      <c r="QNK22" s="161"/>
      <c r="QNL22" s="161"/>
      <c r="QNM22" s="161"/>
      <c r="QNN22" s="161"/>
      <c r="QNO22" s="161"/>
      <c r="QNP22" s="161"/>
      <c r="QNQ22" s="161"/>
      <c r="QNR22" s="161"/>
      <c r="QNS22" s="161"/>
      <c r="QNT22" s="161"/>
      <c r="QNU22" s="161"/>
      <c r="QNV22" s="161"/>
      <c r="QNW22" s="161"/>
      <c r="QNX22" s="161"/>
      <c r="QNY22" s="161"/>
      <c r="QNZ22" s="161"/>
      <c r="QOA22" s="161"/>
      <c r="QOB22" s="161"/>
      <c r="QOC22" s="161"/>
      <c r="QOD22" s="161"/>
      <c r="QOE22" s="161"/>
      <c r="QOF22" s="161"/>
      <c r="QOG22" s="161"/>
      <c r="QOH22" s="161"/>
      <c r="QOI22" s="161"/>
      <c r="QOJ22" s="161"/>
      <c r="QOK22" s="161"/>
      <c r="QOL22" s="161"/>
      <c r="QOM22" s="161"/>
      <c r="QON22" s="161"/>
      <c r="QOO22" s="161"/>
      <c r="QOP22" s="161"/>
      <c r="QOQ22" s="161"/>
      <c r="QOR22" s="161"/>
      <c r="QOS22" s="161"/>
      <c r="QOT22" s="161"/>
      <c r="QOU22" s="161"/>
      <c r="QOV22" s="161"/>
      <c r="QOW22" s="161"/>
      <c r="QOX22" s="161"/>
      <c r="QOY22" s="161"/>
      <c r="QOZ22" s="161"/>
      <c r="QPA22" s="161"/>
      <c r="QPB22" s="161"/>
      <c r="QPC22" s="161"/>
      <c r="QPD22" s="161"/>
      <c r="QPE22" s="161"/>
      <c r="QPF22" s="161"/>
      <c r="QPG22" s="161"/>
      <c r="QPH22" s="161"/>
      <c r="QPI22" s="161"/>
      <c r="QPJ22" s="161"/>
      <c r="QPK22" s="161"/>
      <c r="QPL22" s="161"/>
      <c r="QPM22" s="161"/>
      <c r="QPN22" s="161"/>
      <c r="QPO22" s="161"/>
      <c r="QPP22" s="161"/>
      <c r="QPQ22" s="161"/>
      <c r="QPR22" s="161"/>
      <c r="QPS22" s="161"/>
      <c r="QPT22" s="161"/>
      <c r="QPU22" s="161"/>
      <c r="QPV22" s="161"/>
      <c r="QPW22" s="161"/>
      <c r="QPX22" s="161"/>
      <c r="QPY22" s="161"/>
      <c r="QPZ22" s="161"/>
      <c r="QQA22" s="161"/>
      <c r="QQB22" s="161"/>
      <c r="QQC22" s="161"/>
      <c r="QQD22" s="161"/>
      <c r="QQE22" s="161"/>
      <c r="QQF22" s="161"/>
      <c r="QQG22" s="161"/>
      <c r="QQH22" s="161"/>
      <c r="QQI22" s="161"/>
      <c r="QQJ22" s="161"/>
      <c r="QQK22" s="161"/>
      <c r="QQL22" s="161"/>
      <c r="QQM22" s="161"/>
      <c r="QQN22" s="161"/>
      <c r="QQO22" s="161"/>
      <c r="QQP22" s="161"/>
      <c r="QQQ22" s="161"/>
      <c r="QQR22" s="161"/>
      <c r="QQS22" s="161"/>
      <c r="QQT22" s="161"/>
      <c r="QQU22" s="161"/>
      <c r="QQV22" s="161"/>
      <c r="QQW22" s="161"/>
      <c r="QQX22" s="161"/>
      <c r="QQY22" s="161"/>
      <c r="QQZ22" s="161"/>
      <c r="QRA22" s="161"/>
      <c r="QRB22" s="161"/>
      <c r="QRC22" s="161"/>
      <c r="QRD22" s="161"/>
      <c r="QRE22" s="161"/>
      <c r="QRF22" s="161"/>
      <c r="QRG22" s="161"/>
      <c r="QRH22" s="161"/>
      <c r="QRI22" s="161"/>
      <c r="QRJ22" s="161"/>
      <c r="QRK22" s="161"/>
      <c r="QRL22" s="161"/>
      <c r="QRM22" s="161"/>
      <c r="QRN22" s="161"/>
      <c r="QRO22" s="161"/>
      <c r="QRP22" s="161"/>
      <c r="QRQ22" s="161"/>
      <c r="QRR22" s="161"/>
      <c r="QRS22" s="161"/>
      <c r="QRT22" s="161"/>
      <c r="QRU22" s="161"/>
      <c r="QRV22" s="161"/>
      <c r="QRW22" s="161"/>
      <c r="QRX22" s="161"/>
      <c r="QRY22" s="161"/>
      <c r="QRZ22" s="161"/>
      <c r="QSA22" s="161"/>
      <c r="QSB22" s="161"/>
      <c r="QSC22" s="161"/>
      <c r="QSD22" s="161"/>
      <c r="QSE22" s="161"/>
      <c r="QSF22" s="161"/>
      <c r="QSG22" s="161"/>
      <c r="QSH22" s="161"/>
      <c r="QSI22" s="161"/>
      <c r="QSJ22" s="161"/>
      <c r="QSK22" s="161"/>
      <c r="QSL22" s="161"/>
      <c r="QSM22" s="161"/>
      <c r="QSN22" s="161"/>
      <c r="QSO22" s="161"/>
      <c r="QSP22" s="161"/>
      <c r="QSQ22" s="161"/>
      <c r="QSR22" s="161"/>
      <c r="QSS22" s="161"/>
      <c r="QST22" s="161"/>
      <c r="QSU22" s="161"/>
      <c r="QSV22" s="161"/>
      <c r="QSW22" s="161"/>
      <c r="QSX22" s="161"/>
      <c r="QSY22" s="161"/>
      <c r="QSZ22" s="161"/>
      <c r="QTA22" s="161"/>
      <c r="QTB22" s="161"/>
      <c r="QTC22" s="161"/>
      <c r="QTD22" s="161"/>
      <c r="QTE22" s="161"/>
      <c r="QTF22" s="161"/>
      <c r="QTG22" s="161"/>
      <c r="QTH22" s="161"/>
      <c r="QTI22" s="161"/>
      <c r="QTJ22" s="161"/>
      <c r="QTK22" s="161"/>
      <c r="QTL22" s="161"/>
      <c r="QTM22" s="161"/>
      <c r="QTN22" s="161"/>
      <c r="QTO22" s="161"/>
      <c r="QTP22" s="161"/>
      <c r="QTQ22" s="161"/>
      <c r="QTR22" s="161"/>
      <c r="QTS22" s="161"/>
      <c r="QTT22" s="161"/>
      <c r="QTU22" s="161"/>
      <c r="QTV22" s="161"/>
      <c r="QTW22" s="161"/>
      <c r="QTX22" s="161"/>
      <c r="QTY22" s="161"/>
      <c r="QTZ22" s="161"/>
      <c r="QUA22" s="161"/>
      <c r="QUB22" s="161"/>
      <c r="QUC22" s="161"/>
      <c r="QUD22" s="161"/>
      <c r="QUE22" s="161"/>
      <c r="QUF22" s="161"/>
      <c r="QUG22" s="161"/>
      <c r="QUH22" s="161"/>
      <c r="QUI22" s="161"/>
      <c r="QUJ22" s="161"/>
      <c r="QUK22" s="161"/>
      <c r="QUL22" s="161"/>
      <c r="QUM22" s="161"/>
      <c r="QUN22" s="161"/>
      <c r="QUO22" s="161"/>
      <c r="QUP22" s="161"/>
      <c r="QUQ22" s="161"/>
      <c r="QUR22" s="161"/>
      <c r="QUS22" s="161"/>
      <c r="QUT22" s="161"/>
      <c r="QUU22" s="161"/>
      <c r="QUV22" s="161"/>
      <c r="QUW22" s="161"/>
      <c r="QUX22" s="161"/>
      <c r="QUY22" s="161"/>
      <c r="QUZ22" s="161"/>
      <c r="QVA22" s="161"/>
      <c r="QVB22" s="161"/>
      <c r="QVC22" s="161"/>
      <c r="QVD22" s="161"/>
      <c r="QVE22" s="161"/>
      <c r="QVF22" s="161"/>
      <c r="QVG22" s="161"/>
      <c r="QVH22" s="161"/>
      <c r="QVI22" s="161"/>
      <c r="QVJ22" s="161"/>
      <c r="QVK22" s="161"/>
      <c r="QVL22" s="161"/>
      <c r="QVM22" s="161"/>
      <c r="QVN22" s="161"/>
      <c r="QVO22" s="161"/>
      <c r="QVP22" s="161"/>
      <c r="QVQ22" s="161"/>
      <c r="QVR22" s="161"/>
      <c r="QVS22" s="161"/>
      <c r="QVT22" s="161"/>
      <c r="QVU22" s="161"/>
      <c r="QVV22" s="161"/>
      <c r="QVW22" s="161"/>
      <c r="QVX22" s="161"/>
      <c r="QVY22" s="161"/>
      <c r="QVZ22" s="161"/>
      <c r="QWA22" s="161"/>
      <c r="QWB22" s="161"/>
      <c r="QWC22" s="161"/>
      <c r="QWD22" s="161"/>
      <c r="QWE22" s="161"/>
      <c r="QWF22" s="161"/>
      <c r="QWG22" s="161"/>
      <c r="QWH22" s="161"/>
      <c r="QWI22" s="161"/>
      <c r="QWJ22" s="161"/>
      <c r="QWK22" s="161"/>
      <c r="QWL22" s="161"/>
      <c r="QWM22" s="161"/>
      <c r="QWN22" s="161"/>
      <c r="QWO22" s="161"/>
      <c r="QWP22" s="161"/>
      <c r="QWQ22" s="161"/>
      <c r="QWR22" s="161"/>
      <c r="QWS22" s="161"/>
      <c r="QWT22" s="161"/>
      <c r="QWU22" s="161"/>
      <c r="QWV22" s="161"/>
      <c r="QWW22" s="161"/>
      <c r="QWX22" s="161"/>
      <c r="QWY22" s="161"/>
      <c r="QWZ22" s="161"/>
      <c r="QXA22" s="161"/>
      <c r="QXB22" s="161"/>
      <c r="QXC22" s="161"/>
      <c r="QXD22" s="161"/>
      <c r="QXE22" s="161"/>
      <c r="QXF22" s="161"/>
      <c r="QXG22" s="161"/>
      <c r="QXH22" s="161"/>
      <c r="QXI22" s="161"/>
      <c r="QXJ22" s="161"/>
      <c r="QXK22" s="161"/>
      <c r="QXL22" s="161"/>
      <c r="QXM22" s="161"/>
      <c r="QXN22" s="161"/>
      <c r="QXO22" s="161"/>
      <c r="QXP22" s="161"/>
      <c r="QXQ22" s="161"/>
      <c r="QXR22" s="161"/>
      <c r="QXS22" s="161"/>
      <c r="QXT22" s="161"/>
      <c r="QXU22" s="161"/>
      <c r="QXV22" s="161"/>
      <c r="QXW22" s="161"/>
      <c r="QXX22" s="161"/>
      <c r="QXY22" s="161"/>
      <c r="QXZ22" s="161"/>
      <c r="QYA22" s="161"/>
      <c r="QYB22" s="161"/>
      <c r="QYC22" s="161"/>
      <c r="QYD22" s="161"/>
      <c r="QYE22" s="161"/>
      <c r="QYF22" s="161"/>
      <c r="QYG22" s="161"/>
      <c r="QYH22" s="161"/>
      <c r="QYI22" s="161"/>
      <c r="QYJ22" s="161"/>
      <c r="QYK22" s="161"/>
      <c r="QYL22" s="161"/>
      <c r="QYM22" s="161"/>
      <c r="QYN22" s="161"/>
      <c r="QYO22" s="161"/>
      <c r="QYP22" s="161"/>
      <c r="QYQ22" s="161"/>
      <c r="QYR22" s="161"/>
      <c r="QYS22" s="161"/>
      <c r="QYT22" s="161"/>
      <c r="QYU22" s="161"/>
      <c r="QYV22" s="161"/>
      <c r="QYW22" s="161"/>
      <c r="QYX22" s="161"/>
      <c r="QYY22" s="161"/>
      <c r="QYZ22" s="161"/>
      <c r="QZA22" s="161"/>
      <c r="QZB22" s="161"/>
      <c r="QZC22" s="161"/>
      <c r="QZD22" s="161"/>
      <c r="QZE22" s="161"/>
      <c r="QZF22" s="161"/>
      <c r="QZG22" s="161"/>
      <c r="QZH22" s="161"/>
      <c r="QZI22" s="161"/>
      <c r="QZJ22" s="161"/>
      <c r="QZK22" s="161"/>
      <c r="QZL22" s="161"/>
      <c r="QZM22" s="161"/>
      <c r="QZN22" s="161"/>
      <c r="QZO22" s="161"/>
      <c r="QZP22" s="161"/>
      <c r="QZQ22" s="161"/>
      <c r="QZR22" s="161"/>
      <c r="QZS22" s="161"/>
      <c r="QZT22" s="161"/>
      <c r="QZU22" s="161"/>
      <c r="QZV22" s="161"/>
      <c r="QZW22" s="161"/>
      <c r="QZX22" s="161"/>
      <c r="QZY22" s="161"/>
      <c r="QZZ22" s="161"/>
      <c r="RAA22" s="161"/>
      <c r="RAB22" s="161"/>
      <c r="RAC22" s="161"/>
      <c r="RAD22" s="161"/>
      <c r="RAE22" s="161"/>
      <c r="RAF22" s="161"/>
      <c r="RAG22" s="161"/>
      <c r="RAH22" s="161"/>
      <c r="RAI22" s="161"/>
      <c r="RAJ22" s="161"/>
      <c r="RAK22" s="161"/>
      <c r="RAL22" s="161"/>
      <c r="RAM22" s="161"/>
      <c r="RAN22" s="161"/>
      <c r="RAO22" s="161"/>
      <c r="RAP22" s="161"/>
      <c r="RAQ22" s="161"/>
      <c r="RAR22" s="161"/>
      <c r="RAS22" s="161"/>
      <c r="RAT22" s="161"/>
      <c r="RAU22" s="161"/>
      <c r="RAV22" s="161"/>
      <c r="RAW22" s="161"/>
      <c r="RAX22" s="161"/>
      <c r="RAY22" s="161"/>
      <c r="RAZ22" s="161"/>
      <c r="RBA22" s="161"/>
      <c r="RBB22" s="161"/>
      <c r="RBC22" s="161"/>
      <c r="RBD22" s="161"/>
      <c r="RBE22" s="161"/>
      <c r="RBF22" s="161"/>
      <c r="RBG22" s="161"/>
      <c r="RBH22" s="161"/>
      <c r="RBI22" s="161"/>
      <c r="RBJ22" s="161"/>
      <c r="RBK22" s="161"/>
      <c r="RBL22" s="161"/>
      <c r="RBM22" s="161"/>
      <c r="RBN22" s="161"/>
      <c r="RBO22" s="161"/>
      <c r="RBP22" s="161"/>
      <c r="RBQ22" s="161"/>
      <c r="RBR22" s="161"/>
      <c r="RBS22" s="161"/>
      <c r="RBT22" s="161"/>
      <c r="RBU22" s="161"/>
      <c r="RBV22" s="161"/>
      <c r="RBW22" s="161"/>
      <c r="RBX22" s="161"/>
      <c r="RBY22" s="161"/>
      <c r="RBZ22" s="161"/>
      <c r="RCA22" s="161"/>
      <c r="RCB22" s="161"/>
      <c r="RCC22" s="161"/>
      <c r="RCD22" s="161"/>
      <c r="RCE22" s="161"/>
      <c r="RCF22" s="161"/>
      <c r="RCG22" s="161"/>
      <c r="RCH22" s="161"/>
      <c r="RCI22" s="161"/>
      <c r="RCJ22" s="161"/>
      <c r="RCK22" s="161"/>
      <c r="RCL22" s="161"/>
      <c r="RCM22" s="161"/>
      <c r="RCN22" s="161"/>
      <c r="RCO22" s="161"/>
      <c r="RCP22" s="161"/>
      <c r="RCQ22" s="161"/>
      <c r="RCR22" s="161"/>
      <c r="RCS22" s="161"/>
      <c r="RCT22" s="161"/>
      <c r="RCU22" s="161"/>
      <c r="RCV22" s="161"/>
      <c r="RCW22" s="161"/>
      <c r="RCX22" s="161"/>
      <c r="RCY22" s="161"/>
      <c r="RCZ22" s="161"/>
      <c r="RDA22" s="161"/>
      <c r="RDB22" s="161"/>
      <c r="RDC22" s="161"/>
      <c r="RDD22" s="161"/>
      <c r="RDE22" s="161"/>
      <c r="RDF22" s="161"/>
      <c r="RDG22" s="161"/>
      <c r="RDH22" s="161"/>
      <c r="RDI22" s="161"/>
      <c r="RDJ22" s="161"/>
      <c r="RDK22" s="161"/>
      <c r="RDL22" s="161"/>
      <c r="RDM22" s="161"/>
      <c r="RDN22" s="161"/>
      <c r="RDO22" s="161"/>
      <c r="RDP22" s="161"/>
      <c r="RDQ22" s="161"/>
      <c r="RDR22" s="161"/>
      <c r="RDS22" s="161"/>
      <c r="RDT22" s="161"/>
      <c r="RDU22" s="161"/>
      <c r="RDV22" s="161"/>
      <c r="RDW22" s="161"/>
      <c r="RDX22" s="161"/>
      <c r="RDY22" s="161"/>
      <c r="RDZ22" s="161"/>
      <c r="REA22" s="161"/>
      <c r="REB22" s="161"/>
      <c r="REC22" s="161"/>
      <c r="RED22" s="161"/>
      <c r="REE22" s="161"/>
      <c r="REF22" s="161"/>
      <c r="REG22" s="161"/>
      <c r="REH22" s="161"/>
      <c r="REI22" s="161"/>
      <c r="REJ22" s="161"/>
      <c r="REK22" s="161"/>
      <c r="REL22" s="161"/>
      <c r="REM22" s="161"/>
      <c r="REN22" s="161"/>
      <c r="REO22" s="161"/>
      <c r="REP22" s="161"/>
      <c r="REQ22" s="161"/>
      <c r="RER22" s="161"/>
      <c r="RES22" s="161"/>
      <c r="RET22" s="161"/>
      <c r="REU22" s="161"/>
      <c r="REV22" s="161"/>
      <c r="REW22" s="161"/>
      <c r="REX22" s="161"/>
      <c r="REY22" s="161"/>
      <c r="REZ22" s="161"/>
      <c r="RFA22" s="161"/>
      <c r="RFB22" s="161"/>
      <c r="RFC22" s="161"/>
      <c r="RFD22" s="161"/>
      <c r="RFE22" s="161"/>
      <c r="RFF22" s="161"/>
      <c r="RFG22" s="161"/>
      <c r="RFH22" s="161"/>
      <c r="RFI22" s="161"/>
      <c r="RFJ22" s="161"/>
      <c r="RFK22" s="161"/>
      <c r="RFL22" s="161"/>
      <c r="RFM22" s="161"/>
      <c r="RFN22" s="161"/>
      <c r="RFO22" s="161"/>
      <c r="RFP22" s="161"/>
      <c r="RFQ22" s="161"/>
      <c r="RFR22" s="161"/>
      <c r="RFS22" s="161"/>
      <c r="RFT22" s="161"/>
      <c r="RFU22" s="161"/>
      <c r="RFV22" s="161"/>
      <c r="RFW22" s="161"/>
      <c r="RFX22" s="161"/>
      <c r="RFY22" s="161"/>
      <c r="RFZ22" s="161"/>
      <c r="RGA22" s="161"/>
      <c r="RGB22" s="161"/>
      <c r="RGC22" s="161"/>
      <c r="RGD22" s="161"/>
      <c r="RGE22" s="161"/>
      <c r="RGF22" s="161"/>
      <c r="RGG22" s="161"/>
      <c r="RGH22" s="161"/>
      <c r="RGI22" s="161"/>
      <c r="RGJ22" s="161"/>
      <c r="RGK22" s="161"/>
      <c r="RGL22" s="161"/>
      <c r="RGM22" s="161"/>
      <c r="RGN22" s="161"/>
      <c r="RGO22" s="161"/>
      <c r="RGP22" s="161"/>
      <c r="RGQ22" s="161"/>
      <c r="RGR22" s="161"/>
      <c r="RGS22" s="161"/>
      <c r="RGT22" s="161"/>
      <c r="RGU22" s="161"/>
      <c r="RGV22" s="161"/>
      <c r="RGW22" s="161"/>
      <c r="RGX22" s="161"/>
      <c r="RGY22" s="161"/>
      <c r="RGZ22" s="161"/>
      <c r="RHA22" s="161"/>
      <c r="RHB22" s="161"/>
      <c r="RHC22" s="161"/>
      <c r="RHD22" s="161"/>
      <c r="RHE22" s="161"/>
      <c r="RHF22" s="161"/>
      <c r="RHG22" s="161"/>
      <c r="RHH22" s="161"/>
      <c r="RHI22" s="161"/>
      <c r="RHJ22" s="161"/>
      <c r="RHK22" s="161"/>
      <c r="RHL22" s="161"/>
      <c r="RHM22" s="161"/>
      <c r="RHN22" s="161"/>
      <c r="RHO22" s="161"/>
      <c r="RHP22" s="161"/>
      <c r="RHQ22" s="161"/>
      <c r="RHR22" s="161"/>
      <c r="RHS22" s="161"/>
      <c r="RHT22" s="161"/>
      <c r="RHU22" s="161"/>
      <c r="RHV22" s="161"/>
      <c r="RHW22" s="161"/>
      <c r="RHX22" s="161"/>
      <c r="RHY22" s="161"/>
      <c r="RHZ22" s="161"/>
      <c r="RIA22" s="161"/>
      <c r="RIB22" s="161"/>
      <c r="RIC22" s="161"/>
      <c r="RID22" s="161"/>
      <c r="RIE22" s="161"/>
      <c r="RIF22" s="161"/>
      <c r="RIG22" s="161"/>
      <c r="RIH22" s="161"/>
      <c r="RII22" s="161"/>
      <c r="RIJ22" s="161"/>
      <c r="RIK22" s="161"/>
      <c r="RIL22" s="161"/>
      <c r="RIM22" s="161"/>
      <c r="RIN22" s="161"/>
      <c r="RIO22" s="161"/>
      <c r="RIP22" s="161"/>
      <c r="RIQ22" s="161"/>
      <c r="RIR22" s="161"/>
      <c r="RIS22" s="161"/>
      <c r="RIT22" s="161"/>
      <c r="RIU22" s="161"/>
      <c r="RIV22" s="161"/>
      <c r="RIW22" s="161"/>
      <c r="RIX22" s="161"/>
      <c r="RIY22" s="161"/>
      <c r="RIZ22" s="161"/>
      <c r="RJA22" s="161"/>
      <c r="RJB22" s="161"/>
      <c r="RJC22" s="161"/>
      <c r="RJD22" s="161"/>
      <c r="RJE22" s="161"/>
      <c r="RJF22" s="161"/>
      <c r="RJG22" s="161"/>
      <c r="RJH22" s="161"/>
      <c r="RJI22" s="161"/>
      <c r="RJJ22" s="161"/>
      <c r="RJK22" s="161"/>
      <c r="RJL22" s="161"/>
      <c r="RJM22" s="161"/>
      <c r="RJN22" s="161"/>
      <c r="RJO22" s="161"/>
      <c r="RJP22" s="161"/>
      <c r="RJQ22" s="161"/>
      <c r="RJR22" s="161"/>
      <c r="RJS22" s="161"/>
      <c r="RJT22" s="161"/>
      <c r="RJU22" s="161"/>
      <c r="RJV22" s="161"/>
      <c r="RJW22" s="161"/>
      <c r="RJX22" s="161"/>
      <c r="RJY22" s="161"/>
      <c r="RJZ22" s="161"/>
      <c r="RKA22" s="161"/>
      <c r="RKB22" s="161"/>
      <c r="RKC22" s="161"/>
      <c r="RKD22" s="161"/>
      <c r="RKE22" s="161"/>
      <c r="RKF22" s="161"/>
      <c r="RKG22" s="161"/>
      <c r="RKH22" s="161"/>
      <c r="RKI22" s="161"/>
      <c r="RKJ22" s="161"/>
      <c r="RKK22" s="161"/>
      <c r="RKL22" s="161"/>
      <c r="RKM22" s="161"/>
      <c r="RKN22" s="161"/>
      <c r="RKO22" s="161"/>
      <c r="RKP22" s="161"/>
      <c r="RKQ22" s="161"/>
      <c r="RKR22" s="161"/>
      <c r="RKS22" s="161"/>
      <c r="RKT22" s="161"/>
      <c r="RKU22" s="161"/>
      <c r="RKV22" s="161"/>
      <c r="RKW22" s="161"/>
      <c r="RKX22" s="161"/>
      <c r="RKY22" s="161"/>
      <c r="RKZ22" s="161"/>
      <c r="RLA22" s="161"/>
      <c r="RLB22" s="161"/>
      <c r="RLC22" s="161"/>
      <c r="RLD22" s="161"/>
      <c r="RLE22" s="161"/>
      <c r="RLF22" s="161"/>
      <c r="RLG22" s="161"/>
      <c r="RLH22" s="161"/>
      <c r="RLI22" s="161"/>
      <c r="RLJ22" s="161"/>
      <c r="RLK22" s="161"/>
      <c r="RLL22" s="161"/>
      <c r="RLM22" s="161"/>
      <c r="RLN22" s="161"/>
      <c r="RLO22" s="161"/>
      <c r="RLP22" s="161"/>
      <c r="RLQ22" s="161"/>
      <c r="RLR22" s="161"/>
      <c r="RLS22" s="161"/>
      <c r="RLT22" s="161"/>
      <c r="RLU22" s="161"/>
      <c r="RLV22" s="161"/>
      <c r="RLW22" s="161"/>
      <c r="RLX22" s="161"/>
      <c r="RLY22" s="161"/>
      <c r="RLZ22" s="161"/>
      <c r="RMA22" s="161"/>
      <c r="RMB22" s="161"/>
      <c r="RMC22" s="161"/>
      <c r="RMD22" s="161"/>
      <c r="RME22" s="161"/>
      <c r="RMF22" s="161"/>
      <c r="RMG22" s="161"/>
      <c r="RMH22" s="161"/>
      <c r="RMI22" s="161"/>
      <c r="RMJ22" s="161"/>
      <c r="RMK22" s="161"/>
      <c r="RML22" s="161"/>
      <c r="RMM22" s="161"/>
      <c r="RMN22" s="161"/>
      <c r="RMO22" s="161"/>
      <c r="RMP22" s="161"/>
      <c r="RMQ22" s="161"/>
      <c r="RMR22" s="161"/>
      <c r="RMS22" s="161"/>
      <c r="RMT22" s="161"/>
      <c r="RMU22" s="161"/>
      <c r="RMV22" s="161"/>
      <c r="RMW22" s="161"/>
      <c r="RMX22" s="161"/>
      <c r="RMY22" s="161"/>
      <c r="RMZ22" s="161"/>
      <c r="RNA22" s="161"/>
      <c r="RNB22" s="161"/>
      <c r="RNC22" s="161"/>
      <c r="RND22" s="161"/>
      <c r="RNE22" s="161"/>
      <c r="RNF22" s="161"/>
      <c r="RNG22" s="161"/>
      <c r="RNH22" s="161"/>
      <c r="RNI22" s="161"/>
      <c r="RNJ22" s="161"/>
      <c r="RNK22" s="161"/>
      <c r="RNL22" s="161"/>
      <c r="RNM22" s="161"/>
      <c r="RNN22" s="161"/>
      <c r="RNO22" s="161"/>
      <c r="RNP22" s="161"/>
      <c r="RNQ22" s="161"/>
      <c r="RNR22" s="161"/>
      <c r="RNS22" s="161"/>
      <c r="RNT22" s="161"/>
      <c r="RNU22" s="161"/>
      <c r="RNV22" s="161"/>
      <c r="RNW22" s="161"/>
      <c r="RNX22" s="161"/>
      <c r="RNY22" s="161"/>
      <c r="RNZ22" s="161"/>
      <c r="ROA22" s="161"/>
      <c r="ROB22" s="161"/>
      <c r="ROC22" s="161"/>
      <c r="ROD22" s="161"/>
      <c r="ROE22" s="161"/>
      <c r="ROF22" s="161"/>
      <c r="ROG22" s="161"/>
      <c r="ROH22" s="161"/>
      <c r="ROI22" s="161"/>
      <c r="ROJ22" s="161"/>
      <c r="ROK22" s="161"/>
      <c r="ROL22" s="161"/>
      <c r="ROM22" s="161"/>
      <c r="RON22" s="161"/>
      <c r="ROO22" s="161"/>
      <c r="ROP22" s="161"/>
      <c r="ROQ22" s="161"/>
      <c r="ROR22" s="161"/>
      <c r="ROS22" s="161"/>
      <c r="ROT22" s="161"/>
      <c r="ROU22" s="161"/>
      <c r="ROV22" s="161"/>
      <c r="ROW22" s="161"/>
      <c r="ROX22" s="161"/>
      <c r="ROY22" s="161"/>
      <c r="ROZ22" s="161"/>
      <c r="RPA22" s="161"/>
      <c r="RPB22" s="161"/>
      <c r="RPC22" s="161"/>
      <c r="RPD22" s="161"/>
      <c r="RPE22" s="161"/>
      <c r="RPF22" s="161"/>
      <c r="RPG22" s="161"/>
      <c r="RPH22" s="161"/>
      <c r="RPI22" s="161"/>
      <c r="RPJ22" s="161"/>
      <c r="RPK22" s="161"/>
      <c r="RPL22" s="161"/>
      <c r="RPM22" s="161"/>
      <c r="RPN22" s="161"/>
      <c r="RPO22" s="161"/>
      <c r="RPP22" s="161"/>
      <c r="RPQ22" s="161"/>
      <c r="RPR22" s="161"/>
      <c r="RPS22" s="161"/>
      <c r="RPT22" s="161"/>
      <c r="RPU22" s="161"/>
      <c r="RPV22" s="161"/>
      <c r="RPW22" s="161"/>
      <c r="RPX22" s="161"/>
      <c r="RPY22" s="161"/>
      <c r="RPZ22" s="161"/>
      <c r="RQA22" s="161"/>
      <c r="RQB22" s="161"/>
      <c r="RQC22" s="161"/>
      <c r="RQD22" s="161"/>
      <c r="RQE22" s="161"/>
      <c r="RQF22" s="161"/>
      <c r="RQG22" s="161"/>
      <c r="RQH22" s="161"/>
      <c r="RQI22" s="161"/>
      <c r="RQJ22" s="161"/>
      <c r="RQK22" s="161"/>
      <c r="RQL22" s="161"/>
      <c r="RQM22" s="161"/>
      <c r="RQN22" s="161"/>
      <c r="RQO22" s="161"/>
      <c r="RQP22" s="161"/>
      <c r="RQQ22" s="161"/>
      <c r="RQR22" s="161"/>
      <c r="RQS22" s="161"/>
      <c r="RQT22" s="161"/>
      <c r="RQU22" s="161"/>
      <c r="RQV22" s="161"/>
      <c r="RQW22" s="161"/>
      <c r="RQX22" s="161"/>
      <c r="RQY22" s="161"/>
      <c r="RQZ22" s="161"/>
      <c r="RRA22" s="161"/>
      <c r="RRB22" s="161"/>
      <c r="RRC22" s="161"/>
      <c r="RRD22" s="161"/>
      <c r="RRE22" s="161"/>
      <c r="RRF22" s="161"/>
      <c r="RRG22" s="161"/>
      <c r="RRH22" s="161"/>
      <c r="RRI22" s="161"/>
      <c r="RRJ22" s="161"/>
      <c r="RRK22" s="161"/>
      <c r="RRL22" s="161"/>
      <c r="RRM22" s="161"/>
      <c r="RRN22" s="161"/>
      <c r="RRO22" s="161"/>
      <c r="RRP22" s="161"/>
      <c r="RRQ22" s="161"/>
      <c r="RRR22" s="161"/>
      <c r="RRS22" s="161"/>
      <c r="RRT22" s="161"/>
      <c r="RRU22" s="161"/>
      <c r="RRV22" s="161"/>
      <c r="RRW22" s="161"/>
      <c r="RRX22" s="161"/>
      <c r="RRY22" s="161"/>
      <c r="RRZ22" s="161"/>
      <c r="RSA22" s="161"/>
      <c r="RSB22" s="161"/>
      <c r="RSC22" s="161"/>
      <c r="RSD22" s="161"/>
      <c r="RSE22" s="161"/>
      <c r="RSF22" s="161"/>
      <c r="RSG22" s="161"/>
      <c r="RSH22" s="161"/>
      <c r="RSI22" s="161"/>
      <c r="RSJ22" s="161"/>
      <c r="RSK22" s="161"/>
      <c r="RSL22" s="161"/>
      <c r="RSM22" s="161"/>
      <c r="RSN22" s="161"/>
      <c r="RSO22" s="161"/>
      <c r="RSP22" s="161"/>
      <c r="RSQ22" s="161"/>
      <c r="RSR22" s="161"/>
      <c r="RSS22" s="161"/>
      <c r="RST22" s="161"/>
      <c r="RSU22" s="161"/>
      <c r="RSV22" s="161"/>
      <c r="RSW22" s="161"/>
      <c r="RSX22" s="161"/>
      <c r="RSY22" s="161"/>
      <c r="RSZ22" s="161"/>
      <c r="RTA22" s="161"/>
      <c r="RTB22" s="161"/>
      <c r="RTC22" s="161"/>
      <c r="RTD22" s="161"/>
      <c r="RTE22" s="161"/>
      <c r="RTF22" s="161"/>
      <c r="RTG22" s="161"/>
      <c r="RTH22" s="161"/>
      <c r="RTI22" s="161"/>
      <c r="RTJ22" s="161"/>
      <c r="RTK22" s="161"/>
      <c r="RTL22" s="161"/>
      <c r="RTM22" s="161"/>
      <c r="RTN22" s="161"/>
      <c r="RTO22" s="161"/>
      <c r="RTP22" s="161"/>
      <c r="RTQ22" s="161"/>
      <c r="RTR22" s="161"/>
      <c r="RTS22" s="161"/>
      <c r="RTT22" s="161"/>
      <c r="RTU22" s="161"/>
      <c r="RTV22" s="161"/>
      <c r="RTW22" s="161"/>
      <c r="RTX22" s="161"/>
      <c r="RTY22" s="161"/>
      <c r="RTZ22" s="161"/>
      <c r="RUA22" s="161"/>
      <c r="RUB22" s="161"/>
      <c r="RUC22" s="161"/>
      <c r="RUD22" s="161"/>
      <c r="RUE22" s="161"/>
      <c r="RUF22" s="161"/>
      <c r="RUG22" s="161"/>
      <c r="RUH22" s="161"/>
      <c r="RUI22" s="161"/>
      <c r="RUJ22" s="161"/>
      <c r="RUK22" s="161"/>
      <c r="RUL22" s="161"/>
      <c r="RUM22" s="161"/>
      <c r="RUN22" s="161"/>
      <c r="RUO22" s="161"/>
      <c r="RUP22" s="161"/>
      <c r="RUQ22" s="161"/>
      <c r="RUR22" s="161"/>
      <c r="RUS22" s="161"/>
      <c r="RUT22" s="161"/>
      <c r="RUU22" s="161"/>
      <c r="RUV22" s="161"/>
      <c r="RUW22" s="161"/>
      <c r="RUX22" s="161"/>
      <c r="RUY22" s="161"/>
      <c r="RUZ22" s="161"/>
      <c r="RVA22" s="161"/>
      <c r="RVB22" s="161"/>
      <c r="RVC22" s="161"/>
      <c r="RVD22" s="161"/>
      <c r="RVE22" s="161"/>
      <c r="RVF22" s="161"/>
      <c r="RVG22" s="161"/>
      <c r="RVH22" s="161"/>
      <c r="RVI22" s="161"/>
      <c r="RVJ22" s="161"/>
      <c r="RVK22" s="161"/>
      <c r="RVL22" s="161"/>
      <c r="RVM22" s="161"/>
      <c r="RVN22" s="161"/>
      <c r="RVO22" s="161"/>
      <c r="RVP22" s="161"/>
      <c r="RVQ22" s="161"/>
      <c r="RVR22" s="161"/>
      <c r="RVS22" s="161"/>
      <c r="RVT22" s="161"/>
      <c r="RVU22" s="161"/>
      <c r="RVV22" s="161"/>
      <c r="RVW22" s="161"/>
      <c r="RVX22" s="161"/>
      <c r="RVY22" s="161"/>
      <c r="RVZ22" s="161"/>
      <c r="RWA22" s="161"/>
      <c r="RWB22" s="161"/>
      <c r="RWC22" s="161"/>
      <c r="RWD22" s="161"/>
      <c r="RWE22" s="161"/>
      <c r="RWF22" s="161"/>
      <c r="RWG22" s="161"/>
      <c r="RWH22" s="161"/>
      <c r="RWI22" s="161"/>
      <c r="RWJ22" s="161"/>
      <c r="RWK22" s="161"/>
      <c r="RWL22" s="161"/>
      <c r="RWM22" s="161"/>
      <c r="RWN22" s="161"/>
      <c r="RWO22" s="161"/>
      <c r="RWP22" s="161"/>
      <c r="RWQ22" s="161"/>
      <c r="RWR22" s="161"/>
      <c r="RWS22" s="161"/>
      <c r="RWT22" s="161"/>
      <c r="RWU22" s="161"/>
      <c r="RWV22" s="161"/>
      <c r="RWW22" s="161"/>
      <c r="RWX22" s="161"/>
      <c r="RWY22" s="161"/>
      <c r="RWZ22" s="161"/>
      <c r="RXA22" s="161"/>
      <c r="RXB22" s="161"/>
      <c r="RXC22" s="161"/>
      <c r="RXD22" s="161"/>
      <c r="RXE22" s="161"/>
      <c r="RXF22" s="161"/>
      <c r="RXG22" s="161"/>
      <c r="RXH22" s="161"/>
      <c r="RXI22" s="161"/>
      <c r="RXJ22" s="161"/>
      <c r="RXK22" s="161"/>
      <c r="RXL22" s="161"/>
      <c r="RXM22" s="161"/>
      <c r="RXN22" s="161"/>
      <c r="RXO22" s="161"/>
      <c r="RXP22" s="161"/>
      <c r="RXQ22" s="161"/>
      <c r="RXR22" s="161"/>
      <c r="RXS22" s="161"/>
      <c r="RXT22" s="161"/>
      <c r="RXU22" s="161"/>
      <c r="RXV22" s="161"/>
      <c r="RXW22" s="161"/>
      <c r="RXX22" s="161"/>
      <c r="RXY22" s="161"/>
      <c r="RXZ22" s="161"/>
      <c r="RYA22" s="161"/>
      <c r="RYB22" s="161"/>
      <c r="RYC22" s="161"/>
      <c r="RYD22" s="161"/>
      <c r="RYE22" s="161"/>
      <c r="RYF22" s="161"/>
      <c r="RYG22" s="161"/>
      <c r="RYH22" s="161"/>
      <c r="RYI22" s="161"/>
      <c r="RYJ22" s="161"/>
      <c r="RYK22" s="161"/>
      <c r="RYL22" s="161"/>
      <c r="RYM22" s="161"/>
      <c r="RYN22" s="161"/>
      <c r="RYO22" s="161"/>
      <c r="RYP22" s="161"/>
      <c r="RYQ22" s="161"/>
      <c r="RYR22" s="161"/>
      <c r="RYS22" s="161"/>
      <c r="RYT22" s="161"/>
      <c r="RYU22" s="161"/>
      <c r="RYV22" s="161"/>
      <c r="RYW22" s="161"/>
      <c r="RYX22" s="161"/>
      <c r="RYY22" s="161"/>
      <c r="RYZ22" s="161"/>
      <c r="RZA22" s="161"/>
      <c r="RZB22" s="161"/>
      <c r="RZC22" s="161"/>
      <c r="RZD22" s="161"/>
      <c r="RZE22" s="161"/>
      <c r="RZF22" s="161"/>
      <c r="RZG22" s="161"/>
      <c r="RZH22" s="161"/>
      <c r="RZI22" s="161"/>
      <c r="RZJ22" s="161"/>
      <c r="RZK22" s="161"/>
      <c r="RZL22" s="161"/>
      <c r="RZM22" s="161"/>
      <c r="RZN22" s="161"/>
      <c r="RZO22" s="161"/>
      <c r="RZP22" s="161"/>
      <c r="RZQ22" s="161"/>
      <c r="RZR22" s="161"/>
      <c r="RZS22" s="161"/>
      <c r="RZT22" s="161"/>
      <c r="RZU22" s="161"/>
      <c r="RZV22" s="161"/>
      <c r="RZW22" s="161"/>
      <c r="RZX22" s="161"/>
      <c r="RZY22" s="161"/>
      <c r="RZZ22" s="161"/>
      <c r="SAA22" s="161"/>
      <c r="SAB22" s="161"/>
      <c r="SAC22" s="161"/>
      <c r="SAD22" s="161"/>
      <c r="SAE22" s="161"/>
      <c r="SAF22" s="161"/>
      <c r="SAG22" s="161"/>
      <c r="SAH22" s="161"/>
      <c r="SAI22" s="161"/>
      <c r="SAJ22" s="161"/>
      <c r="SAK22" s="161"/>
      <c r="SAL22" s="161"/>
      <c r="SAM22" s="161"/>
      <c r="SAN22" s="161"/>
      <c r="SAO22" s="161"/>
      <c r="SAP22" s="161"/>
      <c r="SAQ22" s="161"/>
      <c r="SAR22" s="161"/>
      <c r="SAS22" s="161"/>
      <c r="SAT22" s="161"/>
      <c r="SAU22" s="161"/>
      <c r="SAV22" s="161"/>
      <c r="SAW22" s="161"/>
      <c r="SAX22" s="161"/>
      <c r="SAY22" s="161"/>
      <c r="SAZ22" s="161"/>
      <c r="SBA22" s="161"/>
      <c r="SBB22" s="161"/>
      <c r="SBC22" s="161"/>
      <c r="SBD22" s="161"/>
      <c r="SBE22" s="161"/>
      <c r="SBF22" s="161"/>
      <c r="SBG22" s="161"/>
      <c r="SBH22" s="161"/>
      <c r="SBI22" s="161"/>
      <c r="SBJ22" s="161"/>
      <c r="SBK22" s="161"/>
      <c r="SBL22" s="161"/>
      <c r="SBM22" s="161"/>
      <c r="SBN22" s="161"/>
      <c r="SBO22" s="161"/>
      <c r="SBP22" s="161"/>
      <c r="SBQ22" s="161"/>
      <c r="SBR22" s="161"/>
      <c r="SBS22" s="161"/>
      <c r="SBT22" s="161"/>
      <c r="SBU22" s="161"/>
      <c r="SBV22" s="161"/>
      <c r="SBW22" s="161"/>
      <c r="SBX22" s="161"/>
      <c r="SBY22" s="161"/>
      <c r="SBZ22" s="161"/>
      <c r="SCA22" s="161"/>
      <c r="SCB22" s="161"/>
      <c r="SCC22" s="161"/>
      <c r="SCD22" s="161"/>
      <c r="SCE22" s="161"/>
      <c r="SCF22" s="161"/>
      <c r="SCG22" s="161"/>
      <c r="SCH22" s="161"/>
      <c r="SCI22" s="161"/>
      <c r="SCJ22" s="161"/>
      <c r="SCK22" s="161"/>
      <c r="SCL22" s="161"/>
      <c r="SCM22" s="161"/>
      <c r="SCN22" s="161"/>
      <c r="SCO22" s="161"/>
      <c r="SCP22" s="161"/>
      <c r="SCQ22" s="161"/>
      <c r="SCR22" s="161"/>
      <c r="SCS22" s="161"/>
      <c r="SCT22" s="161"/>
      <c r="SCU22" s="161"/>
      <c r="SCV22" s="161"/>
      <c r="SCW22" s="161"/>
      <c r="SCX22" s="161"/>
      <c r="SCY22" s="161"/>
      <c r="SCZ22" s="161"/>
      <c r="SDA22" s="161"/>
      <c r="SDB22" s="161"/>
      <c r="SDC22" s="161"/>
      <c r="SDD22" s="161"/>
      <c r="SDE22" s="161"/>
      <c r="SDF22" s="161"/>
      <c r="SDG22" s="161"/>
      <c r="SDH22" s="161"/>
      <c r="SDI22" s="161"/>
      <c r="SDJ22" s="161"/>
      <c r="SDK22" s="161"/>
      <c r="SDL22" s="161"/>
      <c r="SDM22" s="161"/>
      <c r="SDN22" s="161"/>
      <c r="SDO22" s="161"/>
      <c r="SDP22" s="161"/>
      <c r="SDQ22" s="161"/>
      <c r="SDR22" s="161"/>
      <c r="SDS22" s="161"/>
      <c r="SDT22" s="161"/>
      <c r="SDU22" s="161"/>
      <c r="SDV22" s="161"/>
      <c r="SDW22" s="161"/>
      <c r="SDX22" s="161"/>
      <c r="SDY22" s="161"/>
      <c r="SDZ22" s="161"/>
      <c r="SEA22" s="161"/>
      <c r="SEB22" s="161"/>
      <c r="SEC22" s="161"/>
      <c r="SED22" s="161"/>
      <c r="SEE22" s="161"/>
      <c r="SEF22" s="161"/>
      <c r="SEG22" s="161"/>
      <c r="SEH22" s="161"/>
      <c r="SEI22" s="161"/>
      <c r="SEJ22" s="161"/>
      <c r="SEK22" s="161"/>
      <c r="SEL22" s="161"/>
      <c r="SEM22" s="161"/>
      <c r="SEN22" s="161"/>
      <c r="SEO22" s="161"/>
      <c r="SEP22" s="161"/>
      <c r="SEQ22" s="161"/>
      <c r="SER22" s="161"/>
      <c r="SES22" s="161"/>
      <c r="SET22" s="161"/>
      <c r="SEU22" s="161"/>
      <c r="SEV22" s="161"/>
      <c r="SEW22" s="161"/>
      <c r="SEX22" s="161"/>
      <c r="SEY22" s="161"/>
      <c r="SEZ22" s="161"/>
      <c r="SFA22" s="161"/>
      <c r="SFB22" s="161"/>
      <c r="SFC22" s="161"/>
      <c r="SFD22" s="161"/>
      <c r="SFE22" s="161"/>
      <c r="SFF22" s="161"/>
      <c r="SFG22" s="161"/>
      <c r="SFH22" s="161"/>
      <c r="SFI22" s="161"/>
      <c r="SFJ22" s="161"/>
      <c r="SFK22" s="161"/>
      <c r="SFL22" s="161"/>
      <c r="SFM22" s="161"/>
      <c r="SFN22" s="161"/>
      <c r="SFO22" s="161"/>
      <c r="SFP22" s="161"/>
      <c r="SFQ22" s="161"/>
      <c r="SFR22" s="161"/>
      <c r="SFS22" s="161"/>
      <c r="SFT22" s="161"/>
      <c r="SFU22" s="161"/>
      <c r="SFV22" s="161"/>
      <c r="SFW22" s="161"/>
      <c r="SFX22" s="161"/>
      <c r="SFY22" s="161"/>
      <c r="SFZ22" s="161"/>
      <c r="SGA22" s="161"/>
      <c r="SGB22" s="161"/>
      <c r="SGC22" s="161"/>
      <c r="SGD22" s="161"/>
      <c r="SGE22" s="161"/>
      <c r="SGF22" s="161"/>
      <c r="SGG22" s="161"/>
      <c r="SGH22" s="161"/>
      <c r="SGI22" s="161"/>
      <c r="SGJ22" s="161"/>
      <c r="SGK22" s="161"/>
      <c r="SGL22" s="161"/>
      <c r="SGM22" s="161"/>
      <c r="SGN22" s="161"/>
      <c r="SGO22" s="161"/>
      <c r="SGP22" s="161"/>
      <c r="SGQ22" s="161"/>
      <c r="SGR22" s="161"/>
      <c r="SGS22" s="161"/>
      <c r="SGT22" s="161"/>
      <c r="SGU22" s="161"/>
      <c r="SGV22" s="161"/>
      <c r="SGW22" s="161"/>
      <c r="SGX22" s="161"/>
      <c r="SGY22" s="161"/>
      <c r="SGZ22" s="161"/>
      <c r="SHA22" s="161"/>
      <c r="SHB22" s="161"/>
      <c r="SHC22" s="161"/>
      <c r="SHD22" s="161"/>
      <c r="SHE22" s="161"/>
      <c r="SHF22" s="161"/>
      <c r="SHG22" s="161"/>
      <c r="SHH22" s="161"/>
      <c r="SHI22" s="161"/>
      <c r="SHJ22" s="161"/>
      <c r="SHK22" s="161"/>
      <c r="SHL22" s="161"/>
      <c r="SHM22" s="161"/>
      <c r="SHN22" s="161"/>
      <c r="SHO22" s="161"/>
      <c r="SHP22" s="161"/>
      <c r="SHQ22" s="161"/>
      <c r="SHR22" s="161"/>
      <c r="SHS22" s="161"/>
      <c r="SHT22" s="161"/>
      <c r="SHU22" s="161"/>
      <c r="SHV22" s="161"/>
      <c r="SHW22" s="161"/>
      <c r="SHX22" s="161"/>
      <c r="SHY22" s="161"/>
      <c r="SHZ22" s="161"/>
      <c r="SIA22" s="161"/>
      <c r="SIB22" s="161"/>
      <c r="SIC22" s="161"/>
      <c r="SID22" s="161"/>
      <c r="SIE22" s="161"/>
      <c r="SIF22" s="161"/>
      <c r="SIG22" s="161"/>
      <c r="SIH22" s="161"/>
      <c r="SII22" s="161"/>
      <c r="SIJ22" s="161"/>
      <c r="SIK22" s="161"/>
      <c r="SIL22" s="161"/>
      <c r="SIM22" s="161"/>
      <c r="SIN22" s="161"/>
      <c r="SIO22" s="161"/>
      <c r="SIP22" s="161"/>
      <c r="SIQ22" s="161"/>
      <c r="SIR22" s="161"/>
      <c r="SIS22" s="161"/>
      <c r="SIT22" s="161"/>
      <c r="SIU22" s="161"/>
      <c r="SIV22" s="161"/>
      <c r="SIW22" s="161"/>
      <c r="SIX22" s="161"/>
      <c r="SIY22" s="161"/>
      <c r="SIZ22" s="161"/>
      <c r="SJA22" s="161"/>
      <c r="SJB22" s="161"/>
      <c r="SJC22" s="161"/>
      <c r="SJD22" s="161"/>
      <c r="SJE22" s="161"/>
      <c r="SJF22" s="161"/>
      <c r="SJG22" s="161"/>
      <c r="SJH22" s="161"/>
      <c r="SJI22" s="161"/>
      <c r="SJJ22" s="161"/>
      <c r="SJK22" s="161"/>
      <c r="SJL22" s="161"/>
      <c r="SJM22" s="161"/>
      <c r="SJN22" s="161"/>
      <c r="SJO22" s="161"/>
      <c r="SJP22" s="161"/>
      <c r="SJQ22" s="161"/>
      <c r="SJR22" s="161"/>
      <c r="SJS22" s="161"/>
      <c r="SJT22" s="161"/>
      <c r="SJU22" s="161"/>
      <c r="SJV22" s="161"/>
      <c r="SJW22" s="161"/>
      <c r="SJX22" s="161"/>
      <c r="SJY22" s="161"/>
      <c r="SJZ22" s="161"/>
      <c r="SKA22" s="161"/>
      <c r="SKB22" s="161"/>
      <c r="SKC22" s="161"/>
      <c r="SKD22" s="161"/>
      <c r="SKE22" s="161"/>
      <c r="SKF22" s="161"/>
      <c r="SKG22" s="161"/>
      <c r="SKH22" s="161"/>
      <c r="SKI22" s="161"/>
      <c r="SKJ22" s="161"/>
      <c r="SKK22" s="161"/>
      <c r="SKL22" s="161"/>
      <c r="SKM22" s="161"/>
      <c r="SKN22" s="161"/>
      <c r="SKO22" s="161"/>
      <c r="SKP22" s="161"/>
      <c r="SKQ22" s="161"/>
      <c r="SKR22" s="161"/>
      <c r="SKS22" s="161"/>
      <c r="SKT22" s="161"/>
      <c r="SKU22" s="161"/>
      <c r="SKV22" s="161"/>
      <c r="SKW22" s="161"/>
      <c r="SKX22" s="161"/>
      <c r="SKY22" s="161"/>
      <c r="SKZ22" s="161"/>
      <c r="SLA22" s="161"/>
      <c r="SLB22" s="161"/>
      <c r="SLC22" s="161"/>
      <c r="SLD22" s="161"/>
      <c r="SLE22" s="161"/>
      <c r="SLF22" s="161"/>
      <c r="SLG22" s="161"/>
      <c r="SLH22" s="161"/>
      <c r="SLI22" s="161"/>
      <c r="SLJ22" s="161"/>
      <c r="SLK22" s="161"/>
      <c r="SLL22" s="161"/>
      <c r="SLM22" s="161"/>
      <c r="SLN22" s="161"/>
      <c r="SLO22" s="161"/>
      <c r="SLP22" s="161"/>
      <c r="SLQ22" s="161"/>
      <c r="SLR22" s="161"/>
      <c r="SLS22" s="161"/>
      <c r="SLT22" s="161"/>
      <c r="SLU22" s="161"/>
      <c r="SLV22" s="161"/>
      <c r="SLW22" s="161"/>
      <c r="SLX22" s="161"/>
      <c r="SLY22" s="161"/>
      <c r="SLZ22" s="161"/>
      <c r="SMA22" s="161"/>
      <c r="SMB22" s="161"/>
      <c r="SMC22" s="161"/>
      <c r="SMD22" s="161"/>
      <c r="SME22" s="161"/>
      <c r="SMF22" s="161"/>
      <c r="SMG22" s="161"/>
      <c r="SMH22" s="161"/>
      <c r="SMI22" s="161"/>
      <c r="SMJ22" s="161"/>
      <c r="SMK22" s="161"/>
      <c r="SML22" s="161"/>
      <c r="SMM22" s="161"/>
      <c r="SMN22" s="161"/>
      <c r="SMO22" s="161"/>
      <c r="SMP22" s="161"/>
      <c r="SMQ22" s="161"/>
      <c r="SMR22" s="161"/>
      <c r="SMS22" s="161"/>
      <c r="SMT22" s="161"/>
      <c r="SMU22" s="161"/>
      <c r="SMV22" s="161"/>
      <c r="SMW22" s="161"/>
      <c r="SMX22" s="161"/>
      <c r="SMY22" s="161"/>
      <c r="SMZ22" s="161"/>
      <c r="SNA22" s="161"/>
      <c r="SNB22" s="161"/>
      <c r="SNC22" s="161"/>
      <c r="SND22" s="161"/>
      <c r="SNE22" s="161"/>
      <c r="SNF22" s="161"/>
      <c r="SNG22" s="161"/>
      <c r="SNH22" s="161"/>
      <c r="SNI22" s="161"/>
      <c r="SNJ22" s="161"/>
      <c r="SNK22" s="161"/>
      <c r="SNL22" s="161"/>
      <c r="SNM22" s="161"/>
      <c r="SNN22" s="161"/>
      <c r="SNO22" s="161"/>
      <c r="SNP22" s="161"/>
      <c r="SNQ22" s="161"/>
      <c r="SNR22" s="161"/>
      <c r="SNS22" s="161"/>
      <c r="SNT22" s="161"/>
      <c r="SNU22" s="161"/>
      <c r="SNV22" s="161"/>
      <c r="SNW22" s="161"/>
      <c r="SNX22" s="161"/>
      <c r="SNY22" s="161"/>
      <c r="SNZ22" s="161"/>
      <c r="SOA22" s="161"/>
      <c r="SOB22" s="161"/>
      <c r="SOC22" s="161"/>
      <c r="SOD22" s="161"/>
      <c r="SOE22" s="161"/>
      <c r="SOF22" s="161"/>
      <c r="SOG22" s="161"/>
      <c r="SOH22" s="161"/>
      <c r="SOI22" s="161"/>
      <c r="SOJ22" s="161"/>
      <c r="SOK22" s="161"/>
      <c r="SOL22" s="161"/>
      <c r="SOM22" s="161"/>
      <c r="SON22" s="161"/>
      <c r="SOO22" s="161"/>
      <c r="SOP22" s="161"/>
      <c r="SOQ22" s="161"/>
      <c r="SOR22" s="161"/>
      <c r="SOS22" s="161"/>
      <c r="SOT22" s="161"/>
      <c r="SOU22" s="161"/>
      <c r="SOV22" s="161"/>
      <c r="SOW22" s="161"/>
      <c r="SOX22" s="161"/>
      <c r="SOY22" s="161"/>
      <c r="SOZ22" s="161"/>
      <c r="SPA22" s="161"/>
      <c r="SPB22" s="161"/>
      <c r="SPC22" s="161"/>
      <c r="SPD22" s="161"/>
      <c r="SPE22" s="161"/>
      <c r="SPF22" s="161"/>
      <c r="SPG22" s="161"/>
      <c r="SPH22" s="161"/>
      <c r="SPI22" s="161"/>
      <c r="SPJ22" s="161"/>
      <c r="SPK22" s="161"/>
      <c r="SPL22" s="161"/>
      <c r="SPM22" s="161"/>
      <c r="SPN22" s="161"/>
      <c r="SPO22" s="161"/>
      <c r="SPP22" s="161"/>
      <c r="SPQ22" s="161"/>
      <c r="SPR22" s="161"/>
      <c r="SPS22" s="161"/>
      <c r="SPT22" s="161"/>
      <c r="SPU22" s="161"/>
      <c r="SPV22" s="161"/>
      <c r="SPW22" s="161"/>
      <c r="SPX22" s="161"/>
      <c r="SPY22" s="161"/>
      <c r="SPZ22" s="161"/>
      <c r="SQA22" s="161"/>
      <c r="SQB22" s="161"/>
      <c r="SQC22" s="161"/>
      <c r="SQD22" s="161"/>
      <c r="SQE22" s="161"/>
      <c r="SQF22" s="161"/>
      <c r="SQG22" s="161"/>
      <c r="SQH22" s="161"/>
      <c r="SQI22" s="161"/>
      <c r="SQJ22" s="161"/>
      <c r="SQK22" s="161"/>
      <c r="SQL22" s="161"/>
      <c r="SQM22" s="161"/>
      <c r="SQN22" s="161"/>
      <c r="SQO22" s="161"/>
      <c r="SQP22" s="161"/>
      <c r="SQQ22" s="161"/>
      <c r="SQR22" s="161"/>
      <c r="SQS22" s="161"/>
      <c r="SQT22" s="161"/>
      <c r="SQU22" s="161"/>
      <c r="SQV22" s="161"/>
      <c r="SQW22" s="161"/>
      <c r="SQX22" s="161"/>
      <c r="SQY22" s="161"/>
      <c r="SQZ22" s="161"/>
      <c r="SRA22" s="161"/>
      <c r="SRB22" s="161"/>
      <c r="SRC22" s="161"/>
      <c r="SRD22" s="161"/>
      <c r="SRE22" s="161"/>
      <c r="SRF22" s="161"/>
      <c r="SRG22" s="161"/>
      <c r="SRH22" s="161"/>
      <c r="SRI22" s="161"/>
      <c r="SRJ22" s="161"/>
      <c r="SRK22" s="161"/>
      <c r="SRL22" s="161"/>
      <c r="SRM22" s="161"/>
      <c r="SRN22" s="161"/>
      <c r="SRO22" s="161"/>
      <c r="SRP22" s="161"/>
      <c r="SRQ22" s="161"/>
      <c r="SRR22" s="161"/>
      <c r="SRS22" s="161"/>
      <c r="SRT22" s="161"/>
      <c r="SRU22" s="161"/>
      <c r="SRV22" s="161"/>
      <c r="SRW22" s="161"/>
      <c r="SRX22" s="161"/>
      <c r="SRY22" s="161"/>
      <c r="SRZ22" s="161"/>
      <c r="SSA22" s="161"/>
      <c r="SSB22" s="161"/>
      <c r="SSC22" s="161"/>
      <c r="SSD22" s="161"/>
      <c r="SSE22" s="161"/>
      <c r="SSF22" s="161"/>
      <c r="SSG22" s="161"/>
      <c r="SSH22" s="161"/>
      <c r="SSI22" s="161"/>
      <c r="SSJ22" s="161"/>
      <c r="SSK22" s="161"/>
      <c r="SSL22" s="161"/>
      <c r="SSM22" s="161"/>
      <c r="SSN22" s="161"/>
      <c r="SSO22" s="161"/>
      <c r="SSP22" s="161"/>
      <c r="SSQ22" s="161"/>
      <c r="SSR22" s="161"/>
      <c r="SSS22" s="161"/>
      <c r="SST22" s="161"/>
      <c r="SSU22" s="161"/>
      <c r="SSV22" s="161"/>
      <c r="SSW22" s="161"/>
      <c r="SSX22" s="161"/>
      <c r="SSY22" s="161"/>
      <c r="SSZ22" s="161"/>
      <c r="STA22" s="161"/>
      <c r="STB22" s="161"/>
      <c r="STC22" s="161"/>
      <c r="STD22" s="161"/>
      <c r="STE22" s="161"/>
      <c r="STF22" s="161"/>
      <c r="STG22" s="161"/>
      <c r="STH22" s="161"/>
      <c r="STI22" s="161"/>
      <c r="STJ22" s="161"/>
      <c r="STK22" s="161"/>
      <c r="STL22" s="161"/>
      <c r="STM22" s="161"/>
      <c r="STN22" s="161"/>
      <c r="STO22" s="161"/>
      <c r="STP22" s="161"/>
      <c r="STQ22" s="161"/>
      <c r="STR22" s="161"/>
      <c r="STS22" s="161"/>
      <c r="STT22" s="161"/>
      <c r="STU22" s="161"/>
      <c r="STV22" s="161"/>
      <c r="STW22" s="161"/>
      <c r="STX22" s="161"/>
      <c r="STY22" s="161"/>
      <c r="STZ22" s="161"/>
      <c r="SUA22" s="161"/>
      <c r="SUB22" s="161"/>
      <c r="SUC22" s="161"/>
      <c r="SUD22" s="161"/>
      <c r="SUE22" s="161"/>
      <c r="SUF22" s="161"/>
      <c r="SUG22" s="161"/>
      <c r="SUH22" s="161"/>
      <c r="SUI22" s="161"/>
      <c r="SUJ22" s="161"/>
      <c r="SUK22" s="161"/>
      <c r="SUL22" s="161"/>
      <c r="SUM22" s="161"/>
      <c r="SUN22" s="161"/>
      <c r="SUO22" s="161"/>
      <c r="SUP22" s="161"/>
      <c r="SUQ22" s="161"/>
      <c r="SUR22" s="161"/>
      <c r="SUS22" s="161"/>
      <c r="SUT22" s="161"/>
      <c r="SUU22" s="161"/>
      <c r="SUV22" s="161"/>
      <c r="SUW22" s="161"/>
      <c r="SUX22" s="161"/>
      <c r="SUY22" s="161"/>
      <c r="SUZ22" s="161"/>
      <c r="SVA22" s="161"/>
      <c r="SVB22" s="161"/>
      <c r="SVC22" s="161"/>
      <c r="SVD22" s="161"/>
      <c r="SVE22" s="161"/>
      <c r="SVF22" s="161"/>
      <c r="SVG22" s="161"/>
      <c r="SVH22" s="161"/>
      <c r="SVI22" s="161"/>
      <c r="SVJ22" s="161"/>
      <c r="SVK22" s="161"/>
      <c r="SVL22" s="161"/>
      <c r="SVM22" s="161"/>
      <c r="SVN22" s="161"/>
      <c r="SVO22" s="161"/>
      <c r="SVP22" s="161"/>
      <c r="SVQ22" s="161"/>
      <c r="SVR22" s="161"/>
      <c r="SVS22" s="161"/>
      <c r="SVT22" s="161"/>
      <c r="SVU22" s="161"/>
      <c r="SVV22" s="161"/>
      <c r="SVW22" s="161"/>
      <c r="SVX22" s="161"/>
      <c r="SVY22" s="161"/>
      <c r="SVZ22" s="161"/>
      <c r="SWA22" s="161"/>
      <c r="SWB22" s="161"/>
      <c r="SWC22" s="161"/>
      <c r="SWD22" s="161"/>
      <c r="SWE22" s="161"/>
      <c r="SWF22" s="161"/>
      <c r="SWG22" s="161"/>
      <c r="SWH22" s="161"/>
      <c r="SWI22" s="161"/>
      <c r="SWJ22" s="161"/>
      <c r="SWK22" s="161"/>
      <c r="SWL22" s="161"/>
      <c r="SWM22" s="161"/>
      <c r="SWN22" s="161"/>
      <c r="SWO22" s="161"/>
      <c r="SWP22" s="161"/>
      <c r="SWQ22" s="161"/>
      <c r="SWR22" s="161"/>
      <c r="SWS22" s="161"/>
      <c r="SWT22" s="161"/>
      <c r="SWU22" s="161"/>
      <c r="SWV22" s="161"/>
      <c r="SWW22" s="161"/>
      <c r="SWX22" s="161"/>
      <c r="SWY22" s="161"/>
      <c r="SWZ22" s="161"/>
      <c r="SXA22" s="161"/>
      <c r="SXB22" s="161"/>
      <c r="SXC22" s="161"/>
      <c r="SXD22" s="161"/>
      <c r="SXE22" s="161"/>
      <c r="SXF22" s="161"/>
      <c r="SXG22" s="161"/>
      <c r="SXH22" s="161"/>
      <c r="SXI22" s="161"/>
      <c r="SXJ22" s="161"/>
      <c r="SXK22" s="161"/>
      <c r="SXL22" s="161"/>
      <c r="SXM22" s="161"/>
      <c r="SXN22" s="161"/>
      <c r="SXO22" s="161"/>
      <c r="SXP22" s="161"/>
      <c r="SXQ22" s="161"/>
      <c r="SXR22" s="161"/>
      <c r="SXS22" s="161"/>
      <c r="SXT22" s="161"/>
      <c r="SXU22" s="161"/>
      <c r="SXV22" s="161"/>
      <c r="SXW22" s="161"/>
      <c r="SXX22" s="161"/>
      <c r="SXY22" s="161"/>
      <c r="SXZ22" s="161"/>
      <c r="SYA22" s="161"/>
      <c r="SYB22" s="161"/>
      <c r="SYC22" s="161"/>
      <c r="SYD22" s="161"/>
      <c r="SYE22" s="161"/>
      <c r="SYF22" s="161"/>
      <c r="SYG22" s="161"/>
      <c r="SYH22" s="161"/>
      <c r="SYI22" s="161"/>
      <c r="SYJ22" s="161"/>
      <c r="SYK22" s="161"/>
      <c r="SYL22" s="161"/>
      <c r="SYM22" s="161"/>
      <c r="SYN22" s="161"/>
      <c r="SYO22" s="161"/>
      <c r="SYP22" s="161"/>
      <c r="SYQ22" s="161"/>
      <c r="SYR22" s="161"/>
      <c r="SYS22" s="161"/>
      <c r="SYT22" s="161"/>
      <c r="SYU22" s="161"/>
      <c r="SYV22" s="161"/>
      <c r="SYW22" s="161"/>
      <c r="SYX22" s="161"/>
      <c r="SYY22" s="161"/>
      <c r="SYZ22" s="161"/>
      <c r="SZA22" s="161"/>
      <c r="SZB22" s="161"/>
      <c r="SZC22" s="161"/>
      <c r="SZD22" s="161"/>
      <c r="SZE22" s="161"/>
      <c r="SZF22" s="161"/>
      <c r="SZG22" s="161"/>
      <c r="SZH22" s="161"/>
      <c r="SZI22" s="161"/>
      <c r="SZJ22" s="161"/>
      <c r="SZK22" s="161"/>
      <c r="SZL22" s="161"/>
      <c r="SZM22" s="161"/>
      <c r="SZN22" s="161"/>
      <c r="SZO22" s="161"/>
      <c r="SZP22" s="161"/>
      <c r="SZQ22" s="161"/>
      <c r="SZR22" s="161"/>
      <c r="SZS22" s="161"/>
      <c r="SZT22" s="161"/>
      <c r="SZU22" s="161"/>
      <c r="SZV22" s="161"/>
      <c r="SZW22" s="161"/>
      <c r="SZX22" s="161"/>
      <c r="SZY22" s="161"/>
      <c r="SZZ22" s="161"/>
      <c r="TAA22" s="161"/>
      <c r="TAB22" s="161"/>
      <c r="TAC22" s="161"/>
      <c r="TAD22" s="161"/>
      <c r="TAE22" s="161"/>
      <c r="TAF22" s="161"/>
      <c r="TAG22" s="161"/>
      <c r="TAH22" s="161"/>
      <c r="TAI22" s="161"/>
      <c r="TAJ22" s="161"/>
      <c r="TAK22" s="161"/>
      <c r="TAL22" s="161"/>
      <c r="TAM22" s="161"/>
      <c r="TAN22" s="161"/>
      <c r="TAO22" s="161"/>
      <c r="TAP22" s="161"/>
      <c r="TAQ22" s="161"/>
      <c r="TAR22" s="161"/>
      <c r="TAS22" s="161"/>
      <c r="TAT22" s="161"/>
      <c r="TAU22" s="161"/>
      <c r="TAV22" s="161"/>
      <c r="TAW22" s="161"/>
      <c r="TAX22" s="161"/>
      <c r="TAY22" s="161"/>
      <c r="TAZ22" s="161"/>
      <c r="TBA22" s="161"/>
      <c r="TBB22" s="161"/>
      <c r="TBC22" s="161"/>
      <c r="TBD22" s="161"/>
      <c r="TBE22" s="161"/>
      <c r="TBF22" s="161"/>
      <c r="TBG22" s="161"/>
      <c r="TBH22" s="161"/>
      <c r="TBI22" s="161"/>
      <c r="TBJ22" s="161"/>
      <c r="TBK22" s="161"/>
      <c r="TBL22" s="161"/>
      <c r="TBM22" s="161"/>
      <c r="TBN22" s="161"/>
      <c r="TBO22" s="161"/>
      <c r="TBP22" s="161"/>
      <c r="TBQ22" s="161"/>
      <c r="TBR22" s="161"/>
      <c r="TBS22" s="161"/>
      <c r="TBT22" s="161"/>
      <c r="TBU22" s="161"/>
      <c r="TBV22" s="161"/>
      <c r="TBW22" s="161"/>
      <c r="TBX22" s="161"/>
      <c r="TBY22" s="161"/>
      <c r="TBZ22" s="161"/>
      <c r="TCA22" s="161"/>
      <c r="TCB22" s="161"/>
      <c r="TCC22" s="161"/>
      <c r="TCD22" s="161"/>
      <c r="TCE22" s="161"/>
      <c r="TCF22" s="161"/>
      <c r="TCG22" s="161"/>
      <c r="TCH22" s="161"/>
      <c r="TCI22" s="161"/>
      <c r="TCJ22" s="161"/>
      <c r="TCK22" s="161"/>
      <c r="TCL22" s="161"/>
      <c r="TCM22" s="161"/>
      <c r="TCN22" s="161"/>
      <c r="TCO22" s="161"/>
      <c r="TCP22" s="161"/>
      <c r="TCQ22" s="161"/>
      <c r="TCR22" s="161"/>
      <c r="TCS22" s="161"/>
      <c r="TCT22" s="161"/>
      <c r="TCU22" s="161"/>
      <c r="TCV22" s="161"/>
      <c r="TCW22" s="161"/>
      <c r="TCX22" s="161"/>
      <c r="TCY22" s="161"/>
      <c r="TCZ22" s="161"/>
      <c r="TDA22" s="161"/>
      <c r="TDB22" s="161"/>
      <c r="TDC22" s="161"/>
      <c r="TDD22" s="161"/>
      <c r="TDE22" s="161"/>
      <c r="TDF22" s="161"/>
      <c r="TDG22" s="161"/>
      <c r="TDH22" s="161"/>
      <c r="TDI22" s="161"/>
      <c r="TDJ22" s="161"/>
      <c r="TDK22" s="161"/>
      <c r="TDL22" s="161"/>
      <c r="TDM22" s="161"/>
      <c r="TDN22" s="161"/>
      <c r="TDO22" s="161"/>
      <c r="TDP22" s="161"/>
      <c r="TDQ22" s="161"/>
      <c r="TDR22" s="161"/>
      <c r="TDS22" s="161"/>
      <c r="TDT22" s="161"/>
      <c r="TDU22" s="161"/>
      <c r="TDV22" s="161"/>
      <c r="TDW22" s="161"/>
      <c r="TDX22" s="161"/>
      <c r="TDY22" s="161"/>
      <c r="TDZ22" s="161"/>
      <c r="TEA22" s="161"/>
      <c r="TEB22" s="161"/>
      <c r="TEC22" s="161"/>
      <c r="TED22" s="161"/>
      <c r="TEE22" s="161"/>
      <c r="TEF22" s="161"/>
      <c r="TEG22" s="161"/>
      <c r="TEH22" s="161"/>
      <c r="TEI22" s="161"/>
      <c r="TEJ22" s="161"/>
      <c r="TEK22" s="161"/>
      <c r="TEL22" s="161"/>
      <c r="TEM22" s="161"/>
      <c r="TEN22" s="161"/>
      <c r="TEO22" s="161"/>
      <c r="TEP22" s="161"/>
      <c r="TEQ22" s="161"/>
      <c r="TER22" s="161"/>
      <c r="TES22" s="161"/>
      <c r="TET22" s="161"/>
      <c r="TEU22" s="161"/>
      <c r="TEV22" s="161"/>
      <c r="TEW22" s="161"/>
      <c r="TEX22" s="161"/>
      <c r="TEY22" s="161"/>
      <c r="TEZ22" s="161"/>
      <c r="TFA22" s="161"/>
      <c r="TFB22" s="161"/>
      <c r="TFC22" s="161"/>
      <c r="TFD22" s="161"/>
      <c r="TFE22" s="161"/>
      <c r="TFF22" s="161"/>
      <c r="TFG22" s="161"/>
      <c r="TFH22" s="161"/>
      <c r="TFI22" s="161"/>
      <c r="TFJ22" s="161"/>
      <c r="TFK22" s="161"/>
      <c r="TFL22" s="161"/>
      <c r="TFM22" s="161"/>
      <c r="TFN22" s="161"/>
      <c r="TFO22" s="161"/>
      <c r="TFP22" s="161"/>
      <c r="TFQ22" s="161"/>
      <c r="TFR22" s="161"/>
      <c r="TFS22" s="161"/>
      <c r="TFT22" s="161"/>
      <c r="TFU22" s="161"/>
      <c r="TFV22" s="161"/>
      <c r="TFW22" s="161"/>
      <c r="TFX22" s="161"/>
      <c r="TFY22" s="161"/>
      <c r="TFZ22" s="161"/>
      <c r="TGA22" s="161"/>
      <c r="TGB22" s="161"/>
      <c r="TGC22" s="161"/>
      <c r="TGD22" s="161"/>
      <c r="TGE22" s="161"/>
      <c r="TGF22" s="161"/>
      <c r="TGG22" s="161"/>
      <c r="TGH22" s="161"/>
      <c r="TGI22" s="161"/>
      <c r="TGJ22" s="161"/>
      <c r="TGK22" s="161"/>
      <c r="TGL22" s="161"/>
      <c r="TGM22" s="161"/>
      <c r="TGN22" s="161"/>
      <c r="TGO22" s="161"/>
      <c r="TGP22" s="161"/>
      <c r="TGQ22" s="161"/>
      <c r="TGR22" s="161"/>
      <c r="TGS22" s="161"/>
      <c r="TGT22" s="161"/>
      <c r="TGU22" s="161"/>
      <c r="TGV22" s="161"/>
      <c r="TGW22" s="161"/>
      <c r="TGX22" s="161"/>
      <c r="TGY22" s="161"/>
      <c r="TGZ22" s="161"/>
      <c r="THA22" s="161"/>
      <c r="THB22" s="161"/>
      <c r="THC22" s="161"/>
      <c r="THD22" s="161"/>
      <c r="THE22" s="161"/>
      <c r="THF22" s="161"/>
      <c r="THG22" s="161"/>
      <c r="THH22" s="161"/>
      <c r="THI22" s="161"/>
      <c r="THJ22" s="161"/>
      <c r="THK22" s="161"/>
      <c r="THL22" s="161"/>
      <c r="THM22" s="161"/>
      <c r="THN22" s="161"/>
      <c r="THO22" s="161"/>
      <c r="THP22" s="161"/>
      <c r="THQ22" s="161"/>
      <c r="THR22" s="161"/>
      <c r="THS22" s="161"/>
      <c r="THT22" s="161"/>
      <c r="THU22" s="161"/>
      <c r="THV22" s="161"/>
      <c r="THW22" s="161"/>
      <c r="THX22" s="161"/>
      <c r="THY22" s="161"/>
      <c r="THZ22" s="161"/>
      <c r="TIA22" s="161"/>
      <c r="TIB22" s="161"/>
      <c r="TIC22" s="161"/>
      <c r="TID22" s="161"/>
      <c r="TIE22" s="161"/>
      <c r="TIF22" s="161"/>
      <c r="TIG22" s="161"/>
      <c r="TIH22" s="161"/>
      <c r="TII22" s="161"/>
      <c r="TIJ22" s="161"/>
      <c r="TIK22" s="161"/>
      <c r="TIL22" s="161"/>
      <c r="TIM22" s="161"/>
      <c r="TIN22" s="161"/>
      <c r="TIO22" s="161"/>
      <c r="TIP22" s="161"/>
      <c r="TIQ22" s="161"/>
      <c r="TIR22" s="161"/>
      <c r="TIS22" s="161"/>
      <c r="TIT22" s="161"/>
      <c r="TIU22" s="161"/>
      <c r="TIV22" s="161"/>
      <c r="TIW22" s="161"/>
      <c r="TIX22" s="161"/>
      <c r="TIY22" s="161"/>
      <c r="TIZ22" s="161"/>
      <c r="TJA22" s="161"/>
      <c r="TJB22" s="161"/>
      <c r="TJC22" s="161"/>
      <c r="TJD22" s="161"/>
      <c r="TJE22" s="161"/>
      <c r="TJF22" s="161"/>
      <c r="TJG22" s="161"/>
      <c r="TJH22" s="161"/>
      <c r="TJI22" s="161"/>
      <c r="TJJ22" s="161"/>
      <c r="TJK22" s="161"/>
      <c r="TJL22" s="161"/>
      <c r="TJM22" s="161"/>
      <c r="TJN22" s="161"/>
      <c r="TJO22" s="161"/>
      <c r="TJP22" s="161"/>
      <c r="TJQ22" s="161"/>
      <c r="TJR22" s="161"/>
      <c r="TJS22" s="161"/>
      <c r="TJT22" s="161"/>
      <c r="TJU22" s="161"/>
      <c r="TJV22" s="161"/>
      <c r="TJW22" s="161"/>
      <c r="TJX22" s="161"/>
      <c r="TJY22" s="161"/>
      <c r="TJZ22" s="161"/>
      <c r="TKA22" s="161"/>
      <c r="TKB22" s="161"/>
      <c r="TKC22" s="161"/>
      <c r="TKD22" s="161"/>
      <c r="TKE22" s="161"/>
      <c r="TKF22" s="161"/>
      <c r="TKG22" s="161"/>
      <c r="TKH22" s="161"/>
      <c r="TKI22" s="161"/>
      <c r="TKJ22" s="161"/>
      <c r="TKK22" s="161"/>
      <c r="TKL22" s="161"/>
      <c r="TKM22" s="161"/>
      <c r="TKN22" s="161"/>
      <c r="TKO22" s="161"/>
      <c r="TKP22" s="161"/>
      <c r="TKQ22" s="161"/>
      <c r="TKR22" s="161"/>
      <c r="TKS22" s="161"/>
      <c r="TKT22" s="161"/>
      <c r="TKU22" s="161"/>
      <c r="TKV22" s="161"/>
      <c r="TKW22" s="161"/>
      <c r="TKX22" s="161"/>
      <c r="TKY22" s="161"/>
      <c r="TKZ22" s="161"/>
      <c r="TLA22" s="161"/>
      <c r="TLB22" s="161"/>
      <c r="TLC22" s="161"/>
      <c r="TLD22" s="161"/>
      <c r="TLE22" s="161"/>
      <c r="TLF22" s="161"/>
      <c r="TLG22" s="161"/>
      <c r="TLH22" s="161"/>
      <c r="TLI22" s="161"/>
      <c r="TLJ22" s="161"/>
      <c r="TLK22" s="161"/>
      <c r="TLL22" s="161"/>
      <c r="TLM22" s="161"/>
      <c r="TLN22" s="161"/>
      <c r="TLO22" s="161"/>
      <c r="TLP22" s="161"/>
      <c r="TLQ22" s="161"/>
      <c r="TLR22" s="161"/>
      <c r="TLS22" s="161"/>
      <c r="TLT22" s="161"/>
      <c r="TLU22" s="161"/>
      <c r="TLV22" s="161"/>
      <c r="TLW22" s="161"/>
      <c r="TLX22" s="161"/>
      <c r="TLY22" s="161"/>
      <c r="TLZ22" s="161"/>
      <c r="TMA22" s="161"/>
      <c r="TMB22" s="161"/>
      <c r="TMC22" s="161"/>
      <c r="TMD22" s="161"/>
      <c r="TME22" s="161"/>
      <c r="TMF22" s="161"/>
      <c r="TMG22" s="161"/>
      <c r="TMH22" s="161"/>
      <c r="TMI22" s="161"/>
      <c r="TMJ22" s="161"/>
      <c r="TMK22" s="161"/>
      <c r="TML22" s="161"/>
      <c r="TMM22" s="161"/>
      <c r="TMN22" s="161"/>
      <c r="TMO22" s="161"/>
      <c r="TMP22" s="161"/>
      <c r="TMQ22" s="161"/>
      <c r="TMR22" s="161"/>
      <c r="TMS22" s="161"/>
      <c r="TMT22" s="161"/>
      <c r="TMU22" s="161"/>
      <c r="TMV22" s="161"/>
      <c r="TMW22" s="161"/>
      <c r="TMX22" s="161"/>
      <c r="TMY22" s="161"/>
      <c r="TMZ22" s="161"/>
      <c r="TNA22" s="161"/>
      <c r="TNB22" s="161"/>
      <c r="TNC22" s="161"/>
      <c r="TND22" s="161"/>
      <c r="TNE22" s="161"/>
      <c r="TNF22" s="161"/>
      <c r="TNG22" s="161"/>
      <c r="TNH22" s="161"/>
      <c r="TNI22" s="161"/>
      <c r="TNJ22" s="161"/>
      <c r="TNK22" s="161"/>
      <c r="TNL22" s="161"/>
      <c r="TNM22" s="161"/>
      <c r="TNN22" s="161"/>
      <c r="TNO22" s="161"/>
      <c r="TNP22" s="161"/>
      <c r="TNQ22" s="161"/>
      <c r="TNR22" s="161"/>
      <c r="TNS22" s="161"/>
      <c r="TNT22" s="161"/>
      <c r="TNU22" s="161"/>
      <c r="TNV22" s="161"/>
      <c r="TNW22" s="161"/>
      <c r="TNX22" s="161"/>
      <c r="TNY22" s="161"/>
      <c r="TNZ22" s="161"/>
      <c r="TOA22" s="161"/>
      <c r="TOB22" s="161"/>
      <c r="TOC22" s="161"/>
      <c r="TOD22" s="161"/>
      <c r="TOE22" s="161"/>
      <c r="TOF22" s="161"/>
      <c r="TOG22" s="161"/>
      <c r="TOH22" s="161"/>
      <c r="TOI22" s="161"/>
      <c r="TOJ22" s="161"/>
      <c r="TOK22" s="161"/>
      <c r="TOL22" s="161"/>
      <c r="TOM22" s="161"/>
      <c r="TON22" s="161"/>
      <c r="TOO22" s="161"/>
      <c r="TOP22" s="161"/>
      <c r="TOQ22" s="161"/>
      <c r="TOR22" s="161"/>
      <c r="TOS22" s="161"/>
      <c r="TOT22" s="161"/>
      <c r="TOU22" s="161"/>
      <c r="TOV22" s="161"/>
      <c r="TOW22" s="161"/>
      <c r="TOX22" s="161"/>
      <c r="TOY22" s="161"/>
      <c r="TOZ22" s="161"/>
      <c r="TPA22" s="161"/>
      <c r="TPB22" s="161"/>
      <c r="TPC22" s="161"/>
      <c r="TPD22" s="161"/>
      <c r="TPE22" s="161"/>
      <c r="TPF22" s="161"/>
      <c r="TPG22" s="161"/>
      <c r="TPH22" s="161"/>
      <c r="TPI22" s="161"/>
      <c r="TPJ22" s="161"/>
      <c r="TPK22" s="161"/>
      <c r="TPL22" s="161"/>
      <c r="TPM22" s="161"/>
      <c r="TPN22" s="161"/>
      <c r="TPO22" s="161"/>
      <c r="TPP22" s="161"/>
      <c r="TPQ22" s="161"/>
      <c r="TPR22" s="161"/>
      <c r="TPS22" s="161"/>
      <c r="TPT22" s="161"/>
      <c r="TPU22" s="161"/>
      <c r="TPV22" s="161"/>
      <c r="TPW22" s="161"/>
      <c r="TPX22" s="161"/>
      <c r="TPY22" s="161"/>
      <c r="TPZ22" s="161"/>
      <c r="TQA22" s="161"/>
      <c r="TQB22" s="161"/>
      <c r="TQC22" s="161"/>
      <c r="TQD22" s="161"/>
      <c r="TQE22" s="161"/>
      <c r="TQF22" s="161"/>
      <c r="TQG22" s="161"/>
      <c r="TQH22" s="161"/>
      <c r="TQI22" s="161"/>
      <c r="TQJ22" s="161"/>
      <c r="TQK22" s="161"/>
      <c r="TQL22" s="161"/>
      <c r="TQM22" s="161"/>
      <c r="TQN22" s="161"/>
      <c r="TQO22" s="161"/>
      <c r="TQP22" s="161"/>
      <c r="TQQ22" s="161"/>
      <c r="TQR22" s="161"/>
      <c r="TQS22" s="161"/>
      <c r="TQT22" s="161"/>
      <c r="TQU22" s="161"/>
      <c r="TQV22" s="161"/>
      <c r="TQW22" s="161"/>
      <c r="TQX22" s="161"/>
      <c r="TQY22" s="161"/>
      <c r="TQZ22" s="161"/>
      <c r="TRA22" s="161"/>
      <c r="TRB22" s="161"/>
      <c r="TRC22" s="161"/>
      <c r="TRD22" s="161"/>
      <c r="TRE22" s="161"/>
      <c r="TRF22" s="161"/>
      <c r="TRG22" s="161"/>
      <c r="TRH22" s="161"/>
      <c r="TRI22" s="161"/>
      <c r="TRJ22" s="161"/>
      <c r="TRK22" s="161"/>
      <c r="TRL22" s="161"/>
      <c r="TRM22" s="161"/>
      <c r="TRN22" s="161"/>
      <c r="TRO22" s="161"/>
      <c r="TRP22" s="161"/>
      <c r="TRQ22" s="161"/>
      <c r="TRR22" s="161"/>
      <c r="TRS22" s="161"/>
      <c r="TRT22" s="161"/>
      <c r="TRU22" s="161"/>
      <c r="TRV22" s="161"/>
      <c r="TRW22" s="161"/>
      <c r="TRX22" s="161"/>
      <c r="TRY22" s="161"/>
      <c r="TRZ22" s="161"/>
      <c r="TSA22" s="161"/>
      <c r="TSB22" s="161"/>
      <c r="TSC22" s="161"/>
      <c r="TSD22" s="161"/>
      <c r="TSE22" s="161"/>
      <c r="TSF22" s="161"/>
      <c r="TSG22" s="161"/>
      <c r="TSH22" s="161"/>
      <c r="TSI22" s="161"/>
      <c r="TSJ22" s="161"/>
      <c r="TSK22" s="161"/>
      <c r="TSL22" s="161"/>
      <c r="TSM22" s="161"/>
      <c r="TSN22" s="161"/>
      <c r="TSO22" s="161"/>
      <c r="TSP22" s="161"/>
      <c r="TSQ22" s="161"/>
      <c r="TSR22" s="161"/>
      <c r="TSS22" s="161"/>
      <c r="TST22" s="161"/>
      <c r="TSU22" s="161"/>
      <c r="TSV22" s="161"/>
      <c r="TSW22" s="161"/>
      <c r="TSX22" s="161"/>
      <c r="TSY22" s="161"/>
      <c r="TSZ22" s="161"/>
      <c r="TTA22" s="161"/>
      <c r="TTB22" s="161"/>
      <c r="TTC22" s="161"/>
      <c r="TTD22" s="161"/>
      <c r="TTE22" s="161"/>
      <c r="TTF22" s="161"/>
      <c r="TTG22" s="161"/>
      <c r="TTH22" s="161"/>
      <c r="TTI22" s="161"/>
      <c r="TTJ22" s="161"/>
      <c r="TTK22" s="161"/>
      <c r="TTL22" s="161"/>
      <c r="TTM22" s="161"/>
      <c r="TTN22" s="161"/>
      <c r="TTO22" s="161"/>
      <c r="TTP22" s="161"/>
      <c r="TTQ22" s="161"/>
      <c r="TTR22" s="161"/>
      <c r="TTS22" s="161"/>
      <c r="TTT22" s="161"/>
      <c r="TTU22" s="161"/>
      <c r="TTV22" s="161"/>
      <c r="TTW22" s="161"/>
      <c r="TTX22" s="161"/>
      <c r="TTY22" s="161"/>
      <c r="TTZ22" s="161"/>
      <c r="TUA22" s="161"/>
      <c r="TUB22" s="161"/>
      <c r="TUC22" s="161"/>
      <c r="TUD22" s="161"/>
      <c r="TUE22" s="161"/>
      <c r="TUF22" s="161"/>
      <c r="TUG22" s="161"/>
      <c r="TUH22" s="161"/>
      <c r="TUI22" s="161"/>
      <c r="TUJ22" s="161"/>
      <c r="TUK22" s="161"/>
      <c r="TUL22" s="161"/>
      <c r="TUM22" s="161"/>
      <c r="TUN22" s="161"/>
      <c r="TUO22" s="161"/>
      <c r="TUP22" s="161"/>
      <c r="TUQ22" s="161"/>
      <c r="TUR22" s="161"/>
      <c r="TUS22" s="161"/>
      <c r="TUT22" s="161"/>
      <c r="TUU22" s="161"/>
      <c r="TUV22" s="161"/>
      <c r="TUW22" s="161"/>
      <c r="TUX22" s="161"/>
      <c r="TUY22" s="161"/>
      <c r="TUZ22" s="161"/>
      <c r="TVA22" s="161"/>
      <c r="TVB22" s="161"/>
      <c r="TVC22" s="161"/>
      <c r="TVD22" s="161"/>
      <c r="TVE22" s="161"/>
      <c r="TVF22" s="161"/>
      <c r="TVG22" s="161"/>
      <c r="TVH22" s="161"/>
      <c r="TVI22" s="161"/>
      <c r="TVJ22" s="161"/>
      <c r="TVK22" s="161"/>
      <c r="TVL22" s="161"/>
      <c r="TVM22" s="161"/>
      <c r="TVN22" s="161"/>
      <c r="TVO22" s="161"/>
      <c r="TVP22" s="161"/>
      <c r="TVQ22" s="161"/>
      <c r="TVR22" s="161"/>
      <c r="TVS22" s="161"/>
      <c r="TVT22" s="161"/>
      <c r="TVU22" s="161"/>
      <c r="TVV22" s="161"/>
      <c r="TVW22" s="161"/>
      <c r="TVX22" s="161"/>
      <c r="TVY22" s="161"/>
      <c r="TVZ22" s="161"/>
      <c r="TWA22" s="161"/>
      <c r="TWB22" s="161"/>
      <c r="TWC22" s="161"/>
      <c r="TWD22" s="161"/>
      <c r="TWE22" s="161"/>
      <c r="TWF22" s="161"/>
      <c r="TWG22" s="161"/>
      <c r="TWH22" s="161"/>
      <c r="TWI22" s="161"/>
      <c r="TWJ22" s="161"/>
      <c r="TWK22" s="161"/>
      <c r="TWL22" s="161"/>
      <c r="TWM22" s="161"/>
      <c r="TWN22" s="161"/>
      <c r="TWO22" s="161"/>
      <c r="TWP22" s="161"/>
      <c r="TWQ22" s="161"/>
      <c r="TWR22" s="161"/>
      <c r="TWS22" s="161"/>
      <c r="TWT22" s="161"/>
      <c r="TWU22" s="161"/>
      <c r="TWV22" s="161"/>
      <c r="TWW22" s="161"/>
      <c r="TWX22" s="161"/>
      <c r="TWY22" s="161"/>
      <c r="TWZ22" s="161"/>
      <c r="TXA22" s="161"/>
      <c r="TXB22" s="161"/>
      <c r="TXC22" s="161"/>
      <c r="TXD22" s="161"/>
      <c r="TXE22" s="161"/>
      <c r="TXF22" s="161"/>
      <c r="TXG22" s="161"/>
      <c r="TXH22" s="161"/>
      <c r="TXI22" s="161"/>
      <c r="TXJ22" s="161"/>
      <c r="TXK22" s="161"/>
      <c r="TXL22" s="161"/>
      <c r="TXM22" s="161"/>
      <c r="TXN22" s="161"/>
      <c r="TXO22" s="161"/>
      <c r="TXP22" s="161"/>
      <c r="TXQ22" s="161"/>
      <c r="TXR22" s="161"/>
      <c r="TXS22" s="161"/>
      <c r="TXT22" s="161"/>
      <c r="TXU22" s="161"/>
      <c r="TXV22" s="161"/>
      <c r="TXW22" s="161"/>
      <c r="TXX22" s="161"/>
      <c r="TXY22" s="161"/>
      <c r="TXZ22" s="161"/>
      <c r="TYA22" s="161"/>
      <c r="TYB22" s="161"/>
      <c r="TYC22" s="161"/>
      <c r="TYD22" s="161"/>
      <c r="TYE22" s="161"/>
      <c r="TYF22" s="161"/>
      <c r="TYG22" s="161"/>
      <c r="TYH22" s="161"/>
      <c r="TYI22" s="161"/>
      <c r="TYJ22" s="161"/>
      <c r="TYK22" s="161"/>
      <c r="TYL22" s="161"/>
      <c r="TYM22" s="161"/>
      <c r="TYN22" s="161"/>
      <c r="TYO22" s="161"/>
      <c r="TYP22" s="161"/>
      <c r="TYQ22" s="161"/>
      <c r="TYR22" s="161"/>
      <c r="TYS22" s="161"/>
      <c r="TYT22" s="161"/>
      <c r="TYU22" s="161"/>
      <c r="TYV22" s="161"/>
      <c r="TYW22" s="161"/>
      <c r="TYX22" s="161"/>
      <c r="TYY22" s="161"/>
      <c r="TYZ22" s="161"/>
      <c r="TZA22" s="161"/>
      <c r="TZB22" s="161"/>
      <c r="TZC22" s="161"/>
      <c r="TZD22" s="161"/>
      <c r="TZE22" s="161"/>
      <c r="TZF22" s="161"/>
      <c r="TZG22" s="161"/>
      <c r="TZH22" s="161"/>
      <c r="TZI22" s="161"/>
      <c r="TZJ22" s="161"/>
      <c r="TZK22" s="161"/>
      <c r="TZL22" s="161"/>
      <c r="TZM22" s="161"/>
      <c r="TZN22" s="161"/>
      <c r="TZO22" s="161"/>
      <c r="TZP22" s="161"/>
      <c r="TZQ22" s="161"/>
      <c r="TZR22" s="161"/>
      <c r="TZS22" s="161"/>
      <c r="TZT22" s="161"/>
      <c r="TZU22" s="161"/>
      <c r="TZV22" s="161"/>
      <c r="TZW22" s="161"/>
      <c r="TZX22" s="161"/>
      <c r="TZY22" s="161"/>
      <c r="TZZ22" s="161"/>
      <c r="UAA22" s="161"/>
      <c r="UAB22" s="161"/>
      <c r="UAC22" s="161"/>
      <c r="UAD22" s="161"/>
      <c r="UAE22" s="161"/>
      <c r="UAF22" s="161"/>
      <c r="UAG22" s="161"/>
      <c r="UAH22" s="161"/>
      <c r="UAI22" s="161"/>
      <c r="UAJ22" s="161"/>
      <c r="UAK22" s="161"/>
      <c r="UAL22" s="161"/>
      <c r="UAM22" s="161"/>
      <c r="UAN22" s="161"/>
      <c r="UAO22" s="161"/>
      <c r="UAP22" s="161"/>
      <c r="UAQ22" s="161"/>
      <c r="UAR22" s="161"/>
      <c r="UAS22" s="161"/>
      <c r="UAT22" s="161"/>
      <c r="UAU22" s="161"/>
      <c r="UAV22" s="161"/>
      <c r="UAW22" s="161"/>
      <c r="UAX22" s="161"/>
      <c r="UAY22" s="161"/>
      <c r="UAZ22" s="161"/>
      <c r="UBA22" s="161"/>
      <c r="UBB22" s="161"/>
      <c r="UBC22" s="161"/>
      <c r="UBD22" s="161"/>
      <c r="UBE22" s="161"/>
      <c r="UBF22" s="161"/>
      <c r="UBG22" s="161"/>
      <c r="UBH22" s="161"/>
      <c r="UBI22" s="161"/>
      <c r="UBJ22" s="161"/>
      <c r="UBK22" s="161"/>
      <c r="UBL22" s="161"/>
      <c r="UBM22" s="161"/>
      <c r="UBN22" s="161"/>
      <c r="UBO22" s="161"/>
      <c r="UBP22" s="161"/>
      <c r="UBQ22" s="161"/>
      <c r="UBR22" s="161"/>
      <c r="UBS22" s="161"/>
      <c r="UBT22" s="161"/>
      <c r="UBU22" s="161"/>
      <c r="UBV22" s="161"/>
      <c r="UBW22" s="161"/>
      <c r="UBX22" s="161"/>
      <c r="UBY22" s="161"/>
      <c r="UBZ22" s="161"/>
      <c r="UCA22" s="161"/>
      <c r="UCB22" s="161"/>
      <c r="UCC22" s="161"/>
      <c r="UCD22" s="161"/>
      <c r="UCE22" s="161"/>
      <c r="UCF22" s="161"/>
      <c r="UCG22" s="161"/>
      <c r="UCH22" s="161"/>
      <c r="UCI22" s="161"/>
      <c r="UCJ22" s="161"/>
      <c r="UCK22" s="161"/>
      <c r="UCL22" s="161"/>
      <c r="UCM22" s="161"/>
      <c r="UCN22" s="161"/>
      <c r="UCO22" s="161"/>
      <c r="UCP22" s="161"/>
      <c r="UCQ22" s="161"/>
      <c r="UCR22" s="161"/>
      <c r="UCS22" s="161"/>
      <c r="UCT22" s="161"/>
      <c r="UCU22" s="161"/>
      <c r="UCV22" s="161"/>
      <c r="UCW22" s="161"/>
      <c r="UCX22" s="161"/>
      <c r="UCY22" s="161"/>
      <c r="UCZ22" s="161"/>
      <c r="UDA22" s="161"/>
      <c r="UDB22" s="161"/>
      <c r="UDC22" s="161"/>
      <c r="UDD22" s="161"/>
      <c r="UDE22" s="161"/>
      <c r="UDF22" s="161"/>
      <c r="UDG22" s="161"/>
      <c r="UDH22" s="161"/>
      <c r="UDI22" s="161"/>
      <c r="UDJ22" s="161"/>
      <c r="UDK22" s="161"/>
      <c r="UDL22" s="161"/>
      <c r="UDM22" s="161"/>
      <c r="UDN22" s="161"/>
      <c r="UDO22" s="161"/>
      <c r="UDP22" s="161"/>
      <c r="UDQ22" s="161"/>
      <c r="UDR22" s="161"/>
      <c r="UDS22" s="161"/>
      <c r="UDT22" s="161"/>
      <c r="UDU22" s="161"/>
      <c r="UDV22" s="161"/>
      <c r="UDW22" s="161"/>
      <c r="UDX22" s="161"/>
      <c r="UDY22" s="161"/>
      <c r="UDZ22" s="161"/>
      <c r="UEA22" s="161"/>
      <c r="UEB22" s="161"/>
      <c r="UEC22" s="161"/>
      <c r="UED22" s="161"/>
      <c r="UEE22" s="161"/>
      <c r="UEF22" s="161"/>
      <c r="UEG22" s="161"/>
      <c r="UEH22" s="161"/>
      <c r="UEI22" s="161"/>
      <c r="UEJ22" s="161"/>
      <c r="UEK22" s="161"/>
      <c r="UEL22" s="161"/>
      <c r="UEM22" s="161"/>
      <c r="UEN22" s="161"/>
      <c r="UEO22" s="161"/>
      <c r="UEP22" s="161"/>
      <c r="UEQ22" s="161"/>
      <c r="UER22" s="161"/>
      <c r="UES22" s="161"/>
      <c r="UET22" s="161"/>
      <c r="UEU22" s="161"/>
      <c r="UEV22" s="161"/>
      <c r="UEW22" s="161"/>
      <c r="UEX22" s="161"/>
      <c r="UEY22" s="161"/>
      <c r="UEZ22" s="161"/>
      <c r="UFA22" s="161"/>
      <c r="UFB22" s="161"/>
      <c r="UFC22" s="161"/>
      <c r="UFD22" s="161"/>
      <c r="UFE22" s="161"/>
      <c r="UFF22" s="161"/>
      <c r="UFG22" s="161"/>
      <c r="UFH22" s="161"/>
      <c r="UFI22" s="161"/>
      <c r="UFJ22" s="161"/>
      <c r="UFK22" s="161"/>
      <c r="UFL22" s="161"/>
      <c r="UFM22" s="161"/>
      <c r="UFN22" s="161"/>
      <c r="UFO22" s="161"/>
      <c r="UFP22" s="161"/>
      <c r="UFQ22" s="161"/>
      <c r="UFR22" s="161"/>
      <c r="UFS22" s="161"/>
      <c r="UFT22" s="161"/>
      <c r="UFU22" s="161"/>
      <c r="UFV22" s="161"/>
      <c r="UFW22" s="161"/>
      <c r="UFX22" s="161"/>
      <c r="UFY22" s="161"/>
      <c r="UFZ22" s="161"/>
      <c r="UGA22" s="161"/>
      <c r="UGB22" s="161"/>
      <c r="UGC22" s="161"/>
      <c r="UGD22" s="161"/>
      <c r="UGE22" s="161"/>
      <c r="UGF22" s="161"/>
      <c r="UGG22" s="161"/>
      <c r="UGH22" s="161"/>
      <c r="UGI22" s="161"/>
      <c r="UGJ22" s="161"/>
      <c r="UGK22" s="161"/>
      <c r="UGL22" s="161"/>
      <c r="UGM22" s="161"/>
      <c r="UGN22" s="161"/>
      <c r="UGO22" s="161"/>
      <c r="UGP22" s="161"/>
      <c r="UGQ22" s="161"/>
      <c r="UGR22" s="161"/>
      <c r="UGS22" s="161"/>
      <c r="UGT22" s="161"/>
      <c r="UGU22" s="161"/>
      <c r="UGV22" s="161"/>
      <c r="UGW22" s="161"/>
      <c r="UGX22" s="161"/>
      <c r="UGY22" s="161"/>
      <c r="UGZ22" s="161"/>
      <c r="UHA22" s="161"/>
      <c r="UHB22" s="161"/>
      <c r="UHC22" s="161"/>
      <c r="UHD22" s="161"/>
      <c r="UHE22" s="161"/>
      <c r="UHF22" s="161"/>
      <c r="UHG22" s="161"/>
      <c r="UHH22" s="161"/>
      <c r="UHI22" s="161"/>
      <c r="UHJ22" s="161"/>
      <c r="UHK22" s="161"/>
      <c r="UHL22" s="161"/>
      <c r="UHM22" s="161"/>
      <c r="UHN22" s="161"/>
      <c r="UHO22" s="161"/>
      <c r="UHP22" s="161"/>
      <c r="UHQ22" s="161"/>
      <c r="UHR22" s="161"/>
      <c r="UHS22" s="161"/>
      <c r="UHT22" s="161"/>
      <c r="UHU22" s="161"/>
      <c r="UHV22" s="161"/>
      <c r="UHW22" s="161"/>
      <c r="UHX22" s="161"/>
      <c r="UHY22" s="161"/>
      <c r="UHZ22" s="161"/>
      <c r="UIA22" s="161"/>
      <c r="UIB22" s="161"/>
      <c r="UIC22" s="161"/>
      <c r="UID22" s="161"/>
      <c r="UIE22" s="161"/>
      <c r="UIF22" s="161"/>
      <c r="UIG22" s="161"/>
      <c r="UIH22" s="161"/>
      <c r="UII22" s="161"/>
      <c r="UIJ22" s="161"/>
      <c r="UIK22" s="161"/>
      <c r="UIL22" s="161"/>
      <c r="UIM22" s="161"/>
      <c r="UIN22" s="161"/>
      <c r="UIO22" s="161"/>
      <c r="UIP22" s="161"/>
      <c r="UIQ22" s="161"/>
      <c r="UIR22" s="161"/>
      <c r="UIS22" s="161"/>
      <c r="UIT22" s="161"/>
      <c r="UIU22" s="161"/>
      <c r="UIV22" s="161"/>
      <c r="UIW22" s="161"/>
      <c r="UIX22" s="161"/>
      <c r="UIY22" s="161"/>
      <c r="UIZ22" s="161"/>
      <c r="UJA22" s="161"/>
      <c r="UJB22" s="161"/>
      <c r="UJC22" s="161"/>
      <c r="UJD22" s="161"/>
      <c r="UJE22" s="161"/>
      <c r="UJF22" s="161"/>
      <c r="UJG22" s="161"/>
      <c r="UJH22" s="161"/>
      <c r="UJI22" s="161"/>
      <c r="UJJ22" s="161"/>
      <c r="UJK22" s="161"/>
      <c r="UJL22" s="161"/>
      <c r="UJM22" s="161"/>
      <c r="UJN22" s="161"/>
      <c r="UJO22" s="161"/>
      <c r="UJP22" s="161"/>
      <c r="UJQ22" s="161"/>
      <c r="UJR22" s="161"/>
      <c r="UJS22" s="161"/>
      <c r="UJT22" s="161"/>
      <c r="UJU22" s="161"/>
      <c r="UJV22" s="161"/>
      <c r="UJW22" s="161"/>
      <c r="UJX22" s="161"/>
      <c r="UJY22" s="161"/>
      <c r="UJZ22" s="161"/>
      <c r="UKA22" s="161"/>
      <c r="UKB22" s="161"/>
      <c r="UKC22" s="161"/>
      <c r="UKD22" s="161"/>
      <c r="UKE22" s="161"/>
      <c r="UKF22" s="161"/>
      <c r="UKG22" s="161"/>
      <c r="UKH22" s="161"/>
      <c r="UKI22" s="161"/>
      <c r="UKJ22" s="161"/>
      <c r="UKK22" s="161"/>
      <c r="UKL22" s="161"/>
      <c r="UKM22" s="161"/>
      <c r="UKN22" s="161"/>
      <c r="UKO22" s="161"/>
      <c r="UKP22" s="161"/>
      <c r="UKQ22" s="161"/>
      <c r="UKR22" s="161"/>
      <c r="UKS22" s="161"/>
      <c r="UKT22" s="161"/>
      <c r="UKU22" s="161"/>
      <c r="UKV22" s="161"/>
      <c r="UKW22" s="161"/>
      <c r="UKX22" s="161"/>
      <c r="UKY22" s="161"/>
      <c r="UKZ22" s="161"/>
      <c r="ULA22" s="161"/>
      <c r="ULB22" s="161"/>
      <c r="ULC22" s="161"/>
      <c r="ULD22" s="161"/>
      <c r="ULE22" s="161"/>
      <c r="ULF22" s="161"/>
      <c r="ULG22" s="161"/>
      <c r="ULH22" s="161"/>
      <c r="ULI22" s="161"/>
      <c r="ULJ22" s="161"/>
      <c r="ULK22" s="161"/>
      <c r="ULL22" s="161"/>
      <c r="ULM22" s="161"/>
      <c r="ULN22" s="161"/>
      <c r="ULO22" s="161"/>
      <c r="ULP22" s="161"/>
      <c r="ULQ22" s="161"/>
      <c r="ULR22" s="161"/>
      <c r="ULS22" s="161"/>
      <c r="ULT22" s="161"/>
      <c r="ULU22" s="161"/>
      <c r="ULV22" s="161"/>
      <c r="ULW22" s="161"/>
      <c r="ULX22" s="161"/>
      <c r="ULY22" s="161"/>
      <c r="ULZ22" s="161"/>
      <c r="UMA22" s="161"/>
      <c r="UMB22" s="161"/>
      <c r="UMC22" s="161"/>
      <c r="UMD22" s="161"/>
      <c r="UME22" s="161"/>
      <c r="UMF22" s="161"/>
      <c r="UMG22" s="161"/>
      <c r="UMH22" s="161"/>
      <c r="UMI22" s="161"/>
      <c r="UMJ22" s="161"/>
      <c r="UMK22" s="161"/>
      <c r="UML22" s="161"/>
      <c r="UMM22" s="161"/>
      <c r="UMN22" s="161"/>
      <c r="UMO22" s="161"/>
      <c r="UMP22" s="161"/>
      <c r="UMQ22" s="161"/>
      <c r="UMR22" s="161"/>
      <c r="UMS22" s="161"/>
      <c r="UMT22" s="161"/>
      <c r="UMU22" s="161"/>
      <c r="UMV22" s="161"/>
      <c r="UMW22" s="161"/>
      <c r="UMX22" s="161"/>
      <c r="UMY22" s="161"/>
      <c r="UMZ22" s="161"/>
      <c r="UNA22" s="161"/>
      <c r="UNB22" s="161"/>
      <c r="UNC22" s="161"/>
      <c r="UND22" s="161"/>
      <c r="UNE22" s="161"/>
      <c r="UNF22" s="161"/>
      <c r="UNG22" s="161"/>
      <c r="UNH22" s="161"/>
      <c r="UNI22" s="161"/>
      <c r="UNJ22" s="161"/>
      <c r="UNK22" s="161"/>
      <c r="UNL22" s="161"/>
      <c r="UNM22" s="161"/>
      <c r="UNN22" s="161"/>
      <c r="UNO22" s="161"/>
      <c r="UNP22" s="161"/>
      <c r="UNQ22" s="161"/>
      <c r="UNR22" s="161"/>
      <c r="UNS22" s="161"/>
      <c r="UNT22" s="161"/>
      <c r="UNU22" s="161"/>
      <c r="UNV22" s="161"/>
      <c r="UNW22" s="161"/>
      <c r="UNX22" s="161"/>
      <c r="UNY22" s="161"/>
      <c r="UNZ22" s="161"/>
      <c r="UOA22" s="161"/>
      <c r="UOB22" s="161"/>
      <c r="UOC22" s="161"/>
      <c r="UOD22" s="161"/>
      <c r="UOE22" s="161"/>
      <c r="UOF22" s="161"/>
      <c r="UOG22" s="161"/>
      <c r="UOH22" s="161"/>
      <c r="UOI22" s="161"/>
      <c r="UOJ22" s="161"/>
      <c r="UOK22" s="161"/>
      <c r="UOL22" s="161"/>
      <c r="UOM22" s="161"/>
      <c r="UON22" s="161"/>
      <c r="UOO22" s="161"/>
      <c r="UOP22" s="161"/>
      <c r="UOQ22" s="161"/>
      <c r="UOR22" s="161"/>
      <c r="UOS22" s="161"/>
      <c r="UOT22" s="161"/>
      <c r="UOU22" s="161"/>
      <c r="UOV22" s="161"/>
      <c r="UOW22" s="161"/>
      <c r="UOX22" s="161"/>
      <c r="UOY22" s="161"/>
      <c r="UOZ22" s="161"/>
      <c r="UPA22" s="161"/>
      <c r="UPB22" s="161"/>
      <c r="UPC22" s="161"/>
      <c r="UPD22" s="161"/>
      <c r="UPE22" s="161"/>
      <c r="UPF22" s="161"/>
      <c r="UPG22" s="161"/>
      <c r="UPH22" s="161"/>
      <c r="UPI22" s="161"/>
      <c r="UPJ22" s="161"/>
      <c r="UPK22" s="161"/>
      <c r="UPL22" s="161"/>
      <c r="UPM22" s="161"/>
      <c r="UPN22" s="161"/>
      <c r="UPO22" s="161"/>
      <c r="UPP22" s="161"/>
      <c r="UPQ22" s="161"/>
      <c r="UPR22" s="161"/>
      <c r="UPS22" s="161"/>
      <c r="UPT22" s="161"/>
      <c r="UPU22" s="161"/>
      <c r="UPV22" s="161"/>
      <c r="UPW22" s="161"/>
      <c r="UPX22" s="161"/>
      <c r="UPY22" s="161"/>
      <c r="UPZ22" s="161"/>
      <c r="UQA22" s="161"/>
      <c r="UQB22" s="161"/>
      <c r="UQC22" s="161"/>
      <c r="UQD22" s="161"/>
      <c r="UQE22" s="161"/>
      <c r="UQF22" s="161"/>
      <c r="UQG22" s="161"/>
      <c r="UQH22" s="161"/>
      <c r="UQI22" s="161"/>
      <c r="UQJ22" s="161"/>
      <c r="UQK22" s="161"/>
      <c r="UQL22" s="161"/>
      <c r="UQM22" s="161"/>
      <c r="UQN22" s="161"/>
      <c r="UQO22" s="161"/>
      <c r="UQP22" s="161"/>
      <c r="UQQ22" s="161"/>
      <c r="UQR22" s="161"/>
      <c r="UQS22" s="161"/>
      <c r="UQT22" s="161"/>
      <c r="UQU22" s="161"/>
      <c r="UQV22" s="161"/>
      <c r="UQW22" s="161"/>
      <c r="UQX22" s="161"/>
      <c r="UQY22" s="161"/>
      <c r="UQZ22" s="161"/>
      <c r="URA22" s="161"/>
      <c r="URB22" s="161"/>
      <c r="URC22" s="161"/>
      <c r="URD22" s="161"/>
      <c r="URE22" s="161"/>
      <c r="URF22" s="161"/>
      <c r="URG22" s="161"/>
      <c r="URH22" s="161"/>
      <c r="URI22" s="161"/>
      <c r="URJ22" s="161"/>
      <c r="URK22" s="161"/>
      <c r="URL22" s="161"/>
      <c r="URM22" s="161"/>
      <c r="URN22" s="161"/>
      <c r="URO22" s="161"/>
      <c r="URP22" s="161"/>
      <c r="URQ22" s="161"/>
      <c r="URR22" s="161"/>
      <c r="URS22" s="161"/>
      <c r="URT22" s="161"/>
      <c r="URU22" s="161"/>
      <c r="URV22" s="161"/>
      <c r="URW22" s="161"/>
      <c r="URX22" s="161"/>
      <c r="URY22" s="161"/>
      <c r="URZ22" s="161"/>
      <c r="USA22" s="161"/>
      <c r="USB22" s="161"/>
      <c r="USC22" s="161"/>
      <c r="USD22" s="161"/>
      <c r="USE22" s="161"/>
      <c r="USF22" s="161"/>
      <c r="USG22" s="161"/>
      <c r="USH22" s="161"/>
      <c r="USI22" s="161"/>
      <c r="USJ22" s="161"/>
      <c r="USK22" s="161"/>
      <c r="USL22" s="161"/>
      <c r="USM22" s="161"/>
      <c r="USN22" s="161"/>
      <c r="USO22" s="161"/>
      <c r="USP22" s="161"/>
      <c r="USQ22" s="161"/>
      <c r="USR22" s="161"/>
      <c r="USS22" s="161"/>
      <c r="UST22" s="161"/>
      <c r="USU22" s="161"/>
      <c r="USV22" s="161"/>
      <c r="USW22" s="161"/>
      <c r="USX22" s="161"/>
      <c r="USY22" s="161"/>
      <c r="USZ22" s="161"/>
      <c r="UTA22" s="161"/>
      <c r="UTB22" s="161"/>
      <c r="UTC22" s="161"/>
      <c r="UTD22" s="161"/>
      <c r="UTE22" s="161"/>
      <c r="UTF22" s="161"/>
      <c r="UTG22" s="161"/>
      <c r="UTH22" s="161"/>
      <c r="UTI22" s="161"/>
      <c r="UTJ22" s="161"/>
      <c r="UTK22" s="161"/>
      <c r="UTL22" s="161"/>
      <c r="UTM22" s="161"/>
      <c r="UTN22" s="161"/>
      <c r="UTO22" s="161"/>
      <c r="UTP22" s="161"/>
      <c r="UTQ22" s="161"/>
      <c r="UTR22" s="161"/>
      <c r="UTS22" s="161"/>
      <c r="UTT22" s="161"/>
      <c r="UTU22" s="161"/>
      <c r="UTV22" s="161"/>
      <c r="UTW22" s="161"/>
      <c r="UTX22" s="161"/>
      <c r="UTY22" s="161"/>
      <c r="UTZ22" s="161"/>
      <c r="UUA22" s="161"/>
      <c r="UUB22" s="161"/>
      <c r="UUC22" s="161"/>
      <c r="UUD22" s="161"/>
      <c r="UUE22" s="161"/>
      <c r="UUF22" s="161"/>
      <c r="UUG22" s="161"/>
      <c r="UUH22" s="161"/>
      <c r="UUI22" s="161"/>
      <c r="UUJ22" s="161"/>
      <c r="UUK22" s="161"/>
      <c r="UUL22" s="161"/>
      <c r="UUM22" s="161"/>
      <c r="UUN22" s="161"/>
      <c r="UUO22" s="161"/>
      <c r="UUP22" s="161"/>
      <c r="UUQ22" s="161"/>
      <c r="UUR22" s="161"/>
      <c r="UUS22" s="161"/>
      <c r="UUT22" s="161"/>
      <c r="UUU22" s="161"/>
      <c r="UUV22" s="161"/>
      <c r="UUW22" s="161"/>
      <c r="UUX22" s="161"/>
      <c r="UUY22" s="161"/>
      <c r="UUZ22" s="161"/>
      <c r="UVA22" s="161"/>
      <c r="UVB22" s="161"/>
      <c r="UVC22" s="161"/>
      <c r="UVD22" s="161"/>
      <c r="UVE22" s="161"/>
      <c r="UVF22" s="161"/>
      <c r="UVG22" s="161"/>
      <c r="UVH22" s="161"/>
      <c r="UVI22" s="161"/>
      <c r="UVJ22" s="161"/>
      <c r="UVK22" s="161"/>
      <c r="UVL22" s="161"/>
      <c r="UVM22" s="161"/>
      <c r="UVN22" s="161"/>
      <c r="UVO22" s="161"/>
      <c r="UVP22" s="161"/>
      <c r="UVQ22" s="161"/>
      <c r="UVR22" s="161"/>
      <c r="UVS22" s="161"/>
      <c r="UVT22" s="161"/>
      <c r="UVU22" s="161"/>
      <c r="UVV22" s="161"/>
      <c r="UVW22" s="161"/>
      <c r="UVX22" s="161"/>
      <c r="UVY22" s="161"/>
      <c r="UVZ22" s="161"/>
      <c r="UWA22" s="161"/>
      <c r="UWB22" s="161"/>
      <c r="UWC22" s="161"/>
      <c r="UWD22" s="161"/>
      <c r="UWE22" s="161"/>
      <c r="UWF22" s="161"/>
      <c r="UWG22" s="161"/>
      <c r="UWH22" s="161"/>
      <c r="UWI22" s="161"/>
      <c r="UWJ22" s="161"/>
      <c r="UWK22" s="161"/>
      <c r="UWL22" s="161"/>
      <c r="UWM22" s="161"/>
      <c r="UWN22" s="161"/>
      <c r="UWO22" s="161"/>
      <c r="UWP22" s="161"/>
      <c r="UWQ22" s="161"/>
      <c r="UWR22" s="161"/>
      <c r="UWS22" s="161"/>
      <c r="UWT22" s="161"/>
      <c r="UWU22" s="161"/>
      <c r="UWV22" s="161"/>
      <c r="UWW22" s="161"/>
      <c r="UWX22" s="161"/>
      <c r="UWY22" s="161"/>
      <c r="UWZ22" s="161"/>
      <c r="UXA22" s="161"/>
      <c r="UXB22" s="161"/>
      <c r="UXC22" s="161"/>
      <c r="UXD22" s="161"/>
      <c r="UXE22" s="161"/>
      <c r="UXF22" s="161"/>
      <c r="UXG22" s="161"/>
      <c r="UXH22" s="161"/>
      <c r="UXI22" s="161"/>
      <c r="UXJ22" s="161"/>
      <c r="UXK22" s="161"/>
      <c r="UXL22" s="161"/>
      <c r="UXM22" s="161"/>
      <c r="UXN22" s="161"/>
      <c r="UXO22" s="161"/>
      <c r="UXP22" s="161"/>
      <c r="UXQ22" s="161"/>
      <c r="UXR22" s="161"/>
      <c r="UXS22" s="161"/>
      <c r="UXT22" s="161"/>
      <c r="UXU22" s="161"/>
      <c r="UXV22" s="161"/>
      <c r="UXW22" s="161"/>
      <c r="UXX22" s="161"/>
      <c r="UXY22" s="161"/>
      <c r="UXZ22" s="161"/>
      <c r="UYA22" s="161"/>
      <c r="UYB22" s="161"/>
      <c r="UYC22" s="161"/>
      <c r="UYD22" s="161"/>
      <c r="UYE22" s="161"/>
      <c r="UYF22" s="161"/>
      <c r="UYG22" s="161"/>
      <c r="UYH22" s="161"/>
      <c r="UYI22" s="161"/>
      <c r="UYJ22" s="161"/>
      <c r="UYK22" s="161"/>
      <c r="UYL22" s="161"/>
      <c r="UYM22" s="161"/>
      <c r="UYN22" s="161"/>
      <c r="UYO22" s="161"/>
      <c r="UYP22" s="161"/>
      <c r="UYQ22" s="161"/>
      <c r="UYR22" s="161"/>
      <c r="UYS22" s="161"/>
      <c r="UYT22" s="161"/>
      <c r="UYU22" s="161"/>
      <c r="UYV22" s="161"/>
      <c r="UYW22" s="161"/>
      <c r="UYX22" s="161"/>
      <c r="UYY22" s="161"/>
      <c r="UYZ22" s="161"/>
      <c r="UZA22" s="161"/>
      <c r="UZB22" s="161"/>
      <c r="UZC22" s="161"/>
      <c r="UZD22" s="161"/>
      <c r="UZE22" s="161"/>
      <c r="UZF22" s="161"/>
      <c r="UZG22" s="161"/>
      <c r="UZH22" s="161"/>
      <c r="UZI22" s="161"/>
      <c r="UZJ22" s="161"/>
      <c r="UZK22" s="161"/>
      <c r="UZL22" s="161"/>
      <c r="UZM22" s="161"/>
      <c r="UZN22" s="161"/>
      <c r="UZO22" s="161"/>
      <c r="UZP22" s="161"/>
      <c r="UZQ22" s="161"/>
      <c r="UZR22" s="161"/>
      <c r="UZS22" s="161"/>
      <c r="UZT22" s="161"/>
      <c r="UZU22" s="161"/>
      <c r="UZV22" s="161"/>
      <c r="UZW22" s="161"/>
      <c r="UZX22" s="161"/>
      <c r="UZY22" s="161"/>
      <c r="UZZ22" s="161"/>
      <c r="VAA22" s="161"/>
      <c r="VAB22" s="161"/>
      <c r="VAC22" s="161"/>
      <c r="VAD22" s="161"/>
      <c r="VAE22" s="161"/>
      <c r="VAF22" s="161"/>
      <c r="VAG22" s="161"/>
      <c r="VAH22" s="161"/>
      <c r="VAI22" s="161"/>
      <c r="VAJ22" s="161"/>
      <c r="VAK22" s="161"/>
      <c r="VAL22" s="161"/>
      <c r="VAM22" s="161"/>
      <c r="VAN22" s="161"/>
      <c r="VAO22" s="161"/>
      <c r="VAP22" s="161"/>
      <c r="VAQ22" s="161"/>
      <c r="VAR22" s="161"/>
      <c r="VAS22" s="161"/>
      <c r="VAT22" s="161"/>
      <c r="VAU22" s="161"/>
      <c r="VAV22" s="161"/>
      <c r="VAW22" s="161"/>
      <c r="VAX22" s="161"/>
      <c r="VAY22" s="161"/>
      <c r="VAZ22" s="161"/>
      <c r="VBA22" s="161"/>
      <c r="VBB22" s="161"/>
      <c r="VBC22" s="161"/>
      <c r="VBD22" s="161"/>
      <c r="VBE22" s="161"/>
      <c r="VBF22" s="161"/>
      <c r="VBG22" s="161"/>
      <c r="VBH22" s="161"/>
      <c r="VBI22" s="161"/>
      <c r="VBJ22" s="161"/>
      <c r="VBK22" s="161"/>
      <c r="VBL22" s="161"/>
      <c r="VBM22" s="161"/>
      <c r="VBN22" s="161"/>
      <c r="VBO22" s="161"/>
      <c r="VBP22" s="161"/>
      <c r="VBQ22" s="161"/>
      <c r="VBR22" s="161"/>
      <c r="VBS22" s="161"/>
      <c r="VBT22" s="161"/>
      <c r="VBU22" s="161"/>
      <c r="VBV22" s="161"/>
      <c r="VBW22" s="161"/>
      <c r="VBX22" s="161"/>
      <c r="VBY22" s="161"/>
      <c r="VBZ22" s="161"/>
      <c r="VCA22" s="161"/>
      <c r="VCB22" s="161"/>
      <c r="VCC22" s="161"/>
      <c r="VCD22" s="161"/>
      <c r="VCE22" s="161"/>
      <c r="VCF22" s="161"/>
      <c r="VCG22" s="161"/>
      <c r="VCH22" s="161"/>
      <c r="VCI22" s="161"/>
      <c r="VCJ22" s="161"/>
      <c r="VCK22" s="161"/>
      <c r="VCL22" s="161"/>
      <c r="VCM22" s="161"/>
      <c r="VCN22" s="161"/>
      <c r="VCO22" s="161"/>
      <c r="VCP22" s="161"/>
      <c r="VCQ22" s="161"/>
      <c r="VCR22" s="161"/>
      <c r="VCS22" s="161"/>
      <c r="VCT22" s="161"/>
      <c r="VCU22" s="161"/>
      <c r="VCV22" s="161"/>
      <c r="VCW22" s="161"/>
      <c r="VCX22" s="161"/>
      <c r="VCY22" s="161"/>
      <c r="VCZ22" s="161"/>
      <c r="VDA22" s="161"/>
      <c r="VDB22" s="161"/>
      <c r="VDC22" s="161"/>
      <c r="VDD22" s="161"/>
      <c r="VDE22" s="161"/>
      <c r="VDF22" s="161"/>
      <c r="VDG22" s="161"/>
      <c r="VDH22" s="161"/>
      <c r="VDI22" s="161"/>
      <c r="VDJ22" s="161"/>
      <c r="VDK22" s="161"/>
      <c r="VDL22" s="161"/>
      <c r="VDM22" s="161"/>
      <c r="VDN22" s="161"/>
      <c r="VDO22" s="161"/>
      <c r="VDP22" s="161"/>
      <c r="VDQ22" s="161"/>
      <c r="VDR22" s="161"/>
      <c r="VDS22" s="161"/>
      <c r="VDT22" s="161"/>
      <c r="VDU22" s="161"/>
      <c r="VDV22" s="161"/>
      <c r="VDW22" s="161"/>
      <c r="VDX22" s="161"/>
      <c r="VDY22" s="161"/>
      <c r="VDZ22" s="161"/>
      <c r="VEA22" s="161"/>
      <c r="VEB22" s="161"/>
      <c r="VEC22" s="161"/>
      <c r="VED22" s="161"/>
      <c r="VEE22" s="161"/>
      <c r="VEF22" s="161"/>
      <c r="VEG22" s="161"/>
      <c r="VEH22" s="161"/>
      <c r="VEI22" s="161"/>
      <c r="VEJ22" s="161"/>
      <c r="VEK22" s="161"/>
      <c r="VEL22" s="161"/>
      <c r="VEM22" s="161"/>
      <c r="VEN22" s="161"/>
      <c r="VEO22" s="161"/>
      <c r="VEP22" s="161"/>
      <c r="VEQ22" s="161"/>
      <c r="VER22" s="161"/>
      <c r="VES22" s="161"/>
      <c r="VET22" s="161"/>
      <c r="VEU22" s="161"/>
      <c r="VEV22" s="161"/>
      <c r="VEW22" s="161"/>
      <c r="VEX22" s="161"/>
      <c r="VEY22" s="161"/>
      <c r="VEZ22" s="161"/>
      <c r="VFA22" s="161"/>
      <c r="VFB22" s="161"/>
      <c r="VFC22" s="161"/>
      <c r="VFD22" s="161"/>
      <c r="VFE22" s="161"/>
      <c r="VFF22" s="161"/>
      <c r="VFG22" s="161"/>
      <c r="VFH22" s="161"/>
      <c r="VFI22" s="161"/>
      <c r="VFJ22" s="161"/>
      <c r="VFK22" s="161"/>
      <c r="VFL22" s="161"/>
      <c r="VFM22" s="161"/>
      <c r="VFN22" s="161"/>
      <c r="VFO22" s="161"/>
      <c r="VFP22" s="161"/>
      <c r="VFQ22" s="161"/>
      <c r="VFR22" s="161"/>
      <c r="VFS22" s="161"/>
      <c r="VFT22" s="161"/>
      <c r="VFU22" s="161"/>
      <c r="VFV22" s="161"/>
      <c r="VFW22" s="161"/>
      <c r="VFX22" s="161"/>
      <c r="VFY22" s="161"/>
      <c r="VFZ22" s="161"/>
      <c r="VGA22" s="161"/>
      <c r="VGB22" s="161"/>
      <c r="VGC22" s="161"/>
      <c r="VGD22" s="161"/>
      <c r="VGE22" s="161"/>
      <c r="VGF22" s="161"/>
      <c r="VGG22" s="161"/>
      <c r="VGH22" s="161"/>
      <c r="VGI22" s="161"/>
      <c r="VGJ22" s="161"/>
      <c r="VGK22" s="161"/>
      <c r="VGL22" s="161"/>
      <c r="VGM22" s="161"/>
      <c r="VGN22" s="161"/>
      <c r="VGO22" s="161"/>
      <c r="VGP22" s="161"/>
      <c r="VGQ22" s="161"/>
      <c r="VGR22" s="161"/>
      <c r="VGS22" s="161"/>
      <c r="VGT22" s="161"/>
      <c r="VGU22" s="161"/>
      <c r="VGV22" s="161"/>
      <c r="VGW22" s="161"/>
      <c r="VGX22" s="161"/>
      <c r="VGY22" s="161"/>
      <c r="VGZ22" s="161"/>
      <c r="VHA22" s="161"/>
      <c r="VHB22" s="161"/>
      <c r="VHC22" s="161"/>
      <c r="VHD22" s="161"/>
      <c r="VHE22" s="161"/>
      <c r="VHF22" s="161"/>
      <c r="VHG22" s="161"/>
      <c r="VHH22" s="161"/>
      <c r="VHI22" s="161"/>
      <c r="VHJ22" s="161"/>
      <c r="VHK22" s="161"/>
      <c r="VHL22" s="161"/>
      <c r="VHM22" s="161"/>
      <c r="VHN22" s="161"/>
      <c r="VHO22" s="161"/>
      <c r="VHP22" s="161"/>
      <c r="VHQ22" s="161"/>
      <c r="VHR22" s="161"/>
      <c r="VHS22" s="161"/>
      <c r="VHT22" s="161"/>
      <c r="VHU22" s="161"/>
      <c r="VHV22" s="161"/>
      <c r="VHW22" s="161"/>
      <c r="VHX22" s="161"/>
      <c r="VHY22" s="161"/>
      <c r="VHZ22" s="161"/>
      <c r="VIA22" s="161"/>
      <c r="VIB22" s="161"/>
      <c r="VIC22" s="161"/>
      <c r="VID22" s="161"/>
      <c r="VIE22" s="161"/>
      <c r="VIF22" s="161"/>
      <c r="VIG22" s="161"/>
      <c r="VIH22" s="161"/>
      <c r="VII22" s="161"/>
      <c r="VIJ22" s="161"/>
      <c r="VIK22" s="161"/>
      <c r="VIL22" s="161"/>
      <c r="VIM22" s="161"/>
      <c r="VIN22" s="161"/>
      <c r="VIO22" s="161"/>
      <c r="VIP22" s="161"/>
      <c r="VIQ22" s="161"/>
      <c r="VIR22" s="161"/>
      <c r="VIS22" s="161"/>
      <c r="VIT22" s="161"/>
      <c r="VIU22" s="161"/>
      <c r="VIV22" s="161"/>
      <c r="VIW22" s="161"/>
      <c r="VIX22" s="161"/>
      <c r="VIY22" s="161"/>
      <c r="VIZ22" s="161"/>
      <c r="VJA22" s="161"/>
      <c r="VJB22" s="161"/>
      <c r="VJC22" s="161"/>
      <c r="VJD22" s="161"/>
      <c r="VJE22" s="161"/>
      <c r="VJF22" s="161"/>
      <c r="VJG22" s="161"/>
      <c r="VJH22" s="161"/>
      <c r="VJI22" s="161"/>
      <c r="VJJ22" s="161"/>
      <c r="VJK22" s="161"/>
      <c r="VJL22" s="161"/>
      <c r="VJM22" s="161"/>
      <c r="VJN22" s="161"/>
      <c r="VJO22" s="161"/>
      <c r="VJP22" s="161"/>
      <c r="VJQ22" s="161"/>
      <c r="VJR22" s="161"/>
      <c r="VJS22" s="161"/>
      <c r="VJT22" s="161"/>
      <c r="VJU22" s="161"/>
      <c r="VJV22" s="161"/>
      <c r="VJW22" s="161"/>
      <c r="VJX22" s="161"/>
      <c r="VJY22" s="161"/>
      <c r="VJZ22" s="161"/>
      <c r="VKA22" s="161"/>
      <c r="VKB22" s="161"/>
      <c r="VKC22" s="161"/>
      <c r="VKD22" s="161"/>
      <c r="VKE22" s="161"/>
      <c r="VKF22" s="161"/>
      <c r="VKG22" s="161"/>
      <c r="VKH22" s="161"/>
      <c r="VKI22" s="161"/>
      <c r="VKJ22" s="161"/>
      <c r="VKK22" s="161"/>
      <c r="VKL22" s="161"/>
      <c r="VKM22" s="161"/>
      <c r="VKN22" s="161"/>
      <c r="VKO22" s="161"/>
      <c r="VKP22" s="161"/>
      <c r="VKQ22" s="161"/>
      <c r="VKR22" s="161"/>
      <c r="VKS22" s="161"/>
      <c r="VKT22" s="161"/>
      <c r="VKU22" s="161"/>
      <c r="VKV22" s="161"/>
      <c r="VKW22" s="161"/>
      <c r="VKX22" s="161"/>
      <c r="VKY22" s="161"/>
      <c r="VKZ22" s="161"/>
      <c r="VLA22" s="161"/>
      <c r="VLB22" s="161"/>
      <c r="VLC22" s="161"/>
      <c r="VLD22" s="161"/>
      <c r="VLE22" s="161"/>
      <c r="VLF22" s="161"/>
      <c r="VLG22" s="161"/>
      <c r="VLH22" s="161"/>
      <c r="VLI22" s="161"/>
      <c r="VLJ22" s="161"/>
      <c r="VLK22" s="161"/>
      <c r="VLL22" s="161"/>
      <c r="VLM22" s="161"/>
      <c r="VLN22" s="161"/>
      <c r="VLO22" s="161"/>
      <c r="VLP22" s="161"/>
      <c r="VLQ22" s="161"/>
      <c r="VLR22" s="161"/>
      <c r="VLS22" s="161"/>
      <c r="VLT22" s="161"/>
      <c r="VLU22" s="161"/>
      <c r="VLV22" s="161"/>
      <c r="VLW22" s="161"/>
      <c r="VLX22" s="161"/>
      <c r="VLY22" s="161"/>
      <c r="VLZ22" s="161"/>
      <c r="VMA22" s="161"/>
      <c r="VMB22" s="161"/>
      <c r="VMC22" s="161"/>
      <c r="VMD22" s="161"/>
      <c r="VME22" s="161"/>
      <c r="VMF22" s="161"/>
      <c r="VMG22" s="161"/>
      <c r="VMH22" s="161"/>
      <c r="VMI22" s="161"/>
      <c r="VMJ22" s="161"/>
      <c r="VMK22" s="161"/>
      <c r="VML22" s="161"/>
      <c r="VMM22" s="161"/>
      <c r="VMN22" s="161"/>
      <c r="VMO22" s="161"/>
      <c r="VMP22" s="161"/>
      <c r="VMQ22" s="161"/>
      <c r="VMR22" s="161"/>
      <c r="VMS22" s="161"/>
      <c r="VMT22" s="161"/>
      <c r="VMU22" s="161"/>
      <c r="VMV22" s="161"/>
      <c r="VMW22" s="161"/>
      <c r="VMX22" s="161"/>
      <c r="VMY22" s="161"/>
      <c r="VMZ22" s="161"/>
      <c r="VNA22" s="161"/>
      <c r="VNB22" s="161"/>
      <c r="VNC22" s="161"/>
      <c r="VND22" s="161"/>
      <c r="VNE22" s="161"/>
      <c r="VNF22" s="161"/>
      <c r="VNG22" s="161"/>
      <c r="VNH22" s="161"/>
      <c r="VNI22" s="161"/>
      <c r="VNJ22" s="161"/>
      <c r="VNK22" s="161"/>
      <c r="VNL22" s="161"/>
      <c r="VNM22" s="161"/>
      <c r="VNN22" s="161"/>
      <c r="VNO22" s="161"/>
      <c r="VNP22" s="161"/>
      <c r="VNQ22" s="161"/>
      <c r="VNR22" s="161"/>
      <c r="VNS22" s="161"/>
      <c r="VNT22" s="161"/>
      <c r="VNU22" s="161"/>
      <c r="VNV22" s="161"/>
      <c r="VNW22" s="161"/>
      <c r="VNX22" s="161"/>
      <c r="VNY22" s="161"/>
      <c r="VNZ22" s="161"/>
      <c r="VOA22" s="161"/>
      <c r="VOB22" s="161"/>
      <c r="VOC22" s="161"/>
      <c r="VOD22" s="161"/>
      <c r="VOE22" s="161"/>
      <c r="VOF22" s="161"/>
      <c r="VOG22" s="161"/>
      <c r="VOH22" s="161"/>
      <c r="VOI22" s="161"/>
      <c r="VOJ22" s="161"/>
      <c r="VOK22" s="161"/>
      <c r="VOL22" s="161"/>
      <c r="VOM22" s="161"/>
      <c r="VON22" s="161"/>
      <c r="VOO22" s="161"/>
      <c r="VOP22" s="161"/>
      <c r="VOQ22" s="161"/>
      <c r="VOR22" s="161"/>
      <c r="VOS22" s="161"/>
      <c r="VOT22" s="161"/>
      <c r="VOU22" s="161"/>
      <c r="VOV22" s="161"/>
      <c r="VOW22" s="161"/>
      <c r="VOX22" s="161"/>
      <c r="VOY22" s="161"/>
      <c r="VOZ22" s="161"/>
      <c r="VPA22" s="161"/>
      <c r="VPB22" s="161"/>
      <c r="VPC22" s="161"/>
      <c r="VPD22" s="161"/>
      <c r="VPE22" s="161"/>
      <c r="VPF22" s="161"/>
      <c r="VPG22" s="161"/>
      <c r="VPH22" s="161"/>
      <c r="VPI22" s="161"/>
      <c r="VPJ22" s="161"/>
      <c r="VPK22" s="161"/>
      <c r="VPL22" s="161"/>
      <c r="VPM22" s="161"/>
      <c r="VPN22" s="161"/>
      <c r="VPO22" s="161"/>
      <c r="VPP22" s="161"/>
      <c r="VPQ22" s="161"/>
      <c r="VPR22" s="161"/>
      <c r="VPS22" s="161"/>
      <c r="VPT22" s="161"/>
      <c r="VPU22" s="161"/>
      <c r="VPV22" s="161"/>
      <c r="VPW22" s="161"/>
      <c r="VPX22" s="161"/>
      <c r="VPY22" s="161"/>
      <c r="VPZ22" s="161"/>
      <c r="VQA22" s="161"/>
      <c r="VQB22" s="161"/>
      <c r="VQC22" s="161"/>
      <c r="VQD22" s="161"/>
      <c r="VQE22" s="161"/>
      <c r="VQF22" s="161"/>
      <c r="VQG22" s="161"/>
      <c r="VQH22" s="161"/>
      <c r="VQI22" s="161"/>
      <c r="VQJ22" s="161"/>
      <c r="VQK22" s="161"/>
      <c r="VQL22" s="161"/>
      <c r="VQM22" s="161"/>
      <c r="VQN22" s="161"/>
      <c r="VQO22" s="161"/>
      <c r="VQP22" s="161"/>
      <c r="VQQ22" s="161"/>
      <c r="VQR22" s="161"/>
      <c r="VQS22" s="161"/>
      <c r="VQT22" s="161"/>
      <c r="VQU22" s="161"/>
      <c r="VQV22" s="161"/>
      <c r="VQW22" s="161"/>
      <c r="VQX22" s="161"/>
      <c r="VQY22" s="161"/>
      <c r="VQZ22" s="161"/>
      <c r="VRA22" s="161"/>
      <c r="VRB22" s="161"/>
      <c r="VRC22" s="161"/>
      <c r="VRD22" s="161"/>
      <c r="VRE22" s="161"/>
      <c r="VRF22" s="161"/>
      <c r="VRG22" s="161"/>
      <c r="VRH22" s="161"/>
      <c r="VRI22" s="161"/>
      <c r="VRJ22" s="161"/>
      <c r="VRK22" s="161"/>
      <c r="VRL22" s="161"/>
      <c r="VRM22" s="161"/>
      <c r="VRN22" s="161"/>
      <c r="VRO22" s="161"/>
      <c r="VRP22" s="161"/>
      <c r="VRQ22" s="161"/>
      <c r="VRR22" s="161"/>
      <c r="VRS22" s="161"/>
      <c r="VRT22" s="161"/>
      <c r="VRU22" s="161"/>
      <c r="VRV22" s="161"/>
      <c r="VRW22" s="161"/>
      <c r="VRX22" s="161"/>
      <c r="VRY22" s="161"/>
      <c r="VRZ22" s="161"/>
      <c r="VSA22" s="161"/>
      <c r="VSB22" s="161"/>
      <c r="VSC22" s="161"/>
      <c r="VSD22" s="161"/>
      <c r="VSE22" s="161"/>
      <c r="VSF22" s="161"/>
      <c r="VSG22" s="161"/>
      <c r="VSH22" s="161"/>
      <c r="VSI22" s="161"/>
      <c r="VSJ22" s="161"/>
      <c r="VSK22" s="161"/>
      <c r="VSL22" s="161"/>
      <c r="VSM22" s="161"/>
      <c r="VSN22" s="161"/>
      <c r="VSO22" s="161"/>
      <c r="VSP22" s="161"/>
      <c r="VSQ22" s="161"/>
      <c r="VSR22" s="161"/>
      <c r="VSS22" s="161"/>
      <c r="VST22" s="161"/>
      <c r="VSU22" s="161"/>
      <c r="VSV22" s="161"/>
      <c r="VSW22" s="161"/>
      <c r="VSX22" s="161"/>
      <c r="VSY22" s="161"/>
      <c r="VSZ22" s="161"/>
      <c r="VTA22" s="161"/>
      <c r="VTB22" s="161"/>
      <c r="VTC22" s="161"/>
      <c r="VTD22" s="161"/>
      <c r="VTE22" s="161"/>
      <c r="VTF22" s="161"/>
      <c r="VTG22" s="161"/>
      <c r="VTH22" s="161"/>
      <c r="VTI22" s="161"/>
      <c r="VTJ22" s="161"/>
      <c r="VTK22" s="161"/>
      <c r="VTL22" s="161"/>
      <c r="VTM22" s="161"/>
      <c r="VTN22" s="161"/>
      <c r="VTO22" s="161"/>
      <c r="VTP22" s="161"/>
      <c r="VTQ22" s="161"/>
      <c r="VTR22" s="161"/>
      <c r="VTS22" s="161"/>
      <c r="VTT22" s="161"/>
      <c r="VTU22" s="161"/>
      <c r="VTV22" s="161"/>
      <c r="VTW22" s="161"/>
      <c r="VTX22" s="161"/>
      <c r="VTY22" s="161"/>
      <c r="VTZ22" s="161"/>
      <c r="VUA22" s="161"/>
      <c r="VUB22" s="161"/>
      <c r="VUC22" s="161"/>
      <c r="VUD22" s="161"/>
      <c r="VUE22" s="161"/>
      <c r="VUF22" s="161"/>
      <c r="VUG22" s="161"/>
      <c r="VUH22" s="161"/>
      <c r="VUI22" s="161"/>
      <c r="VUJ22" s="161"/>
      <c r="VUK22" s="161"/>
      <c r="VUL22" s="161"/>
      <c r="VUM22" s="161"/>
      <c r="VUN22" s="161"/>
      <c r="VUO22" s="161"/>
      <c r="VUP22" s="161"/>
      <c r="VUQ22" s="161"/>
      <c r="VUR22" s="161"/>
      <c r="VUS22" s="161"/>
      <c r="VUT22" s="161"/>
      <c r="VUU22" s="161"/>
      <c r="VUV22" s="161"/>
      <c r="VUW22" s="161"/>
      <c r="VUX22" s="161"/>
      <c r="VUY22" s="161"/>
      <c r="VUZ22" s="161"/>
      <c r="VVA22" s="161"/>
      <c r="VVB22" s="161"/>
      <c r="VVC22" s="161"/>
      <c r="VVD22" s="161"/>
      <c r="VVE22" s="161"/>
      <c r="VVF22" s="161"/>
      <c r="VVG22" s="161"/>
      <c r="VVH22" s="161"/>
      <c r="VVI22" s="161"/>
      <c r="VVJ22" s="161"/>
      <c r="VVK22" s="161"/>
      <c r="VVL22" s="161"/>
      <c r="VVM22" s="161"/>
      <c r="VVN22" s="161"/>
      <c r="VVO22" s="161"/>
      <c r="VVP22" s="161"/>
      <c r="VVQ22" s="161"/>
      <c r="VVR22" s="161"/>
      <c r="VVS22" s="161"/>
      <c r="VVT22" s="161"/>
      <c r="VVU22" s="161"/>
      <c r="VVV22" s="161"/>
      <c r="VVW22" s="161"/>
      <c r="VVX22" s="161"/>
      <c r="VVY22" s="161"/>
      <c r="VVZ22" s="161"/>
      <c r="VWA22" s="161"/>
      <c r="VWB22" s="161"/>
      <c r="VWC22" s="161"/>
      <c r="VWD22" s="161"/>
      <c r="VWE22" s="161"/>
      <c r="VWF22" s="161"/>
      <c r="VWG22" s="161"/>
      <c r="VWH22" s="161"/>
      <c r="VWI22" s="161"/>
      <c r="VWJ22" s="161"/>
      <c r="VWK22" s="161"/>
      <c r="VWL22" s="161"/>
      <c r="VWM22" s="161"/>
      <c r="VWN22" s="161"/>
      <c r="VWO22" s="161"/>
      <c r="VWP22" s="161"/>
      <c r="VWQ22" s="161"/>
      <c r="VWR22" s="161"/>
      <c r="VWS22" s="161"/>
      <c r="VWT22" s="161"/>
      <c r="VWU22" s="161"/>
      <c r="VWV22" s="161"/>
      <c r="VWW22" s="161"/>
      <c r="VWX22" s="161"/>
      <c r="VWY22" s="161"/>
      <c r="VWZ22" s="161"/>
      <c r="VXA22" s="161"/>
      <c r="VXB22" s="161"/>
      <c r="VXC22" s="161"/>
      <c r="VXD22" s="161"/>
      <c r="VXE22" s="161"/>
      <c r="VXF22" s="161"/>
      <c r="VXG22" s="161"/>
      <c r="VXH22" s="161"/>
      <c r="VXI22" s="161"/>
      <c r="VXJ22" s="161"/>
      <c r="VXK22" s="161"/>
      <c r="VXL22" s="161"/>
      <c r="VXM22" s="161"/>
      <c r="VXN22" s="161"/>
      <c r="VXO22" s="161"/>
      <c r="VXP22" s="161"/>
      <c r="VXQ22" s="161"/>
      <c r="VXR22" s="161"/>
      <c r="VXS22" s="161"/>
      <c r="VXT22" s="161"/>
      <c r="VXU22" s="161"/>
      <c r="VXV22" s="161"/>
      <c r="VXW22" s="161"/>
      <c r="VXX22" s="161"/>
      <c r="VXY22" s="161"/>
      <c r="VXZ22" s="161"/>
      <c r="VYA22" s="161"/>
      <c r="VYB22" s="161"/>
      <c r="VYC22" s="161"/>
      <c r="VYD22" s="161"/>
      <c r="VYE22" s="161"/>
      <c r="VYF22" s="161"/>
      <c r="VYG22" s="161"/>
      <c r="VYH22" s="161"/>
      <c r="VYI22" s="161"/>
      <c r="VYJ22" s="161"/>
      <c r="VYK22" s="161"/>
      <c r="VYL22" s="161"/>
      <c r="VYM22" s="161"/>
      <c r="VYN22" s="161"/>
      <c r="VYO22" s="161"/>
      <c r="VYP22" s="161"/>
      <c r="VYQ22" s="161"/>
      <c r="VYR22" s="161"/>
      <c r="VYS22" s="161"/>
      <c r="VYT22" s="161"/>
      <c r="VYU22" s="161"/>
      <c r="VYV22" s="161"/>
      <c r="VYW22" s="161"/>
      <c r="VYX22" s="161"/>
      <c r="VYY22" s="161"/>
      <c r="VYZ22" s="161"/>
      <c r="VZA22" s="161"/>
      <c r="VZB22" s="161"/>
      <c r="VZC22" s="161"/>
      <c r="VZD22" s="161"/>
      <c r="VZE22" s="161"/>
      <c r="VZF22" s="161"/>
      <c r="VZG22" s="161"/>
      <c r="VZH22" s="161"/>
      <c r="VZI22" s="161"/>
      <c r="VZJ22" s="161"/>
      <c r="VZK22" s="161"/>
      <c r="VZL22" s="161"/>
      <c r="VZM22" s="161"/>
      <c r="VZN22" s="161"/>
      <c r="VZO22" s="161"/>
      <c r="VZP22" s="161"/>
      <c r="VZQ22" s="161"/>
      <c r="VZR22" s="161"/>
      <c r="VZS22" s="161"/>
      <c r="VZT22" s="161"/>
      <c r="VZU22" s="161"/>
      <c r="VZV22" s="161"/>
      <c r="VZW22" s="161"/>
      <c r="VZX22" s="161"/>
      <c r="VZY22" s="161"/>
      <c r="VZZ22" s="161"/>
      <c r="WAA22" s="161"/>
      <c r="WAB22" s="161"/>
      <c r="WAC22" s="161"/>
      <c r="WAD22" s="161"/>
      <c r="WAE22" s="161"/>
      <c r="WAF22" s="161"/>
      <c r="WAG22" s="161"/>
      <c r="WAH22" s="161"/>
      <c r="WAI22" s="161"/>
      <c r="WAJ22" s="161"/>
      <c r="WAK22" s="161"/>
      <c r="WAL22" s="161"/>
      <c r="WAM22" s="161"/>
      <c r="WAN22" s="161"/>
      <c r="WAO22" s="161"/>
      <c r="WAP22" s="161"/>
      <c r="WAQ22" s="161"/>
      <c r="WAR22" s="161"/>
      <c r="WAS22" s="161"/>
      <c r="WAT22" s="161"/>
      <c r="WAU22" s="161"/>
      <c r="WAV22" s="161"/>
      <c r="WAW22" s="161"/>
      <c r="WAX22" s="161"/>
      <c r="WAY22" s="161"/>
      <c r="WAZ22" s="161"/>
      <c r="WBA22" s="161"/>
      <c r="WBB22" s="161"/>
      <c r="WBC22" s="161"/>
      <c r="WBD22" s="161"/>
      <c r="WBE22" s="161"/>
      <c r="WBF22" s="161"/>
      <c r="WBG22" s="161"/>
      <c r="WBH22" s="161"/>
      <c r="WBI22" s="161"/>
      <c r="WBJ22" s="161"/>
      <c r="WBK22" s="161"/>
      <c r="WBL22" s="161"/>
      <c r="WBM22" s="161"/>
      <c r="WBN22" s="161"/>
      <c r="WBO22" s="161"/>
      <c r="WBP22" s="161"/>
      <c r="WBQ22" s="161"/>
      <c r="WBR22" s="161"/>
      <c r="WBS22" s="161"/>
      <c r="WBT22" s="161"/>
      <c r="WBU22" s="161"/>
      <c r="WBV22" s="161"/>
      <c r="WBW22" s="161"/>
      <c r="WBX22" s="161"/>
      <c r="WBY22" s="161"/>
      <c r="WBZ22" s="161"/>
      <c r="WCA22" s="161"/>
      <c r="WCB22" s="161"/>
      <c r="WCC22" s="161"/>
      <c r="WCD22" s="161"/>
      <c r="WCE22" s="161"/>
      <c r="WCF22" s="161"/>
      <c r="WCG22" s="161"/>
      <c r="WCH22" s="161"/>
      <c r="WCI22" s="161"/>
      <c r="WCJ22" s="161"/>
      <c r="WCK22" s="161"/>
      <c r="WCL22" s="161"/>
      <c r="WCM22" s="161"/>
      <c r="WCN22" s="161"/>
      <c r="WCO22" s="161"/>
      <c r="WCP22" s="161"/>
      <c r="WCQ22" s="161"/>
      <c r="WCR22" s="161"/>
      <c r="WCS22" s="161"/>
      <c r="WCT22" s="161"/>
      <c r="WCU22" s="161"/>
      <c r="WCV22" s="161"/>
      <c r="WCW22" s="161"/>
      <c r="WCX22" s="161"/>
      <c r="WCY22" s="161"/>
      <c r="WCZ22" s="161"/>
      <c r="WDA22" s="161"/>
      <c r="WDB22" s="161"/>
      <c r="WDC22" s="161"/>
      <c r="WDD22" s="161"/>
      <c r="WDE22" s="161"/>
      <c r="WDF22" s="161"/>
      <c r="WDG22" s="161"/>
      <c r="WDH22" s="161"/>
      <c r="WDI22" s="161"/>
      <c r="WDJ22" s="161"/>
      <c r="WDK22" s="161"/>
      <c r="WDL22" s="161"/>
      <c r="WDM22" s="161"/>
      <c r="WDN22" s="161"/>
      <c r="WDO22" s="161"/>
      <c r="WDP22" s="161"/>
      <c r="WDQ22" s="161"/>
      <c r="WDR22" s="161"/>
      <c r="WDS22" s="161"/>
      <c r="WDT22" s="161"/>
      <c r="WDU22" s="161"/>
      <c r="WDV22" s="161"/>
      <c r="WDW22" s="161"/>
      <c r="WDX22" s="161"/>
      <c r="WDY22" s="161"/>
      <c r="WDZ22" s="161"/>
      <c r="WEA22" s="161"/>
      <c r="WEB22" s="161"/>
      <c r="WEC22" s="161"/>
      <c r="WED22" s="161"/>
      <c r="WEE22" s="161"/>
      <c r="WEF22" s="161"/>
      <c r="WEG22" s="161"/>
      <c r="WEH22" s="161"/>
      <c r="WEI22" s="161"/>
      <c r="WEJ22" s="161"/>
      <c r="WEK22" s="161"/>
      <c r="WEL22" s="161"/>
      <c r="WEM22" s="161"/>
      <c r="WEN22" s="161"/>
      <c r="WEO22" s="161"/>
      <c r="WEP22" s="161"/>
      <c r="WEQ22" s="161"/>
      <c r="WER22" s="161"/>
      <c r="WES22" s="161"/>
      <c r="WET22" s="161"/>
      <c r="WEU22" s="161"/>
      <c r="WEV22" s="161"/>
      <c r="WEW22" s="161"/>
      <c r="WEX22" s="161"/>
      <c r="WEY22" s="161"/>
      <c r="WEZ22" s="161"/>
      <c r="WFA22" s="161"/>
      <c r="WFB22" s="161"/>
      <c r="WFC22" s="161"/>
      <c r="WFD22" s="161"/>
      <c r="WFE22" s="161"/>
      <c r="WFF22" s="161"/>
      <c r="WFG22" s="161"/>
      <c r="WFH22" s="161"/>
      <c r="WFI22" s="161"/>
      <c r="WFJ22" s="161"/>
      <c r="WFK22" s="161"/>
      <c r="WFL22" s="161"/>
      <c r="WFM22" s="161"/>
      <c r="WFN22" s="161"/>
      <c r="WFO22" s="161"/>
      <c r="WFP22" s="161"/>
      <c r="WFQ22" s="161"/>
      <c r="WFR22" s="161"/>
      <c r="WFS22" s="161"/>
      <c r="WFT22" s="161"/>
      <c r="WFU22" s="161"/>
      <c r="WFV22" s="161"/>
      <c r="WFW22" s="161"/>
      <c r="WFX22" s="161"/>
      <c r="WFY22" s="161"/>
      <c r="WFZ22" s="161"/>
      <c r="WGA22" s="161"/>
      <c r="WGB22" s="161"/>
      <c r="WGC22" s="161"/>
      <c r="WGD22" s="161"/>
      <c r="WGE22" s="161"/>
      <c r="WGF22" s="161"/>
      <c r="WGG22" s="161"/>
      <c r="WGH22" s="161"/>
      <c r="WGI22" s="161"/>
      <c r="WGJ22" s="161"/>
      <c r="WGK22" s="161"/>
      <c r="WGL22" s="161"/>
      <c r="WGM22" s="161"/>
      <c r="WGN22" s="161"/>
      <c r="WGO22" s="161"/>
      <c r="WGP22" s="161"/>
      <c r="WGQ22" s="161"/>
      <c r="WGR22" s="161"/>
      <c r="WGS22" s="161"/>
      <c r="WGT22" s="161"/>
      <c r="WGU22" s="161"/>
      <c r="WGV22" s="161"/>
      <c r="WGW22" s="161"/>
      <c r="WGX22" s="161"/>
      <c r="WGY22" s="161"/>
      <c r="WGZ22" s="161"/>
      <c r="WHA22" s="161"/>
      <c r="WHB22" s="161"/>
      <c r="WHC22" s="161"/>
      <c r="WHD22" s="161"/>
      <c r="WHE22" s="161"/>
      <c r="WHF22" s="161"/>
      <c r="WHG22" s="161"/>
      <c r="WHH22" s="161"/>
      <c r="WHI22" s="161"/>
      <c r="WHJ22" s="161"/>
      <c r="WHK22" s="161"/>
      <c r="WHL22" s="161"/>
      <c r="WHM22" s="161"/>
      <c r="WHN22" s="161"/>
      <c r="WHO22" s="161"/>
      <c r="WHP22" s="161"/>
      <c r="WHQ22" s="161"/>
      <c r="WHR22" s="161"/>
      <c r="WHS22" s="161"/>
      <c r="WHT22" s="161"/>
      <c r="WHU22" s="161"/>
      <c r="WHV22" s="161"/>
      <c r="WHW22" s="161"/>
      <c r="WHX22" s="161"/>
      <c r="WHY22" s="161"/>
      <c r="WHZ22" s="161"/>
      <c r="WIA22" s="161"/>
      <c r="WIB22" s="161"/>
      <c r="WIC22" s="161"/>
      <c r="WID22" s="161"/>
      <c r="WIE22" s="161"/>
      <c r="WIF22" s="161"/>
      <c r="WIG22" s="161"/>
      <c r="WIH22" s="161"/>
      <c r="WII22" s="161"/>
      <c r="WIJ22" s="161"/>
      <c r="WIK22" s="161"/>
      <c r="WIL22" s="161"/>
      <c r="WIM22" s="161"/>
      <c r="WIN22" s="161"/>
      <c r="WIO22" s="161"/>
      <c r="WIP22" s="161"/>
      <c r="WIQ22" s="161"/>
      <c r="WIR22" s="161"/>
      <c r="WIS22" s="161"/>
      <c r="WIT22" s="161"/>
      <c r="WIU22" s="161"/>
      <c r="WIV22" s="161"/>
      <c r="WIW22" s="161"/>
      <c r="WIX22" s="161"/>
      <c r="WIY22" s="161"/>
      <c r="WIZ22" s="161"/>
      <c r="WJA22" s="161"/>
      <c r="WJB22" s="161"/>
      <c r="WJC22" s="161"/>
      <c r="WJD22" s="161"/>
      <c r="WJE22" s="161"/>
      <c r="WJF22" s="161"/>
      <c r="WJG22" s="161"/>
      <c r="WJH22" s="161"/>
      <c r="WJI22" s="161"/>
      <c r="WJJ22" s="161"/>
      <c r="WJK22" s="161"/>
      <c r="WJL22" s="161"/>
      <c r="WJM22" s="161"/>
      <c r="WJN22" s="161"/>
      <c r="WJO22" s="161"/>
      <c r="WJP22" s="161"/>
      <c r="WJQ22" s="161"/>
      <c r="WJR22" s="161"/>
      <c r="WJS22" s="161"/>
      <c r="WJT22" s="161"/>
      <c r="WJU22" s="161"/>
      <c r="WJV22" s="161"/>
      <c r="WJW22" s="161"/>
      <c r="WJX22" s="161"/>
      <c r="WJY22" s="161"/>
      <c r="WJZ22" s="161"/>
      <c r="WKA22" s="161"/>
      <c r="WKB22" s="161"/>
      <c r="WKC22" s="161"/>
      <c r="WKD22" s="161"/>
      <c r="WKE22" s="161"/>
      <c r="WKF22" s="161"/>
      <c r="WKG22" s="161"/>
      <c r="WKH22" s="161"/>
      <c r="WKI22" s="161"/>
      <c r="WKJ22" s="161"/>
      <c r="WKK22" s="161"/>
      <c r="WKL22" s="161"/>
      <c r="WKM22" s="161"/>
      <c r="WKN22" s="161"/>
      <c r="WKO22" s="161"/>
      <c r="WKP22" s="161"/>
      <c r="WKQ22" s="161"/>
      <c r="WKR22" s="161"/>
      <c r="WKS22" s="161"/>
      <c r="WKT22" s="161"/>
      <c r="WKU22" s="161"/>
      <c r="WKV22" s="161"/>
      <c r="WKW22" s="161"/>
      <c r="WKX22" s="161"/>
      <c r="WKY22" s="161"/>
      <c r="WKZ22" s="161"/>
      <c r="WLA22" s="161"/>
      <c r="WLB22" s="161"/>
      <c r="WLC22" s="161"/>
      <c r="WLD22" s="161"/>
      <c r="WLE22" s="161"/>
      <c r="WLF22" s="161"/>
      <c r="WLG22" s="161"/>
      <c r="WLH22" s="161"/>
      <c r="WLI22" s="161"/>
      <c r="WLJ22" s="161"/>
      <c r="WLK22" s="161"/>
      <c r="WLL22" s="161"/>
      <c r="WLM22" s="161"/>
      <c r="WLN22" s="161"/>
      <c r="WLO22" s="161"/>
      <c r="WLP22" s="161"/>
      <c r="WLQ22" s="161"/>
      <c r="WLR22" s="161"/>
      <c r="WLS22" s="161"/>
      <c r="WLT22" s="161"/>
      <c r="WLU22" s="161"/>
      <c r="WLV22" s="161"/>
      <c r="WLW22" s="161"/>
      <c r="WLX22" s="161"/>
      <c r="WLY22" s="161"/>
      <c r="WLZ22" s="161"/>
      <c r="WMA22" s="161"/>
      <c r="WMB22" s="161"/>
      <c r="WMC22" s="161"/>
      <c r="WMD22" s="161"/>
      <c r="WME22" s="161"/>
      <c r="WMF22" s="161"/>
      <c r="WMG22" s="161"/>
      <c r="WMH22" s="161"/>
      <c r="WMI22" s="161"/>
      <c r="WMJ22" s="161"/>
      <c r="WMK22" s="161"/>
      <c r="WML22" s="161"/>
      <c r="WMM22" s="161"/>
      <c r="WMN22" s="161"/>
      <c r="WMO22" s="161"/>
      <c r="WMP22" s="161"/>
      <c r="WMQ22" s="161"/>
      <c r="WMR22" s="161"/>
      <c r="WMS22" s="161"/>
      <c r="WMT22" s="161"/>
      <c r="WMU22" s="161"/>
      <c r="WMV22" s="161"/>
      <c r="WMW22" s="161"/>
      <c r="WMX22" s="161"/>
      <c r="WMY22" s="161"/>
      <c r="WMZ22" s="161"/>
      <c r="WNA22" s="161"/>
      <c r="WNB22" s="161"/>
      <c r="WNC22" s="161"/>
      <c r="WND22" s="161"/>
      <c r="WNE22" s="161"/>
      <c r="WNF22" s="161"/>
      <c r="WNG22" s="161"/>
      <c r="WNH22" s="161"/>
      <c r="WNI22" s="161"/>
      <c r="WNJ22" s="161"/>
      <c r="WNK22" s="161"/>
      <c r="WNL22" s="161"/>
      <c r="WNM22" s="161"/>
      <c r="WNN22" s="161"/>
      <c r="WNO22" s="161"/>
      <c r="WNP22" s="161"/>
      <c r="WNQ22" s="161"/>
      <c r="WNR22" s="161"/>
      <c r="WNS22" s="161"/>
      <c r="WNT22" s="161"/>
      <c r="WNU22" s="161"/>
      <c r="WNV22" s="161"/>
      <c r="WNW22" s="161"/>
      <c r="WNX22" s="161"/>
      <c r="WNY22" s="161"/>
      <c r="WNZ22" s="161"/>
      <c r="WOA22" s="161"/>
      <c r="WOB22" s="161"/>
      <c r="WOC22" s="161"/>
      <c r="WOD22" s="161"/>
      <c r="WOE22" s="161"/>
      <c r="WOF22" s="161"/>
      <c r="WOG22" s="161"/>
      <c r="WOH22" s="161"/>
      <c r="WOI22" s="161"/>
      <c r="WOJ22" s="161"/>
      <c r="WOK22" s="161"/>
      <c r="WOL22" s="161"/>
      <c r="WOM22" s="161"/>
      <c r="WON22" s="161"/>
      <c r="WOO22" s="161"/>
      <c r="WOP22" s="161"/>
      <c r="WOQ22" s="161"/>
      <c r="WOR22" s="161"/>
      <c r="WOS22" s="161"/>
      <c r="WOT22" s="161"/>
      <c r="WOU22" s="161"/>
      <c r="WOV22" s="161"/>
      <c r="WOW22" s="161"/>
      <c r="WOX22" s="161"/>
      <c r="WOY22" s="161"/>
      <c r="WOZ22" s="161"/>
      <c r="WPA22" s="161"/>
      <c r="WPB22" s="161"/>
      <c r="WPC22" s="161"/>
      <c r="WPD22" s="161"/>
      <c r="WPE22" s="161"/>
      <c r="WPF22" s="161"/>
      <c r="WPG22" s="161"/>
      <c r="WPH22" s="161"/>
      <c r="WPI22" s="161"/>
      <c r="WPJ22" s="161"/>
      <c r="WPK22" s="161"/>
      <c r="WPL22" s="161"/>
      <c r="WPM22" s="161"/>
      <c r="WPN22" s="161"/>
      <c r="WPO22" s="161"/>
      <c r="WPP22" s="161"/>
      <c r="WPQ22" s="161"/>
      <c r="WPR22" s="161"/>
      <c r="WPS22" s="161"/>
      <c r="WPT22" s="161"/>
      <c r="WPU22" s="161"/>
      <c r="WPV22" s="161"/>
      <c r="WPW22" s="161"/>
      <c r="WPX22" s="161"/>
      <c r="WPY22" s="161"/>
      <c r="WPZ22" s="161"/>
      <c r="WQA22" s="161"/>
      <c r="WQB22" s="161"/>
      <c r="WQC22" s="161"/>
      <c r="WQD22" s="161"/>
      <c r="WQE22" s="161"/>
      <c r="WQF22" s="161"/>
      <c r="WQG22" s="161"/>
      <c r="WQH22" s="161"/>
      <c r="WQI22" s="161"/>
      <c r="WQJ22" s="161"/>
      <c r="WQK22" s="161"/>
      <c r="WQL22" s="161"/>
      <c r="WQM22" s="161"/>
      <c r="WQN22" s="161"/>
      <c r="WQO22" s="161"/>
      <c r="WQP22" s="161"/>
      <c r="WQQ22" s="161"/>
      <c r="WQR22" s="161"/>
      <c r="WQS22" s="161"/>
      <c r="WQT22" s="161"/>
      <c r="WQU22" s="161"/>
      <c r="WQV22" s="161"/>
      <c r="WQW22" s="161"/>
      <c r="WQX22" s="161"/>
      <c r="WQY22" s="161"/>
      <c r="WQZ22" s="161"/>
      <c r="WRA22" s="161"/>
      <c r="WRB22" s="161"/>
      <c r="WRC22" s="161"/>
      <c r="WRD22" s="161"/>
      <c r="WRE22" s="161"/>
      <c r="WRF22" s="161"/>
      <c r="WRG22" s="161"/>
      <c r="WRH22" s="161"/>
      <c r="WRI22" s="161"/>
      <c r="WRJ22" s="161"/>
      <c r="WRK22" s="161"/>
      <c r="WRL22" s="161"/>
      <c r="WRM22" s="161"/>
      <c r="WRN22" s="161"/>
      <c r="WRO22" s="161"/>
      <c r="WRP22" s="161"/>
      <c r="WRQ22" s="161"/>
      <c r="WRR22" s="161"/>
      <c r="WRS22" s="161"/>
      <c r="WRT22" s="161"/>
      <c r="WRU22" s="161"/>
      <c r="WRV22" s="161"/>
      <c r="WRW22" s="161"/>
      <c r="WRX22" s="161"/>
      <c r="WRY22" s="161"/>
      <c r="WRZ22" s="161"/>
      <c r="WSA22" s="161"/>
      <c r="WSB22" s="161"/>
      <c r="WSC22" s="161"/>
      <c r="WSD22" s="161"/>
      <c r="WSE22" s="161"/>
      <c r="WSF22" s="161"/>
      <c r="WSG22" s="161"/>
      <c r="WSH22" s="161"/>
      <c r="WSI22" s="161"/>
      <c r="WSJ22" s="161"/>
      <c r="WSK22" s="161"/>
      <c r="WSL22" s="161"/>
      <c r="WSM22" s="161"/>
      <c r="WSN22" s="161"/>
      <c r="WSO22" s="161"/>
      <c r="WSP22" s="161"/>
      <c r="WSQ22" s="161"/>
      <c r="WSR22" s="161"/>
      <c r="WSS22" s="161"/>
      <c r="WST22" s="161"/>
      <c r="WSU22" s="161"/>
      <c r="WSV22" s="161"/>
      <c r="WSW22" s="161"/>
      <c r="WSX22" s="161"/>
      <c r="WSY22" s="161"/>
      <c r="WSZ22" s="161"/>
      <c r="WTA22" s="161"/>
      <c r="WTB22" s="161"/>
      <c r="WTC22" s="161"/>
      <c r="WTD22" s="161"/>
      <c r="WTE22" s="161"/>
      <c r="WTF22" s="161"/>
      <c r="WTG22" s="161"/>
      <c r="WTH22" s="161"/>
      <c r="WTI22" s="161"/>
      <c r="WTJ22" s="161"/>
      <c r="WTK22" s="161"/>
      <c r="WTL22" s="161"/>
      <c r="WTM22" s="161"/>
      <c r="WTN22" s="161"/>
      <c r="WTO22" s="161"/>
      <c r="WTP22" s="161"/>
      <c r="WTQ22" s="161"/>
      <c r="WTR22" s="161"/>
      <c r="WTS22" s="161"/>
      <c r="WTT22" s="161"/>
      <c r="WTU22" s="161"/>
      <c r="WTV22" s="161"/>
      <c r="WTW22" s="161"/>
      <c r="WTX22" s="161"/>
      <c r="WTY22" s="161"/>
      <c r="WTZ22" s="161"/>
      <c r="WUA22" s="161"/>
      <c r="WUB22" s="161"/>
      <c r="WUC22" s="161"/>
      <c r="WUD22" s="161"/>
      <c r="WUE22" s="161"/>
      <c r="WUF22" s="161"/>
      <c r="WUG22" s="161"/>
      <c r="WUH22" s="161"/>
      <c r="WUI22" s="161"/>
      <c r="WUJ22" s="161"/>
      <c r="WUK22" s="161"/>
      <c r="WUL22" s="161"/>
      <c r="WUM22" s="161"/>
      <c r="WUN22" s="161"/>
      <c r="WUO22" s="161"/>
      <c r="WUP22" s="161"/>
      <c r="WUQ22" s="161"/>
      <c r="WUR22" s="161"/>
      <c r="WUS22" s="161"/>
      <c r="WUT22" s="161"/>
      <c r="WUU22" s="161"/>
      <c r="WUV22" s="161"/>
      <c r="WUW22" s="161"/>
      <c r="WUX22" s="161"/>
      <c r="WUY22" s="161"/>
      <c r="WUZ22" s="161"/>
      <c r="WVA22" s="161"/>
      <c r="WVB22" s="161"/>
      <c r="WVC22" s="161"/>
      <c r="WVD22" s="161"/>
      <c r="WVE22" s="161"/>
      <c r="WVF22" s="161"/>
      <c r="WVG22" s="161"/>
      <c r="WVH22" s="161"/>
      <c r="WVI22" s="161"/>
      <c r="WVJ22" s="161"/>
      <c r="WVK22" s="161"/>
      <c r="WVL22" s="161"/>
      <c r="WVM22" s="161"/>
      <c r="WVN22" s="161"/>
      <c r="WVO22" s="161"/>
      <c r="WVP22" s="161"/>
      <c r="WVQ22" s="161"/>
      <c r="WVR22" s="161"/>
      <c r="WVS22" s="161"/>
      <c r="WVT22" s="161"/>
      <c r="WVU22" s="161"/>
      <c r="WVV22" s="161"/>
      <c r="WVW22" s="161"/>
      <c r="WVX22" s="161"/>
      <c r="WVY22" s="161"/>
      <c r="WVZ22" s="161"/>
      <c r="WWA22" s="161"/>
      <c r="WWB22" s="161"/>
      <c r="WWC22" s="161"/>
      <c r="WWD22" s="161"/>
      <c r="WWE22" s="161"/>
      <c r="WWF22" s="161"/>
      <c r="WWG22" s="161"/>
      <c r="WWH22" s="161"/>
      <c r="WWI22" s="161"/>
      <c r="WWJ22" s="161"/>
      <c r="WWK22" s="161"/>
      <c r="WWL22" s="161"/>
      <c r="WWM22" s="161"/>
      <c r="WWN22" s="161"/>
      <c r="WWO22" s="161"/>
      <c r="WWP22" s="161"/>
      <c r="WWQ22" s="161"/>
      <c r="WWR22" s="161"/>
      <c r="WWS22" s="161"/>
      <c r="WWT22" s="161"/>
      <c r="WWU22" s="161"/>
      <c r="WWV22" s="161"/>
      <c r="WWW22" s="161"/>
      <c r="WWX22" s="161"/>
      <c r="WWY22" s="161"/>
      <c r="WWZ22" s="161"/>
      <c r="WXA22" s="161"/>
      <c r="WXB22" s="161"/>
      <c r="WXC22" s="161"/>
      <c r="WXD22" s="161"/>
      <c r="WXE22" s="161"/>
      <c r="WXF22" s="161"/>
      <c r="WXG22" s="161"/>
      <c r="WXH22" s="161"/>
      <c r="WXI22" s="161"/>
      <c r="WXJ22" s="161"/>
      <c r="WXK22" s="161"/>
      <c r="WXL22" s="161"/>
      <c r="WXM22" s="161"/>
      <c r="WXN22" s="161"/>
      <c r="WXO22" s="161"/>
      <c r="WXP22" s="161"/>
      <c r="WXQ22" s="161"/>
      <c r="WXR22" s="161"/>
      <c r="WXS22" s="161"/>
      <c r="WXT22" s="161"/>
      <c r="WXU22" s="161"/>
      <c r="WXV22" s="161"/>
      <c r="WXW22" s="161"/>
      <c r="WXX22" s="161"/>
      <c r="WXY22" s="161"/>
      <c r="WXZ22" s="161"/>
      <c r="WYA22" s="161"/>
      <c r="WYB22" s="161"/>
      <c r="WYC22" s="161"/>
      <c r="WYD22" s="161"/>
      <c r="WYE22" s="161"/>
      <c r="WYF22" s="161"/>
      <c r="WYG22" s="161"/>
      <c r="WYH22" s="161"/>
      <c r="WYI22" s="161"/>
      <c r="WYJ22" s="161"/>
      <c r="WYK22" s="161"/>
      <c r="WYL22" s="161"/>
      <c r="WYM22" s="161"/>
      <c r="WYN22" s="161"/>
      <c r="WYO22" s="161"/>
      <c r="WYP22" s="161"/>
      <c r="WYQ22" s="161"/>
      <c r="WYR22" s="161"/>
      <c r="WYS22" s="161"/>
      <c r="WYT22" s="161"/>
      <c r="WYU22" s="161"/>
      <c r="WYV22" s="161"/>
      <c r="WYW22" s="161"/>
      <c r="WYX22" s="161"/>
      <c r="WYY22" s="161"/>
      <c r="WYZ22" s="161"/>
      <c r="WZA22" s="161"/>
      <c r="WZB22" s="161"/>
      <c r="WZC22" s="161"/>
      <c r="WZD22" s="161"/>
      <c r="WZE22" s="161"/>
      <c r="WZF22" s="161"/>
      <c r="WZG22" s="161"/>
      <c r="WZH22" s="161"/>
      <c r="WZI22" s="161"/>
      <c r="WZJ22" s="161"/>
      <c r="WZK22" s="161"/>
      <c r="WZL22" s="161"/>
      <c r="WZM22" s="161"/>
      <c r="WZN22" s="161"/>
      <c r="WZO22" s="161"/>
      <c r="WZP22" s="161"/>
      <c r="WZQ22" s="161"/>
      <c r="WZR22" s="161"/>
      <c r="WZS22" s="161"/>
      <c r="WZT22" s="161"/>
      <c r="WZU22" s="161"/>
      <c r="WZV22" s="161"/>
      <c r="WZW22" s="161"/>
      <c r="WZX22" s="161"/>
      <c r="WZY22" s="161"/>
      <c r="WZZ22" s="161"/>
      <c r="XAA22" s="161"/>
      <c r="XAB22" s="161"/>
      <c r="XAC22" s="161"/>
      <c r="XAD22" s="161"/>
      <c r="XAE22" s="161"/>
      <c r="XAF22" s="161"/>
      <c r="XAG22" s="161"/>
      <c r="XAH22" s="161"/>
      <c r="XAI22" s="161"/>
      <c r="XAJ22" s="161"/>
      <c r="XAK22" s="161"/>
      <c r="XAL22" s="161"/>
      <c r="XAM22" s="161"/>
      <c r="XAN22" s="161"/>
      <c r="XAO22" s="161"/>
      <c r="XAP22" s="161"/>
      <c r="XAQ22" s="161"/>
      <c r="XAR22" s="161"/>
      <c r="XAS22" s="161"/>
      <c r="XAT22" s="161"/>
      <c r="XAU22" s="161"/>
      <c r="XAV22" s="161"/>
      <c r="XAW22" s="161"/>
      <c r="XAX22" s="161"/>
      <c r="XAY22" s="161"/>
      <c r="XAZ22" s="161"/>
      <c r="XBA22" s="161"/>
      <c r="XBB22" s="161"/>
      <c r="XBC22" s="161"/>
      <c r="XBD22" s="161"/>
      <c r="XBE22" s="161"/>
      <c r="XBF22" s="161"/>
      <c r="XBG22" s="161"/>
      <c r="XBH22" s="161"/>
      <c r="XBI22" s="161"/>
      <c r="XBJ22" s="161"/>
      <c r="XBK22" s="161"/>
      <c r="XBL22" s="161"/>
      <c r="XBM22" s="161"/>
      <c r="XBN22" s="161"/>
      <c r="XBO22" s="161"/>
      <c r="XBP22" s="161"/>
      <c r="XBQ22" s="161"/>
      <c r="XBR22" s="161"/>
      <c r="XBS22" s="161"/>
      <c r="XBT22" s="161"/>
      <c r="XBU22" s="161"/>
      <c r="XBV22" s="161"/>
      <c r="XBW22" s="161"/>
      <c r="XBX22" s="161"/>
      <c r="XBY22" s="161"/>
      <c r="XBZ22" s="161"/>
      <c r="XCA22" s="161"/>
      <c r="XCB22" s="161"/>
      <c r="XCC22" s="161"/>
      <c r="XCD22" s="161"/>
      <c r="XCE22" s="161"/>
      <c r="XCF22" s="161"/>
      <c r="XCG22" s="161"/>
      <c r="XCH22" s="161"/>
      <c r="XCI22" s="161"/>
      <c r="XCJ22" s="161"/>
      <c r="XCK22" s="161"/>
      <c r="XCL22" s="161"/>
      <c r="XCM22" s="161"/>
      <c r="XCN22" s="161"/>
      <c r="XCO22" s="161"/>
      <c r="XCP22" s="161"/>
      <c r="XCQ22" s="161"/>
      <c r="XCR22" s="161"/>
      <c r="XCS22" s="161"/>
      <c r="XCT22" s="161"/>
      <c r="XCU22" s="161"/>
      <c r="XCV22" s="161"/>
      <c r="XCW22" s="161"/>
      <c r="XCX22" s="161"/>
      <c r="XCY22" s="161"/>
      <c r="XCZ22" s="161"/>
      <c r="XDA22" s="161"/>
      <c r="XDB22" s="161"/>
      <c r="XDC22" s="161"/>
      <c r="XDD22" s="161"/>
      <c r="XDE22" s="161"/>
      <c r="XDF22" s="161"/>
      <c r="XDG22" s="161"/>
      <c r="XDH22" s="161"/>
      <c r="XDI22" s="161"/>
      <c r="XDJ22" s="161"/>
      <c r="XDK22" s="161"/>
      <c r="XDL22" s="161"/>
      <c r="XDM22" s="161"/>
      <c r="XDN22" s="161"/>
      <c r="XDO22" s="161"/>
      <c r="XDP22" s="161"/>
      <c r="XDQ22" s="161"/>
      <c r="XDR22" s="161"/>
      <c r="XDS22" s="161"/>
      <c r="XDT22" s="161"/>
      <c r="XDU22" s="161"/>
      <c r="XDV22" s="161"/>
      <c r="XDW22" s="161"/>
      <c r="XDX22" s="161"/>
      <c r="XDY22" s="161"/>
      <c r="XDZ22" s="161"/>
      <c r="XEA22" s="161"/>
      <c r="XEB22" s="161"/>
      <c r="XEC22" s="161"/>
      <c r="XED22" s="161"/>
      <c r="XEE22" s="161"/>
      <c r="XEF22" s="161"/>
      <c r="XEG22" s="161"/>
      <c r="XEH22" s="161"/>
      <c r="XEI22" s="161"/>
      <c r="XEJ22" s="161"/>
      <c r="XEK22" s="161"/>
      <c r="XEL22" s="161"/>
      <c r="XEM22" s="161"/>
      <c r="XEN22" s="161"/>
      <c r="XEO22" s="161"/>
      <c r="XEP22" s="161"/>
      <c r="XEQ22" s="161"/>
      <c r="XER22" s="161"/>
      <c r="XES22" s="161"/>
      <c r="XET22" s="161"/>
      <c r="XEU22" s="161"/>
      <c r="XEV22" s="161"/>
      <c r="XEW22" s="161"/>
      <c r="XEX22" s="161"/>
      <c r="XEY22" s="161"/>
      <c r="XEZ22" s="161"/>
      <c r="XFA22" s="161"/>
      <c r="XFB22" s="161"/>
      <c r="XFC22" s="161"/>
    </row>
    <row r="23" spans="1:16383" s="260" customFormat="1" ht="21">
      <c r="A23" s="256"/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7"/>
      <c r="M23" s="162"/>
      <c r="N23" s="258"/>
      <c r="O23" s="162"/>
      <c r="P23" s="162"/>
      <c r="Q23" s="259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256"/>
      <c r="AU23" s="256"/>
      <c r="AV23" s="256"/>
      <c r="AW23" s="256"/>
      <c r="AX23" s="256"/>
      <c r="AY23" s="256"/>
      <c r="AZ23" s="256"/>
      <c r="BA23" s="256"/>
      <c r="BB23" s="256"/>
      <c r="BC23" s="256"/>
      <c r="BD23" s="256"/>
      <c r="BE23" s="256"/>
      <c r="BF23" s="256"/>
      <c r="BG23" s="256"/>
      <c r="BH23" s="256"/>
      <c r="BI23" s="256"/>
      <c r="BJ23" s="256"/>
      <c r="BK23" s="256"/>
      <c r="BL23" s="256"/>
      <c r="BM23" s="256"/>
      <c r="BN23" s="256"/>
      <c r="BO23" s="256"/>
      <c r="BP23" s="256"/>
      <c r="BQ23" s="256"/>
      <c r="BR23" s="256"/>
      <c r="BS23" s="256"/>
      <c r="BT23" s="256"/>
      <c r="BU23" s="256"/>
      <c r="BV23" s="256"/>
      <c r="BW23" s="256"/>
      <c r="BX23" s="256"/>
      <c r="BY23" s="256"/>
      <c r="BZ23" s="256"/>
      <c r="CA23" s="256"/>
      <c r="CB23" s="256"/>
      <c r="CC23" s="256"/>
      <c r="CD23" s="256"/>
      <c r="CE23" s="256"/>
      <c r="CF23" s="256"/>
      <c r="CG23" s="256"/>
      <c r="CH23" s="256"/>
      <c r="CI23" s="256"/>
      <c r="CJ23" s="256"/>
      <c r="CK23" s="256"/>
      <c r="CL23" s="256"/>
      <c r="CM23" s="256"/>
      <c r="CN23" s="256"/>
      <c r="CO23" s="256"/>
      <c r="CP23" s="256"/>
      <c r="CQ23" s="256"/>
      <c r="CR23" s="256"/>
      <c r="CS23" s="256"/>
      <c r="CT23" s="256"/>
      <c r="CU23" s="256"/>
      <c r="CV23" s="256"/>
      <c r="CW23" s="256"/>
      <c r="CX23" s="256"/>
      <c r="CY23" s="256"/>
      <c r="CZ23" s="256"/>
      <c r="DA23" s="256"/>
      <c r="DB23" s="256"/>
      <c r="DC23" s="256"/>
      <c r="DD23" s="256"/>
      <c r="DE23" s="256"/>
      <c r="DF23" s="256"/>
      <c r="DG23" s="256"/>
      <c r="DH23" s="256"/>
      <c r="DI23" s="256"/>
      <c r="DJ23" s="256"/>
      <c r="DK23" s="256"/>
      <c r="DL23" s="256"/>
      <c r="DM23" s="256"/>
      <c r="DN23" s="256"/>
      <c r="DO23" s="256"/>
      <c r="DP23" s="256"/>
      <c r="DQ23" s="256"/>
      <c r="DR23" s="256"/>
      <c r="DS23" s="256"/>
      <c r="DT23" s="256"/>
      <c r="DU23" s="256"/>
      <c r="DV23" s="256"/>
      <c r="DW23" s="256"/>
      <c r="DX23" s="256"/>
      <c r="DY23" s="256"/>
      <c r="DZ23" s="256"/>
      <c r="EA23" s="256"/>
      <c r="EB23" s="256"/>
      <c r="EC23" s="256"/>
      <c r="ED23" s="256"/>
      <c r="EE23" s="256"/>
      <c r="EF23" s="256"/>
      <c r="EG23" s="256"/>
      <c r="EH23" s="256"/>
      <c r="EI23" s="256"/>
      <c r="EJ23" s="256"/>
      <c r="EK23" s="256"/>
      <c r="EL23" s="256"/>
      <c r="EM23" s="256"/>
      <c r="EN23" s="256"/>
      <c r="EO23" s="256"/>
      <c r="EP23" s="256"/>
      <c r="EQ23" s="256"/>
      <c r="ER23" s="256"/>
      <c r="ES23" s="256"/>
      <c r="ET23" s="256"/>
      <c r="EU23" s="256"/>
      <c r="EV23" s="256"/>
      <c r="EW23" s="256"/>
      <c r="EX23" s="256"/>
      <c r="EY23" s="256"/>
      <c r="EZ23" s="256"/>
      <c r="FA23" s="256"/>
      <c r="FB23" s="256"/>
      <c r="FC23" s="256"/>
      <c r="FD23" s="256"/>
      <c r="FE23" s="256"/>
      <c r="FF23" s="256"/>
      <c r="FG23" s="256"/>
      <c r="FH23" s="256"/>
      <c r="FI23" s="256"/>
      <c r="FJ23" s="256"/>
      <c r="FK23" s="256"/>
      <c r="FL23" s="256"/>
      <c r="FM23" s="256"/>
      <c r="FN23" s="256"/>
      <c r="FO23" s="256"/>
      <c r="FP23" s="256"/>
      <c r="FQ23" s="256"/>
      <c r="FR23" s="256"/>
      <c r="FS23" s="256"/>
      <c r="FT23" s="256"/>
      <c r="FU23" s="256"/>
      <c r="FV23" s="256"/>
      <c r="FW23" s="256"/>
      <c r="FX23" s="256"/>
      <c r="FY23" s="256"/>
      <c r="FZ23" s="256"/>
      <c r="GA23" s="256"/>
      <c r="GB23" s="256"/>
      <c r="GC23" s="256"/>
      <c r="GD23" s="256"/>
      <c r="GE23" s="256"/>
      <c r="GF23" s="256"/>
      <c r="GG23" s="256"/>
      <c r="GH23" s="256"/>
      <c r="GI23" s="256"/>
      <c r="GJ23" s="256"/>
      <c r="GK23" s="256"/>
      <c r="GL23" s="256"/>
      <c r="GM23" s="256"/>
      <c r="GN23" s="256"/>
      <c r="GO23" s="256"/>
      <c r="GP23" s="256"/>
      <c r="GQ23" s="256"/>
      <c r="GR23" s="256"/>
      <c r="GS23" s="256"/>
      <c r="GT23" s="256"/>
      <c r="GU23" s="256"/>
      <c r="GV23" s="256"/>
      <c r="GW23" s="256"/>
      <c r="GX23" s="256"/>
      <c r="GY23" s="256"/>
      <c r="GZ23" s="256"/>
      <c r="HA23" s="256"/>
      <c r="HB23" s="256"/>
      <c r="HC23" s="256"/>
      <c r="HD23" s="256"/>
      <c r="HE23" s="256"/>
      <c r="HF23" s="256"/>
      <c r="HG23" s="256"/>
      <c r="HH23" s="256"/>
      <c r="HI23" s="256"/>
      <c r="HJ23" s="256"/>
      <c r="HK23" s="256"/>
      <c r="HL23" s="256"/>
      <c r="HM23" s="256"/>
      <c r="HN23" s="256"/>
      <c r="HO23" s="256"/>
      <c r="HP23" s="256"/>
      <c r="HQ23" s="256"/>
      <c r="HR23" s="256"/>
      <c r="HS23" s="256"/>
      <c r="HT23" s="256"/>
      <c r="HU23" s="256"/>
      <c r="HV23" s="256"/>
      <c r="HW23" s="256"/>
      <c r="HX23" s="256"/>
      <c r="HY23" s="256"/>
      <c r="HZ23" s="256"/>
      <c r="IA23" s="256"/>
      <c r="IB23" s="256"/>
      <c r="IC23" s="256"/>
      <c r="ID23" s="256"/>
      <c r="IE23" s="256"/>
      <c r="IF23" s="256"/>
      <c r="IG23" s="256"/>
      <c r="IH23" s="256"/>
      <c r="II23" s="256"/>
      <c r="IJ23" s="256"/>
      <c r="IK23" s="256"/>
      <c r="IL23" s="256"/>
      <c r="IM23" s="256"/>
      <c r="IN23" s="256"/>
      <c r="IO23" s="256"/>
      <c r="IP23" s="256"/>
      <c r="IQ23" s="256"/>
      <c r="IR23" s="256"/>
      <c r="IS23" s="256"/>
      <c r="IT23" s="256"/>
      <c r="IU23" s="256"/>
      <c r="IV23" s="256"/>
      <c r="IW23" s="256"/>
      <c r="IX23" s="256"/>
      <c r="IY23" s="256"/>
      <c r="IZ23" s="256"/>
      <c r="JA23" s="256"/>
      <c r="JB23" s="256"/>
      <c r="JC23" s="256"/>
      <c r="JD23" s="256"/>
      <c r="JE23" s="256"/>
      <c r="JF23" s="256"/>
      <c r="JG23" s="256"/>
      <c r="JH23" s="256"/>
      <c r="JI23" s="256"/>
      <c r="JJ23" s="256"/>
      <c r="JK23" s="256"/>
      <c r="JL23" s="256"/>
      <c r="JM23" s="256"/>
      <c r="JN23" s="256"/>
      <c r="JO23" s="256"/>
      <c r="JP23" s="256"/>
      <c r="JQ23" s="256"/>
      <c r="JR23" s="256"/>
      <c r="JS23" s="256"/>
      <c r="JT23" s="256"/>
      <c r="JU23" s="256"/>
      <c r="JV23" s="256"/>
      <c r="JW23" s="256"/>
      <c r="JX23" s="256"/>
      <c r="JY23" s="256"/>
      <c r="JZ23" s="256"/>
      <c r="KA23" s="256"/>
      <c r="KB23" s="256"/>
      <c r="KC23" s="256"/>
      <c r="KD23" s="256"/>
      <c r="KE23" s="256"/>
      <c r="KF23" s="256"/>
      <c r="KG23" s="256"/>
      <c r="KH23" s="256"/>
      <c r="KI23" s="256"/>
      <c r="KJ23" s="256"/>
      <c r="KK23" s="256"/>
      <c r="KL23" s="256"/>
      <c r="KM23" s="256"/>
      <c r="KN23" s="256"/>
      <c r="KO23" s="256"/>
      <c r="KP23" s="256"/>
      <c r="KQ23" s="256"/>
      <c r="KR23" s="256"/>
      <c r="KS23" s="256"/>
      <c r="KT23" s="256"/>
      <c r="KU23" s="256"/>
      <c r="KV23" s="256"/>
      <c r="KW23" s="256"/>
      <c r="KX23" s="256"/>
      <c r="KY23" s="256"/>
      <c r="KZ23" s="256"/>
      <c r="LA23" s="256"/>
      <c r="LB23" s="256"/>
      <c r="LC23" s="256"/>
      <c r="LD23" s="256"/>
      <c r="LE23" s="256"/>
      <c r="LF23" s="256"/>
      <c r="LG23" s="256"/>
      <c r="LH23" s="256"/>
      <c r="LI23" s="256"/>
      <c r="LJ23" s="256"/>
      <c r="LK23" s="256"/>
      <c r="LL23" s="256"/>
      <c r="LM23" s="256"/>
      <c r="LN23" s="256"/>
      <c r="LO23" s="256"/>
      <c r="LP23" s="256"/>
      <c r="LQ23" s="256"/>
      <c r="LR23" s="256"/>
      <c r="LS23" s="256"/>
      <c r="LT23" s="256"/>
      <c r="LU23" s="256"/>
      <c r="LV23" s="256"/>
      <c r="LW23" s="256"/>
      <c r="LX23" s="256"/>
      <c r="LY23" s="256"/>
      <c r="LZ23" s="256"/>
      <c r="MA23" s="256"/>
      <c r="MB23" s="256"/>
      <c r="MC23" s="256"/>
      <c r="MD23" s="256"/>
      <c r="ME23" s="256"/>
      <c r="MF23" s="256"/>
      <c r="MG23" s="256"/>
      <c r="MH23" s="256"/>
      <c r="MI23" s="256"/>
      <c r="MJ23" s="256"/>
      <c r="MK23" s="256"/>
      <c r="ML23" s="256"/>
      <c r="MM23" s="256"/>
      <c r="MN23" s="256"/>
      <c r="MO23" s="256"/>
      <c r="MP23" s="256"/>
      <c r="MQ23" s="256"/>
      <c r="MR23" s="256"/>
      <c r="MS23" s="256"/>
      <c r="MT23" s="256"/>
      <c r="MU23" s="256"/>
      <c r="MV23" s="256"/>
      <c r="MW23" s="256"/>
      <c r="MX23" s="256"/>
      <c r="MY23" s="256"/>
      <c r="MZ23" s="256"/>
      <c r="NA23" s="256"/>
      <c r="NB23" s="256"/>
      <c r="NC23" s="256"/>
      <c r="ND23" s="256"/>
      <c r="NE23" s="256"/>
      <c r="NF23" s="256"/>
      <c r="NG23" s="256"/>
      <c r="NH23" s="256"/>
      <c r="NI23" s="256"/>
      <c r="NJ23" s="256"/>
      <c r="NK23" s="256"/>
      <c r="NL23" s="256"/>
      <c r="NM23" s="256"/>
      <c r="NN23" s="256"/>
      <c r="NO23" s="256"/>
      <c r="NP23" s="256"/>
      <c r="NQ23" s="256"/>
      <c r="NR23" s="256"/>
      <c r="NS23" s="256"/>
      <c r="NT23" s="256"/>
      <c r="NU23" s="256"/>
      <c r="NV23" s="256"/>
      <c r="NW23" s="256"/>
      <c r="NX23" s="256"/>
      <c r="NY23" s="256"/>
      <c r="NZ23" s="256"/>
      <c r="OA23" s="256"/>
      <c r="OB23" s="256"/>
      <c r="OC23" s="256"/>
      <c r="OD23" s="256"/>
      <c r="OE23" s="256"/>
      <c r="OF23" s="256"/>
      <c r="OG23" s="256"/>
      <c r="OH23" s="256"/>
      <c r="OI23" s="256"/>
      <c r="OJ23" s="256"/>
      <c r="OK23" s="256"/>
      <c r="OL23" s="256"/>
      <c r="OM23" s="256"/>
      <c r="ON23" s="256"/>
      <c r="OO23" s="256"/>
      <c r="OP23" s="256"/>
      <c r="OQ23" s="256"/>
      <c r="OR23" s="256"/>
      <c r="OS23" s="256"/>
      <c r="OT23" s="256"/>
      <c r="OU23" s="256"/>
      <c r="OV23" s="256"/>
      <c r="OW23" s="256"/>
      <c r="OX23" s="256"/>
      <c r="OY23" s="256"/>
      <c r="OZ23" s="256"/>
      <c r="PA23" s="256"/>
      <c r="PB23" s="256"/>
      <c r="PC23" s="256"/>
      <c r="PD23" s="256"/>
      <c r="PE23" s="256"/>
      <c r="PF23" s="256"/>
      <c r="PG23" s="256"/>
      <c r="PH23" s="256"/>
      <c r="PI23" s="256"/>
      <c r="PJ23" s="256"/>
      <c r="PK23" s="256"/>
      <c r="PL23" s="256"/>
      <c r="PM23" s="256"/>
      <c r="PN23" s="256"/>
      <c r="PO23" s="256"/>
      <c r="PP23" s="256"/>
      <c r="PQ23" s="256"/>
      <c r="PR23" s="256"/>
      <c r="PS23" s="256"/>
      <c r="PT23" s="256"/>
      <c r="PU23" s="256"/>
      <c r="PV23" s="256"/>
      <c r="PW23" s="256"/>
      <c r="PX23" s="256"/>
      <c r="PY23" s="256"/>
      <c r="PZ23" s="256"/>
      <c r="QA23" s="256"/>
      <c r="QB23" s="256"/>
      <c r="QC23" s="256"/>
      <c r="QD23" s="256"/>
      <c r="QE23" s="256"/>
      <c r="QF23" s="256"/>
      <c r="QG23" s="256"/>
      <c r="QH23" s="256"/>
      <c r="QI23" s="256"/>
      <c r="QJ23" s="256"/>
      <c r="QK23" s="256"/>
      <c r="QL23" s="256"/>
      <c r="QM23" s="256"/>
      <c r="QN23" s="256"/>
      <c r="QO23" s="256"/>
      <c r="QP23" s="256"/>
      <c r="QQ23" s="256"/>
      <c r="QR23" s="256"/>
      <c r="QS23" s="256"/>
      <c r="QT23" s="256"/>
      <c r="QU23" s="256"/>
      <c r="QV23" s="256"/>
      <c r="QW23" s="256"/>
      <c r="QX23" s="256"/>
      <c r="QY23" s="256"/>
      <c r="QZ23" s="256"/>
      <c r="RA23" s="256"/>
      <c r="RB23" s="256"/>
      <c r="RC23" s="256"/>
      <c r="RD23" s="256"/>
      <c r="RE23" s="256"/>
      <c r="RF23" s="256"/>
      <c r="RG23" s="256"/>
      <c r="RH23" s="256"/>
      <c r="RI23" s="256"/>
      <c r="RJ23" s="256"/>
      <c r="RK23" s="256"/>
      <c r="RL23" s="256"/>
      <c r="RM23" s="256"/>
      <c r="RN23" s="256"/>
      <c r="RO23" s="256"/>
      <c r="RP23" s="256"/>
      <c r="RQ23" s="256"/>
      <c r="RR23" s="256"/>
      <c r="RS23" s="256"/>
      <c r="RT23" s="256"/>
      <c r="RU23" s="256"/>
      <c r="RV23" s="256"/>
      <c r="RW23" s="256"/>
      <c r="RX23" s="256"/>
      <c r="RY23" s="256"/>
      <c r="RZ23" s="256"/>
      <c r="SA23" s="256"/>
      <c r="SB23" s="256"/>
      <c r="SC23" s="256"/>
      <c r="SD23" s="256"/>
      <c r="SE23" s="256"/>
      <c r="SF23" s="256"/>
      <c r="SG23" s="256"/>
      <c r="SH23" s="256"/>
      <c r="SI23" s="256"/>
      <c r="SJ23" s="256"/>
      <c r="SK23" s="256"/>
      <c r="SL23" s="256"/>
      <c r="SM23" s="256"/>
      <c r="SN23" s="256"/>
      <c r="SO23" s="256"/>
      <c r="SP23" s="256"/>
      <c r="SQ23" s="256"/>
      <c r="SR23" s="256"/>
      <c r="SS23" s="256"/>
      <c r="ST23" s="256"/>
      <c r="SU23" s="256"/>
      <c r="SV23" s="256"/>
      <c r="SW23" s="256"/>
      <c r="SX23" s="256"/>
      <c r="SY23" s="256"/>
      <c r="SZ23" s="256"/>
      <c r="TA23" s="256"/>
      <c r="TB23" s="256"/>
      <c r="TC23" s="256"/>
      <c r="TD23" s="256"/>
      <c r="TE23" s="256"/>
      <c r="TF23" s="256"/>
      <c r="TG23" s="256"/>
      <c r="TH23" s="256"/>
      <c r="TI23" s="256"/>
      <c r="TJ23" s="256"/>
      <c r="TK23" s="256"/>
      <c r="TL23" s="256"/>
      <c r="TM23" s="256"/>
      <c r="TN23" s="256"/>
      <c r="TO23" s="256"/>
      <c r="TP23" s="256"/>
      <c r="TQ23" s="256"/>
      <c r="TR23" s="256"/>
      <c r="TS23" s="256"/>
      <c r="TT23" s="256"/>
      <c r="TU23" s="256"/>
      <c r="TV23" s="256"/>
      <c r="TW23" s="256"/>
      <c r="TX23" s="256"/>
      <c r="TY23" s="256"/>
      <c r="TZ23" s="256"/>
      <c r="UA23" s="256"/>
      <c r="UB23" s="256"/>
      <c r="UC23" s="256"/>
      <c r="UD23" s="256"/>
      <c r="UE23" s="256"/>
      <c r="UF23" s="256"/>
      <c r="UG23" s="256"/>
      <c r="UH23" s="256"/>
      <c r="UI23" s="256"/>
      <c r="UJ23" s="256"/>
      <c r="UK23" s="256"/>
      <c r="UL23" s="256"/>
      <c r="UM23" s="256"/>
      <c r="UN23" s="256"/>
      <c r="UO23" s="256"/>
      <c r="UP23" s="256"/>
      <c r="UQ23" s="256"/>
      <c r="UR23" s="256"/>
      <c r="US23" s="256"/>
      <c r="UT23" s="256"/>
      <c r="UU23" s="256"/>
      <c r="UV23" s="256"/>
      <c r="UW23" s="256"/>
      <c r="UX23" s="256"/>
      <c r="UY23" s="256"/>
      <c r="UZ23" s="256"/>
      <c r="VA23" s="256"/>
      <c r="VB23" s="256"/>
      <c r="VC23" s="256"/>
      <c r="VD23" s="256"/>
      <c r="VE23" s="256"/>
      <c r="VF23" s="256"/>
      <c r="VG23" s="256"/>
      <c r="VH23" s="256"/>
      <c r="VI23" s="256"/>
      <c r="VJ23" s="256"/>
      <c r="VK23" s="256"/>
      <c r="VL23" s="256"/>
      <c r="VM23" s="256"/>
      <c r="VN23" s="256"/>
      <c r="VO23" s="256"/>
      <c r="VP23" s="256"/>
      <c r="VQ23" s="256"/>
      <c r="VR23" s="256"/>
      <c r="VS23" s="256"/>
      <c r="VT23" s="256"/>
      <c r="VU23" s="256"/>
      <c r="VV23" s="256"/>
      <c r="VW23" s="256"/>
      <c r="VX23" s="256"/>
      <c r="VY23" s="256"/>
      <c r="VZ23" s="256"/>
      <c r="WA23" s="256"/>
      <c r="WB23" s="256"/>
      <c r="WC23" s="256"/>
      <c r="WD23" s="256"/>
      <c r="WE23" s="256"/>
      <c r="WF23" s="256"/>
      <c r="WG23" s="256"/>
      <c r="WH23" s="256"/>
      <c r="WI23" s="256"/>
      <c r="WJ23" s="256"/>
      <c r="WK23" s="256"/>
      <c r="WL23" s="256"/>
      <c r="WM23" s="256"/>
      <c r="WN23" s="256"/>
      <c r="WO23" s="256"/>
      <c r="WP23" s="256"/>
      <c r="WQ23" s="256"/>
      <c r="WR23" s="256"/>
      <c r="WS23" s="256"/>
      <c r="WT23" s="256"/>
      <c r="WU23" s="256"/>
      <c r="WV23" s="256"/>
      <c r="WW23" s="256"/>
      <c r="WX23" s="256"/>
      <c r="WY23" s="256"/>
      <c r="WZ23" s="256"/>
      <c r="XA23" s="256"/>
      <c r="XB23" s="256"/>
      <c r="XC23" s="256"/>
      <c r="XD23" s="256"/>
      <c r="XE23" s="256"/>
      <c r="XF23" s="256"/>
      <c r="XG23" s="256"/>
      <c r="XH23" s="256"/>
      <c r="XI23" s="256"/>
      <c r="XJ23" s="256"/>
      <c r="XK23" s="256"/>
      <c r="XL23" s="256"/>
      <c r="XM23" s="256"/>
      <c r="XN23" s="256"/>
      <c r="XO23" s="256"/>
      <c r="XP23" s="256"/>
      <c r="XQ23" s="256"/>
      <c r="XR23" s="256"/>
      <c r="XS23" s="256"/>
      <c r="XT23" s="256"/>
      <c r="XU23" s="256"/>
      <c r="XV23" s="256"/>
      <c r="XW23" s="256"/>
      <c r="XX23" s="256"/>
      <c r="XY23" s="256"/>
      <c r="XZ23" s="256"/>
      <c r="YA23" s="256"/>
      <c r="YB23" s="256"/>
      <c r="YC23" s="256"/>
      <c r="YD23" s="256"/>
      <c r="YE23" s="256"/>
      <c r="YF23" s="256"/>
      <c r="YG23" s="256"/>
      <c r="YH23" s="256"/>
      <c r="YI23" s="256"/>
      <c r="YJ23" s="256"/>
      <c r="YK23" s="256"/>
      <c r="YL23" s="256"/>
      <c r="YM23" s="256"/>
      <c r="YN23" s="256"/>
      <c r="YO23" s="256"/>
      <c r="YP23" s="256"/>
      <c r="YQ23" s="256"/>
      <c r="YR23" s="256"/>
      <c r="YS23" s="256"/>
      <c r="YT23" s="256"/>
      <c r="YU23" s="256"/>
      <c r="YV23" s="256"/>
      <c r="YW23" s="256"/>
      <c r="YX23" s="256"/>
      <c r="YY23" s="256"/>
      <c r="YZ23" s="256"/>
      <c r="ZA23" s="256"/>
      <c r="ZB23" s="256"/>
      <c r="ZC23" s="256"/>
      <c r="ZD23" s="256"/>
      <c r="ZE23" s="256"/>
      <c r="ZF23" s="256"/>
      <c r="ZG23" s="256"/>
      <c r="ZH23" s="256"/>
      <c r="ZI23" s="256"/>
      <c r="ZJ23" s="256"/>
      <c r="ZK23" s="256"/>
      <c r="ZL23" s="256"/>
      <c r="ZM23" s="256"/>
      <c r="ZN23" s="256"/>
      <c r="ZO23" s="256"/>
      <c r="ZP23" s="256"/>
      <c r="ZQ23" s="256"/>
      <c r="ZR23" s="256"/>
      <c r="ZS23" s="256"/>
      <c r="ZT23" s="256"/>
      <c r="ZU23" s="256"/>
      <c r="ZV23" s="256"/>
      <c r="ZW23" s="256"/>
      <c r="ZX23" s="256"/>
      <c r="ZY23" s="256"/>
      <c r="ZZ23" s="256"/>
      <c r="AAA23" s="256"/>
      <c r="AAB23" s="256"/>
      <c r="AAC23" s="256"/>
      <c r="AAD23" s="256"/>
      <c r="AAE23" s="256"/>
      <c r="AAF23" s="256"/>
      <c r="AAG23" s="256"/>
      <c r="AAH23" s="256"/>
      <c r="AAI23" s="256"/>
      <c r="AAJ23" s="256"/>
      <c r="AAK23" s="256"/>
      <c r="AAL23" s="256"/>
      <c r="AAM23" s="256"/>
      <c r="AAN23" s="256"/>
      <c r="AAO23" s="256"/>
      <c r="AAP23" s="256"/>
      <c r="AAQ23" s="256"/>
      <c r="AAR23" s="256"/>
      <c r="AAS23" s="256"/>
      <c r="AAT23" s="256"/>
      <c r="AAU23" s="256"/>
      <c r="AAV23" s="256"/>
      <c r="AAW23" s="256"/>
      <c r="AAX23" s="256"/>
      <c r="AAY23" s="256"/>
      <c r="AAZ23" s="256"/>
      <c r="ABA23" s="256"/>
      <c r="ABB23" s="256"/>
      <c r="ABC23" s="256"/>
      <c r="ABD23" s="256"/>
      <c r="ABE23" s="256"/>
      <c r="ABF23" s="256"/>
      <c r="ABG23" s="256"/>
      <c r="ABH23" s="256"/>
      <c r="ABI23" s="256"/>
      <c r="ABJ23" s="256"/>
      <c r="ABK23" s="256"/>
      <c r="ABL23" s="256"/>
      <c r="ABM23" s="256"/>
      <c r="ABN23" s="256"/>
      <c r="ABO23" s="256"/>
      <c r="ABP23" s="256"/>
      <c r="ABQ23" s="256"/>
      <c r="ABR23" s="256"/>
      <c r="ABS23" s="256"/>
      <c r="ABT23" s="256"/>
      <c r="ABU23" s="256"/>
      <c r="ABV23" s="256"/>
      <c r="ABW23" s="256"/>
      <c r="ABX23" s="256"/>
      <c r="ABY23" s="256"/>
      <c r="ABZ23" s="256"/>
      <c r="ACA23" s="256"/>
      <c r="ACB23" s="256"/>
      <c r="ACC23" s="256"/>
      <c r="ACD23" s="256"/>
      <c r="ACE23" s="256"/>
      <c r="ACF23" s="256"/>
      <c r="ACG23" s="256"/>
      <c r="ACH23" s="256"/>
      <c r="ACI23" s="256"/>
      <c r="ACJ23" s="256"/>
      <c r="ACK23" s="256"/>
      <c r="ACL23" s="256"/>
      <c r="ACM23" s="256"/>
      <c r="ACN23" s="256"/>
      <c r="ACO23" s="256"/>
      <c r="ACP23" s="256"/>
      <c r="ACQ23" s="256"/>
      <c r="ACR23" s="256"/>
      <c r="ACS23" s="256"/>
      <c r="ACT23" s="256"/>
      <c r="ACU23" s="256"/>
      <c r="ACV23" s="256"/>
      <c r="ACW23" s="256"/>
      <c r="ACX23" s="256"/>
      <c r="ACY23" s="256"/>
      <c r="ACZ23" s="256"/>
      <c r="ADA23" s="256"/>
      <c r="ADB23" s="256"/>
      <c r="ADC23" s="256"/>
      <c r="ADD23" s="256"/>
      <c r="ADE23" s="256"/>
      <c r="ADF23" s="256"/>
      <c r="ADG23" s="256"/>
      <c r="ADH23" s="256"/>
      <c r="ADI23" s="256"/>
      <c r="ADJ23" s="256"/>
      <c r="ADK23" s="256"/>
      <c r="ADL23" s="256"/>
      <c r="ADM23" s="256"/>
      <c r="ADN23" s="256"/>
      <c r="ADO23" s="256"/>
      <c r="ADP23" s="256"/>
      <c r="ADQ23" s="256"/>
      <c r="ADR23" s="256"/>
      <c r="ADS23" s="256"/>
      <c r="ADT23" s="256"/>
      <c r="ADU23" s="256"/>
      <c r="ADV23" s="256"/>
      <c r="ADW23" s="256"/>
      <c r="ADX23" s="256"/>
      <c r="ADY23" s="256"/>
      <c r="ADZ23" s="256"/>
      <c r="AEA23" s="256"/>
      <c r="AEB23" s="256"/>
      <c r="AEC23" s="256"/>
      <c r="AED23" s="256"/>
      <c r="AEE23" s="256"/>
      <c r="AEF23" s="256"/>
      <c r="AEG23" s="256"/>
      <c r="AEH23" s="256"/>
      <c r="AEI23" s="256"/>
      <c r="AEJ23" s="256"/>
      <c r="AEK23" s="256"/>
      <c r="AEL23" s="256"/>
      <c r="AEM23" s="256"/>
      <c r="AEN23" s="256"/>
      <c r="AEO23" s="256"/>
      <c r="AEP23" s="256"/>
      <c r="AEQ23" s="256"/>
      <c r="AER23" s="256"/>
      <c r="AES23" s="256"/>
      <c r="AET23" s="256"/>
      <c r="AEU23" s="256"/>
      <c r="AEV23" s="256"/>
      <c r="AEW23" s="256"/>
      <c r="AEX23" s="256"/>
      <c r="AEY23" s="256"/>
      <c r="AEZ23" s="256"/>
      <c r="AFA23" s="256"/>
      <c r="AFB23" s="256"/>
      <c r="AFC23" s="256"/>
      <c r="AFD23" s="256"/>
      <c r="AFE23" s="256"/>
      <c r="AFF23" s="256"/>
      <c r="AFG23" s="256"/>
      <c r="AFH23" s="256"/>
      <c r="AFI23" s="256"/>
      <c r="AFJ23" s="256"/>
      <c r="AFK23" s="256"/>
      <c r="AFL23" s="256"/>
      <c r="AFM23" s="256"/>
      <c r="AFN23" s="256"/>
      <c r="AFO23" s="256"/>
      <c r="AFP23" s="256"/>
      <c r="AFQ23" s="256"/>
      <c r="AFR23" s="256"/>
      <c r="AFS23" s="256"/>
      <c r="AFT23" s="256"/>
      <c r="AFU23" s="256"/>
      <c r="AFV23" s="256"/>
      <c r="AFW23" s="256"/>
      <c r="AFX23" s="256"/>
      <c r="AFY23" s="256"/>
      <c r="AFZ23" s="256"/>
      <c r="AGA23" s="256"/>
      <c r="AGB23" s="256"/>
      <c r="AGC23" s="256"/>
      <c r="AGD23" s="256"/>
      <c r="AGE23" s="256"/>
      <c r="AGF23" s="256"/>
      <c r="AGG23" s="256"/>
      <c r="AGH23" s="256"/>
      <c r="AGI23" s="256"/>
      <c r="AGJ23" s="256"/>
      <c r="AGK23" s="256"/>
      <c r="AGL23" s="256"/>
      <c r="AGM23" s="256"/>
      <c r="AGN23" s="256"/>
      <c r="AGO23" s="256"/>
      <c r="AGP23" s="256"/>
      <c r="AGQ23" s="256"/>
      <c r="AGR23" s="256"/>
      <c r="AGS23" s="256"/>
      <c r="AGT23" s="256"/>
      <c r="AGU23" s="256"/>
      <c r="AGV23" s="256"/>
      <c r="AGW23" s="256"/>
      <c r="AGX23" s="256"/>
      <c r="AGY23" s="256"/>
      <c r="AGZ23" s="256"/>
      <c r="AHA23" s="256"/>
      <c r="AHB23" s="256"/>
      <c r="AHC23" s="256"/>
      <c r="AHD23" s="256"/>
      <c r="AHE23" s="256"/>
      <c r="AHF23" s="256"/>
      <c r="AHG23" s="256"/>
      <c r="AHH23" s="256"/>
      <c r="AHI23" s="256"/>
      <c r="AHJ23" s="256"/>
      <c r="AHK23" s="256"/>
      <c r="AHL23" s="256"/>
      <c r="AHM23" s="256"/>
      <c r="AHN23" s="256"/>
      <c r="AHO23" s="256"/>
      <c r="AHP23" s="256"/>
      <c r="AHQ23" s="256"/>
      <c r="AHR23" s="256"/>
      <c r="AHS23" s="256"/>
      <c r="AHT23" s="256"/>
      <c r="AHU23" s="256"/>
      <c r="AHV23" s="256"/>
      <c r="AHW23" s="256"/>
      <c r="AHX23" s="256"/>
      <c r="AHY23" s="256"/>
      <c r="AHZ23" s="256"/>
      <c r="AIA23" s="256"/>
      <c r="AIB23" s="256"/>
      <c r="AIC23" s="256"/>
      <c r="AID23" s="256"/>
      <c r="AIE23" s="256"/>
      <c r="AIF23" s="256"/>
      <c r="AIG23" s="256"/>
      <c r="AIH23" s="256"/>
      <c r="AII23" s="256"/>
      <c r="AIJ23" s="256"/>
      <c r="AIK23" s="256"/>
      <c r="AIL23" s="256"/>
      <c r="AIM23" s="256"/>
      <c r="AIN23" s="256"/>
      <c r="AIO23" s="256"/>
      <c r="AIP23" s="256"/>
      <c r="AIQ23" s="256"/>
      <c r="AIR23" s="256"/>
      <c r="AIS23" s="256"/>
      <c r="AIT23" s="256"/>
      <c r="AIU23" s="256"/>
      <c r="AIV23" s="256"/>
      <c r="AIW23" s="256"/>
      <c r="AIX23" s="256"/>
      <c r="AIY23" s="256"/>
      <c r="AIZ23" s="256"/>
      <c r="AJA23" s="256"/>
      <c r="AJB23" s="256"/>
      <c r="AJC23" s="256"/>
      <c r="AJD23" s="256"/>
      <c r="AJE23" s="256"/>
      <c r="AJF23" s="256"/>
      <c r="AJG23" s="256"/>
      <c r="AJH23" s="256"/>
      <c r="AJI23" s="256"/>
      <c r="AJJ23" s="256"/>
      <c r="AJK23" s="256"/>
      <c r="AJL23" s="256"/>
      <c r="AJM23" s="256"/>
      <c r="AJN23" s="256"/>
      <c r="AJO23" s="256"/>
      <c r="AJP23" s="256"/>
      <c r="AJQ23" s="256"/>
      <c r="AJR23" s="256"/>
      <c r="AJS23" s="256"/>
      <c r="AJT23" s="256"/>
      <c r="AJU23" s="256"/>
      <c r="AJV23" s="256"/>
      <c r="AJW23" s="256"/>
      <c r="AJX23" s="256"/>
      <c r="AJY23" s="256"/>
      <c r="AJZ23" s="256"/>
      <c r="AKA23" s="256"/>
      <c r="AKB23" s="256"/>
      <c r="AKC23" s="256"/>
      <c r="AKD23" s="256"/>
      <c r="AKE23" s="256"/>
      <c r="AKF23" s="256"/>
      <c r="AKG23" s="256"/>
      <c r="AKH23" s="256"/>
      <c r="AKI23" s="256"/>
      <c r="AKJ23" s="256"/>
      <c r="AKK23" s="256"/>
      <c r="AKL23" s="256"/>
      <c r="AKM23" s="256"/>
      <c r="AKN23" s="256"/>
      <c r="AKO23" s="256"/>
      <c r="AKP23" s="256"/>
      <c r="AKQ23" s="256"/>
      <c r="AKR23" s="256"/>
      <c r="AKS23" s="256"/>
      <c r="AKT23" s="256"/>
      <c r="AKU23" s="256"/>
      <c r="AKV23" s="256"/>
      <c r="AKW23" s="256"/>
      <c r="AKX23" s="256"/>
      <c r="AKY23" s="256"/>
      <c r="AKZ23" s="256"/>
      <c r="ALA23" s="256"/>
      <c r="ALB23" s="256"/>
      <c r="ALC23" s="256"/>
      <c r="ALD23" s="256"/>
      <c r="ALE23" s="256"/>
      <c r="ALF23" s="256"/>
      <c r="ALG23" s="256"/>
      <c r="ALH23" s="256"/>
      <c r="ALI23" s="256"/>
      <c r="ALJ23" s="256"/>
      <c r="ALK23" s="256"/>
      <c r="ALL23" s="256"/>
      <c r="ALM23" s="256"/>
      <c r="ALN23" s="256"/>
      <c r="ALO23" s="256"/>
      <c r="ALP23" s="256"/>
      <c r="ALQ23" s="256"/>
      <c r="ALR23" s="256"/>
      <c r="ALS23" s="256"/>
      <c r="ALT23" s="256"/>
      <c r="ALU23" s="256"/>
      <c r="ALV23" s="256"/>
      <c r="ALW23" s="256"/>
      <c r="ALX23" s="256"/>
      <c r="ALY23" s="256"/>
      <c r="ALZ23" s="256"/>
      <c r="AMA23" s="256"/>
      <c r="AMB23" s="256"/>
      <c r="AMC23" s="256"/>
      <c r="AMD23" s="256"/>
      <c r="AME23" s="256"/>
      <c r="AMF23" s="256"/>
      <c r="AMG23" s="256"/>
      <c r="AMH23" s="256"/>
      <c r="AMI23" s="256"/>
      <c r="AMJ23" s="256"/>
      <c r="AMK23" s="256"/>
      <c r="AML23" s="256"/>
      <c r="AMM23" s="256"/>
      <c r="AMN23" s="256"/>
      <c r="AMO23" s="256"/>
      <c r="AMP23" s="256"/>
      <c r="AMQ23" s="256"/>
      <c r="AMR23" s="256"/>
      <c r="AMS23" s="256"/>
      <c r="AMT23" s="256"/>
      <c r="AMU23" s="256"/>
      <c r="AMV23" s="256"/>
      <c r="AMW23" s="256"/>
      <c r="AMX23" s="256"/>
      <c r="AMY23" s="256"/>
      <c r="AMZ23" s="256"/>
      <c r="ANA23" s="256"/>
      <c r="ANB23" s="256"/>
      <c r="ANC23" s="256"/>
      <c r="AND23" s="256"/>
      <c r="ANE23" s="256"/>
      <c r="ANF23" s="256"/>
      <c r="ANG23" s="256"/>
      <c r="ANH23" s="256"/>
      <c r="ANI23" s="256"/>
      <c r="ANJ23" s="256"/>
      <c r="ANK23" s="256"/>
      <c r="ANL23" s="256"/>
      <c r="ANM23" s="256"/>
      <c r="ANN23" s="256"/>
      <c r="ANO23" s="256"/>
      <c r="ANP23" s="256"/>
      <c r="ANQ23" s="256"/>
      <c r="ANR23" s="256"/>
      <c r="ANS23" s="256"/>
      <c r="ANT23" s="256"/>
      <c r="ANU23" s="256"/>
      <c r="ANV23" s="256"/>
      <c r="ANW23" s="256"/>
      <c r="ANX23" s="256"/>
      <c r="ANY23" s="256"/>
      <c r="ANZ23" s="256"/>
      <c r="AOA23" s="256"/>
      <c r="AOB23" s="256"/>
      <c r="AOC23" s="256"/>
      <c r="AOD23" s="256"/>
      <c r="AOE23" s="256"/>
      <c r="AOF23" s="256"/>
      <c r="AOG23" s="256"/>
      <c r="AOH23" s="256"/>
      <c r="AOI23" s="256"/>
      <c r="AOJ23" s="256"/>
      <c r="AOK23" s="256"/>
      <c r="AOL23" s="256"/>
      <c r="AOM23" s="256"/>
      <c r="AON23" s="256"/>
      <c r="AOO23" s="256"/>
      <c r="AOP23" s="256"/>
      <c r="AOQ23" s="256"/>
      <c r="AOR23" s="256"/>
      <c r="AOS23" s="256"/>
      <c r="AOT23" s="256"/>
      <c r="AOU23" s="256"/>
      <c r="AOV23" s="256"/>
      <c r="AOW23" s="256"/>
      <c r="AOX23" s="256"/>
      <c r="AOY23" s="256"/>
      <c r="AOZ23" s="256"/>
      <c r="APA23" s="256"/>
      <c r="APB23" s="256"/>
      <c r="APC23" s="256"/>
      <c r="APD23" s="256"/>
      <c r="APE23" s="256"/>
      <c r="APF23" s="256"/>
      <c r="APG23" s="256"/>
      <c r="APH23" s="256"/>
      <c r="API23" s="256"/>
      <c r="APJ23" s="256"/>
      <c r="APK23" s="256"/>
      <c r="APL23" s="256"/>
      <c r="APM23" s="256"/>
      <c r="APN23" s="256"/>
      <c r="APO23" s="256"/>
      <c r="APP23" s="256"/>
      <c r="APQ23" s="256"/>
      <c r="APR23" s="256"/>
      <c r="APS23" s="256"/>
      <c r="APT23" s="256"/>
      <c r="APU23" s="256"/>
      <c r="APV23" s="256"/>
      <c r="APW23" s="256"/>
      <c r="APX23" s="256"/>
      <c r="APY23" s="256"/>
      <c r="APZ23" s="256"/>
      <c r="AQA23" s="256"/>
      <c r="AQB23" s="256"/>
      <c r="AQC23" s="256"/>
      <c r="AQD23" s="256"/>
      <c r="AQE23" s="256"/>
      <c r="AQF23" s="256"/>
      <c r="AQG23" s="256"/>
      <c r="AQH23" s="256"/>
      <c r="AQI23" s="256"/>
      <c r="AQJ23" s="256"/>
      <c r="AQK23" s="256"/>
      <c r="AQL23" s="256"/>
      <c r="AQM23" s="256"/>
      <c r="AQN23" s="256"/>
      <c r="AQO23" s="256"/>
      <c r="AQP23" s="256"/>
      <c r="AQQ23" s="256"/>
      <c r="AQR23" s="256"/>
      <c r="AQS23" s="256"/>
      <c r="AQT23" s="256"/>
      <c r="AQU23" s="256"/>
      <c r="AQV23" s="256"/>
      <c r="AQW23" s="256"/>
      <c r="AQX23" s="256"/>
      <c r="AQY23" s="256"/>
      <c r="AQZ23" s="256"/>
      <c r="ARA23" s="256"/>
      <c r="ARB23" s="256"/>
      <c r="ARC23" s="256"/>
      <c r="ARD23" s="256"/>
      <c r="ARE23" s="256"/>
      <c r="ARF23" s="256"/>
      <c r="ARG23" s="256"/>
      <c r="ARH23" s="256"/>
      <c r="ARI23" s="256"/>
      <c r="ARJ23" s="256"/>
      <c r="ARK23" s="256"/>
      <c r="ARL23" s="256"/>
      <c r="ARM23" s="256"/>
      <c r="ARN23" s="256"/>
      <c r="ARO23" s="256"/>
      <c r="ARP23" s="256"/>
      <c r="ARQ23" s="256"/>
      <c r="ARR23" s="256"/>
      <c r="ARS23" s="256"/>
      <c r="ART23" s="256"/>
      <c r="ARU23" s="256"/>
      <c r="ARV23" s="256"/>
      <c r="ARW23" s="256"/>
      <c r="ARX23" s="256"/>
      <c r="ARY23" s="256"/>
      <c r="ARZ23" s="256"/>
      <c r="ASA23" s="256"/>
      <c r="ASB23" s="256"/>
      <c r="ASC23" s="256"/>
      <c r="ASD23" s="256"/>
      <c r="ASE23" s="256"/>
      <c r="ASF23" s="256"/>
      <c r="ASG23" s="256"/>
      <c r="ASH23" s="256"/>
      <c r="ASI23" s="256"/>
      <c r="ASJ23" s="256"/>
      <c r="ASK23" s="256"/>
      <c r="ASL23" s="256"/>
      <c r="ASM23" s="256"/>
      <c r="ASN23" s="256"/>
      <c r="ASO23" s="256"/>
      <c r="ASP23" s="256"/>
      <c r="ASQ23" s="256"/>
      <c r="ASR23" s="256"/>
      <c r="ASS23" s="256"/>
      <c r="AST23" s="256"/>
      <c r="ASU23" s="256"/>
      <c r="ASV23" s="256"/>
      <c r="ASW23" s="256"/>
      <c r="ASX23" s="256"/>
      <c r="ASY23" s="256"/>
      <c r="ASZ23" s="256"/>
      <c r="ATA23" s="256"/>
      <c r="ATB23" s="256"/>
      <c r="ATC23" s="256"/>
      <c r="ATD23" s="256"/>
      <c r="ATE23" s="256"/>
      <c r="ATF23" s="256"/>
      <c r="ATG23" s="256"/>
      <c r="ATH23" s="256"/>
      <c r="ATI23" s="256"/>
      <c r="ATJ23" s="256"/>
      <c r="ATK23" s="256"/>
      <c r="ATL23" s="256"/>
      <c r="ATM23" s="256"/>
      <c r="ATN23" s="256"/>
      <c r="ATO23" s="256"/>
      <c r="ATP23" s="256"/>
      <c r="ATQ23" s="256"/>
      <c r="ATR23" s="256"/>
      <c r="ATS23" s="256"/>
      <c r="ATT23" s="256"/>
      <c r="ATU23" s="256"/>
      <c r="ATV23" s="256"/>
      <c r="ATW23" s="256"/>
      <c r="ATX23" s="256"/>
      <c r="ATY23" s="256"/>
      <c r="ATZ23" s="256"/>
      <c r="AUA23" s="256"/>
      <c r="AUB23" s="256"/>
      <c r="AUC23" s="256"/>
      <c r="AUD23" s="256"/>
      <c r="AUE23" s="256"/>
      <c r="AUF23" s="256"/>
      <c r="AUG23" s="256"/>
      <c r="AUH23" s="256"/>
      <c r="AUI23" s="256"/>
      <c r="AUJ23" s="256"/>
      <c r="AUK23" s="256"/>
      <c r="AUL23" s="256"/>
      <c r="AUM23" s="256"/>
      <c r="AUN23" s="256"/>
      <c r="AUO23" s="256"/>
      <c r="AUP23" s="256"/>
      <c r="AUQ23" s="256"/>
      <c r="AUR23" s="256"/>
      <c r="AUS23" s="256"/>
      <c r="AUT23" s="256"/>
      <c r="AUU23" s="256"/>
      <c r="AUV23" s="256"/>
      <c r="AUW23" s="256"/>
      <c r="AUX23" s="256"/>
      <c r="AUY23" s="256"/>
      <c r="AUZ23" s="256"/>
      <c r="AVA23" s="256"/>
      <c r="AVB23" s="256"/>
      <c r="AVC23" s="256"/>
      <c r="AVD23" s="256"/>
      <c r="AVE23" s="256"/>
      <c r="AVF23" s="256"/>
      <c r="AVG23" s="256"/>
      <c r="AVH23" s="256"/>
      <c r="AVI23" s="256"/>
      <c r="AVJ23" s="256"/>
      <c r="AVK23" s="256"/>
      <c r="AVL23" s="256"/>
      <c r="AVM23" s="256"/>
      <c r="AVN23" s="256"/>
      <c r="AVO23" s="256"/>
      <c r="AVP23" s="256"/>
      <c r="AVQ23" s="256"/>
      <c r="AVR23" s="256"/>
      <c r="AVS23" s="256"/>
      <c r="AVT23" s="256"/>
      <c r="AVU23" s="256"/>
      <c r="AVV23" s="256"/>
      <c r="AVW23" s="256"/>
      <c r="AVX23" s="256"/>
      <c r="AVY23" s="256"/>
      <c r="AVZ23" s="256"/>
      <c r="AWA23" s="256"/>
      <c r="AWB23" s="256"/>
      <c r="AWC23" s="256"/>
      <c r="AWD23" s="256"/>
      <c r="AWE23" s="256"/>
      <c r="AWF23" s="256"/>
      <c r="AWG23" s="256"/>
      <c r="AWH23" s="256"/>
      <c r="AWI23" s="256"/>
      <c r="AWJ23" s="256"/>
      <c r="AWK23" s="256"/>
      <c r="AWL23" s="256"/>
      <c r="AWM23" s="256"/>
      <c r="AWN23" s="256"/>
      <c r="AWO23" s="256"/>
      <c r="AWP23" s="256"/>
      <c r="AWQ23" s="256"/>
      <c r="AWR23" s="256"/>
      <c r="AWS23" s="256"/>
      <c r="AWT23" s="256"/>
      <c r="AWU23" s="256"/>
      <c r="AWV23" s="256"/>
      <c r="AWW23" s="256"/>
      <c r="AWX23" s="256"/>
      <c r="AWY23" s="256"/>
      <c r="AWZ23" s="256"/>
      <c r="AXA23" s="256"/>
      <c r="AXB23" s="256"/>
      <c r="AXC23" s="256"/>
      <c r="AXD23" s="256"/>
      <c r="AXE23" s="256"/>
      <c r="AXF23" s="256"/>
      <c r="AXG23" s="256"/>
      <c r="AXH23" s="256"/>
      <c r="AXI23" s="256"/>
      <c r="AXJ23" s="256"/>
      <c r="AXK23" s="256"/>
      <c r="AXL23" s="256"/>
      <c r="AXM23" s="256"/>
      <c r="AXN23" s="256"/>
      <c r="AXO23" s="256"/>
      <c r="AXP23" s="256"/>
      <c r="AXQ23" s="256"/>
      <c r="AXR23" s="256"/>
      <c r="AXS23" s="256"/>
      <c r="AXT23" s="256"/>
      <c r="AXU23" s="256"/>
      <c r="AXV23" s="256"/>
      <c r="AXW23" s="256"/>
      <c r="AXX23" s="256"/>
      <c r="AXY23" s="256"/>
      <c r="AXZ23" s="256"/>
      <c r="AYA23" s="256"/>
      <c r="AYB23" s="256"/>
      <c r="AYC23" s="256"/>
      <c r="AYD23" s="256"/>
      <c r="AYE23" s="256"/>
      <c r="AYF23" s="256"/>
      <c r="AYG23" s="256"/>
      <c r="AYH23" s="256"/>
      <c r="AYI23" s="256"/>
      <c r="AYJ23" s="256"/>
      <c r="AYK23" s="256"/>
      <c r="AYL23" s="256"/>
      <c r="AYM23" s="256"/>
      <c r="AYN23" s="256"/>
      <c r="AYO23" s="256"/>
      <c r="AYP23" s="256"/>
      <c r="AYQ23" s="256"/>
      <c r="AYR23" s="256"/>
      <c r="AYS23" s="256"/>
      <c r="AYT23" s="256"/>
      <c r="AYU23" s="256"/>
      <c r="AYV23" s="256"/>
      <c r="AYW23" s="256"/>
      <c r="AYX23" s="256"/>
      <c r="AYY23" s="256"/>
      <c r="AYZ23" s="256"/>
      <c r="AZA23" s="256"/>
      <c r="AZB23" s="256"/>
      <c r="AZC23" s="256"/>
      <c r="AZD23" s="256"/>
      <c r="AZE23" s="256"/>
      <c r="AZF23" s="256"/>
      <c r="AZG23" s="256"/>
      <c r="AZH23" s="256"/>
      <c r="AZI23" s="256"/>
      <c r="AZJ23" s="256"/>
      <c r="AZK23" s="256"/>
      <c r="AZL23" s="256"/>
      <c r="AZM23" s="256"/>
      <c r="AZN23" s="256"/>
      <c r="AZO23" s="256"/>
      <c r="AZP23" s="256"/>
      <c r="AZQ23" s="256"/>
      <c r="AZR23" s="256"/>
      <c r="AZS23" s="256"/>
      <c r="AZT23" s="256"/>
      <c r="AZU23" s="256"/>
      <c r="AZV23" s="256"/>
      <c r="AZW23" s="256"/>
      <c r="AZX23" s="256"/>
      <c r="AZY23" s="256"/>
      <c r="AZZ23" s="256"/>
      <c r="BAA23" s="256"/>
      <c r="BAB23" s="256"/>
      <c r="BAC23" s="256"/>
      <c r="BAD23" s="256"/>
      <c r="BAE23" s="256"/>
      <c r="BAF23" s="256"/>
      <c r="BAG23" s="256"/>
      <c r="BAH23" s="256"/>
      <c r="BAI23" s="256"/>
      <c r="BAJ23" s="256"/>
      <c r="BAK23" s="256"/>
      <c r="BAL23" s="256"/>
      <c r="BAM23" s="256"/>
      <c r="BAN23" s="256"/>
      <c r="BAO23" s="256"/>
      <c r="BAP23" s="256"/>
      <c r="BAQ23" s="256"/>
      <c r="BAR23" s="256"/>
      <c r="BAS23" s="256"/>
      <c r="BAT23" s="256"/>
      <c r="BAU23" s="256"/>
      <c r="BAV23" s="256"/>
      <c r="BAW23" s="256"/>
      <c r="BAX23" s="256"/>
      <c r="BAY23" s="256"/>
      <c r="BAZ23" s="256"/>
      <c r="BBA23" s="256"/>
      <c r="BBB23" s="256"/>
      <c r="BBC23" s="256"/>
      <c r="BBD23" s="256"/>
      <c r="BBE23" s="256"/>
      <c r="BBF23" s="256"/>
      <c r="BBG23" s="256"/>
      <c r="BBH23" s="256"/>
      <c r="BBI23" s="256"/>
      <c r="BBJ23" s="256"/>
      <c r="BBK23" s="256"/>
      <c r="BBL23" s="256"/>
      <c r="BBM23" s="256"/>
      <c r="BBN23" s="256"/>
      <c r="BBO23" s="256"/>
      <c r="BBP23" s="256"/>
      <c r="BBQ23" s="256"/>
      <c r="BBR23" s="256"/>
      <c r="BBS23" s="256"/>
      <c r="BBT23" s="256"/>
      <c r="BBU23" s="256"/>
      <c r="BBV23" s="256"/>
      <c r="BBW23" s="256"/>
      <c r="BBX23" s="256"/>
      <c r="BBY23" s="256"/>
      <c r="BBZ23" s="256"/>
      <c r="BCA23" s="256"/>
      <c r="BCB23" s="256"/>
      <c r="BCC23" s="256"/>
      <c r="BCD23" s="256"/>
      <c r="BCE23" s="256"/>
      <c r="BCF23" s="256"/>
      <c r="BCG23" s="256"/>
      <c r="BCH23" s="256"/>
      <c r="BCI23" s="256"/>
      <c r="BCJ23" s="256"/>
      <c r="BCK23" s="256"/>
      <c r="BCL23" s="256"/>
      <c r="BCM23" s="256"/>
      <c r="BCN23" s="256"/>
      <c r="BCO23" s="256"/>
      <c r="BCP23" s="256"/>
      <c r="BCQ23" s="256"/>
      <c r="BCR23" s="256"/>
      <c r="BCS23" s="256"/>
      <c r="BCT23" s="256"/>
      <c r="BCU23" s="256"/>
      <c r="BCV23" s="256"/>
      <c r="BCW23" s="256"/>
      <c r="BCX23" s="256"/>
      <c r="BCY23" s="256"/>
      <c r="BCZ23" s="256"/>
      <c r="BDA23" s="256"/>
      <c r="BDB23" s="256"/>
      <c r="BDC23" s="256"/>
      <c r="BDD23" s="256"/>
      <c r="BDE23" s="256"/>
      <c r="BDF23" s="256"/>
      <c r="BDG23" s="256"/>
      <c r="BDH23" s="256"/>
      <c r="BDI23" s="256"/>
      <c r="BDJ23" s="256"/>
      <c r="BDK23" s="256"/>
      <c r="BDL23" s="256"/>
      <c r="BDM23" s="256"/>
      <c r="BDN23" s="256"/>
      <c r="BDO23" s="256"/>
      <c r="BDP23" s="256"/>
      <c r="BDQ23" s="256"/>
      <c r="BDR23" s="256"/>
      <c r="BDS23" s="256"/>
      <c r="BDT23" s="256"/>
      <c r="BDU23" s="256"/>
      <c r="BDV23" s="256"/>
      <c r="BDW23" s="256"/>
      <c r="BDX23" s="256"/>
      <c r="BDY23" s="256"/>
      <c r="BDZ23" s="256"/>
      <c r="BEA23" s="256"/>
      <c r="BEB23" s="256"/>
      <c r="BEC23" s="256"/>
      <c r="BED23" s="256"/>
      <c r="BEE23" s="256"/>
      <c r="BEF23" s="256"/>
      <c r="BEG23" s="256"/>
      <c r="BEH23" s="256"/>
      <c r="BEI23" s="256"/>
      <c r="BEJ23" s="256"/>
      <c r="BEK23" s="256"/>
      <c r="BEL23" s="256"/>
      <c r="BEM23" s="256"/>
      <c r="BEN23" s="256"/>
      <c r="BEO23" s="256"/>
      <c r="BEP23" s="256"/>
      <c r="BEQ23" s="256"/>
      <c r="BER23" s="256"/>
      <c r="BES23" s="256"/>
      <c r="BET23" s="256"/>
      <c r="BEU23" s="256"/>
      <c r="BEV23" s="256"/>
      <c r="BEW23" s="256"/>
      <c r="BEX23" s="256"/>
      <c r="BEY23" s="256"/>
      <c r="BEZ23" s="256"/>
      <c r="BFA23" s="256"/>
      <c r="BFB23" s="256"/>
      <c r="BFC23" s="256"/>
      <c r="BFD23" s="256"/>
      <c r="BFE23" s="256"/>
      <c r="BFF23" s="256"/>
      <c r="BFG23" s="256"/>
      <c r="BFH23" s="256"/>
      <c r="BFI23" s="256"/>
      <c r="BFJ23" s="256"/>
      <c r="BFK23" s="256"/>
      <c r="BFL23" s="256"/>
      <c r="BFM23" s="256"/>
      <c r="BFN23" s="256"/>
      <c r="BFO23" s="256"/>
      <c r="BFP23" s="256"/>
      <c r="BFQ23" s="256"/>
      <c r="BFR23" s="256"/>
      <c r="BFS23" s="256"/>
      <c r="BFT23" s="256"/>
      <c r="BFU23" s="256"/>
      <c r="BFV23" s="256"/>
      <c r="BFW23" s="256"/>
      <c r="BFX23" s="256"/>
      <c r="BFY23" s="256"/>
      <c r="BFZ23" s="256"/>
      <c r="BGA23" s="256"/>
      <c r="BGB23" s="256"/>
      <c r="BGC23" s="256"/>
      <c r="BGD23" s="256"/>
      <c r="BGE23" s="256"/>
      <c r="BGF23" s="256"/>
      <c r="BGG23" s="256"/>
      <c r="BGH23" s="256"/>
      <c r="BGI23" s="256"/>
      <c r="BGJ23" s="256"/>
      <c r="BGK23" s="256"/>
      <c r="BGL23" s="256"/>
      <c r="BGM23" s="256"/>
      <c r="BGN23" s="256"/>
      <c r="BGO23" s="256"/>
      <c r="BGP23" s="256"/>
      <c r="BGQ23" s="256"/>
      <c r="BGR23" s="256"/>
      <c r="BGS23" s="256"/>
      <c r="BGT23" s="256"/>
      <c r="BGU23" s="256"/>
      <c r="BGV23" s="256"/>
      <c r="BGW23" s="256"/>
      <c r="BGX23" s="256"/>
      <c r="BGY23" s="256"/>
      <c r="BGZ23" s="256"/>
      <c r="BHA23" s="256"/>
      <c r="BHB23" s="256"/>
      <c r="BHC23" s="256"/>
      <c r="BHD23" s="256"/>
      <c r="BHE23" s="256"/>
      <c r="BHF23" s="256"/>
      <c r="BHG23" s="256"/>
      <c r="BHH23" s="256"/>
      <c r="BHI23" s="256"/>
      <c r="BHJ23" s="256"/>
      <c r="BHK23" s="256"/>
      <c r="BHL23" s="256"/>
      <c r="BHM23" s="256"/>
      <c r="BHN23" s="256"/>
      <c r="BHO23" s="256"/>
      <c r="BHP23" s="256"/>
      <c r="BHQ23" s="256"/>
      <c r="BHR23" s="256"/>
      <c r="BHS23" s="256"/>
      <c r="BHT23" s="256"/>
      <c r="BHU23" s="256"/>
      <c r="BHV23" s="256"/>
      <c r="BHW23" s="256"/>
      <c r="BHX23" s="256"/>
      <c r="BHY23" s="256"/>
      <c r="BHZ23" s="256"/>
      <c r="BIA23" s="256"/>
      <c r="BIB23" s="256"/>
      <c r="BIC23" s="256"/>
      <c r="BID23" s="256"/>
      <c r="BIE23" s="256"/>
      <c r="BIF23" s="256"/>
      <c r="BIG23" s="256"/>
      <c r="BIH23" s="256"/>
      <c r="BII23" s="256"/>
      <c r="BIJ23" s="256"/>
      <c r="BIK23" s="256"/>
      <c r="BIL23" s="256"/>
      <c r="BIM23" s="256"/>
      <c r="BIN23" s="256"/>
      <c r="BIO23" s="256"/>
      <c r="BIP23" s="256"/>
      <c r="BIQ23" s="256"/>
      <c r="BIR23" s="256"/>
      <c r="BIS23" s="256"/>
      <c r="BIT23" s="256"/>
      <c r="BIU23" s="256"/>
      <c r="BIV23" s="256"/>
      <c r="BIW23" s="256"/>
      <c r="BIX23" s="256"/>
      <c r="BIY23" s="256"/>
      <c r="BIZ23" s="256"/>
      <c r="BJA23" s="256"/>
      <c r="BJB23" s="256"/>
      <c r="BJC23" s="256"/>
      <c r="BJD23" s="256"/>
      <c r="BJE23" s="256"/>
      <c r="BJF23" s="256"/>
      <c r="BJG23" s="256"/>
      <c r="BJH23" s="256"/>
      <c r="BJI23" s="256"/>
      <c r="BJJ23" s="256"/>
      <c r="BJK23" s="256"/>
      <c r="BJL23" s="256"/>
      <c r="BJM23" s="256"/>
      <c r="BJN23" s="256"/>
      <c r="BJO23" s="256"/>
      <c r="BJP23" s="256"/>
      <c r="BJQ23" s="256"/>
      <c r="BJR23" s="256"/>
      <c r="BJS23" s="256"/>
      <c r="BJT23" s="256"/>
      <c r="BJU23" s="256"/>
      <c r="BJV23" s="256"/>
      <c r="BJW23" s="256"/>
      <c r="BJX23" s="256"/>
      <c r="BJY23" s="256"/>
      <c r="BJZ23" s="256"/>
      <c r="BKA23" s="256"/>
      <c r="BKB23" s="256"/>
      <c r="BKC23" s="256"/>
      <c r="BKD23" s="256"/>
      <c r="BKE23" s="256"/>
      <c r="BKF23" s="256"/>
      <c r="BKG23" s="256"/>
      <c r="BKH23" s="256"/>
      <c r="BKI23" s="256"/>
      <c r="BKJ23" s="256"/>
      <c r="BKK23" s="256"/>
      <c r="BKL23" s="256"/>
      <c r="BKM23" s="256"/>
      <c r="BKN23" s="256"/>
      <c r="BKO23" s="256"/>
      <c r="BKP23" s="256"/>
      <c r="BKQ23" s="256"/>
      <c r="BKR23" s="256"/>
      <c r="BKS23" s="256"/>
      <c r="BKT23" s="256"/>
      <c r="BKU23" s="256"/>
      <c r="BKV23" s="256"/>
      <c r="BKW23" s="256"/>
      <c r="BKX23" s="256"/>
      <c r="BKY23" s="256"/>
      <c r="BKZ23" s="256"/>
      <c r="BLA23" s="256"/>
      <c r="BLB23" s="256"/>
      <c r="BLC23" s="256"/>
      <c r="BLD23" s="256"/>
      <c r="BLE23" s="256"/>
      <c r="BLF23" s="256"/>
      <c r="BLG23" s="256"/>
      <c r="BLH23" s="256"/>
      <c r="BLI23" s="256"/>
      <c r="BLJ23" s="256"/>
      <c r="BLK23" s="256"/>
      <c r="BLL23" s="256"/>
      <c r="BLM23" s="256"/>
      <c r="BLN23" s="256"/>
      <c r="BLO23" s="256"/>
      <c r="BLP23" s="256"/>
      <c r="BLQ23" s="256"/>
      <c r="BLR23" s="256"/>
      <c r="BLS23" s="256"/>
      <c r="BLT23" s="256"/>
      <c r="BLU23" s="256"/>
      <c r="BLV23" s="256"/>
      <c r="BLW23" s="256"/>
      <c r="BLX23" s="256"/>
      <c r="BLY23" s="256"/>
      <c r="BLZ23" s="256"/>
      <c r="BMA23" s="256"/>
      <c r="BMB23" s="256"/>
      <c r="BMC23" s="256"/>
      <c r="BMD23" s="256"/>
      <c r="BME23" s="256"/>
      <c r="BMF23" s="256"/>
      <c r="BMG23" s="256"/>
      <c r="BMH23" s="256"/>
      <c r="BMI23" s="256"/>
      <c r="BMJ23" s="256"/>
      <c r="BMK23" s="256"/>
      <c r="BML23" s="256"/>
      <c r="BMM23" s="256"/>
      <c r="BMN23" s="256"/>
      <c r="BMO23" s="256"/>
      <c r="BMP23" s="256"/>
      <c r="BMQ23" s="256"/>
      <c r="BMR23" s="256"/>
      <c r="BMS23" s="256"/>
      <c r="BMT23" s="256"/>
      <c r="BMU23" s="256"/>
      <c r="BMV23" s="256"/>
      <c r="BMW23" s="256"/>
      <c r="BMX23" s="256"/>
      <c r="BMY23" s="256"/>
      <c r="BMZ23" s="256"/>
      <c r="BNA23" s="256"/>
      <c r="BNB23" s="256"/>
      <c r="BNC23" s="256"/>
      <c r="BND23" s="256"/>
      <c r="BNE23" s="256"/>
      <c r="BNF23" s="256"/>
      <c r="BNG23" s="256"/>
      <c r="BNH23" s="256"/>
      <c r="BNI23" s="256"/>
      <c r="BNJ23" s="256"/>
      <c r="BNK23" s="256"/>
      <c r="BNL23" s="256"/>
      <c r="BNM23" s="256"/>
      <c r="BNN23" s="256"/>
      <c r="BNO23" s="256"/>
      <c r="BNP23" s="256"/>
      <c r="BNQ23" s="256"/>
      <c r="BNR23" s="256"/>
      <c r="BNS23" s="256"/>
      <c r="BNT23" s="256"/>
      <c r="BNU23" s="256"/>
      <c r="BNV23" s="256"/>
      <c r="BNW23" s="256"/>
      <c r="BNX23" s="256"/>
      <c r="BNY23" s="256"/>
      <c r="BNZ23" s="256"/>
      <c r="BOA23" s="256"/>
      <c r="BOB23" s="256"/>
      <c r="BOC23" s="256"/>
      <c r="BOD23" s="256"/>
      <c r="BOE23" s="256"/>
      <c r="BOF23" s="256"/>
      <c r="BOG23" s="256"/>
      <c r="BOH23" s="256"/>
      <c r="BOI23" s="256"/>
      <c r="BOJ23" s="256"/>
      <c r="BOK23" s="256"/>
      <c r="BOL23" s="256"/>
      <c r="BOM23" s="256"/>
      <c r="BON23" s="256"/>
      <c r="BOO23" s="256"/>
      <c r="BOP23" s="256"/>
      <c r="BOQ23" s="256"/>
      <c r="BOR23" s="256"/>
      <c r="BOS23" s="256"/>
      <c r="BOT23" s="256"/>
      <c r="BOU23" s="256"/>
      <c r="BOV23" s="256"/>
      <c r="BOW23" s="256"/>
      <c r="BOX23" s="256"/>
      <c r="BOY23" s="256"/>
      <c r="BOZ23" s="256"/>
      <c r="BPA23" s="256"/>
      <c r="BPB23" s="256"/>
      <c r="BPC23" s="256"/>
      <c r="BPD23" s="256"/>
      <c r="BPE23" s="256"/>
      <c r="BPF23" s="256"/>
      <c r="BPG23" s="256"/>
      <c r="BPH23" s="256"/>
      <c r="BPI23" s="256"/>
      <c r="BPJ23" s="256"/>
      <c r="BPK23" s="256"/>
      <c r="BPL23" s="256"/>
      <c r="BPM23" s="256"/>
      <c r="BPN23" s="256"/>
      <c r="BPO23" s="256"/>
      <c r="BPP23" s="256"/>
      <c r="BPQ23" s="256"/>
      <c r="BPR23" s="256"/>
      <c r="BPS23" s="256"/>
      <c r="BPT23" s="256"/>
      <c r="BPU23" s="256"/>
      <c r="BPV23" s="256"/>
      <c r="BPW23" s="256"/>
      <c r="BPX23" s="256"/>
      <c r="BPY23" s="256"/>
      <c r="BPZ23" s="256"/>
      <c r="BQA23" s="256"/>
      <c r="BQB23" s="256"/>
      <c r="BQC23" s="256"/>
      <c r="BQD23" s="256"/>
      <c r="BQE23" s="256"/>
      <c r="BQF23" s="256"/>
      <c r="BQG23" s="256"/>
      <c r="BQH23" s="256"/>
      <c r="BQI23" s="256"/>
      <c r="BQJ23" s="256"/>
      <c r="BQK23" s="256"/>
      <c r="BQL23" s="256"/>
      <c r="BQM23" s="256"/>
      <c r="BQN23" s="256"/>
      <c r="BQO23" s="256"/>
      <c r="BQP23" s="256"/>
      <c r="BQQ23" s="256"/>
      <c r="BQR23" s="256"/>
      <c r="BQS23" s="256"/>
      <c r="BQT23" s="256"/>
      <c r="BQU23" s="256"/>
      <c r="BQV23" s="256"/>
      <c r="BQW23" s="256"/>
      <c r="BQX23" s="256"/>
      <c r="BQY23" s="256"/>
      <c r="BQZ23" s="256"/>
      <c r="BRA23" s="256"/>
      <c r="BRB23" s="256"/>
      <c r="BRC23" s="256"/>
      <c r="BRD23" s="256"/>
      <c r="BRE23" s="256"/>
      <c r="BRF23" s="256"/>
      <c r="BRG23" s="256"/>
      <c r="BRH23" s="256"/>
      <c r="BRI23" s="256"/>
      <c r="BRJ23" s="256"/>
      <c r="BRK23" s="256"/>
      <c r="BRL23" s="256"/>
      <c r="BRM23" s="256"/>
      <c r="BRN23" s="256"/>
      <c r="BRO23" s="256"/>
      <c r="BRP23" s="256"/>
      <c r="BRQ23" s="256"/>
      <c r="BRR23" s="256"/>
      <c r="BRS23" s="256"/>
      <c r="BRT23" s="256"/>
      <c r="BRU23" s="256"/>
      <c r="BRV23" s="256"/>
      <c r="BRW23" s="256"/>
      <c r="BRX23" s="256"/>
      <c r="BRY23" s="256"/>
      <c r="BRZ23" s="256"/>
      <c r="BSA23" s="256"/>
      <c r="BSB23" s="256"/>
      <c r="BSC23" s="256"/>
      <c r="BSD23" s="256"/>
      <c r="BSE23" s="256"/>
      <c r="BSF23" s="256"/>
      <c r="BSG23" s="256"/>
      <c r="BSH23" s="256"/>
      <c r="BSI23" s="256"/>
      <c r="BSJ23" s="256"/>
      <c r="BSK23" s="256"/>
      <c r="BSL23" s="256"/>
      <c r="BSM23" s="256"/>
      <c r="BSN23" s="256"/>
      <c r="BSO23" s="256"/>
      <c r="BSP23" s="256"/>
      <c r="BSQ23" s="256"/>
      <c r="BSR23" s="256"/>
      <c r="BSS23" s="256"/>
      <c r="BST23" s="256"/>
      <c r="BSU23" s="256"/>
      <c r="BSV23" s="256"/>
      <c r="BSW23" s="256"/>
      <c r="BSX23" s="256"/>
      <c r="BSY23" s="256"/>
      <c r="BSZ23" s="256"/>
      <c r="BTA23" s="256"/>
      <c r="BTB23" s="256"/>
      <c r="BTC23" s="256"/>
      <c r="BTD23" s="256"/>
      <c r="BTE23" s="256"/>
      <c r="BTF23" s="256"/>
      <c r="BTG23" s="256"/>
      <c r="BTH23" s="256"/>
      <c r="BTI23" s="256"/>
      <c r="BTJ23" s="256"/>
      <c r="BTK23" s="256"/>
      <c r="BTL23" s="256"/>
      <c r="BTM23" s="256"/>
      <c r="BTN23" s="256"/>
      <c r="BTO23" s="256"/>
      <c r="BTP23" s="256"/>
      <c r="BTQ23" s="256"/>
      <c r="BTR23" s="256"/>
      <c r="BTS23" s="256"/>
      <c r="BTT23" s="256"/>
      <c r="BTU23" s="256"/>
      <c r="BTV23" s="256"/>
      <c r="BTW23" s="256"/>
      <c r="BTX23" s="256"/>
      <c r="BTY23" s="256"/>
      <c r="BTZ23" s="256"/>
      <c r="BUA23" s="256"/>
      <c r="BUB23" s="256"/>
      <c r="BUC23" s="256"/>
      <c r="BUD23" s="256"/>
      <c r="BUE23" s="256"/>
      <c r="BUF23" s="256"/>
      <c r="BUG23" s="256"/>
      <c r="BUH23" s="256"/>
      <c r="BUI23" s="256"/>
      <c r="BUJ23" s="256"/>
      <c r="BUK23" s="256"/>
      <c r="BUL23" s="256"/>
      <c r="BUM23" s="256"/>
      <c r="BUN23" s="256"/>
      <c r="BUO23" s="256"/>
      <c r="BUP23" s="256"/>
      <c r="BUQ23" s="256"/>
      <c r="BUR23" s="256"/>
      <c r="BUS23" s="256"/>
      <c r="BUT23" s="256"/>
      <c r="BUU23" s="256"/>
      <c r="BUV23" s="256"/>
      <c r="BUW23" s="256"/>
      <c r="BUX23" s="256"/>
      <c r="BUY23" s="256"/>
      <c r="BUZ23" s="256"/>
      <c r="BVA23" s="256"/>
      <c r="BVB23" s="256"/>
      <c r="BVC23" s="256"/>
      <c r="BVD23" s="256"/>
      <c r="BVE23" s="256"/>
      <c r="BVF23" s="256"/>
      <c r="BVG23" s="256"/>
      <c r="BVH23" s="256"/>
      <c r="BVI23" s="256"/>
      <c r="BVJ23" s="256"/>
      <c r="BVK23" s="256"/>
      <c r="BVL23" s="256"/>
      <c r="BVM23" s="256"/>
      <c r="BVN23" s="256"/>
      <c r="BVO23" s="256"/>
      <c r="BVP23" s="256"/>
      <c r="BVQ23" s="256"/>
      <c r="BVR23" s="256"/>
      <c r="BVS23" s="256"/>
      <c r="BVT23" s="256"/>
      <c r="BVU23" s="256"/>
      <c r="BVV23" s="256"/>
      <c r="BVW23" s="256"/>
      <c r="BVX23" s="256"/>
      <c r="BVY23" s="256"/>
      <c r="BVZ23" s="256"/>
      <c r="BWA23" s="256"/>
      <c r="BWB23" s="256"/>
      <c r="BWC23" s="256"/>
      <c r="BWD23" s="256"/>
      <c r="BWE23" s="256"/>
      <c r="BWF23" s="256"/>
      <c r="BWG23" s="256"/>
      <c r="BWH23" s="256"/>
      <c r="BWI23" s="256"/>
      <c r="BWJ23" s="256"/>
      <c r="BWK23" s="256"/>
      <c r="BWL23" s="256"/>
      <c r="BWM23" s="256"/>
      <c r="BWN23" s="256"/>
      <c r="BWO23" s="256"/>
      <c r="BWP23" s="256"/>
      <c r="BWQ23" s="256"/>
      <c r="BWR23" s="256"/>
      <c r="BWS23" s="256"/>
      <c r="BWT23" s="256"/>
      <c r="BWU23" s="256"/>
      <c r="BWV23" s="256"/>
      <c r="BWW23" s="256"/>
      <c r="BWX23" s="256"/>
      <c r="BWY23" s="256"/>
      <c r="BWZ23" s="256"/>
      <c r="BXA23" s="256"/>
      <c r="BXB23" s="256"/>
      <c r="BXC23" s="256"/>
      <c r="BXD23" s="256"/>
      <c r="BXE23" s="256"/>
      <c r="BXF23" s="256"/>
      <c r="BXG23" s="256"/>
      <c r="BXH23" s="256"/>
      <c r="BXI23" s="256"/>
      <c r="BXJ23" s="256"/>
      <c r="BXK23" s="256"/>
      <c r="BXL23" s="256"/>
      <c r="BXM23" s="256"/>
      <c r="BXN23" s="256"/>
      <c r="BXO23" s="256"/>
      <c r="BXP23" s="256"/>
      <c r="BXQ23" s="256"/>
      <c r="BXR23" s="256"/>
      <c r="BXS23" s="256"/>
      <c r="BXT23" s="256"/>
      <c r="BXU23" s="256"/>
      <c r="BXV23" s="256"/>
      <c r="BXW23" s="256"/>
      <c r="BXX23" s="256"/>
      <c r="BXY23" s="256"/>
      <c r="BXZ23" s="256"/>
      <c r="BYA23" s="256"/>
      <c r="BYB23" s="256"/>
      <c r="BYC23" s="256"/>
      <c r="BYD23" s="256"/>
      <c r="BYE23" s="256"/>
      <c r="BYF23" s="256"/>
      <c r="BYG23" s="256"/>
      <c r="BYH23" s="256"/>
      <c r="BYI23" s="256"/>
      <c r="BYJ23" s="256"/>
      <c r="BYK23" s="256"/>
      <c r="BYL23" s="256"/>
      <c r="BYM23" s="256"/>
      <c r="BYN23" s="256"/>
      <c r="BYO23" s="256"/>
      <c r="BYP23" s="256"/>
      <c r="BYQ23" s="256"/>
      <c r="BYR23" s="256"/>
      <c r="BYS23" s="256"/>
      <c r="BYT23" s="256"/>
      <c r="BYU23" s="256"/>
      <c r="BYV23" s="256"/>
      <c r="BYW23" s="256"/>
      <c r="BYX23" s="256"/>
      <c r="BYY23" s="256"/>
      <c r="BYZ23" s="256"/>
      <c r="BZA23" s="256"/>
      <c r="BZB23" s="256"/>
      <c r="BZC23" s="256"/>
      <c r="BZD23" s="256"/>
      <c r="BZE23" s="256"/>
      <c r="BZF23" s="256"/>
      <c r="BZG23" s="256"/>
      <c r="BZH23" s="256"/>
      <c r="BZI23" s="256"/>
      <c r="BZJ23" s="256"/>
      <c r="BZK23" s="256"/>
      <c r="BZL23" s="256"/>
      <c r="BZM23" s="256"/>
      <c r="BZN23" s="256"/>
      <c r="BZO23" s="256"/>
      <c r="BZP23" s="256"/>
      <c r="BZQ23" s="256"/>
      <c r="BZR23" s="256"/>
      <c r="BZS23" s="256"/>
      <c r="BZT23" s="256"/>
      <c r="BZU23" s="256"/>
      <c r="BZV23" s="256"/>
      <c r="BZW23" s="256"/>
      <c r="BZX23" s="256"/>
      <c r="BZY23" s="256"/>
      <c r="BZZ23" s="256"/>
      <c r="CAA23" s="256"/>
      <c r="CAB23" s="256"/>
      <c r="CAC23" s="256"/>
      <c r="CAD23" s="256"/>
      <c r="CAE23" s="256"/>
      <c r="CAF23" s="256"/>
      <c r="CAG23" s="256"/>
      <c r="CAH23" s="256"/>
      <c r="CAI23" s="256"/>
      <c r="CAJ23" s="256"/>
      <c r="CAK23" s="256"/>
      <c r="CAL23" s="256"/>
      <c r="CAM23" s="256"/>
      <c r="CAN23" s="256"/>
      <c r="CAO23" s="256"/>
      <c r="CAP23" s="256"/>
      <c r="CAQ23" s="256"/>
      <c r="CAR23" s="256"/>
      <c r="CAS23" s="256"/>
      <c r="CAT23" s="256"/>
      <c r="CAU23" s="256"/>
      <c r="CAV23" s="256"/>
      <c r="CAW23" s="256"/>
      <c r="CAX23" s="256"/>
      <c r="CAY23" s="256"/>
      <c r="CAZ23" s="256"/>
      <c r="CBA23" s="256"/>
      <c r="CBB23" s="256"/>
      <c r="CBC23" s="256"/>
      <c r="CBD23" s="256"/>
      <c r="CBE23" s="256"/>
      <c r="CBF23" s="256"/>
      <c r="CBG23" s="256"/>
      <c r="CBH23" s="256"/>
      <c r="CBI23" s="256"/>
      <c r="CBJ23" s="256"/>
      <c r="CBK23" s="256"/>
      <c r="CBL23" s="256"/>
      <c r="CBM23" s="256"/>
      <c r="CBN23" s="256"/>
      <c r="CBO23" s="256"/>
      <c r="CBP23" s="256"/>
      <c r="CBQ23" s="256"/>
      <c r="CBR23" s="256"/>
      <c r="CBS23" s="256"/>
      <c r="CBT23" s="256"/>
      <c r="CBU23" s="256"/>
      <c r="CBV23" s="256"/>
      <c r="CBW23" s="256"/>
      <c r="CBX23" s="256"/>
      <c r="CBY23" s="256"/>
      <c r="CBZ23" s="256"/>
      <c r="CCA23" s="256"/>
      <c r="CCB23" s="256"/>
      <c r="CCC23" s="256"/>
      <c r="CCD23" s="256"/>
      <c r="CCE23" s="256"/>
      <c r="CCF23" s="256"/>
      <c r="CCG23" s="256"/>
      <c r="CCH23" s="256"/>
      <c r="CCI23" s="256"/>
      <c r="CCJ23" s="256"/>
      <c r="CCK23" s="256"/>
      <c r="CCL23" s="256"/>
      <c r="CCM23" s="256"/>
      <c r="CCN23" s="256"/>
      <c r="CCO23" s="256"/>
      <c r="CCP23" s="256"/>
      <c r="CCQ23" s="256"/>
      <c r="CCR23" s="256"/>
      <c r="CCS23" s="256"/>
      <c r="CCT23" s="256"/>
      <c r="CCU23" s="256"/>
      <c r="CCV23" s="256"/>
      <c r="CCW23" s="256"/>
      <c r="CCX23" s="256"/>
      <c r="CCY23" s="256"/>
      <c r="CCZ23" s="256"/>
      <c r="CDA23" s="256"/>
      <c r="CDB23" s="256"/>
      <c r="CDC23" s="256"/>
      <c r="CDD23" s="256"/>
      <c r="CDE23" s="256"/>
      <c r="CDF23" s="256"/>
      <c r="CDG23" s="256"/>
      <c r="CDH23" s="256"/>
      <c r="CDI23" s="256"/>
      <c r="CDJ23" s="256"/>
      <c r="CDK23" s="256"/>
      <c r="CDL23" s="256"/>
      <c r="CDM23" s="256"/>
      <c r="CDN23" s="256"/>
      <c r="CDO23" s="256"/>
      <c r="CDP23" s="256"/>
      <c r="CDQ23" s="256"/>
      <c r="CDR23" s="256"/>
      <c r="CDS23" s="256"/>
      <c r="CDT23" s="256"/>
      <c r="CDU23" s="256"/>
      <c r="CDV23" s="256"/>
      <c r="CDW23" s="256"/>
      <c r="CDX23" s="256"/>
      <c r="CDY23" s="256"/>
      <c r="CDZ23" s="256"/>
      <c r="CEA23" s="256"/>
      <c r="CEB23" s="256"/>
      <c r="CEC23" s="256"/>
      <c r="CED23" s="256"/>
      <c r="CEE23" s="256"/>
      <c r="CEF23" s="256"/>
      <c r="CEG23" s="256"/>
      <c r="CEH23" s="256"/>
      <c r="CEI23" s="256"/>
      <c r="CEJ23" s="256"/>
      <c r="CEK23" s="256"/>
      <c r="CEL23" s="256"/>
      <c r="CEM23" s="256"/>
      <c r="CEN23" s="256"/>
      <c r="CEO23" s="256"/>
      <c r="CEP23" s="256"/>
      <c r="CEQ23" s="256"/>
      <c r="CER23" s="256"/>
      <c r="CES23" s="256"/>
      <c r="CET23" s="256"/>
      <c r="CEU23" s="256"/>
      <c r="CEV23" s="256"/>
      <c r="CEW23" s="256"/>
      <c r="CEX23" s="256"/>
      <c r="CEY23" s="256"/>
      <c r="CEZ23" s="256"/>
      <c r="CFA23" s="256"/>
      <c r="CFB23" s="256"/>
      <c r="CFC23" s="256"/>
      <c r="CFD23" s="256"/>
      <c r="CFE23" s="256"/>
      <c r="CFF23" s="256"/>
      <c r="CFG23" s="256"/>
      <c r="CFH23" s="256"/>
      <c r="CFI23" s="256"/>
      <c r="CFJ23" s="256"/>
      <c r="CFK23" s="256"/>
      <c r="CFL23" s="256"/>
      <c r="CFM23" s="256"/>
      <c r="CFN23" s="256"/>
      <c r="CFO23" s="256"/>
      <c r="CFP23" s="256"/>
      <c r="CFQ23" s="256"/>
      <c r="CFR23" s="256"/>
      <c r="CFS23" s="256"/>
      <c r="CFT23" s="256"/>
      <c r="CFU23" s="256"/>
      <c r="CFV23" s="256"/>
      <c r="CFW23" s="256"/>
      <c r="CFX23" s="256"/>
      <c r="CFY23" s="256"/>
      <c r="CFZ23" s="256"/>
      <c r="CGA23" s="256"/>
      <c r="CGB23" s="256"/>
      <c r="CGC23" s="256"/>
      <c r="CGD23" s="256"/>
      <c r="CGE23" s="256"/>
      <c r="CGF23" s="256"/>
      <c r="CGG23" s="256"/>
      <c r="CGH23" s="256"/>
      <c r="CGI23" s="256"/>
      <c r="CGJ23" s="256"/>
      <c r="CGK23" s="256"/>
      <c r="CGL23" s="256"/>
      <c r="CGM23" s="256"/>
      <c r="CGN23" s="256"/>
      <c r="CGO23" s="256"/>
      <c r="CGP23" s="256"/>
      <c r="CGQ23" s="256"/>
      <c r="CGR23" s="256"/>
      <c r="CGS23" s="256"/>
      <c r="CGT23" s="256"/>
      <c r="CGU23" s="256"/>
      <c r="CGV23" s="256"/>
      <c r="CGW23" s="256"/>
      <c r="CGX23" s="256"/>
      <c r="CGY23" s="256"/>
      <c r="CGZ23" s="256"/>
      <c r="CHA23" s="256"/>
      <c r="CHB23" s="256"/>
      <c r="CHC23" s="256"/>
      <c r="CHD23" s="256"/>
      <c r="CHE23" s="256"/>
      <c r="CHF23" s="256"/>
      <c r="CHG23" s="256"/>
      <c r="CHH23" s="256"/>
      <c r="CHI23" s="256"/>
      <c r="CHJ23" s="256"/>
      <c r="CHK23" s="256"/>
      <c r="CHL23" s="256"/>
      <c r="CHM23" s="256"/>
      <c r="CHN23" s="256"/>
      <c r="CHO23" s="256"/>
      <c r="CHP23" s="256"/>
      <c r="CHQ23" s="256"/>
      <c r="CHR23" s="256"/>
      <c r="CHS23" s="256"/>
      <c r="CHT23" s="256"/>
      <c r="CHU23" s="256"/>
      <c r="CHV23" s="256"/>
      <c r="CHW23" s="256"/>
      <c r="CHX23" s="256"/>
      <c r="CHY23" s="256"/>
      <c r="CHZ23" s="256"/>
      <c r="CIA23" s="256"/>
      <c r="CIB23" s="256"/>
      <c r="CIC23" s="256"/>
      <c r="CID23" s="256"/>
      <c r="CIE23" s="256"/>
      <c r="CIF23" s="256"/>
      <c r="CIG23" s="256"/>
      <c r="CIH23" s="256"/>
      <c r="CII23" s="256"/>
      <c r="CIJ23" s="256"/>
      <c r="CIK23" s="256"/>
      <c r="CIL23" s="256"/>
      <c r="CIM23" s="256"/>
      <c r="CIN23" s="256"/>
      <c r="CIO23" s="256"/>
      <c r="CIP23" s="256"/>
      <c r="CIQ23" s="256"/>
      <c r="CIR23" s="256"/>
      <c r="CIS23" s="256"/>
      <c r="CIT23" s="256"/>
      <c r="CIU23" s="256"/>
      <c r="CIV23" s="256"/>
      <c r="CIW23" s="256"/>
      <c r="CIX23" s="256"/>
      <c r="CIY23" s="256"/>
      <c r="CIZ23" s="256"/>
      <c r="CJA23" s="256"/>
      <c r="CJB23" s="256"/>
      <c r="CJC23" s="256"/>
      <c r="CJD23" s="256"/>
      <c r="CJE23" s="256"/>
      <c r="CJF23" s="256"/>
      <c r="CJG23" s="256"/>
      <c r="CJH23" s="256"/>
      <c r="CJI23" s="256"/>
      <c r="CJJ23" s="256"/>
      <c r="CJK23" s="256"/>
      <c r="CJL23" s="256"/>
      <c r="CJM23" s="256"/>
      <c r="CJN23" s="256"/>
      <c r="CJO23" s="256"/>
      <c r="CJP23" s="256"/>
      <c r="CJQ23" s="256"/>
      <c r="CJR23" s="256"/>
      <c r="CJS23" s="256"/>
      <c r="CJT23" s="256"/>
      <c r="CJU23" s="256"/>
      <c r="CJV23" s="256"/>
      <c r="CJW23" s="256"/>
      <c r="CJX23" s="256"/>
      <c r="CJY23" s="256"/>
      <c r="CJZ23" s="256"/>
      <c r="CKA23" s="256"/>
      <c r="CKB23" s="256"/>
      <c r="CKC23" s="256"/>
      <c r="CKD23" s="256"/>
      <c r="CKE23" s="256"/>
      <c r="CKF23" s="256"/>
      <c r="CKG23" s="256"/>
      <c r="CKH23" s="256"/>
      <c r="CKI23" s="256"/>
      <c r="CKJ23" s="256"/>
      <c r="CKK23" s="256"/>
      <c r="CKL23" s="256"/>
      <c r="CKM23" s="256"/>
      <c r="CKN23" s="256"/>
      <c r="CKO23" s="256"/>
      <c r="CKP23" s="256"/>
      <c r="CKQ23" s="256"/>
      <c r="CKR23" s="256"/>
      <c r="CKS23" s="256"/>
      <c r="CKT23" s="256"/>
      <c r="CKU23" s="256"/>
      <c r="CKV23" s="256"/>
      <c r="CKW23" s="256"/>
      <c r="CKX23" s="256"/>
      <c r="CKY23" s="256"/>
      <c r="CKZ23" s="256"/>
      <c r="CLA23" s="256"/>
      <c r="CLB23" s="256"/>
      <c r="CLC23" s="256"/>
      <c r="CLD23" s="256"/>
      <c r="CLE23" s="256"/>
      <c r="CLF23" s="256"/>
      <c r="CLG23" s="256"/>
      <c r="CLH23" s="256"/>
      <c r="CLI23" s="256"/>
      <c r="CLJ23" s="256"/>
      <c r="CLK23" s="256"/>
      <c r="CLL23" s="256"/>
      <c r="CLM23" s="256"/>
      <c r="CLN23" s="256"/>
      <c r="CLO23" s="256"/>
      <c r="CLP23" s="256"/>
      <c r="CLQ23" s="256"/>
      <c r="CLR23" s="256"/>
      <c r="CLS23" s="256"/>
      <c r="CLT23" s="256"/>
      <c r="CLU23" s="256"/>
      <c r="CLV23" s="256"/>
      <c r="CLW23" s="256"/>
      <c r="CLX23" s="256"/>
      <c r="CLY23" s="256"/>
      <c r="CLZ23" s="256"/>
      <c r="CMA23" s="256"/>
      <c r="CMB23" s="256"/>
      <c r="CMC23" s="256"/>
      <c r="CMD23" s="256"/>
      <c r="CME23" s="256"/>
      <c r="CMF23" s="256"/>
      <c r="CMG23" s="256"/>
      <c r="CMH23" s="256"/>
      <c r="CMI23" s="256"/>
      <c r="CMJ23" s="256"/>
      <c r="CMK23" s="256"/>
      <c r="CML23" s="256"/>
      <c r="CMM23" s="256"/>
      <c r="CMN23" s="256"/>
      <c r="CMO23" s="256"/>
      <c r="CMP23" s="256"/>
      <c r="CMQ23" s="256"/>
      <c r="CMR23" s="256"/>
      <c r="CMS23" s="256"/>
      <c r="CMT23" s="256"/>
      <c r="CMU23" s="256"/>
      <c r="CMV23" s="256"/>
      <c r="CMW23" s="256"/>
      <c r="CMX23" s="256"/>
      <c r="CMY23" s="256"/>
      <c r="CMZ23" s="256"/>
      <c r="CNA23" s="256"/>
      <c r="CNB23" s="256"/>
      <c r="CNC23" s="256"/>
      <c r="CND23" s="256"/>
      <c r="CNE23" s="256"/>
      <c r="CNF23" s="256"/>
      <c r="CNG23" s="256"/>
      <c r="CNH23" s="256"/>
      <c r="CNI23" s="256"/>
      <c r="CNJ23" s="256"/>
      <c r="CNK23" s="256"/>
      <c r="CNL23" s="256"/>
      <c r="CNM23" s="256"/>
      <c r="CNN23" s="256"/>
      <c r="CNO23" s="256"/>
      <c r="CNP23" s="256"/>
      <c r="CNQ23" s="256"/>
      <c r="CNR23" s="256"/>
      <c r="CNS23" s="256"/>
      <c r="CNT23" s="256"/>
      <c r="CNU23" s="256"/>
      <c r="CNV23" s="256"/>
      <c r="CNW23" s="256"/>
      <c r="CNX23" s="256"/>
      <c r="CNY23" s="256"/>
      <c r="CNZ23" s="256"/>
      <c r="COA23" s="256"/>
      <c r="COB23" s="256"/>
      <c r="COC23" s="256"/>
      <c r="COD23" s="256"/>
      <c r="COE23" s="256"/>
      <c r="COF23" s="256"/>
      <c r="COG23" s="256"/>
      <c r="COH23" s="256"/>
      <c r="COI23" s="256"/>
      <c r="COJ23" s="256"/>
      <c r="COK23" s="256"/>
      <c r="COL23" s="256"/>
      <c r="COM23" s="256"/>
      <c r="CON23" s="256"/>
      <c r="COO23" s="256"/>
      <c r="COP23" s="256"/>
      <c r="COQ23" s="256"/>
      <c r="COR23" s="256"/>
      <c r="COS23" s="256"/>
      <c r="COT23" s="256"/>
      <c r="COU23" s="256"/>
      <c r="COV23" s="256"/>
      <c r="COW23" s="256"/>
      <c r="COX23" s="256"/>
      <c r="COY23" s="256"/>
      <c r="COZ23" s="256"/>
      <c r="CPA23" s="256"/>
      <c r="CPB23" s="256"/>
      <c r="CPC23" s="256"/>
      <c r="CPD23" s="256"/>
      <c r="CPE23" s="256"/>
      <c r="CPF23" s="256"/>
      <c r="CPG23" s="256"/>
      <c r="CPH23" s="256"/>
      <c r="CPI23" s="256"/>
      <c r="CPJ23" s="256"/>
      <c r="CPK23" s="256"/>
      <c r="CPL23" s="256"/>
      <c r="CPM23" s="256"/>
      <c r="CPN23" s="256"/>
      <c r="CPO23" s="256"/>
      <c r="CPP23" s="256"/>
      <c r="CPQ23" s="256"/>
      <c r="CPR23" s="256"/>
      <c r="CPS23" s="256"/>
      <c r="CPT23" s="256"/>
      <c r="CPU23" s="256"/>
      <c r="CPV23" s="256"/>
      <c r="CPW23" s="256"/>
      <c r="CPX23" s="256"/>
      <c r="CPY23" s="256"/>
      <c r="CPZ23" s="256"/>
      <c r="CQA23" s="256"/>
      <c r="CQB23" s="256"/>
      <c r="CQC23" s="256"/>
      <c r="CQD23" s="256"/>
      <c r="CQE23" s="256"/>
      <c r="CQF23" s="256"/>
      <c r="CQG23" s="256"/>
      <c r="CQH23" s="256"/>
      <c r="CQI23" s="256"/>
      <c r="CQJ23" s="256"/>
      <c r="CQK23" s="256"/>
      <c r="CQL23" s="256"/>
      <c r="CQM23" s="256"/>
      <c r="CQN23" s="256"/>
      <c r="CQO23" s="256"/>
      <c r="CQP23" s="256"/>
      <c r="CQQ23" s="256"/>
      <c r="CQR23" s="256"/>
      <c r="CQS23" s="256"/>
      <c r="CQT23" s="256"/>
      <c r="CQU23" s="256"/>
      <c r="CQV23" s="256"/>
      <c r="CQW23" s="256"/>
      <c r="CQX23" s="256"/>
      <c r="CQY23" s="256"/>
      <c r="CQZ23" s="256"/>
      <c r="CRA23" s="256"/>
      <c r="CRB23" s="256"/>
      <c r="CRC23" s="256"/>
      <c r="CRD23" s="256"/>
      <c r="CRE23" s="256"/>
      <c r="CRF23" s="256"/>
      <c r="CRG23" s="256"/>
      <c r="CRH23" s="256"/>
      <c r="CRI23" s="256"/>
      <c r="CRJ23" s="256"/>
      <c r="CRK23" s="256"/>
      <c r="CRL23" s="256"/>
      <c r="CRM23" s="256"/>
      <c r="CRN23" s="256"/>
      <c r="CRO23" s="256"/>
      <c r="CRP23" s="256"/>
      <c r="CRQ23" s="256"/>
      <c r="CRR23" s="256"/>
      <c r="CRS23" s="256"/>
      <c r="CRT23" s="256"/>
      <c r="CRU23" s="256"/>
      <c r="CRV23" s="256"/>
      <c r="CRW23" s="256"/>
      <c r="CRX23" s="256"/>
      <c r="CRY23" s="256"/>
      <c r="CRZ23" s="256"/>
      <c r="CSA23" s="256"/>
      <c r="CSB23" s="256"/>
      <c r="CSC23" s="256"/>
      <c r="CSD23" s="256"/>
      <c r="CSE23" s="256"/>
      <c r="CSF23" s="256"/>
      <c r="CSG23" s="256"/>
      <c r="CSH23" s="256"/>
      <c r="CSI23" s="256"/>
      <c r="CSJ23" s="256"/>
      <c r="CSK23" s="256"/>
      <c r="CSL23" s="256"/>
      <c r="CSM23" s="256"/>
      <c r="CSN23" s="256"/>
      <c r="CSO23" s="256"/>
      <c r="CSP23" s="256"/>
      <c r="CSQ23" s="256"/>
      <c r="CSR23" s="256"/>
      <c r="CSS23" s="256"/>
      <c r="CST23" s="256"/>
      <c r="CSU23" s="256"/>
      <c r="CSV23" s="256"/>
      <c r="CSW23" s="256"/>
      <c r="CSX23" s="256"/>
      <c r="CSY23" s="256"/>
      <c r="CSZ23" s="256"/>
      <c r="CTA23" s="256"/>
      <c r="CTB23" s="256"/>
      <c r="CTC23" s="256"/>
      <c r="CTD23" s="256"/>
      <c r="CTE23" s="256"/>
      <c r="CTF23" s="256"/>
      <c r="CTG23" s="256"/>
      <c r="CTH23" s="256"/>
      <c r="CTI23" s="256"/>
      <c r="CTJ23" s="256"/>
      <c r="CTK23" s="256"/>
      <c r="CTL23" s="256"/>
      <c r="CTM23" s="256"/>
      <c r="CTN23" s="256"/>
      <c r="CTO23" s="256"/>
      <c r="CTP23" s="256"/>
      <c r="CTQ23" s="256"/>
      <c r="CTR23" s="256"/>
      <c r="CTS23" s="256"/>
      <c r="CTT23" s="256"/>
      <c r="CTU23" s="256"/>
      <c r="CTV23" s="256"/>
      <c r="CTW23" s="256"/>
      <c r="CTX23" s="256"/>
      <c r="CTY23" s="256"/>
      <c r="CTZ23" s="256"/>
      <c r="CUA23" s="256"/>
      <c r="CUB23" s="256"/>
      <c r="CUC23" s="256"/>
      <c r="CUD23" s="256"/>
      <c r="CUE23" s="256"/>
      <c r="CUF23" s="256"/>
      <c r="CUG23" s="256"/>
      <c r="CUH23" s="256"/>
      <c r="CUI23" s="256"/>
      <c r="CUJ23" s="256"/>
      <c r="CUK23" s="256"/>
      <c r="CUL23" s="256"/>
      <c r="CUM23" s="256"/>
      <c r="CUN23" s="256"/>
      <c r="CUO23" s="256"/>
      <c r="CUP23" s="256"/>
      <c r="CUQ23" s="256"/>
      <c r="CUR23" s="256"/>
      <c r="CUS23" s="256"/>
      <c r="CUT23" s="256"/>
      <c r="CUU23" s="256"/>
      <c r="CUV23" s="256"/>
      <c r="CUW23" s="256"/>
      <c r="CUX23" s="256"/>
      <c r="CUY23" s="256"/>
      <c r="CUZ23" s="256"/>
      <c r="CVA23" s="256"/>
      <c r="CVB23" s="256"/>
      <c r="CVC23" s="256"/>
      <c r="CVD23" s="256"/>
      <c r="CVE23" s="256"/>
      <c r="CVF23" s="256"/>
      <c r="CVG23" s="256"/>
      <c r="CVH23" s="256"/>
      <c r="CVI23" s="256"/>
      <c r="CVJ23" s="256"/>
      <c r="CVK23" s="256"/>
      <c r="CVL23" s="256"/>
      <c r="CVM23" s="256"/>
      <c r="CVN23" s="256"/>
      <c r="CVO23" s="256"/>
      <c r="CVP23" s="256"/>
      <c r="CVQ23" s="256"/>
      <c r="CVR23" s="256"/>
      <c r="CVS23" s="256"/>
      <c r="CVT23" s="256"/>
      <c r="CVU23" s="256"/>
      <c r="CVV23" s="256"/>
      <c r="CVW23" s="256"/>
      <c r="CVX23" s="256"/>
      <c r="CVY23" s="256"/>
      <c r="CVZ23" s="256"/>
      <c r="CWA23" s="256"/>
      <c r="CWB23" s="256"/>
      <c r="CWC23" s="256"/>
      <c r="CWD23" s="256"/>
      <c r="CWE23" s="256"/>
      <c r="CWF23" s="256"/>
      <c r="CWG23" s="256"/>
      <c r="CWH23" s="256"/>
      <c r="CWI23" s="256"/>
      <c r="CWJ23" s="256"/>
      <c r="CWK23" s="256"/>
      <c r="CWL23" s="256"/>
      <c r="CWM23" s="256"/>
      <c r="CWN23" s="256"/>
      <c r="CWO23" s="256"/>
      <c r="CWP23" s="256"/>
      <c r="CWQ23" s="256"/>
      <c r="CWR23" s="256"/>
      <c r="CWS23" s="256"/>
      <c r="CWT23" s="256"/>
      <c r="CWU23" s="256"/>
      <c r="CWV23" s="256"/>
      <c r="CWW23" s="256"/>
      <c r="CWX23" s="256"/>
      <c r="CWY23" s="256"/>
      <c r="CWZ23" s="256"/>
      <c r="CXA23" s="256"/>
      <c r="CXB23" s="256"/>
      <c r="CXC23" s="256"/>
      <c r="CXD23" s="256"/>
      <c r="CXE23" s="256"/>
      <c r="CXF23" s="256"/>
      <c r="CXG23" s="256"/>
      <c r="CXH23" s="256"/>
      <c r="CXI23" s="256"/>
      <c r="CXJ23" s="256"/>
      <c r="CXK23" s="256"/>
      <c r="CXL23" s="256"/>
      <c r="CXM23" s="256"/>
      <c r="CXN23" s="256"/>
      <c r="CXO23" s="256"/>
      <c r="CXP23" s="256"/>
      <c r="CXQ23" s="256"/>
      <c r="CXR23" s="256"/>
      <c r="CXS23" s="256"/>
      <c r="CXT23" s="256"/>
      <c r="CXU23" s="256"/>
      <c r="CXV23" s="256"/>
      <c r="CXW23" s="256"/>
      <c r="CXX23" s="256"/>
      <c r="CXY23" s="256"/>
      <c r="CXZ23" s="256"/>
      <c r="CYA23" s="256"/>
      <c r="CYB23" s="256"/>
      <c r="CYC23" s="256"/>
      <c r="CYD23" s="256"/>
      <c r="CYE23" s="256"/>
      <c r="CYF23" s="256"/>
      <c r="CYG23" s="256"/>
      <c r="CYH23" s="256"/>
      <c r="CYI23" s="256"/>
      <c r="CYJ23" s="256"/>
      <c r="CYK23" s="256"/>
      <c r="CYL23" s="256"/>
      <c r="CYM23" s="256"/>
      <c r="CYN23" s="256"/>
      <c r="CYO23" s="256"/>
      <c r="CYP23" s="256"/>
      <c r="CYQ23" s="256"/>
      <c r="CYR23" s="256"/>
      <c r="CYS23" s="256"/>
      <c r="CYT23" s="256"/>
      <c r="CYU23" s="256"/>
      <c r="CYV23" s="256"/>
      <c r="CYW23" s="256"/>
      <c r="CYX23" s="256"/>
      <c r="CYY23" s="256"/>
      <c r="CYZ23" s="256"/>
      <c r="CZA23" s="256"/>
      <c r="CZB23" s="256"/>
      <c r="CZC23" s="256"/>
      <c r="CZD23" s="256"/>
      <c r="CZE23" s="256"/>
      <c r="CZF23" s="256"/>
      <c r="CZG23" s="256"/>
      <c r="CZH23" s="256"/>
      <c r="CZI23" s="256"/>
      <c r="CZJ23" s="256"/>
      <c r="CZK23" s="256"/>
      <c r="CZL23" s="256"/>
      <c r="CZM23" s="256"/>
      <c r="CZN23" s="256"/>
      <c r="CZO23" s="256"/>
      <c r="CZP23" s="256"/>
      <c r="CZQ23" s="256"/>
      <c r="CZR23" s="256"/>
      <c r="CZS23" s="256"/>
      <c r="CZT23" s="256"/>
      <c r="CZU23" s="256"/>
      <c r="CZV23" s="256"/>
      <c r="CZW23" s="256"/>
      <c r="CZX23" s="256"/>
      <c r="CZY23" s="256"/>
      <c r="CZZ23" s="256"/>
      <c r="DAA23" s="256"/>
      <c r="DAB23" s="256"/>
      <c r="DAC23" s="256"/>
      <c r="DAD23" s="256"/>
      <c r="DAE23" s="256"/>
      <c r="DAF23" s="256"/>
      <c r="DAG23" s="256"/>
      <c r="DAH23" s="256"/>
      <c r="DAI23" s="256"/>
      <c r="DAJ23" s="256"/>
      <c r="DAK23" s="256"/>
      <c r="DAL23" s="256"/>
      <c r="DAM23" s="256"/>
      <c r="DAN23" s="256"/>
      <c r="DAO23" s="256"/>
      <c r="DAP23" s="256"/>
      <c r="DAQ23" s="256"/>
      <c r="DAR23" s="256"/>
      <c r="DAS23" s="256"/>
      <c r="DAT23" s="256"/>
      <c r="DAU23" s="256"/>
      <c r="DAV23" s="256"/>
      <c r="DAW23" s="256"/>
      <c r="DAX23" s="256"/>
      <c r="DAY23" s="256"/>
      <c r="DAZ23" s="256"/>
      <c r="DBA23" s="256"/>
      <c r="DBB23" s="256"/>
      <c r="DBC23" s="256"/>
      <c r="DBD23" s="256"/>
      <c r="DBE23" s="256"/>
      <c r="DBF23" s="256"/>
      <c r="DBG23" s="256"/>
      <c r="DBH23" s="256"/>
      <c r="DBI23" s="256"/>
      <c r="DBJ23" s="256"/>
      <c r="DBK23" s="256"/>
      <c r="DBL23" s="256"/>
      <c r="DBM23" s="256"/>
      <c r="DBN23" s="256"/>
      <c r="DBO23" s="256"/>
      <c r="DBP23" s="256"/>
      <c r="DBQ23" s="256"/>
      <c r="DBR23" s="256"/>
      <c r="DBS23" s="256"/>
      <c r="DBT23" s="256"/>
      <c r="DBU23" s="256"/>
      <c r="DBV23" s="256"/>
      <c r="DBW23" s="256"/>
      <c r="DBX23" s="256"/>
      <c r="DBY23" s="256"/>
      <c r="DBZ23" s="256"/>
      <c r="DCA23" s="256"/>
      <c r="DCB23" s="256"/>
      <c r="DCC23" s="256"/>
      <c r="DCD23" s="256"/>
      <c r="DCE23" s="256"/>
      <c r="DCF23" s="256"/>
      <c r="DCG23" s="256"/>
      <c r="DCH23" s="256"/>
      <c r="DCI23" s="256"/>
      <c r="DCJ23" s="256"/>
      <c r="DCK23" s="256"/>
      <c r="DCL23" s="256"/>
      <c r="DCM23" s="256"/>
      <c r="DCN23" s="256"/>
      <c r="DCO23" s="256"/>
      <c r="DCP23" s="256"/>
      <c r="DCQ23" s="256"/>
      <c r="DCR23" s="256"/>
      <c r="DCS23" s="256"/>
      <c r="DCT23" s="256"/>
      <c r="DCU23" s="256"/>
      <c r="DCV23" s="256"/>
      <c r="DCW23" s="256"/>
      <c r="DCX23" s="256"/>
      <c r="DCY23" s="256"/>
      <c r="DCZ23" s="256"/>
      <c r="DDA23" s="256"/>
      <c r="DDB23" s="256"/>
      <c r="DDC23" s="256"/>
      <c r="DDD23" s="256"/>
      <c r="DDE23" s="256"/>
      <c r="DDF23" s="256"/>
      <c r="DDG23" s="256"/>
      <c r="DDH23" s="256"/>
      <c r="DDI23" s="256"/>
      <c r="DDJ23" s="256"/>
      <c r="DDK23" s="256"/>
      <c r="DDL23" s="256"/>
      <c r="DDM23" s="256"/>
      <c r="DDN23" s="256"/>
      <c r="DDO23" s="256"/>
      <c r="DDP23" s="256"/>
      <c r="DDQ23" s="256"/>
      <c r="DDR23" s="256"/>
      <c r="DDS23" s="256"/>
      <c r="DDT23" s="256"/>
      <c r="DDU23" s="256"/>
      <c r="DDV23" s="256"/>
      <c r="DDW23" s="256"/>
      <c r="DDX23" s="256"/>
      <c r="DDY23" s="256"/>
      <c r="DDZ23" s="256"/>
      <c r="DEA23" s="256"/>
      <c r="DEB23" s="256"/>
      <c r="DEC23" s="256"/>
      <c r="DED23" s="256"/>
      <c r="DEE23" s="256"/>
      <c r="DEF23" s="256"/>
      <c r="DEG23" s="256"/>
      <c r="DEH23" s="256"/>
      <c r="DEI23" s="256"/>
      <c r="DEJ23" s="256"/>
      <c r="DEK23" s="256"/>
      <c r="DEL23" s="256"/>
      <c r="DEM23" s="256"/>
      <c r="DEN23" s="256"/>
      <c r="DEO23" s="256"/>
      <c r="DEP23" s="256"/>
      <c r="DEQ23" s="256"/>
      <c r="DER23" s="256"/>
      <c r="DES23" s="256"/>
      <c r="DET23" s="256"/>
      <c r="DEU23" s="256"/>
      <c r="DEV23" s="256"/>
      <c r="DEW23" s="256"/>
      <c r="DEX23" s="256"/>
      <c r="DEY23" s="256"/>
      <c r="DEZ23" s="256"/>
      <c r="DFA23" s="256"/>
      <c r="DFB23" s="256"/>
      <c r="DFC23" s="256"/>
      <c r="DFD23" s="256"/>
      <c r="DFE23" s="256"/>
      <c r="DFF23" s="256"/>
      <c r="DFG23" s="256"/>
      <c r="DFH23" s="256"/>
      <c r="DFI23" s="256"/>
      <c r="DFJ23" s="256"/>
      <c r="DFK23" s="256"/>
      <c r="DFL23" s="256"/>
      <c r="DFM23" s="256"/>
      <c r="DFN23" s="256"/>
      <c r="DFO23" s="256"/>
      <c r="DFP23" s="256"/>
      <c r="DFQ23" s="256"/>
      <c r="DFR23" s="256"/>
      <c r="DFS23" s="256"/>
      <c r="DFT23" s="256"/>
      <c r="DFU23" s="256"/>
      <c r="DFV23" s="256"/>
      <c r="DFW23" s="256"/>
      <c r="DFX23" s="256"/>
      <c r="DFY23" s="256"/>
      <c r="DFZ23" s="256"/>
      <c r="DGA23" s="256"/>
      <c r="DGB23" s="256"/>
      <c r="DGC23" s="256"/>
      <c r="DGD23" s="256"/>
      <c r="DGE23" s="256"/>
      <c r="DGF23" s="256"/>
      <c r="DGG23" s="256"/>
      <c r="DGH23" s="256"/>
      <c r="DGI23" s="256"/>
      <c r="DGJ23" s="256"/>
      <c r="DGK23" s="256"/>
      <c r="DGL23" s="256"/>
      <c r="DGM23" s="256"/>
      <c r="DGN23" s="256"/>
      <c r="DGO23" s="256"/>
      <c r="DGP23" s="256"/>
      <c r="DGQ23" s="256"/>
      <c r="DGR23" s="256"/>
      <c r="DGS23" s="256"/>
      <c r="DGT23" s="256"/>
      <c r="DGU23" s="256"/>
      <c r="DGV23" s="256"/>
      <c r="DGW23" s="256"/>
      <c r="DGX23" s="256"/>
      <c r="DGY23" s="256"/>
      <c r="DGZ23" s="256"/>
      <c r="DHA23" s="256"/>
      <c r="DHB23" s="256"/>
      <c r="DHC23" s="256"/>
      <c r="DHD23" s="256"/>
      <c r="DHE23" s="256"/>
      <c r="DHF23" s="256"/>
      <c r="DHG23" s="256"/>
      <c r="DHH23" s="256"/>
      <c r="DHI23" s="256"/>
      <c r="DHJ23" s="256"/>
      <c r="DHK23" s="256"/>
      <c r="DHL23" s="256"/>
      <c r="DHM23" s="256"/>
      <c r="DHN23" s="256"/>
      <c r="DHO23" s="256"/>
      <c r="DHP23" s="256"/>
      <c r="DHQ23" s="256"/>
      <c r="DHR23" s="256"/>
      <c r="DHS23" s="256"/>
      <c r="DHT23" s="256"/>
      <c r="DHU23" s="256"/>
      <c r="DHV23" s="256"/>
      <c r="DHW23" s="256"/>
      <c r="DHX23" s="256"/>
      <c r="DHY23" s="256"/>
      <c r="DHZ23" s="256"/>
      <c r="DIA23" s="256"/>
      <c r="DIB23" s="256"/>
      <c r="DIC23" s="256"/>
      <c r="DID23" s="256"/>
      <c r="DIE23" s="256"/>
      <c r="DIF23" s="256"/>
      <c r="DIG23" s="256"/>
      <c r="DIH23" s="256"/>
      <c r="DII23" s="256"/>
      <c r="DIJ23" s="256"/>
      <c r="DIK23" s="256"/>
      <c r="DIL23" s="256"/>
      <c r="DIM23" s="256"/>
      <c r="DIN23" s="256"/>
      <c r="DIO23" s="256"/>
      <c r="DIP23" s="256"/>
      <c r="DIQ23" s="256"/>
      <c r="DIR23" s="256"/>
      <c r="DIS23" s="256"/>
      <c r="DIT23" s="256"/>
      <c r="DIU23" s="256"/>
      <c r="DIV23" s="256"/>
      <c r="DIW23" s="256"/>
      <c r="DIX23" s="256"/>
      <c r="DIY23" s="256"/>
      <c r="DIZ23" s="256"/>
      <c r="DJA23" s="256"/>
      <c r="DJB23" s="256"/>
      <c r="DJC23" s="256"/>
      <c r="DJD23" s="256"/>
      <c r="DJE23" s="256"/>
      <c r="DJF23" s="256"/>
      <c r="DJG23" s="256"/>
      <c r="DJH23" s="256"/>
      <c r="DJI23" s="256"/>
      <c r="DJJ23" s="256"/>
      <c r="DJK23" s="256"/>
      <c r="DJL23" s="256"/>
      <c r="DJM23" s="256"/>
      <c r="DJN23" s="256"/>
      <c r="DJO23" s="256"/>
      <c r="DJP23" s="256"/>
      <c r="DJQ23" s="256"/>
      <c r="DJR23" s="256"/>
      <c r="DJS23" s="256"/>
      <c r="DJT23" s="256"/>
      <c r="DJU23" s="256"/>
      <c r="DJV23" s="256"/>
      <c r="DJW23" s="256"/>
      <c r="DJX23" s="256"/>
      <c r="DJY23" s="256"/>
      <c r="DJZ23" s="256"/>
      <c r="DKA23" s="256"/>
      <c r="DKB23" s="256"/>
      <c r="DKC23" s="256"/>
      <c r="DKD23" s="256"/>
      <c r="DKE23" s="256"/>
      <c r="DKF23" s="256"/>
      <c r="DKG23" s="256"/>
      <c r="DKH23" s="256"/>
      <c r="DKI23" s="256"/>
      <c r="DKJ23" s="256"/>
      <c r="DKK23" s="256"/>
      <c r="DKL23" s="256"/>
      <c r="DKM23" s="256"/>
      <c r="DKN23" s="256"/>
      <c r="DKO23" s="256"/>
      <c r="DKP23" s="256"/>
      <c r="DKQ23" s="256"/>
      <c r="DKR23" s="256"/>
      <c r="DKS23" s="256"/>
      <c r="DKT23" s="256"/>
      <c r="DKU23" s="256"/>
      <c r="DKV23" s="256"/>
      <c r="DKW23" s="256"/>
      <c r="DKX23" s="256"/>
      <c r="DKY23" s="256"/>
      <c r="DKZ23" s="256"/>
      <c r="DLA23" s="256"/>
      <c r="DLB23" s="256"/>
      <c r="DLC23" s="256"/>
      <c r="DLD23" s="256"/>
      <c r="DLE23" s="256"/>
      <c r="DLF23" s="256"/>
      <c r="DLG23" s="256"/>
      <c r="DLH23" s="256"/>
      <c r="DLI23" s="256"/>
      <c r="DLJ23" s="256"/>
      <c r="DLK23" s="256"/>
      <c r="DLL23" s="256"/>
      <c r="DLM23" s="256"/>
      <c r="DLN23" s="256"/>
      <c r="DLO23" s="256"/>
      <c r="DLP23" s="256"/>
      <c r="DLQ23" s="256"/>
      <c r="DLR23" s="256"/>
      <c r="DLS23" s="256"/>
      <c r="DLT23" s="256"/>
      <c r="DLU23" s="256"/>
      <c r="DLV23" s="256"/>
      <c r="DLW23" s="256"/>
      <c r="DLX23" s="256"/>
      <c r="DLY23" s="256"/>
      <c r="DLZ23" s="256"/>
      <c r="DMA23" s="256"/>
      <c r="DMB23" s="256"/>
      <c r="DMC23" s="256"/>
      <c r="DMD23" s="256"/>
      <c r="DME23" s="256"/>
      <c r="DMF23" s="256"/>
      <c r="DMG23" s="256"/>
      <c r="DMH23" s="256"/>
      <c r="DMI23" s="256"/>
      <c r="DMJ23" s="256"/>
      <c r="DMK23" s="256"/>
      <c r="DML23" s="256"/>
      <c r="DMM23" s="256"/>
      <c r="DMN23" s="256"/>
      <c r="DMO23" s="256"/>
      <c r="DMP23" s="256"/>
      <c r="DMQ23" s="256"/>
      <c r="DMR23" s="256"/>
      <c r="DMS23" s="256"/>
      <c r="DMT23" s="256"/>
      <c r="DMU23" s="256"/>
      <c r="DMV23" s="256"/>
      <c r="DMW23" s="256"/>
      <c r="DMX23" s="256"/>
      <c r="DMY23" s="256"/>
      <c r="DMZ23" s="256"/>
      <c r="DNA23" s="256"/>
      <c r="DNB23" s="256"/>
      <c r="DNC23" s="256"/>
      <c r="DND23" s="256"/>
      <c r="DNE23" s="256"/>
      <c r="DNF23" s="256"/>
      <c r="DNG23" s="256"/>
      <c r="DNH23" s="256"/>
      <c r="DNI23" s="256"/>
      <c r="DNJ23" s="256"/>
      <c r="DNK23" s="256"/>
      <c r="DNL23" s="256"/>
      <c r="DNM23" s="256"/>
      <c r="DNN23" s="256"/>
      <c r="DNO23" s="256"/>
      <c r="DNP23" s="256"/>
      <c r="DNQ23" s="256"/>
      <c r="DNR23" s="256"/>
      <c r="DNS23" s="256"/>
      <c r="DNT23" s="256"/>
      <c r="DNU23" s="256"/>
      <c r="DNV23" s="256"/>
      <c r="DNW23" s="256"/>
      <c r="DNX23" s="256"/>
      <c r="DNY23" s="256"/>
      <c r="DNZ23" s="256"/>
      <c r="DOA23" s="256"/>
      <c r="DOB23" s="256"/>
      <c r="DOC23" s="256"/>
      <c r="DOD23" s="256"/>
      <c r="DOE23" s="256"/>
      <c r="DOF23" s="256"/>
      <c r="DOG23" s="256"/>
      <c r="DOH23" s="256"/>
      <c r="DOI23" s="256"/>
      <c r="DOJ23" s="256"/>
      <c r="DOK23" s="256"/>
      <c r="DOL23" s="256"/>
      <c r="DOM23" s="256"/>
      <c r="DON23" s="256"/>
      <c r="DOO23" s="256"/>
      <c r="DOP23" s="256"/>
      <c r="DOQ23" s="256"/>
      <c r="DOR23" s="256"/>
      <c r="DOS23" s="256"/>
      <c r="DOT23" s="256"/>
      <c r="DOU23" s="256"/>
      <c r="DOV23" s="256"/>
      <c r="DOW23" s="256"/>
      <c r="DOX23" s="256"/>
      <c r="DOY23" s="256"/>
      <c r="DOZ23" s="256"/>
      <c r="DPA23" s="256"/>
      <c r="DPB23" s="256"/>
      <c r="DPC23" s="256"/>
      <c r="DPD23" s="256"/>
      <c r="DPE23" s="256"/>
      <c r="DPF23" s="256"/>
      <c r="DPG23" s="256"/>
      <c r="DPH23" s="256"/>
      <c r="DPI23" s="256"/>
      <c r="DPJ23" s="256"/>
      <c r="DPK23" s="256"/>
      <c r="DPL23" s="256"/>
      <c r="DPM23" s="256"/>
      <c r="DPN23" s="256"/>
      <c r="DPO23" s="256"/>
      <c r="DPP23" s="256"/>
      <c r="DPQ23" s="256"/>
      <c r="DPR23" s="256"/>
      <c r="DPS23" s="256"/>
      <c r="DPT23" s="256"/>
      <c r="DPU23" s="256"/>
      <c r="DPV23" s="256"/>
      <c r="DPW23" s="256"/>
      <c r="DPX23" s="256"/>
      <c r="DPY23" s="256"/>
      <c r="DPZ23" s="256"/>
      <c r="DQA23" s="256"/>
      <c r="DQB23" s="256"/>
      <c r="DQC23" s="256"/>
      <c r="DQD23" s="256"/>
      <c r="DQE23" s="256"/>
      <c r="DQF23" s="256"/>
      <c r="DQG23" s="256"/>
      <c r="DQH23" s="256"/>
      <c r="DQI23" s="256"/>
      <c r="DQJ23" s="256"/>
      <c r="DQK23" s="256"/>
      <c r="DQL23" s="256"/>
      <c r="DQM23" s="256"/>
      <c r="DQN23" s="256"/>
      <c r="DQO23" s="256"/>
      <c r="DQP23" s="256"/>
      <c r="DQQ23" s="256"/>
      <c r="DQR23" s="256"/>
      <c r="DQS23" s="256"/>
      <c r="DQT23" s="256"/>
      <c r="DQU23" s="256"/>
      <c r="DQV23" s="256"/>
      <c r="DQW23" s="256"/>
      <c r="DQX23" s="256"/>
      <c r="DQY23" s="256"/>
      <c r="DQZ23" s="256"/>
      <c r="DRA23" s="256"/>
      <c r="DRB23" s="256"/>
      <c r="DRC23" s="256"/>
      <c r="DRD23" s="256"/>
      <c r="DRE23" s="256"/>
      <c r="DRF23" s="256"/>
      <c r="DRG23" s="256"/>
      <c r="DRH23" s="256"/>
      <c r="DRI23" s="256"/>
      <c r="DRJ23" s="256"/>
      <c r="DRK23" s="256"/>
      <c r="DRL23" s="256"/>
      <c r="DRM23" s="256"/>
      <c r="DRN23" s="256"/>
      <c r="DRO23" s="256"/>
      <c r="DRP23" s="256"/>
      <c r="DRQ23" s="256"/>
      <c r="DRR23" s="256"/>
      <c r="DRS23" s="256"/>
      <c r="DRT23" s="256"/>
      <c r="DRU23" s="256"/>
      <c r="DRV23" s="256"/>
      <c r="DRW23" s="256"/>
      <c r="DRX23" s="256"/>
      <c r="DRY23" s="256"/>
      <c r="DRZ23" s="256"/>
      <c r="DSA23" s="256"/>
      <c r="DSB23" s="256"/>
      <c r="DSC23" s="256"/>
      <c r="DSD23" s="256"/>
      <c r="DSE23" s="256"/>
      <c r="DSF23" s="256"/>
      <c r="DSG23" s="256"/>
      <c r="DSH23" s="256"/>
      <c r="DSI23" s="256"/>
      <c r="DSJ23" s="256"/>
      <c r="DSK23" s="256"/>
      <c r="DSL23" s="256"/>
      <c r="DSM23" s="256"/>
      <c r="DSN23" s="256"/>
      <c r="DSO23" s="256"/>
      <c r="DSP23" s="256"/>
      <c r="DSQ23" s="256"/>
      <c r="DSR23" s="256"/>
      <c r="DSS23" s="256"/>
      <c r="DST23" s="256"/>
      <c r="DSU23" s="256"/>
      <c r="DSV23" s="256"/>
      <c r="DSW23" s="256"/>
      <c r="DSX23" s="256"/>
      <c r="DSY23" s="256"/>
      <c r="DSZ23" s="256"/>
      <c r="DTA23" s="256"/>
      <c r="DTB23" s="256"/>
      <c r="DTC23" s="256"/>
      <c r="DTD23" s="256"/>
      <c r="DTE23" s="256"/>
      <c r="DTF23" s="256"/>
      <c r="DTG23" s="256"/>
      <c r="DTH23" s="256"/>
      <c r="DTI23" s="256"/>
      <c r="DTJ23" s="256"/>
      <c r="DTK23" s="256"/>
      <c r="DTL23" s="256"/>
      <c r="DTM23" s="256"/>
      <c r="DTN23" s="256"/>
      <c r="DTO23" s="256"/>
      <c r="DTP23" s="256"/>
      <c r="DTQ23" s="256"/>
      <c r="DTR23" s="256"/>
      <c r="DTS23" s="256"/>
      <c r="DTT23" s="256"/>
      <c r="DTU23" s="256"/>
      <c r="DTV23" s="256"/>
      <c r="DTW23" s="256"/>
      <c r="DTX23" s="256"/>
      <c r="DTY23" s="256"/>
      <c r="DTZ23" s="256"/>
      <c r="DUA23" s="256"/>
      <c r="DUB23" s="256"/>
      <c r="DUC23" s="256"/>
      <c r="DUD23" s="256"/>
      <c r="DUE23" s="256"/>
      <c r="DUF23" s="256"/>
      <c r="DUG23" s="256"/>
      <c r="DUH23" s="256"/>
      <c r="DUI23" s="256"/>
      <c r="DUJ23" s="256"/>
      <c r="DUK23" s="256"/>
      <c r="DUL23" s="256"/>
      <c r="DUM23" s="256"/>
      <c r="DUN23" s="256"/>
      <c r="DUO23" s="256"/>
      <c r="DUP23" s="256"/>
      <c r="DUQ23" s="256"/>
      <c r="DUR23" s="256"/>
      <c r="DUS23" s="256"/>
      <c r="DUT23" s="256"/>
      <c r="DUU23" s="256"/>
      <c r="DUV23" s="256"/>
      <c r="DUW23" s="256"/>
      <c r="DUX23" s="256"/>
      <c r="DUY23" s="256"/>
      <c r="DUZ23" s="256"/>
      <c r="DVA23" s="256"/>
      <c r="DVB23" s="256"/>
      <c r="DVC23" s="256"/>
      <c r="DVD23" s="256"/>
      <c r="DVE23" s="256"/>
      <c r="DVF23" s="256"/>
      <c r="DVG23" s="256"/>
      <c r="DVH23" s="256"/>
      <c r="DVI23" s="256"/>
      <c r="DVJ23" s="256"/>
      <c r="DVK23" s="256"/>
      <c r="DVL23" s="256"/>
      <c r="DVM23" s="256"/>
      <c r="DVN23" s="256"/>
      <c r="DVO23" s="256"/>
      <c r="DVP23" s="256"/>
      <c r="DVQ23" s="256"/>
      <c r="DVR23" s="256"/>
      <c r="DVS23" s="256"/>
      <c r="DVT23" s="256"/>
      <c r="DVU23" s="256"/>
      <c r="DVV23" s="256"/>
      <c r="DVW23" s="256"/>
      <c r="DVX23" s="256"/>
      <c r="DVY23" s="256"/>
      <c r="DVZ23" s="256"/>
      <c r="DWA23" s="256"/>
      <c r="DWB23" s="256"/>
      <c r="DWC23" s="256"/>
      <c r="DWD23" s="256"/>
      <c r="DWE23" s="256"/>
      <c r="DWF23" s="256"/>
      <c r="DWG23" s="256"/>
      <c r="DWH23" s="256"/>
      <c r="DWI23" s="256"/>
      <c r="DWJ23" s="256"/>
      <c r="DWK23" s="256"/>
      <c r="DWL23" s="256"/>
      <c r="DWM23" s="256"/>
      <c r="DWN23" s="256"/>
      <c r="DWO23" s="256"/>
      <c r="DWP23" s="256"/>
      <c r="DWQ23" s="256"/>
      <c r="DWR23" s="256"/>
      <c r="DWS23" s="256"/>
      <c r="DWT23" s="256"/>
      <c r="DWU23" s="256"/>
      <c r="DWV23" s="256"/>
      <c r="DWW23" s="256"/>
      <c r="DWX23" s="256"/>
      <c r="DWY23" s="256"/>
      <c r="DWZ23" s="256"/>
      <c r="DXA23" s="256"/>
      <c r="DXB23" s="256"/>
      <c r="DXC23" s="256"/>
      <c r="DXD23" s="256"/>
      <c r="DXE23" s="256"/>
      <c r="DXF23" s="256"/>
      <c r="DXG23" s="256"/>
      <c r="DXH23" s="256"/>
      <c r="DXI23" s="256"/>
      <c r="DXJ23" s="256"/>
      <c r="DXK23" s="256"/>
      <c r="DXL23" s="256"/>
      <c r="DXM23" s="256"/>
      <c r="DXN23" s="256"/>
      <c r="DXO23" s="256"/>
      <c r="DXP23" s="256"/>
      <c r="DXQ23" s="256"/>
      <c r="DXR23" s="256"/>
      <c r="DXS23" s="256"/>
      <c r="DXT23" s="256"/>
      <c r="DXU23" s="256"/>
      <c r="DXV23" s="256"/>
      <c r="DXW23" s="256"/>
      <c r="DXX23" s="256"/>
      <c r="DXY23" s="256"/>
      <c r="DXZ23" s="256"/>
      <c r="DYA23" s="256"/>
      <c r="DYB23" s="256"/>
      <c r="DYC23" s="256"/>
      <c r="DYD23" s="256"/>
      <c r="DYE23" s="256"/>
      <c r="DYF23" s="256"/>
      <c r="DYG23" s="256"/>
      <c r="DYH23" s="256"/>
      <c r="DYI23" s="256"/>
      <c r="DYJ23" s="256"/>
      <c r="DYK23" s="256"/>
      <c r="DYL23" s="256"/>
      <c r="DYM23" s="256"/>
      <c r="DYN23" s="256"/>
      <c r="DYO23" s="256"/>
      <c r="DYP23" s="256"/>
      <c r="DYQ23" s="256"/>
      <c r="DYR23" s="256"/>
      <c r="DYS23" s="256"/>
      <c r="DYT23" s="256"/>
      <c r="DYU23" s="256"/>
      <c r="DYV23" s="256"/>
      <c r="DYW23" s="256"/>
      <c r="DYX23" s="256"/>
      <c r="DYY23" s="256"/>
      <c r="DYZ23" s="256"/>
      <c r="DZA23" s="256"/>
      <c r="DZB23" s="256"/>
      <c r="DZC23" s="256"/>
      <c r="DZD23" s="256"/>
      <c r="DZE23" s="256"/>
      <c r="DZF23" s="256"/>
      <c r="DZG23" s="256"/>
      <c r="DZH23" s="256"/>
      <c r="DZI23" s="256"/>
      <c r="DZJ23" s="256"/>
      <c r="DZK23" s="256"/>
      <c r="DZL23" s="256"/>
      <c r="DZM23" s="256"/>
      <c r="DZN23" s="256"/>
      <c r="DZO23" s="256"/>
      <c r="DZP23" s="256"/>
      <c r="DZQ23" s="256"/>
      <c r="DZR23" s="256"/>
      <c r="DZS23" s="256"/>
      <c r="DZT23" s="256"/>
      <c r="DZU23" s="256"/>
      <c r="DZV23" s="256"/>
      <c r="DZW23" s="256"/>
      <c r="DZX23" s="256"/>
      <c r="DZY23" s="256"/>
      <c r="DZZ23" s="256"/>
      <c r="EAA23" s="256"/>
      <c r="EAB23" s="256"/>
      <c r="EAC23" s="256"/>
      <c r="EAD23" s="256"/>
      <c r="EAE23" s="256"/>
      <c r="EAF23" s="256"/>
      <c r="EAG23" s="256"/>
      <c r="EAH23" s="256"/>
      <c r="EAI23" s="256"/>
      <c r="EAJ23" s="256"/>
      <c r="EAK23" s="256"/>
      <c r="EAL23" s="256"/>
      <c r="EAM23" s="256"/>
      <c r="EAN23" s="256"/>
      <c r="EAO23" s="256"/>
      <c r="EAP23" s="256"/>
      <c r="EAQ23" s="256"/>
      <c r="EAR23" s="256"/>
      <c r="EAS23" s="256"/>
      <c r="EAT23" s="256"/>
      <c r="EAU23" s="256"/>
      <c r="EAV23" s="256"/>
      <c r="EAW23" s="256"/>
      <c r="EAX23" s="256"/>
      <c r="EAY23" s="256"/>
      <c r="EAZ23" s="256"/>
      <c r="EBA23" s="256"/>
      <c r="EBB23" s="256"/>
      <c r="EBC23" s="256"/>
      <c r="EBD23" s="256"/>
      <c r="EBE23" s="256"/>
      <c r="EBF23" s="256"/>
      <c r="EBG23" s="256"/>
      <c r="EBH23" s="256"/>
      <c r="EBI23" s="256"/>
      <c r="EBJ23" s="256"/>
      <c r="EBK23" s="256"/>
      <c r="EBL23" s="256"/>
      <c r="EBM23" s="256"/>
      <c r="EBN23" s="256"/>
      <c r="EBO23" s="256"/>
      <c r="EBP23" s="256"/>
      <c r="EBQ23" s="256"/>
      <c r="EBR23" s="256"/>
      <c r="EBS23" s="256"/>
      <c r="EBT23" s="256"/>
      <c r="EBU23" s="256"/>
      <c r="EBV23" s="256"/>
      <c r="EBW23" s="256"/>
      <c r="EBX23" s="256"/>
      <c r="EBY23" s="256"/>
      <c r="EBZ23" s="256"/>
      <c r="ECA23" s="256"/>
      <c r="ECB23" s="256"/>
      <c r="ECC23" s="256"/>
      <c r="ECD23" s="256"/>
      <c r="ECE23" s="256"/>
      <c r="ECF23" s="256"/>
      <c r="ECG23" s="256"/>
      <c r="ECH23" s="256"/>
      <c r="ECI23" s="256"/>
      <c r="ECJ23" s="256"/>
      <c r="ECK23" s="256"/>
      <c r="ECL23" s="256"/>
      <c r="ECM23" s="256"/>
      <c r="ECN23" s="256"/>
      <c r="ECO23" s="256"/>
      <c r="ECP23" s="256"/>
      <c r="ECQ23" s="256"/>
      <c r="ECR23" s="256"/>
      <c r="ECS23" s="256"/>
      <c r="ECT23" s="256"/>
      <c r="ECU23" s="256"/>
      <c r="ECV23" s="256"/>
      <c r="ECW23" s="256"/>
      <c r="ECX23" s="256"/>
      <c r="ECY23" s="256"/>
      <c r="ECZ23" s="256"/>
      <c r="EDA23" s="256"/>
      <c r="EDB23" s="256"/>
      <c r="EDC23" s="256"/>
      <c r="EDD23" s="256"/>
      <c r="EDE23" s="256"/>
      <c r="EDF23" s="256"/>
      <c r="EDG23" s="256"/>
      <c r="EDH23" s="256"/>
      <c r="EDI23" s="256"/>
      <c r="EDJ23" s="256"/>
      <c r="EDK23" s="256"/>
      <c r="EDL23" s="256"/>
      <c r="EDM23" s="256"/>
      <c r="EDN23" s="256"/>
      <c r="EDO23" s="256"/>
      <c r="EDP23" s="256"/>
      <c r="EDQ23" s="256"/>
      <c r="EDR23" s="256"/>
      <c r="EDS23" s="256"/>
      <c r="EDT23" s="256"/>
      <c r="EDU23" s="256"/>
      <c r="EDV23" s="256"/>
      <c r="EDW23" s="256"/>
      <c r="EDX23" s="256"/>
      <c r="EDY23" s="256"/>
      <c r="EDZ23" s="256"/>
      <c r="EEA23" s="256"/>
      <c r="EEB23" s="256"/>
      <c r="EEC23" s="256"/>
      <c r="EED23" s="256"/>
      <c r="EEE23" s="256"/>
      <c r="EEF23" s="256"/>
      <c r="EEG23" s="256"/>
      <c r="EEH23" s="256"/>
      <c r="EEI23" s="256"/>
      <c r="EEJ23" s="256"/>
      <c r="EEK23" s="256"/>
      <c r="EEL23" s="256"/>
      <c r="EEM23" s="256"/>
      <c r="EEN23" s="256"/>
      <c r="EEO23" s="256"/>
      <c r="EEP23" s="256"/>
      <c r="EEQ23" s="256"/>
      <c r="EER23" s="256"/>
      <c r="EES23" s="256"/>
      <c r="EET23" s="256"/>
      <c r="EEU23" s="256"/>
      <c r="EEV23" s="256"/>
      <c r="EEW23" s="256"/>
      <c r="EEX23" s="256"/>
      <c r="EEY23" s="256"/>
      <c r="EEZ23" s="256"/>
      <c r="EFA23" s="256"/>
      <c r="EFB23" s="256"/>
      <c r="EFC23" s="256"/>
      <c r="EFD23" s="256"/>
      <c r="EFE23" s="256"/>
      <c r="EFF23" s="256"/>
      <c r="EFG23" s="256"/>
      <c r="EFH23" s="256"/>
      <c r="EFI23" s="256"/>
      <c r="EFJ23" s="256"/>
      <c r="EFK23" s="256"/>
      <c r="EFL23" s="256"/>
      <c r="EFM23" s="256"/>
      <c r="EFN23" s="256"/>
      <c r="EFO23" s="256"/>
      <c r="EFP23" s="256"/>
      <c r="EFQ23" s="256"/>
      <c r="EFR23" s="256"/>
      <c r="EFS23" s="256"/>
      <c r="EFT23" s="256"/>
      <c r="EFU23" s="256"/>
      <c r="EFV23" s="256"/>
      <c r="EFW23" s="256"/>
      <c r="EFX23" s="256"/>
      <c r="EFY23" s="256"/>
      <c r="EFZ23" s="256"/>
      <c r="EGA23" s="256"/>
      <c r="EGB23" s="256"/>
      <c r="EGC23" s="256"/>
      <c r="EGD23" s="256"/>
      <c r="EGE23" s="256"/>
      <c r="EGF23" s="256"/>
      <c r="EGG23" s="256"/>
      <c r="EGH23" s="256"/>
      <c r="EGI23" s="256"/>
      <c r="EGJ23" s="256"/>
      <c r="EGK23" s="256"/>
      <c r="EGL23" s="256"/>
      <c r="EGM23" s="256"/>
      <c r="EGN23" s="256"/>
      <c r="EGO23" s="256"/>
      <c r="EGP23" s="256"/>
      <c r="EGQ23" s="256"/>
      <c r="EGR23" s="256"/>
      <c r="EGS23" s="256"/>
      <c r="EGT23" s="256"/>
      <c r="EGU23" s="256"/>
      <c r="EGV23" s="256"/>
      <c r="EGW23" s="256"/>
      <c r="EGX23" s="256"/>
      <c r="EGY23" s="256"/>
      <c r="EGZ23" s="256"/>
      <c r="EHA23" s="256"/>
      <c r="EHB23" s="256"/>
      <c r="EHC23" s="256"/>
      <c r="EHD23" s="256"/>
      <c r="EHE23" s="256"/>
      <c r="EHF23" s="256"/>
      <c r="EHG23" s="256"/>
      <c r="EHH23" s="256"/>
      <c r="EHI23" s="256"/>
      <c r="EHJ23" s="256"/>
      <c r="EHK23" s="256"/>
      <c r="EHL23" s="256"/>
      <c r="EHM23" s="256"/>
      <c r="EHN23" s="256"/>
      <c r="EHO23" s="256"/>
      <c r="EHP23" s="256"/>
      <c r="EHQ23" s="256"/>
      <c r="EHR23" s="256"/>
      <c r="EHS23" s="256"/>
      <c r="EHT23" s="256"/>
      <c r="EHU23" s="256"/>
      <c r="EHV23" s="256"/>
      <c r="EHW23" s="256"/>
      <c r="EHX23" s="256"/>
      <c r="EHY23" s="256"/>
      <c r="EHZ23" s="256"/>
      <c r="EIA23" s="256"/>
      <c r="EIB23" s="256"/>
      <c r="EIC23" s="256"/>
      <c r="EID23" s="256"/>
      <c r="EIE23" s="256"/>
      <c r="EIF23" s="256"/>
      <c r="EIG23" s="256"/>
      <c r="EIH23" s="256"/>
      <c r="EII23" s="256"/>
      <c r="EIJ23" s="256"/>
      <c r="EIK23" s="256"/>
      <c r="EIL23" s="256"/>
      <c r="EIM23" s="256"/>
      <c r="EIN23" s="256"/>
      <c r="EIO23" s="256"/>
      <c r="EIP23" s="256"/>
      <c r="EIQ23" s="256"/>
      <c r="EIR23" s="256"/>
      <c r="EIS23" s="256"/>
      <c r="EIT23" s="256"/>
      <c r="EIU23" s="256"/>
      <c r="EIV23" s="256"/>
      <c r="EIW23" s="256"/>
      <c r="EIX23" s="256"/>
      <c r="EIY23" s="256"/>
      <c r="EIZ23" s="256"/>
      <c r="EJA23" s="256"/>
      <c r="EJB23" s="256"/>
      <c r="EJC23" s="256"/>
      <c r="EJD23" s="256"/>
      <c r="EJE23" s="256"/>
      <c r="EJF23" s="256"/>
      <c r="EJG23" s="256"/>
      <c r="EJH23" s="256"/>
      <c r="EJI23" s="256"/>
      <c r="EJJ23" s="256"/>
      <c r="EJK23" s="256"/>
      <c r="EJL23" s="256"/>
      <c r="EJM23" s="256"/>
      <c r="EJN23" s="256"/>
      <c r="EJO23" s="256"/>
      <c r="EJP23" s="256"/>
      <c r="EJQ23" s="256"/>
      <c r="EJR23" s="256"/>
      <c r="EJS23" s="256"/>
      <c r="EJT23" s="256"/>
      <c r="EJU23" s="256"/>
      <c r="EJV23" s="256"/>
      <c r="EJW23" s="256"/>
      <c r="EJX23" s="256"/>
      <c r="EJY23" s="256"/>
      <c r="EJZ23" s="256"/>
      <c r="EKA23" s="256"/>
      <c r="EKB23" s="256"/>
      <c r="EKC23" s="256"/>
      <c r="EKD23" s="256"/>
      <c r="EKE23" s="256"/>
      <c r="EKF23" s="256"/>
      <c r="EKG23" s="256"/>
      <c r="EKH23" s="256"/>
      <c r="EKI23" s="256"/>
      <c r="EKJ23" s="256"/>
      <c r="EKK23" s="256"/>
      <c r="EKL23" s="256"/>
      <c r="EKM23" s="256"/>
      <c r="EKN23" s="256"/>
      <c r="EKO23" s="256"/>
      <c r="EKP23" s="256"/>
      <c r="EKQ23" s="256"/>
      <c r="EKR23" s="256"/>
      <c r="EKS23" s="256"/>
      <c r="EKT23" s="256"/>
      <c r="EKU23" s="256"/>
      <c r="EKV23" s="256"/>
      <c r="EKW23" s="256"/>
      <c r="EKX23" s="256"/>
      <c r="EKY23" s="256"/>
      <c r="EKZ23" s="256"/>
      <c r="ELA23" s="256"/>
      <c r="ELB23" s="256"/>
      <c r="ELC23" s="256"/>
      <c r="ELD23" s="256"/>
      <c r="ELE23" s="256"/>
      <c r="ELF23" s="256"/>
      <c r="ELG23" s="256"/>
      <c r="ELH23" s="256"/>
      <c r="ELI23" s="256"/>
      <c r="ELJ23" s="256"/>
      <c r="ELK23" s="256"/>
      <c r="ELL23" s="256"/>
      <c r="ELM23" s="256"/>
      <c r="ELN23" s="256"/>
      <c r="ELO23" s="256"/>
      <c r="ELP23" s="256"/>
      <c r="ELQ23" s="256"/>
      <c r="ELR23" s="256"/>
      <c r="ELS23" s="256"/>
      <c r="ELT23" s="256"/>
      <c r="ELU23" s="256"/>
      <c r="ELV23" s="256"/>
      <c r="ELW23" s="256"/>
      <c r="ELX23" s="256"/>
      <c r="ELY23" s="256"/>
      <c r="ELZ23" s="256"/>
      <c r="EMA23" s="256"/>
      <c r="EMB23" s="256"/>
      <c r="EMC23" s="256"/>
      <c r="EMD23" s="256"/>
      <c r="EME23" s="256"/>
      <c r="EMF23" s="256"/>
      <c r="EMG23" s="256"/>
      <c r="EMH23" s="256"/>
      <c r="EMI23" s="256"/>
      <c r="EMJ23" s="256"/>
      <c r="EMK23" s="256"/>
      <c r="EML23" s="256"/>
      <c r="EMM23" s="256"/>
      <c r="EMN23" s="256"/>
      <c r="EMO23" s="256"/>
      <c r="EMP23" s="256"/>
      <c r="EMQ23" s="256"/>
      <c r="EMR23" s="256"/>
      <c r="EMS23" s="256"/>
      <c r="EMT23" s="256"/>
      <c r="EMU23" s="256"/>
      <c r="EMV23" s="256"/>
      <c r="EMW23" s="256"/>
      <c r="EMX23" s="256"/>
      <c r="EMY23" s="256"/>
      <c r="EMZ23" s="256"/>
      <c r="ENA23" s="256"/>
      <c r="ENB23" s="256"/>
      <c r="ENC23" s="256"/>
      <c r="END23" s="256"/>
      <c r="ENE23" s="256"/>
      <c r="ENF23" s="256"/>
      <c r="ENG23" s="256"/>
      <c r="ENH23" s="256"/>
      <c r="ENI23" s="256"/>
      <c r="ENJ23" s="256"/>
      <c r="ENK23" s="256"/>
      <c r="ENL23" s="256"/>
      <c r="ENM23" s="256"/>
      <c r="ENN23" s="256"/>
      <c r="ENO23" s="256"/>
      <c r="ENP23" s="256"/>
      <c r="ENQ23" s="256"/>
      <c r="ENR23" s="256"/>
      <c r="ENS23" s="256"/>
      <c r="ENT23" s="256"/>
      <c r="ENU23" s="256"/>
      <c r="ENV23" s="256"/>
      <c r="ENW23" s="256"/>
      <c r="ENX23" s="256"/>
      <c r="ENY23" s="256"/>
      <c r="ENZ23" s="256"/>
      <c r="EOA23" s="256"/>
      <c r="EOB23" s="256"/>
      <c r="EOC23" s="256"/>
      <c r="EOD23" s="256"/>
      <c r="EOE23" s="256"/>
      <c r="EOF23" s="256"/>
      <c r="EOG23" s="256"/>
      <c r="EOH23" s="256"/>
      <c r="EOI23" s="256"/>
      <c r="EOJ23" s="256"/>
      <c r="EOK23" s="256"/>
      <c r="EOL23" s="256"/>
      <c r="EOM23" s="256"/>
      <c r="EON23" s="256"/>
      <c r="EOO23" s="256"/>
      <c r="EOP23" s="256"/>
      <c r="EOQ23" s="256"/>
      <c r="EOR23" s="256"/>
      <c r="EOS23" s="256"/>
      <c r="EOT23" s="256"/>
      <c r="EOU23" s="256"/>
      <c r="EOV23" s="256"/>
      <c r="EOW23" s="256"/>
      <c r="EOX23" s="256"/>
      <c r="EOY23" s="256"/>
      <c r="EOZ23" s="256"/>
      <c r="EPA23" s="256"/>
      <c r="EPB23" s="256"/>
      <c r="EPC23" s="256"/>
      <c r="EPD23" s="256"/>
      <c r="EPE23" s="256"/>
      <c r="EPF23" s="256"/>
      <c r="EPG23" s="256"/>
      <c r="EPH23" s="256"/>
      <c r="EPI23" s="256"/>
      <c r="EPJ23" s="256"/>
      <c r="EPK23" s="256"/>
      <c r="EPL23" s="256"/>
      <c r="EPM23" s="256"/>
      <c r="EPN23" s="256"/>
      <c r="EPO23" s="256"/>
      <c r="EPP23" s="256"/>
      <c r="EPQ23" s="256"/>
      <c r="EPR23" s="256"/>
      <c r="EPS23" s="256"/>
      <c r="EPT23" s="256"/>
      <c r="EPU23" s="256"/>
      <c r="EPV23" s="256"/>
      <c r="EPW23" s="256"/>
      <c r="EPX23" s="256"/>
      <c r="EPY23" s="256"/>
      <c r="EPZ23" s="256"/>
      <c r="EQA23" s="256"/>
      <c r="EQB23" s="256"/>
      <c r="EQC23" s="256"/>
      <c r="EQD23" s="256"/>
      <c r="EQE23" s="256"/>
      <c r="EQF23" s="256"/>
      <c r="EQG23" s="256"/>
      <c r="EQH23" s="256"/>
      <c r="EQI23" s="256"/>
      <c r="EQJ23" s="256"/>
      <c r="EQK23" s="256"/>
      <c r="EQL23" s="256"/>
      <c r="EQM23" s="256"/>
      <c r="EQN23" s="256"/>
      <c r="EQO23" s="256"/>
      <c r="EQP23" s="256"/>
      <c r="EQQ23" s="256"/>
      <c r="EQR23" s="256"/>
      <c r="EQS23" s="256"/>
      <c r="EQT23" s="256"/>
      <c r="EQU23" s="256"/>
      <c r="EQV23" s="256"/>
      <c r="EQW23" s="256"/>
      <c r="EQX23" s="256"/>
      <c r="EQY23" s="256"/>
      <c r="EQZ23" s="256"/>
      <c r="ERA23" s="256"/>
      <c r="ERB23" s="256"/>
      <c r="ERC23" s="256"/>
      <c r="ERD23" s="256"/>
      <c r="ERE23" s="256"/>
      <c r="ERF23" s="256"/>
      <c r="ERG23" s="256"/>
      <c r="ERH23" s="256"/>
      <c r="ERI23" s="256"/>
      <c r="ERJ23" s="256"/>
      <c r="ERK23" s="256"/>
      <c r="ERL23" s="256"/>
      <c r="ERM23" s="256"/>
      <c r="ERN23" s="256"/>
      <c r="ERO23" s="256"/>
      <c r="ERP23" s="256"/>
      <c r="ERQ23" s="256"/>
      <c r="ERR23" s="256"/>
      <c r="ERS23" s="256"/>
      <c r="ERT23" s="256"/>
      <c r="ERU23" s="256"/>
      <c r="ERV23" s="256"/>
      <c r="ERW23" s="256"/>
      <c r="ERX23" s="256"/>
      <c r="ERY23" s="256"/>
      <c r="ERZ23" s="256"/>
      <c r="ESA23" s="256"/>
      <c r="ESB23" s="256"/>
      <c r="ESC23" s="256"/>
      <c r="ESD23" s="256"/>
      <c r="ESE23" s="256"/>
      <c r="ESF23" s="256"/>
      <c r="ESG23" s="256"/>
      <c r="ESH23" s="256"/>
      <c r="ESI23" s="256"/>
      <c r="ESJ23" s="256"/>
      <c r="ESK23" s="256"/>
      <c r="ESL23" s="256"/>
      <c r="ESM23" s="256"/>
      <c r="ESN23" s="256"/>
      <c r="ESO23" s="256"/>
      <c r="ESP23" s="256"/>
      <c r="ESQ23" s="256"/>
      <c r="ESR23" s="256"/>
      <c r="ESS23" s="256"/>
      <c r="EST23" s="256"/>
      <c r="ESU23" s="256"/>
      <c r="ESV23" s="256"/>
      <c r="ESW23" s="256"/>
      <c r="ESX23" s="256"/>
      <c r="ESY23" s="256"/>
      <c r="ESZ23" s="256"/>
      <c r="ETA23" s="256"/>
      <c r="ETB23" s="256"/>
      <c r="ETC23" s="256"/>
      <c r="ETD23" s="256"/>
      <c r="ETE23" s="256"/>
      <c r="ETF23" s="256"/>
      <c r="ETG23" s="256"/>
      <c r="ETH23" s="256"/>
      <c r="ETI23" s="256"/>
      <c r="ETJ23" s="256"/>
      <c r="ETK23" s="256"/>
      <c r="ETL23" s="256"/>
      <c r="ETM23" s="256"/>
      <c r="ETN23" s="256"/>
      <c r="ETO23" s="256"/>
      <c r="ETP23" s="256"/>
      <c r="ETQ23" s="256"/>
      <c r="ETR23" s="256"/>
      <c r="ETS23" s="256"/>
      <c r="ETT23" s="256"/>
      <c r="ETU23" s="256"/>
      <c r="ETV23" s="256"/>
      <c r="ETW23" s="256"/>
      <c r="ETX23" s="256"/>
      <c r="ETY23" s="256"/>
      <c r="ETZ23" s="256"/>
      <c r="EUA23" s="256"/>
      <c r="EUB23" s="256"/>
      <c r="EUC23" s="256"/>
      <c r="EUD23" s="256"/>
      <c r="EUE23" s="256"/>
      <c r="EUF23" s="256"/>
      <c r="EUG23" s="256"/>
      <c r="EUH23" s="256"/>
      <c r="EUI23" s="256"/>
      <c r="EUJ23" s="256"/>
      <c r="EUK23" s="256"/>
      <c r="EUL23" s="256"/>
      <c r="EUM23" s="256"/>
      <c r="EUN23" s="256"/>
      <c r="EUO23" s="256"/>
      <c r="EUP23" s="256"/>
      <c r="EUQ23" s="256"/>
      <c r="EUR23" s="256"/>
      <c r="EUS23" s="256"/>
      <c r="EUT23" s="256"/>
      <c r="EUU23" s="256"/>
      <c r="EUV23" s="256"/>
      <c r="EUW23" s="256"/>
      <c r="EUX23" s="256"/>
      <c r="EUY23" s="256"/>
      <c r="EUZ23" s="256"/>
      <c r="EVA23" s="256"/>
      <c r="EVB23" s="256"/>
      <c r="EVC23" s="256"/>
      <c r="EVD23" s="256"/>
      <c r="EVE23" s="256"/>
      <c r="EVF23" s="256"/>
      <c r="EVG23" s="256"/>
      <c r="EVH23" s="256"/>
      <c r="EVI23" s="256"/>
      <c r="EVJ23" s="256"/>
      <c r="EVK23" s="256"/>
      <c r="EVL23" s="256"/>
      <c r="EVM23" s="256"/>
      <c r="EVN23" s="256"/>
      <c r="EVO23" s="256"/>
      <c r="EVP23" s="256"/>
      <c r="EVQ23" s="256"/>
      <c r="EVR23" s="256"/>
      <c r="EVS23" s="256"/>
      <c r="EVT23" s="256"/>
      <c r="EVU23" s="256"/>
      <c r="EVV23" s="256"/>
      <c r="EVW23" s="256"/>
      <c r="EVX23" s="256"/>
      <c r="EVY23" s="256"/>
      <c r="EVZ23" s="256"/>
      <c r="EWA23" s="256"/>
      <c r="EWB23" s="256"/>
      <c r="EWC23" s="256"/>
      <c r="EWD23" s="256"/>
      <c r="EWE23" s="256"/>
      <c r="EWF23" s="256"/>
      <c r="EWG23" s="256"/>
      <c r="EWH23" s="256"/>
      <c r="EWI23" s="256"/>
      <c r="EWJ23" s="256"/>
      <c r="EWK23" s="256"/>
      <c r="EWL23" s="256"/>
      <c r="EWM23" s="256"/>
      <c r="EWN23" s="256"/>
      <c r="EWO23" s="256"/>
      <c r="EWP23" s="256"/>
      <c r="EWQ23" s="256"/>
      <c r="EWR23" s="256"/>
      <c r="EWS23" s="256"/>
      <c r="EWT23" s="256"/>
      <c r="EWU23" s="256"/>
      <c r="EWV23" s="256"/>
      <c r="EWW23" s="256"/>
      <c r="EWX23" s="256"/>
      <c r="EWY23" s="256"/>
      <c r="EWZ23" s="256"/>
      <c r="EXA23" s="256"/>
      <c r="EXB23" s="256"/>
      <c r="EXC23" s="256"/>
      <c r="EXD23" s="256"/>
      <c r="EXE23" s="256"/>
      <c r="EXF23" s="256"/>
      <c r="EXG23" s="256"/>
      <c r="EXH23" s="256"/>
      <c r="EXI23" s="256"/>
      <c r="EXJ23" s="256"/>
      <c r="EXK23" s="256"/>
      <c r="EXL23" s="256"/>
      <c r="EXM23" s="256"/>
      <c r="EXN23" s="256"/>
      <c r="EXO23" s="256"/>
      <c r="EXP23" s="256"/>
      <c r="EXQ23" s="256"/>
      <c r="EXR23" s="256"/>
      <c r="EXS23" s="256"/>
      <c r="EXT23" s="256"/>
      <c r="EXU23" s="256"/>
      <c r="EXV23" s="256"/>
      <c r="EXW23" s="256"/>
      <c r="EXX23" s="256"/>
      <c r="EXY23" s="256"/>
      <c r="EXZ23" s="256"/>
      <c r="EYA23" s="256"/>
      <c r="EYB23" s="256"/>
      <c r="EYC23" s="256"/>
      <c r="EYD23" s="256"/>
      <c r="EYE23" s="256"/>
      <c r="EYF23" s="256"/>
      <c r="EYG23" s="256"/>
      <c r="EYH23" s="256"/>
      <c r="EYI23" s="256"/>
      <c r="EYJ23" s="256"/>
      <c r="EYK23" s="256"/>
      <c r="EYL23" s="256"/>
      <c r="EYM23" s="256"/>
      <c r="EYN23" s="256"/>
      <c r="EYO23" s="256"/>
      <c r="EYP23" s="256"/>
      <c r="EYQ23" s="256"/>
      <c r="EYR23" s="256"/>
      <c r="EYS23" s="256"/>
      <c r="EYT23" s="256"/>
      <c r="EYU23" s="256"/>
      <c r="EYV23" s="256"/>
      <c r="EYW23" s="256"/>
      <c r="EYX23" s="256"/>
      <c r="EYY23" s="256"/>
      <c r="EYZ23" s="256"/>
      <c r="EZA23" s="256"/>
      <c r="EZB23" s="256"/>
      <c r="EZC23" s="256"/>
      <c r="EZD23" s="256"/>
      <c r="EZE23" s="256"/>
      <c r="EZF23" s="256"/>
      <c r="EZG23" s="256"/>
      <c r="EZH23" s="256"/>
      <c r="EZI23" s="256"/>
      <c r="EZJ23" s="256"/>
      <c r="EZK23" s="256"/>
      <c r="EZL23" s="256"/>
      <c r="EZM23" s="256"/>
      <c r="EZN23" s="256"/>
      <c r="EZO23" s="256"/>
      <c r="EZP23" s="256"/>
      <c r="EZQ23" s="256"/>
      <c r="EZR23" s="256"/>
      <c r="EZS23" s="256"/>
      <c r="EZT23" s="256"/>
      <c r="EZU23" s="256"/>
      <c r="EZV23" s="256"/>
      <c r="EZW23" s="256"/>
      <c r="EZX23" s="256"/>
      <c r="EZY23" s="256"/>
      <c r="EZZ23" s="256"/>
      <c r="FAA23" s="256"/>
      <c r="FAB23" s="256"/>
      <c r="FAC23" s="256"/>
      <c r="FAD23" s="256"/>
      <c r="FAE23" s="256"/>
      <c r="FAF23" s="256"/>
      <c r="FAG23" s="256"/>
      <c r="FAH23" s="256"/>
      <c r="FAI23" s="256"/>
      <c r="FAJ23" s="256"/>
      <c r="FAK23" s="256"/>
      <c r="FAL23" s="256"/>
      <c r="FAM23" s="256"/>
      <c r="FAN23" s="256"/>
      <c r="FAO23" s="256"/>
      <c r="FAP23" s="256"/>
      <c r="FAQ23" s="256"/>
      <c r="FAR23" s="256"/>
      <c r="FAS23" s="256"/>
      <c r="FAT23" s="256"/>
      <c r="FAU23" s="256"/>
      <c r="FAV23" s="256"/>
      <c r="FAW23" s="256"/>
      <c r="FAX23" s="256"/>
      <c r="FAY23" s="256"/>
      <c r="FAZ23" s="256"/>
      <c r="FBA23" s="256"/>
      <c r="FBB23" s="256"/>
      <c r="FBC23" s="256"/>
      <c r="FBD23" s="256"/>
      <c r="FBE23" s="256"/>
      <c r="FBF23" s="256"/>
      <c r="FBG23" s="256"/>
      <c r="FBH23" s="256"/>
      <c r="FBI23" s="256"/>
      <c r="FBJ23" s="256"/>
      <c r="FBK23" s="256"/>
      <c r="FBL23" s="256"/>
      <c r="FBM23" s="256"/>
      <c r="FBN23" s="256"/>
      <c r="FBO23" s="256"/>
      <c r="FBP23" s="256"/>
      <c r="FBQ23" s="256"/>
      <c r="FBR23" s="256"/>
      <c r="FBS23" s="256"/>
      <c r="FBT23" s="256"/>
      <c r="FBU23" s="256"/>
      <c r="FBV23" s="256"/>
      <c r="FBW23" s="256"/>
      <c r="FBX23" s="256"/>
      <c r="FBY23" s="256"/>
      <c r="FBZ23" s="256"/>
      <c r="FCA23" s="256"/>
      <c r="FCB23" s="256"/>
      <c r="FCC23" s="256"/>
      <c r="FCD23" s="256"/>
      <c r="FCE23" s="256"/>
      <c r="FCF23" s="256"/>
      <c r="FCG23" s="256"/>
      <c r="FCH23" s="256"/>
      <c r="FCI23" s="256"/>
      <c r="FCJ23" s="256"/>
      <c r="FCK23" s="256"/>
      <c r="FCL23" s="256"/>
      <c r="FCM23" s="256"/>
      <c r="FCN23" s="256"/>
      <c r="FCO23" s="256"/>
      <c r="FCP23" s="256"/>
      <c r="FCQ23" s="256"/>
      <c r="FCR23" s="256"/>
      <c r="FCS23" s="256"/>
      <c r="FCT23" s="256"/>
      <c r="FCU23" s="256"/>
      <c r="FCV23" s="256"/>
      <c r="FCW23" s="256"/>
      <c r="FCX23" s="256"/>
      <c r="FCY23" s="256"/>
      <c r="FCZ23" s="256"/>
      <c r="FDA23" s="256"/>
      <c r="FDB23" s="256"/>
      <c r="FDC23" s="256"/>
      <c r="FDD23" s="256"/>
      <c r="FDE23" s="256"/>
      <c r="FDF23" s="256"/>
      <c r="FDG23" s="256"/>
      <c r="FDH23" s="256"/>
      <c r="FDI23" s="256"/>
      <c r="FDJ23" s="256"/>
      <c r="FDK23" s="256"/>
      <c r="FDL23" s="256"/>
      <c r="FDM23" s="256"/>
      <c r="FDN23" s="256"/>
      <c r="FDO23" s="256"/>
      <c r="FDP23" s="256"/>
      <c r="FDQ23" s="256"/>
      <c r="FDR23" s="256"/>
      <c r="FDS23" s="256"/>
      <c r="FDT23" s="256"/>
      <c r="FDU23" s="256"/>
      <c r="FDV23" s="256"/>
      <c r="FDW23" s="256"/>
      <c r="FDX23" s="256"/>
      <c r="FDY23" s="256"/>
      <c r="FDZ23" s="256"/>
      <c r="FEA23" s="256"/>
      <c r="FEB23" s="256"/>
      <c r="FEC23" s="256"/>
      <c r="FED23" s="256"/>
      <c r="FEE23" s="256"/>
      <c r="FEF23" s="256"/>
      <c r="FEG23" s="256"/>
      <c r="FEH23" s="256"/>
      <c r="FEI23" s="256"/>
      <c r="FEJ23" s="256"/>
      <c r="FEK23" s="256"/>
      <c r="FEL23" s="256"/>
      <c r="FEM23" s="256"/>
      <c r="FEN23" s="256"/>
      <c r="FEO23" s="256"/>
      <c r="FEP23" s="256"/>
      <c r="FEQ23" s="256"/>
      <c r="FER23" s="256"/>
      <c r="FES23" s="256"/>
      <c r="FET23" s="256"/>
      <c r="FEU23" s="256"/>
      <c r="FEV23" s="256"/>
      <c r="FEW23" s="256"/>
      <c r="FEX23" s="256"/>
      <c r="FEY23" s="256"/>
      <c r="FEZ23" s="256"/>
      <c r="FFA23" s="256"/>
      <c r="FFB23" s="256"/>
      <c r="FFC23" s="256"/>
      <c r="FFD23" s="256"/>
      <c r="FFE23" s="256"/>
      <c r="FFF23" s="256"/>
      <c r="FFG23" s="256"/>
      <c r="FFH23" s="256"/>
      <c r="FFI23" s="256"/>
      <c r="FFJ23" s="256"/>
      <c r="FFK23" s="256"/>
      <c r="FFL23" s="256"/>
      <c r="FFM23" s="256"/>
      <c r="FFN23" s="256"/>
      <c r="FFO23" s="256"/>
      <c r="FFP23" s="256"/>
      <c r="FFQ23" s="256"/>
      <c r="FFR23" s="256"/>
      <c r="FFS23" s="256"/>
      <c r="FFT23" s="256"/>
      <c r="FFU23" s="256"/>
      <c r="FFV23" s="256"/>
      <c r="FFW23" s="256"/>
      <c r="FFX23" s="256"/>
      <c r="FFY23" s="256"/>
      <c r="FFZ23" s="256"/>
      <c r="FGA23" s="256"/>
      <c r="FGB23" s="256"/>
      <c r="FGC23" s="256"/>
      <c r="FGD23" s="256"/>
      <c r="FGE23" s="256"/>
      <c r="FGF23" s="256"/>
      <c r="FGG23" s="256"/>
      <c r="FGH23" s="256"/>
      <c r="FGI23" s="256"/>
      <c r="FGJ23" s="256"/>
      <c r="FGK23" s="256"/>
      <c r="FGL23" s="256"/>
      <c r="FGM23" s="256"/>
      <c r="FGN23" s="256"/>
      <c r="FGO23" s="256"/>
      <c r="FGP23" s="256"/>
      <c r="FGQ23" s="256"/>
      <c r="FGR23" s="256"/>
      <c r="FGS23" s="256"/>
      <c r="FGT23" s="256"/>
      <c r="FGU23" s="256"/>
      <c r="FGV23" s="256"/>
      <c r="FGW23" s="256"/>
      <c r="FGX23" s="256"/>
      <c r="FGY23" s="256"/>
      <c r="FGZ23" s="256"/>
      <c r="FHA23" s="256"/>
      <c r="FHB23" s="256"/>
      <c r="FHC23" s="256"/>
      <c r="FHD23" s="256"/>
      <c r="FHE23" s="256"/>
      <c r="FHF23" s="256"/>
      <c r="FHG23" s="256"/>
      <c r="FHH23" s="256"/>
      <c r="FHI23" s="256"/>
      <c r="FHJ23" s="256"/>
      <c r="FHK23" s="256"/>
      <c r="FHL23" s="256"/>
      <c r="FHM23" s="256"/>
      <c r="FHN23" s="256"/>
      <c r="FHO23" s="256"/>
      <c r="FHP23" s="256"/>
      <c r="FHQ23" s="256"/>
      <c r="FHR23" s="256"/>
      <c r="FHS23" s="256"/>
      <c r="FHT23" s="256"/>
      <c r="FHU23" s="256"/>
      <c r="FHV23" s="256"/>
      <c r="FHW23" s="256"/>
      <c r="FHX23" s="256"/>
      <c r="FHY23" s="256"/>
      <c r="FHZ23" s="256"/>
      <c r="FIA23" s="256"/>
      <c r="FIB23" s="256"/>
      <c r="FIC23" s="256"/>
      <c r="FID23" s="256"/>
      <c r="FIE23" s="256"/>
      <c r="FIF23" s="256"/>
      <c r="FIG23" s="256"/>
      <c r="FIH23" s="256"/>
      <c r="FII23" s="256"/>
      <c r="FIJ23" s="256"/>
      <c r="FIK23" s="256"/>
      <c r="FIL23" s="256"/>
      <c r="FIM23" s="256"/>
      <c r="FIN23" s="256"/>
      <c r="FIO23" s="256"/>
      <c r="FIP23" s="256"/>
      <c r="FIQ23" s="256"/>
      <c r="FIR23" s="256"/>
      <c r="FIS23" s="256"/>
      <c r="FIT23" s="256"/>
      <c r="FIU23" s="256"/>
      <c r="FIV23" s="256"/>
      <c r="FIW23" s="256"/>
      <c r="FIX23" s="256"/>
      <c r="FIY23" s="256"/>
      <c r="FIZ23" s="256"/>
      <c r="FJA23" s="256"/>
      <c r="FJB23" s="256"/>
      <c r="FJC23" s="256"/>
      <c r="FJD23" s="256"/>
      <c r="FJE23" s="256"/>
      <c r="FJF23" s="256"/>
      <c r="FJG23" s="256"/>
      <c r="FJH23" s="256"/>
      <c r="FJI23" s="256"/>
      <c r="FJJ23" s="256"/>
      <c r="FJK23" s="256"/>
      <c r="FJL23" s="256"/>
      <c r="FJM23" s="256"/>
      <c r="FJN23" s="256"/>
      <c r="FJO23" s="256"/>
      <c r="FJP23" s="256"/>
      <c r="FJQ23" s="256"/>
      <c r="FJR23" s="256"/>
      <c r="FJS23" s="256"/>
      <c r="FJT23" s="256"/>
      <c r="FJU23" s="256"/>
      <c r="FJV23" s="256"/>
      <c r="FJW23" s="256"/>
      <c r="FJX23" s="256"/>
      <c r="FJY23" s="256"/>
      <c r="FJZ23" s="256"/>
      <c r="FKA23" s="256"/>
      <c r="FKB23" s="256"/>
      <c r="FKC23" s="256"/>
      <c r="FKD23" s="256"/>
      <c r="FKE23" s="256"/>
      <c r="FKF23" s="256"/>
      <c r="FKG23" s="256"/>
      <c r="FKH23" s="256"/>
      <c r="FKI23" s="256"/>
      <c r="FKJ23" s="256"/>
      <c r="FKK23" s="256"/>
      <c r="FKL23" s="256"/>
      <c r="FKM23" s="256"/>
      <c r="FKN23" s="256"/>
      <c r="FKO23" s="256"/>
      <c r="FKP23" s="256"/>
      <c r="FKQ23" s="256"/>
      <c r="FKR23" s="256"/>
      <c r="FKS23" s="256"/>
      <c r="FKT23" s="256"/>
      <c r="FKU23" s="256"/>
      <c r="FKV23" s="256"/>
      <c r="FKW23" s="256"/>
      <c r="FKX23" s="256"/>
      <c r="FKY23" s="256"/>
      <c r="FKZ23" s="256"/>
      <c r="FLA23" s="256"/>
      <c r="FLB23" s="256"/>
      <c r="FLC23" s="256"/>
      <c r="FLD23" s="256"/>
      <c r="FLE23" s="256"/>
      <c r="FLF23" s="256"/>
      <c r="FLG23" s="256"/>
      <c r="FLH23" s="256"/>
      <c r="FLI23" s="256"/>
      <c r="FLJ23" s="256"/>
      <c r="FLK23" s="256"/>
      <c r="FLL23" s="256"/>
      <c r="FLM23" s="256"/>
      <c r="FLN23" s="256"/>
      <c r="FLO23" s="256"/>
      <c r="FLP23" s="256"/>
      <c r="FLQ23" s="256"/>
      <c r="FLR23" s="256"/>
      <c r="FLS23" s="256"/>
      <c r="FLT23" s="256"/>
      <c r="FLU23" s="256"/>
      <c r="FLV23" s="256"/>
      <c r="FLW23" s="256"/>
      <c r="FLX23" s="256"/>
      <c r="FLY23" s="256"/>
      <c r="FLZ23" s="256"/>
      <c r="FMA23" s="256"/>
      <c r="FMB23" s="256"/>
      <c r="FMC23" s="256"/>
      <c r="FMD23" s="256"/>
      <c r="FME23" s="256"/>
      <c r="FMF23" s="256"/>
      <c r="FMG23" s="256"/>
      <c r="FMH23" s="256"/>
      <c r="FMI23" s="256"/>
      <c r="FMJ23" s="256"/>
      <c r="FMK23" s="256"/>
      <c r="FML23" s="256"/>
      <c r="FMM23" s="256"/>
      <c r="FMN23" s="256"/>
      <c r="FMO23" s="256"/>
      <c r="FMP23" s="256"/>
      <c r="FMQ23" s="256"/>
      <c r="FMR23" s="256"/>
      <c r="FMS23" s="256"/>
      <c r="FMT23" s="256"/>
      <c r="FMU23" s="256"/>
      <c r="FMV23" s="256"/>
      <c r="FMW23" s="256"/>
      <c r="FMX23" s="256"/>
      <c r="FMY23" s="256"/>
      <c r="FMZ23" s="256"/>
      <c r="FNA23" s="256"/>
      <c r="FNB23" s="256"/>
      <c r="FNC23" s="256"/>
      <c r="FND23" s="256"/>
      <c r="FNE23" s="256"/>
      <c r="FNF23" s="256"/>
      <c r="FNG23" s="256"/>
      <c r="FNH23" s="256"/>
      <c r="FNI23" s="256"/>
      <c r="FNJ23" s="256"/>
      <c r="FNK23" s="256"/>
      <c r="FNL23" s="256"/>
      <c r="FNM23" s="256"/>
      <c r="FNN23" s="256"/>
      <c r="FNO23" s="256"/>
      <c r="FNP23" s="256"/>
      <c r="FNQ23" s="256"/>
      <c r="FNR23" s="256"/>
      <c r="FNS23" s="256"/>
      <c r="FNT23" s="256"/>
      <c r="FNU23" s="256"/>
      <c r="FNV23" s="256"/>
      <c r="FNW23" s="256"/>
      <c r="FNX23" s="256"/>
      <c r="FNY23" s="256"/>
      <c r="FNZ23" s="256"/>
      <c r="FOA23" s="256"/>
      <c r="FOB23" s="256"/>
      <c r="FOC23" s="256"/>
      <c r="FOD23" s="256"/>
      <c r="FOE23" s="256"/>
      <c r="FOF23" s="256"/>
      <c r="FOG23" s="256"/>
      <c r="FOH23" s="256"/>
      <c r="FOI23" s="256"/>
      <c r="FOJ23" s="256"/>
      <c r="FOK23" s="256"/>
      <c r="FOL23" s="256"/>
      <c r="FOM23" s="256"/>
      <c r="FON23" s="256"/>
      <c r="FOO23" s="256"/>
      <c r="FOP23" s="256"/>
      <c r="FOQ23" s="256"/>
      <c r="FOR23" s="256"/>
      <c r="FOS23" s="256"/>
      <c r="FOT23" s="256"/>
      <c r="FOU23" s="256"/>
      <c r="FOV23" s="256"/>
      <c r="FOW23" s="256"/>
      <c r="FOX23" s="256"/>
      <c r="FOY23" s="256"/>
      <c r="FOZ23" s="256"/>
      <c r="FPA23" s="256"/>
      <c r="FPB23" s="256"/>
      <c r="FPC23" s="256"/>
      <c r="FPD23" s="256"/>
      <c r="FPE23" s="256"/>
      <c r="FPF23" s="256"/>
      <c r="FPG23" s="256"/>
      <c r="FPH23" s="256"/>
      <c r="FPI23" s="256"/>
      <c r="FPJ23" s="256"/>
      <c r="FPK23" s="256"/>
      <c r="FPL23" s="256"/>
      <c r="FPM23" s="256"/>
      <c r="FPN23" s="256"/>
      <c r="FPO23" s="256"/>
      <c r="FPP23" s="256"/>
      <c r="FPQ23" s="256"/>
      <c r="FPR23" s="256"/>
      <c r="FPS23" s="256"/>
      <c r="FPT23" s="256"/>
      <c r="FPU23" s="256"/>
      <c r="FPV23" s="256"/>
      <c r="FPW23" s="256"/>
      <c r="FPX23" s="256"/>
      <c r="FPY23" s="256"/>
      <c r="FPZ23" s="256"/>
      <c r="FQA23" s="256"/>
      <c r="FQB23" s="256"/>
      <c r="FQC23" s="256"/>
      <c r="FQD23" s="256"/>
      <c r="FQE23" s="256"/>
      <c r="FQF23" s="256"/>
      <c r="FQG23" s="256"/>
      <c r="FQH23" s="256"/>
      <c r="FQI23" s="256"/>
      <c r="FQJ23" s="256"/>
      <c r="FQK23" s="256"/>
      <c r="FQL23" s="256"/>
      <c r="FQM23" s="256"/>
      <c r="FQN23" s="256"/>
      <c r="FQO23" s="256"/>
      <c r="FQP23" s="256"/>
      <c r="FQQ23" s="256"/>
      <c r="FQR23" s="256"/>
      <c r="FQS23" s="256"/>
      <c r="FQT23" s="256"/>
      <c r="FQU23" s="256"/>
      <c r="FQV23" s="256"/>
      <c r="FQW23" s="256"/>
      <c r="FQX23" s="256"/>
      <c r="FQY23" s="256"/>
      <c r="FQZ23" s="256"/>
      <c r="FRA23" s="256"/>
      <c r="FRB23" s="256"/>
      <c r="FRC23" s="256"/>
      <c r="FRD23" s="256"/>
      <c r="FRE23" s="256"/>
      <c r="FRF23" s="256"/>
      <c r="FRG23" s="256"/>
      <c r="FRH23" s="256"/>
      <c r="FRI23" s="256"/>
      <c r="FRJ23" s="256"/>
      <c r="FRK23" s="256"/>
      <c r="FRL23" s="256"/>
      <c r="FRM23" s="256"/>
      <c r="FRN23" s="256"/>
      <c r="FRO23" s="256"/>
      <c r="FRP23" s="256"/>
      <c r="FRQ23" s="256"/>
      <c r="FRR23" s="256"/>
      <c r="FRS23" s="256"/>
      <c r="FRT23" s="256"/>
      <c r="FRU23" s="256"/>
      <c r="FRV23" s="256"/>
      <c r="FRW23" s="256"/>
      <c r="FRX23" s="256"/>
      <c r="FRY23" s="256"/>
      <c r="FRZ23" s="256"/>
      <c r="FSA23" s="256"/>
      <c r="FSB23" s="256"/>
      <c r="FSC23" s="256"/>
      <c r="FSD23" s="256"/>
      <c r="FSE23" s="256"/>
      <c r="FSF23" s="256"/>
      <c r="FSG23" s="256"/>
      <c r="FSH23" s="256"/>
      <c r="FSI23" s="256"/>
      <c r="FSJ23" s="256"/>
      <c r="FSK23" s="256"/>
      <c r="FSL23" s="256"/>
      <c r="FSM23" s="256"/>
      <c r="FSN23" s="256"/>
      <c r="FSO23" s="256"/>
      <c r="FSP23" s="256"/>
      <c r="FSQ23" s="256"/>
      <c r="FSR23" s="256"/>
      <c r="FSS23" s="256"/>
      <c r="FST23" s="256"/>
      <c r="FSU23" s="256"/>
      <c r="FSV23" s="256"/>
      <c r="FSW23" s="256"/>
      <c r="FSX23" s="256"/>
      <c r="FSY23" s="256"/>
      <c r="FSZ23" s="256"/>
      <c r="FTA23" s="256"/>
      <c r="FTB23" s="256"/>
      <c r="FTC23" s="256"/>
      <c r="FTD23" s="256"/>
      <c r="FTE23" s="256"/>
      <c r="FTF23" s="256"/>
      <c r="FTG23" s="256"/>
      <c r="FTH23" s="256"/>
      <c r="FTI23" s="256"/>
      <c r="FTJ23" s="256"/>
      <c r="FTK23" s="256"/>
      <c r="FTL23" s="256"/>
      <c r="FTM23" s="256"/>
      <c r="FTN23" s="256"/>
      <c r="FTO23" s="256"/>
      <c r="FTP23" s="256"/>
      <c r="FTQ23" s="256"/>
      <c r="FTR23" s="256"/>
      <c r="FTS23" s="256"/>
      <c r="FTT23" s="256"/>
      <c r="FTU23" s="256"/>
      <c r="FTV23" s="256"/>
      <c r="FTW23" s="256"/>
      <c r="FTX23" s="256"/>
      <c r="FTY23" s="256"/>
      <c r="FTZ23" s="256"/>
      <c r="FUA23" s="256"/>
      <c r="FUB23" s="256"/>
      <c r="FUC23" s="256"/>
      <c r="FUD23" s="256"/>
      <c r="FUE23" s="256"/>
      <c r="FUF23" s="256"/>
      <c r="FUG23" s="256"/>
      <c r="FUH23" s="256"/>
      <c r="FUI23" s="256"/>
      <c r="FUJ23" s="256"/>
      <c r="FUK23" s="256"/>
      <c r="FUL23" s="256"/>
      <c r="FUM23" s="256"/>
      <c r="FUN23" s="256"/>
      <c r="FUO23" s="256"/>
      <c r="FUP23" s="256"/>
      <c r="FUQ23" s="256"/>
      <c r="FUR23" s="256"/>
      <c r="FUS23" s="256"/>
      <c r="FUT23" s="256"/>
      <c r="FUU23" s="256"/>
      <c r="FUV23" s="256"/>
      <c r="FUW23" s="256"/>
      <c r="FUX23" s="256"/>
      <c r="FUY23" s="256"/>
      <c r="FUZ23" s="256"/>
      <c r="FVA23" s="256"/>
      <c r="FVB23" s="256"/>
      <c r="FVC23" s="256"/>
      <c r="FVD23" s="256"/>
      <c r="FVE23" s="256"/>
      <c r="FVF23" s="256"/>
      <c r="FVG23" s="256"/>
      <c r="FVH23" s="256"/>
      <c r="FVI23" s="256"/>
      <c r="FVJ23" s="256"/>
      <c r="FVK23" s="256"/>
      <c r="FVL23" s="256"/>
      <c r="FVM23" s="256"/>
      <c r="FVN23" s="256"/>
      <c r="FVO23" s="256"/>
      <c r="FVP23" s="256"/>
      <c r="FVQ23" s="256"/>
      <c r="FVR23" s="256"/>
      <c r="FVS23" s="256"/>
      <c r="FVT23" s="256"/>
      <c r="FVU23" s="256"/>
      <c r="FVV23" s="256"/>
      <c r="FVW23" s="256"/>
      <c r="FVX23" s="256"/>
      <c r="FVY23" s="256"/>
      <c r="FVZ23" s="256"/>
      <c r="FWA23" s="256"/>
      <c r="FWB23" s="256"/>
      <c r="FWC23" s="256"/>
      <c r="FWD23" s="256"/>
      <c r="FWE23" s="256"/>
      <c r="FWF23" s="256"/>
      <c r="FWG23" s="256"/>
      <c r="FWH23" s="256"/>
      <c r="FWI23" s="256"/>
      <c r="FWJ23" s="256"/>
      <c r="FWK23" s="256"/>
      <c r="FWL23" s="256"/>
      <c r="FWM23" s="256"/>
      <c r="FWN23" s="256"/>
      <c r="FWO23" s="256"/>
      <c r="FWP23" s="256"/>
      <c r="FWQ23" s="256"/>
      <c r="FWR23" s="256"/>
      <c r="FWS23" s="256"/>
      <c r="FWT23" s="256"/>
      <c r="FWU23" s="256"/>
      <c r="FWV23" s="256"/>
      <c r="FWW23" s="256"/>
      <c r="FWX23" s="256"/>
      <c r="FWY23" s="256"/>
      <c r="FWZ23" s="256"/>
      <c r="FXA23" s="256"/>
      <c r="FXB23" s="256"/>
      <c r="FXC23" s="256"/>
      <c r="FXD23" s="256"/>
      <c r="FXE23" s="256"/>
      <c r="FXF23" s="256"/>
      <c r="FXG23" s="256"/>
      <c r="FXH23" s="256"/>
      <c r="FXI23" s="256"/>
      <c r="FXJ23" s="256"/>
      <c r="FXK23" s="256"/>
      <c r="FXL23" s="256"/>
      <c r="FXM23" s="256"/>
      <c r="FXN23" s="256"/>
      <c r="FXO23" s="256"/>
      <c r="FXP23" s="256"/>
      <c r="FXQ23" s="256"/>
      <c r="FXR23" s="256"/>
      <c r="FXS23" s="256"/>
      <c r="FXT23" s="256"/>
      <c r="FXU23" s="256"/>
      <c r="FXV23" s="256"/>
      <c r="FXW23" s="256"/>
      <c r="FXX23" s="256"/>
      <c r="FXY23" s="256"/>
      <c r="FXZ23" s="256"/>
      <c r="FYA23" s="256"/>
      <c r="FYB23" s="256"/>
      <c r="FYC23" s="256"/>
      <c r="FYD23" s="256"/>
      <c r="FYE23" s="256"/>
      <c r="FYF23" s="256"/>
      <c r="FYG23" s="256"/>
      <c r="FYH23" s="256"/>
      <c r="FYI23" s="256"/>
      <c r="FYJ23" s="256"/>
      <c r="FYK23" s="256"/>
      <c r="FYL23" s="256"/>
      <c r="FYM23" s="256"/>
      <c r="FYN23" s="256"/>
      <c r="FYO23" s="256"/>
      <c r="FYP23" s="256"/>
      <c r="FYQ23" s="256"/>
      <c r="FYR23" s="256"/>
      <c r="FYS23" s="256"/>
      <c r="FYT23" s="256"/>
      <c r="FYU23" s="256"/>
      <c r="FYV23" s="256"/>
      <c r="FYW23" s="256"/>
      <c r="FYX23" s="256"/>
      <c r="FYY23" s="256"/>
      <c r="FYZ23" s="256"/>
      <c r="FZA23" s="256"/>
      <c r="FZB23" s="256"/>
      <c r="FZC23" s="256"/>
      <c r="FZD23" s="256"/>
      <c r="FZE23" s="256"/>
      <c r="FZF23" s="256"/>
      <c r="FZG23" s="256"/>
      <c r="FZH23" s="256"/>
      <c r="FZI23" s="256"/>
      <c r="FZJ23" s="256"/>
      <c r="FZK23" s="256"/>
      <c r="FZL23" s="256"/>
      <c r="FZM23" s="256"/>
      <c r="FZN23" s="256"/>
      <c r="FZO23" s="256"/>
      <c r="FZP23" s="256"/>
      <c r="FZQ23" s="256"/>
      <c r="FZR23" s="256"/>
      <c r="FZS23" s="256"/>
      <c r="FZT23" s="256"/>
      <c r="FZU23" s="256"/>
      <c r="FZV23" s="256"/>
      <c r="FZW23" s="256"/>
      <c r="FZX23" s="256"/>
      <c r="FZY23" s="256"/>
      <c r="FZZ23" s="256"/>
      <c r="GAA23" s="256"/>
      <c r="GAB23" s="256"/>
      <c r="GAC23" s="256"/>
      <c r="GAD23" s="256"/>
      <c r="GAE23" s="256"/>
      <c r="GAF23" s="256"/>
      <c r="GAG23" s="256"/>
      <c r="GAH23" s="256"/>
      <c r="GAI23" s="256"/>
      <c r="GAJ23" s="256"/>
      <c r="GAK23" s="256"/>
      <c r="GAL23" s="256"/>
      <c r="GAM23" s="256"/>
      <c r="GAN23" s="256"/>
      <c r="GAO23" s="256"/>
      <c r="GAP23" s="256"/>
      <c r="GAQ23" s="256"/>
      <c r="GAR23" s="256"/>
      <c r="GAS23" s="256"/>
      <c r="GAT23" s="256"/>
      <c r="GAU23" s="256"/>
      <c r="GAV23" s="256"/>
      <c r="GAW23" s="256"/>
      <c r="GAX23" s="256"/>
      <c r="GAY23" s="256"/>
      <c r="GAZ23" s="256"/>
      <c r="GBA23" s="256"/>
      <c r="GBB23" s="256"/>
      <c r="GBC23" s="256"/>
      <c r="GBD23" s="256"/>
      <c r="GBE23" s="256"/>
      <c r="GBF23" s="256"/>
      <c r="GBG23" s="256"/>
      <c r="GBH23" s="256"/>
      <c r="GBI23" s="256"/>
      <c r="GBJ23" s="256"/>
      <c r="GBK23" s="256"/>
      <c r="GBL23" s="256"/>
      <c r="GBM23" s="256"/>
      <c r="GBN23" s="256"/>
      <c r="GBO23" s="256"/>
      <c r="GBP23" s="256"/>
      <c r="GBQ23" s="256"/>
      <c r="GBR23" s="256"/>
      <c r="GBS23" s="256"/>
      <c r="GBT23" s="256"/>
      <c r="GBU23" s="256"/>
      <c r="GBV23" s="256"/>
      <c r="GBW23" s="256"/>
      <c r="GBX23" s="256"/>
      <c r="GBY23" s="256"/>
      <c r="GBZ23" s="256"/>
      <c r="GCA23" s="256"/>
      <c r="GCB23" s="256"/>
      <c r="GCC23" s="256"/>
      <c r="GCD23" s="256"/>
      <c r="GCE23" s="256"/>
      <c r="GCF23" s="256"/>
      <c r="GCG23" s="256"/>
      <c r="GCH23" s="256"/>
      <c r="GCI23" s="256"/>
      <c r="GCJ23" s="256"/>
      <c r="GCK23" s="256"/>
      <c r="GCL23" s="256"/>
      <c r="GCM23" s="256"/>
      <c r="GCN23" s="256"/>
      <c r="GCO23" s="256"/>
      <c r="GCP23" s="256"/>
      <c r="GCQ23" s="256"/>
      <c r="GCR23" s="256"/>
      <c r="GCS23" s="256"/>
      <c r="GCT23" s="256"/>
      <c r="GCU23" s="256"/>
      <c r="GCV23" s="256"/>
      <c r="GCW23" s="256"/>
      <c r="GCX23" s="256"/>
      <c r="GCY23" s="256"/>
      <c r="GCZ23" s="256"/>
      <c r="GDA23" s="256"/>
      <c r="GDB23" s="256"/>
      <c r="GDC23" s="256"/>
      <c r="GDD23" s="256"/>
      <c r="GDE23" s="256"/>
      <c r="GDF23" s="256"/>
      <c r="GDG23" s="256"/>
      <c r="GDH23" s="256"/>
      <c r="GDI23" s="256"/>
      <c r="GDJ23" s="256"/>
      <c r="GDK23" s="256"/>
      <c r="GDL23" s="256"/>
      <c r="GDM23" s="256"/>
      <c r="GDN23" s="256"/>
      <c r="GDO23" s="256"/>
      <c r="GDP23" s="256"/>
      <c r="GDQ23" s="256"/>
      <c r="GDR23" s="256"/>
      <c r="GDS23" s="256"/>
      <c r="GDT23" s="256"/>
      <c r="GDU23" s="256"/>
      <c r="GDV23" s="256"/>
      <c r="GDW23" s="256"/>
      <c r="GDX23" s="256"/>
      <c r="GDY23" s="256"/>
      <c r="GDZ23" s="256"/>
      <c r="GEA23" s="256"/>
      <c r="GEB23" s="256"/>
      <c r="GEC23" s="256"/>
      <c r="GED23" s="256"/>
      <c r="GEE23" s="256"/>
      <c r="GEF23" s="256"/>
      <c r="GEG23" s="256"/>
      <c r="GEH23" s="256"/>
      <c r="GEI23" s="256"/>
      <c r="GEJ23" s="256"/>
      <c r="GEK23" s="256"/>
      <c r="GEL23" s="256"/>
      <c r="GEM23" s="256"/>
      <c r="GEN23" s="256"/>
      <c r="GEO23" s="256"/>
      <c r="GEP23" s="256"/>
      <c r="GEQ23" s="256"/>
      <c r="GER23" s="256"/>
      <c r="GES23" s="256"/>
      <c r="GET23" s="256"/>
      <c r="GEU23" s="256"/>
      <c r="GEV23" s="256"/>
      <c r="GEW23" s="256"/>
      <c r="GEX23" s="256"/>
      <c r="GEY23" s="256"/>
      <c r="GEZ23" s="256"/>
      <c r="GFA23" s="256"/>
      <c r="GFB23" s="256"/>
      <c r="GFC23" s="256"/>
      <c r="GFD23" s="256"/>
      <c r="GFE23" s="256"/>
      <c r="GFF23" s="256"/>
      <c r="GFG23" s="256"/>
      <c r="GFH23" s="256"/>
      <c r="GFI23" s="256"/>
      <c r="GFJ23" s="256"/>
      <c r="GFK23" s="256"/>
      <c r="GFL23" s="256"/>
      <c r="GFM23" s="256"/>
      <c r="GFN23" s="256"/>
      <c r="GFO23" s="256"/>
      <c r="GFP23" s="256"/>
      <c r="GFQ23" s="256"/>
      <c r="GFR23" s="256"/>
      <c r="GFS23" s="256"/>
      <c r="GFT23" s="256"/>
      <c r="GFU23" s="256"/>
      <c r="GFV23" s="256"/>
      <c r="GFW23" s="256"/>
      <c r="GFX23" s="256"/>
      <c r="GFY23" s="256"/>
      <c r="GFZ23" s="256"/>
      <c r="GGA23" s="256"/>
      <c r="GGB23" s="256"/>
      <c r="GGC23" s="256"/>
      <c r="GGD23" s="256"/>
      <c r="GGE23" s="256"/>
      <c r="GGF23" s="256"/>
      <c r="GGG23" s="256"/>
      <c r="GGH23" s="256"/>
      <c r="GGI23" s="256"/>
      <c r="GGJ23" s="256"/>
      <c r="GGK23" s="256"/>
      <c r="GGL23" s="256"/>
      <c r="GGM23" s="256"/>
      <c r="GGN23" s="256"/>
      <c r="GGO23" s="256"/>
      <c r="GGP23" s="256"/>
      <c r="GGQ23" s="256"/>
      <c r="GGR23" s="256"/>
      <c r="GGS23" s="256"/>
      <c r="GGT23" s="256"/>
      <c r="GGU23" s="256"/>
      <c r="GGV23" s="256"/>
      <c r="GGW23" s="256"/>
      <c r="GGX23" s="256"/>
      <c r="GGY23" s="256"/>
      <c r="GGZ23" s="256"/>
      <c r="GHA23" s="256"/>
      <c r="GHB23" s="256"/>
      <c r="GHC23" s="256"/>
      <c r="GHD23" s="256"/>
      <c r="GHE23" s="256"/>
      <c r="GHF23" s="256"/>
      <c r="GHG23" s="256"/>
      <c r="GHH23" s="256"/>
      <c r="GHI23" s="256"/>
      <c r="GHJ23" s="256"/>
      <c r="GHK23" s="256"/>
      <c r="GHL23" s="256"/>
      <c r="GHM23" s="256"/>
      <c r="GHN23" s="256"/>
      <c r="GHO23" s="256"/>
      <c r="GHP23" s="256"/>
      <c r="GHQ23" s="256"/>
      <c r="GHR23" s="256"/>
      <c r="GHS23" s="256"/>
      <c r="GHT23" s="256"/>
      <c r="GHU23" s="256"/>
      <c r="GHV23" s="256"/>
      <c r="GHW23" s="256"/>
      <c r="GHX23" s="256"/>
      <c r="GHY23" s="256"/>
      <c r="GHZ23" s="256"/>
      <c r="GIA23" s="256"/>
      <c r="GIB23" s="256"/>
      <c r="GIC23" s="256"/>
      <c r="GID23" s="256"/>
      <c r="GIE23" s="256"/>
      <c r="GIF23" s="256"/>
      <c r="GIG23" s="256"/>
      <c r="GIH23" s="256"/>
      <c r="GII23" s="256"/>
      <c r="GIJ23" s="256"/>
      <c r="GIK23" s="256"/>
      <c r="GIL23" s="256"/>
      <c r="GIM23" s="256"/>
      <c r="GIN23" s="256"/>
      <c r="GIO23" s="256"/>
      <c r="GIP23" s="256"/>
      <c r="GIQ23" s="256"/>
      <c r="GIR23" s="256"/>
      <c r="GIS23" s="256"/>
      <c r="GIT23" s="256"/>
      <c r="GIU23" s="256"/>
      <c r="GIV23" s="256"/>
      <c r="GIW23" s="256"/>
      <c r="GIX23" s="256"/>
      <c r="GIY23" s="256"/>
      <c r="GIZ23" s="256"/>
      <c r="GJA23" s="256"/>
      <c r="GJB23" s="256"/>
      <c r="GJC23" s="256"/>
      <c r="GJD23" s="256"/>
      <c r="GJE23" s="256"/>
      <c r="GJF23" s="256"/>
      <c r="GJG23" s="256"/>
      <c r="GJH23" s="256"/>
      <c r="GJI23" s="256"/>
      <c r="GJJ23" s="256"/>
      <c r="GJK23" s="256"/>
      <c r="GJL23" s="256"/>
      <c r="GJM23" s="256"/>
      <c r="GJN23" s="256"/>
      <c r="GJO23" s="256"/>
      <c r="GJP23" s="256"/>
      <c r="GJQ23" s="256"/>
      <c r="GJR23" s="256"/>
      <c r="GJS23" s="256"/>
      <c r="GJT23" s="256"/>
      <c r="GJU23" s="256"/>
      <c r="GJV23" s="256"/>
      <c r="GJW23" s="256"/>
      <c r="GJX23" s="256"/>
      <c r="GJY23" s="256"/>
      <c r="GJZ23" s="256"/>
      <c r="GKA23" s="256"/>
      <c r="GKB23" s="256"/>
      <c r="GKC23" s="256"/>
      <c r="GKD23" s="256"/>
      <c r="GKE23" s="256"/>
      <c r="GKF23" s="256"/>
      <c r="GKG23" s="256"/>
      <c r="GKH23" s="256"/>
      <c r="GKI23" s="256"/>
      <c r="GKJ23" s="256"/>
      <c r="GKK23" s="256"/>
      <c r="GKL23" s="256"/>
      <c r="GKM23" s="256"/>
      <c r="GKN23" s="256"/>
      <c r="GKO23" s="256"/>
      <c r="GKP23" s="256"/>
      <c r="GKQ23" s="256"/>
      <c r="GKR23" s="256"/>
      <c r="GKS23" s="256"/>
      <c r="GKT23" s="256"/>
      <c r="GKU23" s="256"/>
      <c r="GKV23" s="256"/>
      <c r="GKW23" s="256"/>
      <c r="GKX23" s="256"/>
      <c r="GKY23" s="256"/>
      <c r="GKZ23" s="256"/>
      <c r="GLA23" s="256"/>
      <c r="GLB23" s="256"/>
      <c r="GLC23" s="256"/>
      <c r="GLD23" s="256"/>
      <c r="GLE23" s="256"/>
      <c r="GLF23" s="256"/>
      <c r="GLG23" s="256"/>
      <c r="GLH23" s="256"/>
      <c r="GLI23" s="256"/>
      <c r="GLJ23" s="256"/>
      <c r="GLK23" s="256"/>
      <c r="GLL23" s="256"/>
      <c r="GLM23" s="256"/>
      <c r="GLN23" s="256"/>
      <c r="GLO23" s="256"/>
      <c r="GLP23" s="256"/>
      <c r="GLQ23" s="256"/>
      <c r="GLR23" s="256"/>
      <c r="GLS23" s="256"/>
      <c r="GLT23" s="256"/>
      <c r="GLU23" s="256"/>
      <c r="GLV23" s="256"/>
      <c r="GLW23" s="256"/>
      <c r="GLX23" s="256"/>
      <c r="GLY23" s="256"/>
      <c r="GLZ23" s="256"/>
      <c r="GMA23" s="256"/>
      <c r="GMB23" s="256"/>
      <c r="GMC23" s="256"/>
      <c r="GMD23" s="256"/>
      <c r="GME23" s="256"/>
      <c r="GMF23" s="256"/>
      <c r="GMG23" s="256"/>
      <c r="GMH23" s="256"/>
      <c r="GMI23" s="256"/>
      <c r="GMJ23" s="256"/>
      <c r="GMK23" s="256"/>
      <c r="GML23" s="256"/>
      <c r="GMM23" s="256"/>
      <c r="GMN23" s="256"/>
      <c r="GMO23" s="256"/>
      <c r="GMP23" s="256"/>
      <c r="GMQ23" s="256"/>
      <c r="GMR23" s="256"/>
      <c r="GMS23" s="256"/>
      <c r="GMT23" s="256"/>
      <c r="GMU23" s="256"/>
      <c r="GMV23" s="256"/>
      <c r="GMW23" s="256"/>
      <c r="GMX23" s="256"/>
      <c r="GMY23" s="256"/>
      <c r="GMZ23" s="256"/>
      <c r="GNA23" s="256"/>
      <c r="GNB23" s="256"/>
      <c r="GNC23" s="256"/>
      <c r="GND23" s="256"/>
      <c r="GNE23" s="256"/>
      <c r="GNF23" s="256"/>
      <c r="GNG23" s="256"/>
      <c r="GNH23" s="256"/>
      <c r="GNI23" s="256"/>
      <c r="GNJ23" s="256"/>
      <c r="GNK23" s="256"/>
      <c r="GNL23" s="256"/>
      <c r="GNM23" s="256"/>
      <c r="GNN23" s="256"/>
      <c r="GNO23" s="256"/>
      <c r="GNP23" s="256"/>
      <c r="GNQ23" s="256"/>
      <c r="GNR23" s="256"/>
      <c r="GNS23" s="256"/>
      <c r="GNT23" s="256"/>
      <c r="GNU23" s="256"/>
      <c r="GNV23" s="256"/>
      <c r="GNW23" s="256"/>
      <c r="GNX23" s="256"/>
      <c r="GNY23" s="256"/>
      <c r="GNZ23" s="256"/>
      <c r="GOA23" s="256"/>
      <c r="GOB23" s="256"/>
      <c r="GOC23" s="256"/>
      <c r="GOD23" s="256"/>
      <c r="GOE23" s="256"/>
      <c r="GOF23" s="256"/>
      <c r="GOG23" s="256"/>
      <c r="GOH23" s="256"/>
      <c r="GOI23" s="256"/>
      <c r="GOJ23" s="256"/>
      <c r="GOK23" s="256"/>
      <c r="GOL23" s="256"/>
      <c r="GOM23" s="256"/>
      <c r="GON23" s="256"/>
      <c r="GOO23" s="256"/>
      <c r="GOP23" s="256"/>
      <c r="GOQ23" s="256"/>
      <c r="GOR23" s="256"/>
      <c r="GOS23" s="256"/>
      <c r="GOT23" s="256"/>
      <c r="GOU23" s="256"/>
      <c r="GOV23" s="256"/>
      <c r="GOW23" s="256"/>
      <c r="GOX23" s="256"/>
      <c r="GOY23" s="256"/>
      <c r="GOZ23" s="256"/>
      <c r="GPA23" s="256"/>
      <c r="GPB23" s="256"/>
      <c r="GPC23" s="256"/>
      <c r="GPD23" s="256"/>
      <c r="GPE23" s="256"/>
      <c r="GPF23" s="256"/>
      <c r="GPG23" s="256"/>
      <c r="GPH23" s="256"/>
      <c r="GPI23" s="256"/>
      <c r="GPJ23" s="256"/>
      <c r="GPK23" s="256"/>
      <c r="GPL23" s="256"/>
      <c r="GPM23" s="256"/>
      <c r="GPN23" s="256"/>
      <c r="GPO23" s="256"/>
      <c r="GPP23" s="256"/>
      <c r="GPQ23" s="256"/>
      <c r="GPR23" s="256"/>
      <c r="GPS23" s="256"/>
      <c r="GPT23" s="256"/>
      <c r="GPU23" s="256"/>
      <c r="GPV23" s="256"/>
      <c r="GPW23" s="256"/>
      <c r="GPX23" s="256"/>
      <c r="GPY23" s="256"/>
      <c r="GPZ23" s="256"/>
      <c r="GQA23" s="256"/>
      <c r="GQB23" s="256"/>
      <c r="GQC23" s="256"/>
      <c r="GQD23" s="256"/>
      <c r="GQE23" s="256"/>
      <c r="GQF23" s="256"/>
      <c r="GQG23" s="256"/>
      <c r="GQH23" s="256"/>
      <c r="GQI23" s="256"/>
      <c r="GQJ23" s="256"/>
      <c r="GQK23" s="256"/>
      <c r="GQL23" s="256"/>
      <c r="GQM23" s="256"/>
      <c r="GQN23" s="256"/>
      <c r="GQO23" s="256"/>
      <c r="GQP23" s="256"/>
      <c r="GQQ23" s="256"/>
      <c r="GQR23" s="256"/>
      <c r="GQS23" s="256"/>
      <c r="GQT23" s="256"/>
      <c r="GQU23" s="256"/>
      <c r="GQV23" s="256"/>
      <c r="GQW23" s="256"/>
      <c r="GQX23" s="256"/>
      <c r="GQY23" s="256"/>
      <c r="GQZ23" s="256"/>
      <c r="GRA23" s="256"/>
      <c r="GRB23" s="256"/>
      <c r="GRC23" s="256"/>
      <c r="GRD23" s="256"/>
      <c r="GRE23" s="256"/>
      <c r="GRF23" s="256"/>
      <c r="GRG23" s="256"/>
      <c r="GRH23" s="256"/>
      <c r="GRI23" s="256"/>
      <c r="GRJ23" s="256"/>
      <c r="GRK23" s="256"/>
      <c r="GRL23" s="256"/>
      <c r="GRM23" s="256"/>
      <c r="GRN23" s="256"/>
      <c r="GRO23" s="256"/>
      <c r="GRP23" s="256"/>
      <c r="GRQ23" s="256"/>
      <c r="GRR23" s="256"/>
      <c r="GRS23" s="256"/>
      <c r="GRT23" s="256"/>
      <c r="GRU23" s="256"/>
      <c r="GRV23" s="256"/>
      <c r="GRW23" s="256"/>
      <c r="GRX23" s="256"/>
      <c r="GRY23" s="256"/>
      <c r="GRZ23" s="256"/>
      <c r="GSA23" s="256"/>
      <c r="GSB23" s="256"/>
      <c r="GSC23" s="256"/>
      <c r="GSD23" s="256"/>
      <c r="GSE23" s="256"/>
      <c r="GSF23" s="256"/>
      <c r="GSG23" s="256"/>
      <c r="GSH23" s="256"/>
      <c r="GSI23" s="256"/>
      <c r="GSJ23" s="256"/>
      <c r="GSK23" s="256"/>
      <c r="GSL23" s="256"/>
      <c r="GSM23" s="256"/>
      <c r="GSN23" s="256"/>
      <c r="GSO23" s="256"/>
      <c r="GSP23" s="256"/>
      <c r="GSQ23" s="256"/>
      <c r="GSR23" s="256"/>
      <c r="GSS23" s="256"/>
      <c r="GST23" s="256"/>
      <c r="GSU23" s="256"/>
      <c r="GSV23" s="256"/>
      <c r="GSW23" s="256"/>
      <c r="GSX23" s="256"/>
      <c r="GSY23" s="256"/>
      <c r="GSZ23" s="256"/>
      <c r="GTA23" s="256"/>
      <c r="GTB23" s="256"/>
      <c r="GTC23" s="256"/>
      <c r="GTD23" s="256"/>
      <c r="GTE23" s="256"/>
      <c r="GTF23" s="256"/>
      <c r="GTG23" s="256"/>
      <c r="GTH23" s="256"/>
      <c r="GTI23" s="256"/>
      <c r="GTJ23" s="256"/>
      <c r="GTK23" s="256"/>
      <c r="GTL23" s="256"/>
      <c r="GTM23" s="256"/>
      <c r="GTN23" s="256"/>
      <c r="GTO23" s="256"/>
      <c r="GTP23" s="256"/>
      <c r="GTQ23" s="256"/>
      <c r="GTR23" s="256"/>
      <c r="GTS23" s="256"/>
      <c r="GTT23" s="256"/>
      <c r="GTU23" s="256"/>
      <c r="GTV23" s="256"/>
      <c r="GTW23" s="256"/>
      <c r="GTX23" s="256"/>
      <c r="GTY23" s="256"/>
      <c r="GTZ23" s="256"/>
      <c r="GUA23" s="256"/>
      <c r="GUB23" s="256"/>
      <c r="GUC23" s="256"/>
      <c r="GUD23" s="256"/>
      <c r="GUE23" s="256"/>
      <c r="GUF23" s="256"/>
      <c r="GUG23" s="256"/>
      <c r="GUH23" s="256"/>
      <c r="GUI23" s="256"/>
      <c r="GUJ23" s="256"/>
      <c r="GUK23" s="256"/>
      <c r="GUL23" s="256"/>
      <c r="GUM23" s="256"/>
      <c r="GUN23" s="256"/>
      <c r="GUO23" s="256"/>
      <c r="GUP23" s="256"/>
      <c r="GUQ23" s="256"/>
      <c r="GUR23" s="256"/>
      <c r="GUS23" s="256"/>
      <c r="GUT23" s="256"/>
      <c r="GUU23" s="256"/>
      <c r="GUV23" s="256"/>
      <c r="GUW23" s="256"/>
      <c r="GUX23" s="256"/>
      <c r="GUY23" s="256"/>
      <c r="GUZ23" s="256"/>
      <c r="GVA23" s="256"/>
      <c r="GVB23" s="256"/>
      <c r="GVC23" s="256"/>
      <c r="GVD23" s="256"/>
      <c r="GVE23" s="256"/>
      <c r="GVF23" s="256"/>
      <c r="GVG23" s="256"/>
      <c r="GVH23" s="256"/>
      <c r="GVI23" s="256"/>
      <c r="GVJ23" s="256"/>
      <c r="GVK23" s="256"/>
      <c r="GVL23" s="256"/>
      <c r="GVM23" s="256"/>
      <c r="GVN23" s="256"/>
      <c r="GVO23" s="256"/>
      <c r="GVP23" s="256"/>
      <c r="GVQ23" s="256"/>
      <c r="GVR23" s="256"/>
      <c r="GVS23" s="256"/>
      <c r="GVT23" s="256"/>
      <c r="GVU23" s="256"/>
      <c r="GVV23" s="256"/>
      <c r="GVW23" s="256"/>
      <c r="GVX23" s="256"/>
      <c r="GVY23" s="256"/>
      <c r="GVZ23" s="256"/>
      <c r="GWA23" s="256"/>
      <c r="GWB23" s="256"/>
      <c r="GWC23" s="256"/>
      <c r="GWD23" s="256"/>
      <c r="GWE23" s="256"/>
      <c r="GWF23" s="256"/>
      <c r="GWG23" s="256"/>
      <c r="GWH23" s="256"/>
      <c r="GWI23" s="256"/>
      <c r="GWJ23" s="256"/>
      <c r="GWK23" s="256"/>
      <c r="GWL23" s="256"/>
      <c r="GWM23" s="256"/>
      <c r="GWN23" s="256"/>
      <c r="GWO23" s="256"/>
      <c r="GWP23" s="256"/>
      <c r="GWQ23" s="256"/>
      <c r="GWR23" s="256"/>
      <c r="GWS23" s="256"/>
      <c r="GWT23" s="256"/>
      <c r="GWU23" s="256"/>
      <c r="GWV23" s="256"/>
      <c r="GWW23" s="256"/>
      <c r="GWX23" s="256"/>
      <c r="GWY23" s="256"/>
      <c r="GWZ23" s="256"/>
      <c r="GXA23" s="256"/>
      <c r="GXB23" s="256"/>
      <c r="GXC23" s="256"/>
      <c r="GXD23" s="256"/>
      <c r="GXE23" s="256"/>
      <c r="GXF23" s="256"/>
      <c r="GXG23" s="256"/>
      <c r="GXH23" s="256"/>
      <c r="GXI23" s="256"/>
      <c r="GXJ23" s="256"/>
      <c r="GXK23" s="256"/>
      <c r="GXL23" s="256"/>
      <c r="GXM23" s="256"/>
      <c r="GXN23" s="256"/>
      <c r="GXO23" s="256"/>
      <c r="GXP23" s="256"/>
      <c r="GXQ23" s="256"/>
      <c r="GXR23" s="256"/>
      <c r="GXS23" s="256"/>
      <c r="GXT23" s="256"/>
      <c r="GXU23" s="256"/>
      <c r="GXV23" s="256"/>
      <c r="GXW23" s="256"/>
      <c r="GXX23" s="256"/>
      <c r="GXY23" s="256"/>
      <c r="GXZ23" s="256"/>
      <c r="GYA23" s="256"/>
      <c r="GYB23" s="256"/>
      <c r="GYC23" s="256"/>
      <c r="GYD23" s="256"/>
      <c r="GYE23" s="256"/>
      <c r="GYF23" s="256"/>
      <c r="GYG23" s="256"/>
      <c r="GYH23" s="256"/>
      <c r="GYI23" s="256"/>
      <c r="GYJ23" s="256"/>
      <c r="GYK23" s="256"/>
      <c r="GYL23" s="256"/>
      <c r="GYM23" s="256"/>
      <c r="GYN23" s="256"/>
      <c r="GYO23" s="256"/>
      <c r="GYP23" s="256"/>
      <c r="GYQ23" s="256"/>
      <c r="GYR23" s="256"/>
      <c r="GYS23" s="256"/>
      <c r="GYT23" s="256"/>
      <c r="GYU23" s="256"/>
      <c r="GYV23" s="256"/>
      <c r="GYW23" s="256"/>
      <c r="GYX23" s="256"/>
      <c r="GYY23" s="256"/>
      <c r="GYZ23" s="256"/>
      <c r="GZA23" s="256"/>
      <c r="GZB23" s="256"/>
      <c r="GZC23" s="256"/>
      <c r="GZD23" s="256"/>
      <c r="GZE23" s="256"/>
      <c r="GZF23" s="256"/>
      <c r="GZG23" s="256"/>
      <c r="GZH23" s="256"/>
      <c r="GZI23" s="256"/>
      <c r="GZJ23" s="256"/>
      <c r="GZK23" s="256"/>
      <c r="GZL23" s="256"/>
      <c r="GZM23" s="256"/>
      <c r="GZN23" s="256"/>
      <c r="GZO23" s="256"/>
      <c r="GZP23" s="256"/>
      <c r="GZQ23" s="256"/>
      <c r="GZR23" s="256"/>
      <c r="GZS23" s="256"/>
      <c r="GZT23" s="256"/>
      <c r="GZU23" s="256"/>
      <c r="GZV23" s="256"/>
      <c r="GZW23" s="256"/>
      <c r="GZX23" s="256"/>
      <c r="GZY23" s="256"/>
      <c r="GZZ23" s="256"/>
      <c r="HAA23" s="256"/>
      <c r="HAB23" s="256"/>
      <c r="HAC23" s="256"/>
      <c r="HAD23" s="256"/>
      <c r="HAE23" s="256"/>
      <c r="HAF23" s="256"/>
      <c r="HAG23" s="256"/>
      <c r="HAH23" s="256"/>
      <c r="HAI23" s="256"/>
      <c r="HAJ23" s="256"/>
      <c r="HAK23" s="256"/>
      <c r="HAL23" s="256"/>
      <c r="HAM23" s="256"/>
      <c r="HAN23" s="256"/>
      <c r="HAO23" s="256"/>
      <c r="HAP23" s="256"/>
      <c r="HAQ23" s="256"/>
      <c r="HAR23" s="256"/>
      <c r="HAS23" s="256"/>
      <c r="HAT23" s="256"/>
      <c r="HAU23" s="256"/>
      <c r="HAV23" s="256"/>
      <c r="HAW23" s="256"/>
      <c r="HAX23" s="256"/>
      <c r="HAY23" s="256"/>
      <c r="HAZ23" s="256"/>
      <c r="HBA23" s="256"/>
      <c r="HBB23" s="256"/>
      <c r="HBC23" s="256"/>
      <c r="HBD23" s="256"/>
      <c r="HBE23" s="256"/>
      <c r="HBF23" s="256"/>
      <c r="HBG23" s="256"/>
      <c r="HBH23" s="256"/>
      <c r="HBI23" s="256"/>
      <c r="HBJ23" s="256"/>
      <c r="HBK23" s="256"/>
      <c r="HBL23" s="256"/>
      <c r="HBM23" s="256"/>
      <c r="HBN23" s="256"/>
      <c r="HBO23" s="256"/>
      <c r="HBP23" s="256"/>
      <c r="HBQ23" s="256"/>
      <c r="HBR23" s="256"/>
      <c r="HBS23" s="256"/>
      <c r="HBT23" s="256"/>
      <c r="HBU23" s="256"/>
      <c r="HBV23" s="256"/>
      <c r="HBW23" s="256"/>
      <c r="HBX23" s="256"/>
      <c r="HBY23" s="256"/>
      <c r="HBZ23" s="256"/>
      <c r="HCA23" s="256"/>
      <c r="HCB23" s="256"/>
      <c r="HCC23" s="256"/>
      <c r="HCD23" s="256"/>
      <c r="HCE23" s="256"/>
      <c r="HCF23" s="256"/>
      <c r="HCG23" s="256"/>
      <c r="HCH23" s="256"/>
      <c r="HCI23" s="256"/>
      <c r="HCJ23" s="256"/>
      <c r="HCK23" s="256"/>
      <c r="HCL23" s="256"/>
      <c r="HCM23" s="256"/>
      <c r="HCN23" s="256"/>
      <c r="HCO23" s="256"/>
      <c r="HCP23" s="256"/>
      <c r="HCQ23" s="256"/>
      <c r="HCR23" s="256"/>
      <c r="HCS23" s="256"/>
      <c r="HCT23" s="256"/>
      <c r="HCU23" s="256"/>
      <c r="HCV23" s="256"/>
      <c r="HCW23" s="256"/>
      <c r="HCX23" s="256"/>
      <c r="HCY23" s="256"/>
      <c r="HCZ23" s="256"/>
      <c r="HDA23" s="256"/>
      <c r="HDB23" s="256"/>
      <c r="HDC23" s="256"/>
      <c r="HDD23" s="256"/>
      <c r="HDE23" s="256"/>
      <c r="HDF23" s="256"/>
      <c r="HDG23" s="256"/>
      <c r="HDH23" s="256"/>
      <c r="HDI23" s="256"/>
      <c r="HDJ23" s="256"/>
      <c r="HDK23" s="256"/>
      <c r="HDL23" s="256"/>
      <c r="HDM23" s="256"/>
      <c r="HDN23" s="256"/>
      <c r="HDO23" s="256"/>
      <c r="HDP23" s="256"/>
      <c r="HDQ23" s="256"/>
      <c r="HDR23" s="256"/>
      <c r="HDS23" s="256"/>
      <c r="HDT23" s="256"/>
      <c r="HDU23" s="256"/>
      <c r="HDV23" s="256"/>
      <c r="HDW23" s="256"/>
      <c r="HDX23" s="256"/>
      <c r="HDY23" s="256"/>
      <c r="HDZ23" s="256"/>
      <c r="HEA23" s="256"/>
      <c r="HEB23" s="256"/>
      <c r="HEC23" s="256"/>
      <c r="HED23" s="256"/>
      <c r="HEE23" s="256"/>
      <c r="HEF23" s="256"/>
      <c r="HEG23" s="256"/>
      <c r="HEH23" s="256"/>
      <c r="HEI23" s="256"/>
      <c r="HEJ23" s="256"/>
      <c r="HEK23" s="256"/>
      <c r="HEL23" s="256"/>
      <c r="HEM23" s="256"/>
      <c r="HEN23" s="256"/>
      <c r="HEO23" s="256"/>
      <c r="HEP23" s="256"/>
      <c r="HEQ23" s="256"/>
      <c r="HER23" s="256"/>
      <c r="HES23" s="256"/>
      <c r="HET23" s="256"/>
      <c r="HEU23" s="256"/>
      <c r="HEV23" s="256"/>
      <c r="HEW23" s="256"/>
      <c r="HEX23" s="256"/>
      <c r="HEY23" s="256"/>
      <c r="HEZ23" s="256"/>
      <c r="HFA23" s="256"/>
      <c r="HFB23" s="256"/>
      <c r="HFC23" s="256"/>
      <c r="HFD23" s="256"/>
      <c r="HFE23" s="256"/>
      <c r="HFF23" s="256"/>
      <c r="HFG23" s="256"/>
      <c r="HFH23" s="256"/>
      <c r="HFI23" s="256"/>
      <c r="HFJ23" s="256"/>
      <c r="HFK23" s="256"/>
      <c r="HFL23" s="256"/>
      <c r="HFM23" s="256"/>
      <c r="HFN23" s="256"/>
      <c r="HFO23" s="256"/>
      <c r="HFP23" s="256"/>
      <c r="HFQ23" s="256"/>
      <c r="HFR23" s="256"/>
      <c r="HFS23" s="256"/>
      <c r="HFT23" s="256"/>
      <c r="HFU23" s="256"/>
      <c r="HFV23" s="256"/>
      <c r="HFW23" s="256"/>
      <c r="HFX23" s="256"/>
      <c r="HFY23" s="256"/>
      <c r="HFZ23" s="256"/>
      <c r="HGA23" s="256"/>
      <c r="HGB23" s="256"/>
      <c r="HGC23" s="256"/>
      <c r="HGD23" s="256"/>
      <c r="HGE23" s="256"/>
      <c r="HGF23" s="256"/>
      <c r="HGG23" s="256"/>
      <c r="HGH23" s="256"/>
      <c r="HGI23" s="256"/>
      <c r="HGJ23" s="256"/>
      <c r="HGK23" s="256"/>
      <c r="HGL23" s="256"/>
      <c r="HGM23" s="256"/>
      <c r="HGN23" s="256"/>
      <c r="HGO23" s="256"/>
      <c r="HGP23" s="256"/>
      <c r="HGQ23" s="256"/>
      <c r="HGR23" s="256"/>
      <c r="HGS23" s="256"/>
      <c r="HGT23" s="256"/>
      <c r="HGU23" s="256"/>
      <c r="HGV23" s="256"/>
      <c r="HGW23" s="256"/>
      <c r="HGX23" s="256"/>
      <c r="HGY23" s="256"/>
      <c r="HGZ23" s="256"/>
      <c r="HHA23" s="256"/>
      <c r="HHB23" s="256"/>
      <c r="HHC23" s="256"/>
      <c r="HHD23" s="256"/>
      <c r="HHE23" s="256"/>
      <c r="HHF23" s="256"/>
      <c r="HHG23" s="256"/>
      <c r="HHH23" s="256"/>
      <c r="HHI23" s="256"/>
      <c r="HHJ23" s="256"/>
      <c r="HHK23" s="256"/>
      <c r="HHL23" s="256"/>
      <c r="HHM23" s="256"/>
      <c r="HHN23" s="256"/>
      <c r="HHO23" s="256"/>
      <c r="HHP23" s="256"/>
      <c r="HHQ23" s="256"/>
      <c r="HHR23" s="256"/>
      <c r="HHS23" s="256"/>
      <c r="HHT23" s="256"/>
      <c r="HHU23" s="256"/>
      <c r="HHV23" s="256"/>
      <c r="HHW23" s="256"/>
      <c r="HHX23" s="256"/>
      <c r="HHY23" s="256"/>
      <c r="HHZ23" s="256"/>
      <c r="HIA23" s="256"/>
      <c r="HIB23" s="256"/>
      <c r="HIC23" s="256"/>
      <c r="HID23" s="256"/>
      <c r="HIE23" s="256"/>
      <c r="HIF23" s="256"/>
      <c r="HIG23" s="256"/>
      <c r="HIH23" s="256"/>
      <c r="HII23" s="256"/>
      <c r="HIJ23" s="256"/>
      <c r="HIK23" s="256"/>
      <c r="HIL23" s="256"/>
      <c r="HIM23" s="256"/>
      <c r="HIN23" s="256"/>
      <c r="HIO23" s="256"/>
      <c r="HIP23" s="256"/>
      <c r="HIQ23" s="256"/>
      <c r="HIR23" s="256"/>
      <c r="HIS23" s="256"/>
      <c r="HIT23" s="256"/>
      <c r="HIU23" s="256"/>
      <c r="HIV23" s="256"/>
      <c r="HIW23" s="256"/>
      <c r="HIX23" s="256"/>
      <c r="HIY23" s="256"/>
      <c r="HIZ23" s="256"/>
      <c r="HJA23" s="256"/>
      <c r="HJB23" s="256"/>
      <c r="HJC23" s="256"/>
      <c r="HJD23" s="256"/>
      <c r="HJE23" s="256"/>
      <c r="HJF23" s="256"/>
      <c r="HJG23" s="256"/>
      <c r="HJH23" s="256"/>
      <c r="HJI23" s="256"/>
      <c r="HJJ23" s="256"/>
      <c r="HJK23" s="256"/>
      <c r="HJL23" s="256"/>
      <c r="HJM23" s="256"/>
      <c r="HJN23" s="256"/>
      <c r="HJO23" s="256"/>
      <c r="HJP23" s="256"/>
      <c r="HJQ23" s="256"/>
      <c r="HJR23" s="256"/>
      <c r="HJS23" s="256"/>
      <c r="HJT23" s="256"/>
      <c r="HJU23" s="256"/>
      <c r="HJV23" s="256"/>
      <c r="HJW23" s="256"/>
      <c r="HJX23" s="256"/>
      <c r="HJY23" s="256"/>
      <c r="HJZ23" s="256"/>
      <c r="HKA23" s="256"/>
      <c r="HKB23" s="256"/>
      <c r="HKC23" s="256"/>
      <c r="HKD23" s="256"/>
      <c r="HKE23" s="256"/>
      <c r="HKF23" s="256"/>
      <c r="HKG23" s="256"/>
      <c r="HKH23" s="256"/>
      <c r="HKI23" s="256"/>
      <c r="HKJ23" s="256"/>
      <c r="HKK23" s="256"/>
      <c r="HKL23" s="256"/>
      <c r="HKM23" s="256"/>
      <c r="HKN23" s="256"/>
      <c r="HKO23" s="256"/>
      <c r="HKP23" s="256"/>
      <c r="HKQ23" s="256"/>
      <c r="HKR23" s="256"/>
      <c r="HKS23" s="256"/>
      <c r="HKT23" s="256"/>
      <c r="HKU23" s="256"/>
      <c r="HKV23" s="256"/>
      <c r="HKW23" s="256"/>
      <c r="HKX23" s="256"/>
      <c r="HKY23" s="256"/>
      <c r="HKZ23" s="256"/>
      <c r="HLA23" s="256"/>
      <c r="HLB23" s="256"/>
      <c r="HLC23" s="256"/>
      <c r="HLD23" s="256"/>
      <c r="HLE23" s="256"/>
      <c r="HLF23" s="256"/>
      <c r="HLG23" s="256"/>
      <c r="HLH23" s="256"/>
      <c r="HLI23" s="256"/>
      <c r="HLJ23" s="256"/>
      <c r="HLK23" s="256"/>
      <c r="HLL23" s="256"/>
      <c r="HLM23" s="256"/>
      <c r="HLN23" s="256"/>
      <c r="HLO23" s="256"/>
      <c r="HLP23" s="256"/>
      <c r="HLQ23" s="256"/>
      <c r="HLR23" s="256"/>
      <c r="HLS23" s="256"/>
      <c r="HLT23" s="256"/>
      <c r="HLU23" s="256"/>
      <c r="HLV23" s="256"/>
      <c r="HLW23" s="256"/>
      <c r="HLX23" s="256"/>
      <c r="HLY23" s="256"/>
      <c r="HLZ23" s="256"/>
      <c r="HMA23" s="256"/>
      <c r="HMB23" s="256"/>
      <c r="HMC23" s="256"/>
      <c r="HMD23" s="256"/>
      <c r="HME23" s="256"/>
      <c r="HMF23" s="256"/>
      <c r="HMG23" s="256"/>
      <c r="HMH23" s="256"/>
      <c r="HMI23" s="256"/>
      <c r="HMJ23" s="256"/>
      <c r="HMK23" s="256"/>
      <c r="HML23" s="256"/>
      <c r="HMM23" s="256"/>
      <c r="HMN23" s="256"/>
      <c r="HMO23" s="256"/>
      <c r="HMP23" s="256"/>
      <c r="HMQ23" s="256"/>
      <c r="HMR23" s="256"/>
      <c r="HMS23" s="256"/>
      <c r="HMT23" s="256"/>
      <c r="HMU23" s="256"/>
      <c r="HMV23" s="256"/>
      <c r="HMW23" s="256"/>
      <c r="HMX23" s="256"/>
      <c r="HMY23" s="256"/>
      <c r="HMZ23" s="256"/>
      <c r="HNA23" s="256"/>
      <c r="HNB23" s="256"/>
      <c r="HNC23" s="256"/>
      <c r="HND23" s="256"/>
      <c r="HNE23" s="256"/>
      <c r="HNF23" s="256"/>
      <c r="HNG23" s="256"/>
      <c r="HNH23" s="256"/>
      <c r="HNI23" s="256"/>
      <c r="HNJ23" s="256"/>
      <c r="HNK23" s="256"/>
      <c r="HNL23" s="256"/>
      <c r="HNM23" s="256"/>
      <c r="HNN23" s="256"/>
      <c r="HNO23" s="256"/>
      <c r="HNP23" s="256"/>
      <c r="HNQ23" s="256"/>
      <c r="HNR23" s="256"/>
      <c r="HNS23" s="256"/>
      <c r="HNT23" s="256"/>
      <c r="HNU23" s="256"/>
      <c r="HNV23" s="256"/>
      <c r="HNW23" s="256"/>
      <c r="HNX23" s="256"/>
      <c r="HNY23" s="256"/>
      <c r="HNZ23" s="256"/>
      <c r="HOA23" s="256"/>
      <c r="HOB23" s="256"/>
      <c r="HOC23" s="256"/>
      <c r="HOD23" s="256"/>
      <c r="HOE23" s="256"/>
      <c r="HOF23" s="256"/>
      <c r="HOG23" s="256"/>
      <c r="HOH23" s="256"/>
      <c r="HOI23" s="256"/>
      <c r="HOJ23" s="256"/>
      <c r="HOK23" s="256"/>
      <c r="HOL23" s="256"/>
      <c r="HOM23" s="256"/>
      <c r="HON23" s="256"/>
      <c r="HOO23" s="256"/>
      <c r="HOP23" s="256"/>
      <c r="HOQ23" s="256"/>
      <c r="HOR23" s="256"/>
      <c r="HOS23" s="256"/>
      <c r="HOT23" s="256"/>
      <c r="HOU23" s="256"/>
      <c r="HOV23" s="256"/>
      <c r="HOW23" s="256"/>
      <c r="HOX23" s="256"/>
      <c r="HOY23" s="256"/>
      <c r="HOZ23" s="256"/>
      <c r="HPA23" s="256"/>
      <c r="HPB23" s="256"/>
      <c r="HPC23" s="256"/>
      <c r="HPD23" s="256"/>
      <c r="HPE23" s="256"/>
      <c r="HPF23" s="256"/>
      <c r="HPG23" s="256"/>
      <c r="HPH23" s="256"/>
      <c r="HPI23" s="256"/>
      <c r="HPJ23" s="256"/>
      <c r="HPK23" s="256"/>
      <c r="HPL23" s="256"/>
      <c r="HPM23" s="256"/>
      <c r="HPN23" s="256"/>
      <c r="HPO23" s="256"/>
      <c r="HPP23" s="256"/>
      <c r="HPQ23" s="256"/>
      <c r="HPR23" s="256"/>
      <c r="HPS23" s="256"/>
      <c r="HPT23" s="256"/>
      <c r="HPU23" s="256"/>
      <c r="HPV23" s="256"/>
      <c r="HPW23" s="256"/>
      <c r="HPX23" s="256"/>
      <c r="HPY23" s="256"/>
      <c r="HPZ23" s="256"/>
      <c r="HQA23" s="256"/>
      <c r="HQB23" s="256"/>
      <c r="HQC23" s="256"/>
      <c r="HQD23" s="256"/>
      <c r="HQE23" s="256"/>
      <c r="HQF23" s="256"/>
      <c r="HQG23" s="256"/>
      <c r="HQH23" s="256"/>
      <c r="HQI23" s="256"/>
      <c r="HQJ23" s="256"/>
      <c r="HQK23" s="256"/>
      <c r="HQL23" s="256"/>
      <c r="HQM23" s="256"/>
      <c r="HQN23" s="256"/>
      <c r="HQO23" s="256"/>
      <c r="HQP23" s="256"/>
      <c r="HQQ23" s="256"/>
      <c r="HQR23" s="256"/>
      <c r="HQS23" s="256"/>
      <c r="HQT23" s="256"/>
      <c r="HQU23" s="256"/>
      <c r="HQV23" s="256"/>
      <c r="HQW23" s="256"/>
      <c r="HQX23" s="256"/>
      <c r="HQY23" s="256"/>
      <c r="HQZ23" s="256"/>
      <c r="HRA23" s="256"/>
      <c r="HRB23" s="256"/>
      <c r="HRC23" s="256"/>
      <c r="HRD23" s="256"/>
      <c r="HRE23" s="256"/>
      <c r="HRF23" s="256"/>
      <c r="HRG23" s="256"/>
      <c r="HRH23" s="256"/>
      <c r="HRI23" s="256"/>
      <c r="HRJ23" s="256"/>
      <c r="HRK23" s="256"/>
      <c r="HRL23" s="256"/>
      <c r="HRM23" s="256"/>
      <c r="HRN23" s="256"/>
      <c r="HRO23" s="256"/>
      <c r="HRP23" s="256"/>
      <c r="HRQ23" s="256"/>
      <c r="HRR23" s="256"/>
      <c r="HRS23" s="256"/>
      <c r="HRT23" s="256"/>
      <c r="HRU23" s="256"/>
      <c r="HRV23" s="256"/>
      <c r="HRW23" s="256"/>
      <c r="HRX23" s="256"/>
      <c r="HRY23" s="256"/>
      <c r="HRZ23" s="256"/>
      <c r="HSA23" s="256"/>
      <c r="HSB23" s="256"/>
      <c r="HSC23" s="256"/>
      <c r="HSD23" s="256"/>
      <c r="HSE23" s="256"/>
      <c r="HSF23" s="256"/>
      <c r="HSG23" s="256"/>
      <c r="HSH23" s="256"/>
      <c r="HSI23" s="256"/>
      <c r="HSJ23" s="256"/>
      <c r="HSK23" s="256"/>
      <c r="HSL23" s="256"/>
      <c r="HSM23" s="256"/>
      <c r="HSN23" s="256"/>
      <c r="HSO23" s="256"/>
      <c r="HSP23" s="256"/>
      <c r="HSQ23" s="256"/>
      <c r="HSR23" s="256"/>
      <c r="HSS23" s="256"/>
      <c r="HST23" s="256"/>
      <c r="HSU23" s="256"/>
      <c r="HSV23" s="256"/>
      <c r="HSW23" s="256"/>
      <c r="HSX23" s="256"/>
      <c r="HSY23" s="256"/>
      <c r="HSZ23" s="256"/>
      <c r="HTA23" s="256"/>
      <c r="HTB23" s="256"/>
      <c r="HTC23" s="256"/>
      <c r="HTD23" s="256"/>
      <c r="HTE23" s="256"/>
      <c r="HTF23" s="256"/>
      <c r="HTG23" s="256"/>
      <c r="HTH23" s="256"/>
      <c r="HTI23" s="256"/>
      <c r="HTJ23" s="256"/>
      <c r="HTK23" s="256"/>
      <c r="HTL23" s="256"/>
      <c r="HTM23" s="256"/>
      <c r="HTN23" s="256"/>
      <c r="HTO23" s="256"/>
      <c r="HTP23" s="256"/>
      <c r="HTQ23" s="256"/>
      <c r="HTR23" s="256"/>
      <c r="HTS23" s="256"/>
      <c r="HTT23" s="256"/>
      <c r="HTU23" s="256"/>
      <c r="HTV23" s="256"/>
      <c r="HTW23" s="256"/>
      <c r="HTX23" s="256"/>
      <c r="HTY23" s="256"/>
      <c r="HTZ23" s="256"/>
      <c r="HUA23" s="256"/>
      <c r="HUB23" s="256"/>
      <c r="HUC23" s="256"/>
      <c r="HUD23" s="256"/>
      <c r="HUE23" s="256"/>
      <c r="HUF23" s="256"/>
      <c r="HUG23" s="256"/>
      <c r="HUH23" s="256"/>
      <c r="HUI23" s="256"/>
      <c r="HUJ23" s="256"/>
      <c r="HUK23" s="256"/>
      <c r="HUL23" s="256"/>
      <c r="HUM23" s="256"/>
      <c r="HUN23" s="256"/>
      <c r="HUO23" s="256"/>
      <c r="HUP23" s="256"/>
      <c r="HUQ23" s="256"/>
      <c r="HUR23" s="256"/>
      <c r="HUS23" s="256"/>
      <c r="HUT23" s="256"/>
      <c r="HUU23" s="256"/>
      <c r="HUV23" s="256"/>
      <c r="HUW23" s="256"/>
      <c r="HUX23" s="256"/>
      <c r="HUY23" s="256"/>
      <c r="HUZ23" s="256"/>
      <c r="HVA23" s="256"/>
      <c r="HVB23" s="256"/>
      <c r="HVC23" s="256"/>
      <c r="HVD23" s="256"/>
      <c r="HVE23" s="256"/>
      <c r="HVF23" s="256"/>
      <c r="HVG23" s="256"/>
      <c r="HVH23" s="256"/>
      <c r="HVI23" s="256"/>
      <c r="HVJ23" s="256"/>
      <c r="HVK23" s="256"/>
      <c r="HVL23" s="256"/>
      <c r="HVM23" s="256"/>
      <c r="HVN23" s="256"/>
      <c r="HVO23" s="256"/>
      <c r="HVP23" s="256"/>
      <c r="HVQ23" s="256"/>
      <c r="HVR23" s="256"/>
      <c r="HVS23" s="256"/>
      <c r="HVT23" s="256"/>
      <c r="HVU23" s="256"/>
      <c r="HVV23" s="256"/>
      <c r="HVW23" s="256"/>
      <c r="HVX23" s="256"/>
      <c r="HVY23" s="256"/>
      <c r="HVZ23" s="256"/>
      <c r="HWA23" s="256"/>
      <c r="HWB23" s="256"/>
      <c r="HWC23" s="256"/>
      <c r="HWD23" s="256"/>
      <c r="HWE23" s="256"/>
      <c r="HWF23" s="256"/>
      <c r="HWG23" s="256"/>
      <c r="HWH23" s="256"/>
      <c r="HWI23" s="256"/>
      <c r="HWJ23" s="256"/>
      <c r="HWK23" s="256"/>
      <c r="HWL23" s="256"/>
      <c r="HWM23" s="256"/>
      <c r="HWN23" s="256"/>
      <c r="HWO23" s="256"/>
      <c r="HWP23" s="256"/>
      <c r="HWQ23" s="256"/>
      <c r="HWR23" s="256"/>
      <c r="HWS23" s="256"/>
      <c r="HWT23" s="256"/>
      <c r="HWU23" s="256"/>
      <c r="HWV23" s="256"/>
      <c r="HWW23" s="256"/>
      <c r="HWX23" s="256"/>
      <c r="HWY23" s="256"/>
      <c r="HWZ23" s="256"/>
      <c r="HXA23" s="256"/>
      <c r="HXB23" s="256"/>
      <c r="HXC23" s="256"/>
      <c r="HXD23" s="256"/>
      <c r="HXE23" s="256"/>
      <c r="HXF23" s="256"/>
      <c r="HXG23" s="256"/>
      <c r="HXH23" s="256"/>
      <c r="HXI23" s="256"/>
      <c r="HXJ23" s="256"/>
      <c r="HXK23" s="256"/>
      <c r="HXL23" s="256"/>
      <c r="HXM23" s="256"/>
      <c r="HXN23" s="256"/>
      <c r="HXO23" s="256"/>
      <c r="HXP23" s="256"/>
      <c r="HXQ23" s="256"/>
      <c r="HXR23" s="256"/>
      <c r="HXS23" s="256"/>
      <c r="HXT23" s="256"/>
      <c r="HXU23" s="256"/>
      <c r="HXV23" s="256"/>
      <c r="HXW23" s="256"/>
      <c r="HXX23" s="256"/>
      <c r="HXY23" s="256"/>
      <c r="HXZ23" s="256"/>
      <c r="HYA23" s="256"/>
      <c r="HYB23" s="256"/>
      <c r="HYC23" s="256"/>
      <c r="HYD23" s="256"/>
      <c r="HYE23" s="256"/>
      <c r="HYF23" s="256"/>
      <c r="HYG23" s="256"/>
      <c r="HYH23" s="256"/>
      <c r="HYI23" s="256"/>
      <c r="HYJ23" s="256"/>
      <c r="HYK23" s="256"/>
      <c r="HYL23" s="256"/>
      <c r="HYM23" s="256"/>
      <c r="HYN23" s="256"/>
      <c r="HYO23" s="256"/>
      <c r="HYP23" s="256"/>
      <c r="HYQ23" s="256"/>
      <c r="HYR23" s="256"/>
      <c r="HYS23" s="256"/>
      <c r="HYT23" s="256"/>
      <c r="HYU23" s="256"/>
      <c r="HYV23" s="256"/>
      <c r="HYW23" s="256"/>
      <c r="HYX23" s="256"/>
      <c r="HYY23" s="256"/>
      <c r="HYZ23" s="256"/>
      <c r="HZA23" s="256"/>
      <c r="HZB23" s="256"/>
      <c r="HZC23" s="256"/>
      <c r="HZD23" s="256"/>
      <c r="HZE23" s="256"/>
      <c r="HZF23" s="256"/>
      <c r="HZG23" s="256"/>
      <c r="HZH23" s="256"/>
      <c r="HZI23" s="256"/>
      <c r="HZJ23" s="256"/>
      <c r="HZK23" s="256"/>
      <c r="HZL23" s="256"/>
      <c r="HZM23" s="256"/>
      <c r="HZN23" s="256"/>
      <c r="HZO23" s="256"/>
      <c r="HZP23" s="256"/>
      <c r="HZQ23" s="256"/>
      <c r="HZR23" s="256"/>
      <c r="HZS23" s="256"/>
      <c r="HZT23" s="256"/>
      <c r="HZU23" s="256"/>
      <c r="HZV23" s="256"/>
      <c r="HZW23" s="256"/>
      <c r="HZX23" s="256"/>
      <c r="HZY23" s="256"/>
      <c r="HZZ23" s="256"/>
      <c r="IAA23" s="256"/>
      <c r="IAB23" s="256"/>
      <c r="IAC23" s="256"/>
      <c r="IAD23" s="256"/>
      <c r="IAE23" s="256"/>
      <c r="IAF23" s="256"/>
      <c r="IAG23" s="256"/>
      <c r="IAH23" s="256"/>
      <c r="IAI23" s="256"/>
      <c r="IAJ23" s="256"/>
      <c r="IAK23" s="256"/>
      <c r="IAL23" s="256"/>
      <c r="IAM23" s="256"/>
      <c r="IAN23" s="256"/>
      <c r="IAO23" s="256"/>
      <c r="IAP23" s="256"/>
      <c r="IAQ23" s="256"/>
      <c r="IAR23" s="256"/>
      <c r="IAS23" s="256"/>
      <c r="IAT23" s="256"/>
      <c r="IAU23" s="256"/>
      <c r="IAV23" s="256"/>
      <c r="IAW23" s="256"/>
      <c r="IAX23" s="256"/>
      <c r="IAY23" s="256"/>
      <c r="IAZ23" s="256"/>
      <c r="IBA23" s="256"/>
      <c r="IBB23" s="256"/>
      <c r="IBC23" s="256"/>
      <c r="IBD23" s="256"/>
      <c r="IBE23" s="256"/>
      <c r="IBF23" s="256"/>
      <c r="IBG23" s="256"/>
      <c r="IBH23" s="256"/>
      <c r="IBI23" s="256"/>
      <c r="IBJ23" s="256"/>
      <c r="IBK23" s="256"/>
      <c r="IBL23" s="256"/>
      <c r="IBM23" s="256"/>
      <c r="IBN23" s="256"/>
      <c r="IBO23" s="256"/>
      <c r="IBP23" s="256"/>
      <c r="IBQ23" s="256"/>
      <c r="IBR23" s="256"/>
      <c r="IBS23" s="256"/>
      <c r="IBT23" s="256"/>
      <c r="IBU23" s="256"/>
      <c r="IBV23" s="256"/>
      <c r="IBW23" s="256"/>
      <c r="IBX23" s="256"/>
      <c r="IBY23" s="256"/>
      <c r="IBZ23" s="256"/>
      <c r="ICA23" s="256"/>
      <c r="ICB23" s="256"/>
      <c r="ICC23" s="256"/>
      <c r="ICD23" s="256"/>
      <c r="ICE23" s="256"/>
      <c r="ICF23" s="256"/>
      <c r="ICG23" s="256"/>
      <c r="ICH23" s="256"/>
      <c r="ICI23" s="256"/>
      <c r="ICJ23" s="256"/>
      <c r="ICK23" s="256"/>
      <c r="ICL23" s="256"/>
      <c r="ICM23" s="256"/>
      <c r="ICN23" s="256"/>
      <c r="ICO23" s="256"/>
      <c r="ICP23" s="256"/>
      <c r="ICQ23" s="256"/>
      <c r="ICR23" s="256"/>
      <c r="ICS23" s="256"/>
      <c r="ICT23" s="256"/>
      <c r="ICU23" s="256"/>
      <c r="ICV23" s="256"/>
      <c r="ICW23" s="256"/>
      <c r="ICX23" s="256"/>
      <c r="ICY23" s="256"/>
      <c r="ICZ23" s="256"/>
      <c r="IDA23" s="256"/>
      <c r="IDB23" s="256"/>
      <c r="IDC23" s="256"/>
      <c r="IDD23" s="256"/>
      <c r="IDE23" s="256"/>
      <c r="IDF23" s="256"/>
      <c r="IDG23" s="256"/>
      <c r="IDH23" s="256"/>
      <c r="IDI23" s="256"/>
      <c r="IDJ23" s="256"/>
      <c r="IDK23" s="256"/>
      <c r="IDL23" s="256"/>
      <c r="IDM23" s="256"/>
      <c r="IDN23" s="256"/>
      <c r="IDO23" s="256"/>
      <c r="IDP23" s="256"/>
      <c r="IDQ23" s="256"/>
      <c r="IDR23" s="256"/>
      <c r="IDS23" s="256"/>
      <c r="IDT23" s="256"/>
      <c r="IDU23" s="256"/>
      <c r="IDV23" s="256"/>
      <c r="IDW23" s="256"/>
      <c r="IDX23" s="256"/>
      <c r="IDY23" s="256"/>
      <c r="IDZ23" s="256"/>
      <c r="IEA23" s="256"/>
      <c r="IEB23" s="256"/>
      <c r="IEC23" s="256"/>
      <c r="IED23" s="256"/>
      <c r="IEE23" s="256"/>
      <c r="IEF23" s="256"/>
      <c r="IEG23" s="256"/>
      <c r="IEH23" s="256"/>
      <c r="IEI23" s="256"/>
      <c r="IEJ23" s="256"/>
      <c r="IEK23" s="256"/>
      <c r="IEL23" s="256"/>
      <c r="IEM23" s="256"/>
      <c r="IEN23" s="256"/>
      <c r="IEO23" s="256"/>
      <c r="IEP23" s="256"/>
      <c r="IEQ23" s="256"/>
      <c r="IER23" s="256"/>
      <c r="IES23" s="256"/>
      <c r="IET23" s="256"/>
      <c r="IEU23" s="256"/>
      <c r="IEV23" s="256"/>
      <c r="IEW23" s="256"/>
      <c r="IEX23" s="256"/>
      <c r="IEY23" s="256"/>
      <c r="IEZ23" s="256"/>
      <c r="IFA23" s="256"/>
      <c r="IFB23" s="256"/>
      <c r="IFC23" s="256"/>
      <c r="IFD23" s="256"/>
      <c r="IFE23" s="256"/>
      <c r="IFF23" s="256"/>
      <c r="IFG23" s="256"/>
      <c r="IFH23" s="256"/>
      <c r="IFI23" s="256"/>
      <c r="IFJ23" s="256"/>
      <c r="IFK23" s="256"/>
      <c r="IFL23" s="256"/>
      <c r="IFM23" s="256"/>
      <c r="IFN23" s="256"/>
      <c r="IFO23" s="256"/>
      <c r="IFP23" s="256"/>
      <c r="IFQ23" s="256"/>
      <c r="IFR23" s="256"/>
      <c r="IFS23" s="256"/>
      <c r="IFT23" s="256"/>
      <c r="IFU23" s="256"/>
      <c r="IFV23" s="256"/>
      <c r="IFW23" s="256"/>
      <c r="IFX23" s="256"/>
      <c r="IFY23" s="256"/>
      <c r="IFZ23" s="256"/>
      <c r="IGA23" s="256"/>
      <c r="IGB23" s="256"/>
      <c r="IGC23" s="256"/>
      <c r="IGD23" s="256"/>
      <c r="IGE23" s="256"/>
      <c r="IGF23" s="256"/>
      <c r="IGG23" s="256"/>
      <c r="IGH23" s="256"/>
      <c r="IGI23" s="256"/>
      <c r="IGJ23" s="256"/>
      <c r="IGK23" s="256"/>
      <c r="IGL23" s="256"/>
      <c r="IGM23" s="256"/>
      <c r="IGN23" s="256"/>
      <c r="IGO23" s="256"/>
      <c r="IGP23" s="256"/>
      <c r="IGQ23" s="256"/>
      <c r="IGR23" s="256"/>
      <c r="IGS23" s="256"/>
      <c r="IGT23" s="256"/>
      <c r="IGU23" s="256"/>
      <c r="IGV23" s="256"/>
      <c r="IGW23" s="256"/>
      <c r="IGX23" s="256"/>
      <c r="IGY23" s="256"/>
      <c r="IGZ23" s="256"/>
      <c r="IHA23" s="256"/>
      <c r="IHB23" s="256"/>
      <c r="IHC23" s="256"/>
      <c r="IHD23" s="256"/>
      <c r="IHE23" s="256"/>
      <c r="IHF23" s="256"/>
      <c r="IHG23" s="256"/>
      <c r="IHH23" s="256"/>
      <c r="IHI23" s="256"/>
      <c r="IHJ23" s="256"/>
      <c r="IHK23" s="256"/>
      <c r="IHL23" s="256"/>
      <c r="IHM23" s="256"/>
      <c r="IHN23" s="256"/>
      <c r="IHO23" s="256"/>
      <c r="IHP23" s="256"/>
      <c r="IHQ23" s="256"/>
      <c r="IHR23" s="256"/>
      <c r="IHS23" s="256"/>
      <c r="IHT23" s="256"/>
      <c r="IHU23" s="256"/>
      <c r="IHV23" s="256"/>
      <c r="IHW23" s="256"/>
      <c r="IHX23" s="256"/>
      <c r="IHY23" s="256"/>
      <c r="IHZ23" s="256"/>
      <c r="IIA23" s="256"/>
      <c r="IIB23" s="256"/>
      <c r="IIC23" s="256"/>
      <c r="IID23" s="256"/>
      <c r="IIE23" s="256"/>
      <c r="IIF23" s="256"/>
      <c r="IIG23" s="256"/>
      <c r="IIH23" s="256"/>
      <c r="III23" s="256"/>
      <c r="IIJ23" s="256"/>
      <c r="IIK23" s="256"/>
      <c r="IIL23" s="256"/>
      <c r="IIM23" s="256"/>
      <c r="IIN23" s="256"/>
      <c r="IIO23" s="256"/>
      <c r="IIP23" s="256"/>
      <c r="IIQ23" s="256"/>
      <c r="IIR23" s="256"/>
      <c r="IIS23" s="256"/>
      <c r="IIT23" s="256"/>
      <c r="IIU23" s="256"/>
      <c r="IIV23" s="256"/>
      <c r="IIW23" s="256"/>
      <c r="IIX23" s="256"/>
      <c r="IIY23" s="256"/>
      <c r="IIZ23" s="256"/>
      <c r="IJA23" s="256"/>
      <c r="IJB23" s="256"/>
      <c r="IJC23" s="256"/>
      <c r="IJD23" s="256"/>
      <c r="IJE23" s="256"/>
      <c r="IJF23" s="256"/>
      <c r="IJG23" s="256"/>
      <c r="IJH23" s="256"/>
      <c r="IJI23" s="256"/>
      <c r="IJJ23" s="256"/>
      <c r="IJK23" s="256"/>
      <c r="IJL23" s="256"/>
      <c r="IJM23" s="256"/>
      <c r="IJN23" s="256"/>
      <c r="IJO23" s="256"/>
      <c r="IJP23" s="256"/>
      <c r="IJQ23" s="256"/>
      <c r="IJR23" s="256"/>
      <c r="IJS23" s="256"/>
      <c r="IJT23" s="256"/>
      <c r="IJU23" s="256"/>
      <c r="IJV23" s="256"/>
      <c r="IJW23" s="256"/>
      <c r="IJX23" s="256"/>
      <c r="IJY23" s="256"/>
      <c r="IJZ23" s="256"/>
      <c r="IKA23" s="256"/>
      <c r="IKB23" s="256"/>
      <c r="IKC23" s="256"/>
      <c r="IKD23" s="256"/>
      <c r="IKE23" s="256"/>
      <c r="IKF23" s="256"/>
      <c r="IKG23" s="256"/>
      <c r="IKH23" s="256"/>
      <c r="IKI23" s="256"/>
      <c r="IKJ23" s="256"/>
      <c r="IKK23" s="256"/>
      <c r="IKL23" s="256"/>
      <c r="IKM23" s="256"/>
      <c r="IKN23" s="256"/>
      <c r="IKO23" s="256"/>
      <c r="IKP23" s="256"/>
      <c r="IKQ23" s="256"/>
      <c r="IKR23" s="256"/>
      <c r="IKS23" s="256"/>
      <c r="IKT23" s="256"/>
      <c r="IKU23" s="256"/>
      <c r="IKV23" s="256"/>
      <c r="IKW23" s="256"/>
      <c r="IKX23" s="256"/>
      <c r="IKY23" s="256"/>
      <c r="IKZ23" s="256"/>
      <c r="ILA23" s="256"/>
      <c r="ILB23" s="256"/>
      <c r="ILC23" s="256"/>
      <c r="ILD23" s="256"/>
      <c r="ILE23" s="256"/>
      <c r="ILF23" s="256"/>
      <c r="ILG23" s="256"/>
      <c r="ILH23" s="256"/>
      <c r="ILI23" s="256"/>
      <c r="ILJ23" s="256"/>
      <c r="ILK23" s="256"/>
      <c r="ILL23" s="256"/>
      <c r="ILM23" s="256"/>
      <c r="ILN23" s="256"/>
      <c r="ILO23" s="256"/>
      <c r="ILP23" s="256"/>
      <c r="ILQ23" s="256"/>
      <c r="ILR23" s="256"/>
      <c r="ILS23" s="256"/>
      <c r="ILT23" s="256"/>
      <c r="ILU23" s="256"/>
      <c r="ILV23" s="256"/>
      <c r="ILW23" s="256"/>
      <c r="ILX23" s="256"/>
      <c r="ILY23" s="256"/>
      <c r="ILZ23" s="256"/>
      <c r="IMA23" s="256"/>
      <c r="IMB23" s="256"/>
      <c r="IMC23" s="256"/>
      <c r="IMD23" s="256"/>
      <c r="IME23" s="256"/>
      <c r="IMF23" s="256"/>
      <c r="IMG23" s="256"/>
      <c r="IMH23" s="256"/>
      <c r="IMI23" s="256"/>
      <c r="IMJ23" s="256"/>
      <c r="IMK23" s="256"/>
      <c r="IML23" s="256"/>
      <c r="IMM23" s="256"/>
      <c r="IMN23" s="256"/>
      <c r="IMO23" s="256"/>
      <c r="IMP23" s="256"/>
      <c r="IMQ23" s="256"/>
      <c r="IMR23" s="256"/>
      <c r="IMS23" s="256"/>
      <c r="IMT23" s="256"/>
      <c r="IMU23" s="256"/>
      <c r="IMV23" s="256"/>
      <c r="IMW23" s="256"/>
      <c r="IMX23" s="256"/>
      <c r="IMY23" s="256"/>
      <c r="IMZ23" s="256"/>
      <c r="INA23" s="256"/>
      <c r="INB23" s="256"/>
      <c r="INC23" s="256"/>
      <c r="IND23" s="256"/>
      <c r="INE23" s="256"/>
      <c r="INF23" s="256"/>
      <c r="ING23" s="256"/>
      <c r="INH23" s="256"/>
      <c r="INI23" s="256"/>
      <c r="INJ23" s="256"/>
      <c r="INK23" s="256"/>
      <c r="INL23" s="256"/>
      <c r="INM23" s="256"/>
      <c r="INN23" s="256"/>
      <c r="INO23" s="256"/>
      <c r="INP23" s="256"/>
      <c r="INQ23" s="256"/>
      <c r="INR23" s="256"/>
      <c r="INS23" s="256"/>
      <c r="INT23" s="256"/>
      <c r="INU23" s="256"/>
      <c r="INV23" s="256"/>
      <c r="INW23" s="256"/>
      <c r="INX23" s="256"/>
      <c r="INY23" s="256"/>
      <c r="INZ23" s="256"/>
      <c r="IOA23" s="256"/>
      <c r="IOB23" s="256"/>
      <c r="IOC23" s="256"/>
      <c r="IOD23" s="256"/>
      <c r="IOE23" s="256"/>
      <c r="IOF23" s="256"/>
      <c r="IOG23" s="256"/>
      <c r="IOH23" s="256"/>
      <c r="IOI23" s="256"/>
      <c r="IOJ23" s="256"/>
      <c r="IOK23" s="256"/>
      <c r="IOL23" s="256"/>
      <c r="IOM23" s="256"/>
      <c r="ION23" s="256"/>
      <c r="IOO23" s="256"/>
      <c r="IOP23" s="256"/>
      <c r="IOQ23" s="256"/>
      <c r="IOR23" s="256"/>
      <c r="IOS23" s="256"/>
      <c r="IOT23" s="256"/>
      <c r="IOU23" s="256"/>
      <c r="IOV23" s="256"/>
      <c r="IOW23" s="256"/>
      <c r="IOX23" s="256"/>
      <c r="IOY23" s="256"/>
      <c r="IOZ23" s="256"/>
      <c r="IPA23" s="256"/>
      <c r="IPB23" s="256"/>
      <c r="IPC23" s="256"/>
      <c r="IPD23" s="256"/>
      <c r="IPE23" s="256"/>
      <c r="IPF23" s="256"/>
      <c r="IPG23" s="256"/>
      <c r="IPH23" s="256"/>
      <c r="IPI23" s="256"/>
      <c r="IPJ23" s="256"/>
      <c r="IPK23" s="256"/>
      <c r="IPL23" s="256"/>
      <c r="IPM23" s="256"/>
      <c r="IPN23" s="256"/>
      <c r="IPO23" s="256"/>
      <c r="IPP23" s="256"/>
      <c r="IPQ23" s="256"/>
      <c r="IPR23" s="256"/>
      <c r="IPS23" s="256"/>
      <c r="IPT23" s="256"/>
      <c r="IPU23" s="256"/>
      <c r="IPV23" s="256"/>
      <c r="IPW23" s="256"/>
      <c r="IPX23" s="256"/>
      <c r="IPY23" s="256"/>
      <c r="IPZ23" s="256"/>
      <c r="IQA23" s="256"/>
      <c r="IQB23" s="256"/>
      <c r="IQC23" s="256"/>
      <c r="IQD23" s="256"/>
      <c r="IQE23" s="256"/>
      <c r="IQF23" s="256"/>
      <c r="IQG23" s="256"/>
      <c r="IQH23" s="256"/>
      <c r="IQI23" s="256"/>
      <c r="IQJ23" s="256"/>
      <c r="IQK23" s="256"/>
      <c r="IQL23" s="256"/>
      <c r="IQM23" s="256"/>
      <c r="IQN23" s="256"/>
      <c r="IQO23" s="256"/>
      <c r="IQP23" s="256"/>
      <c r="IQQ23" s="256"/>
      <c r="IQR23" s="256"/>
      <c r="IQS23" s="256"/>
      <c r="IQT23" s="256"/>
      <c r="IQU23" s="256"/>
      <c r="IQV23" s="256"/>
      <c r="IQW23" s="256"/>
      <c r="IQX23" s="256"/>
      <c r="IQY23" s="256"/>
      <c r="IQZ23" s="256"/>
      <c r="IRA23" s="256"/>
      <c r="IRB23" s="256"/>
      <c r="IRC23" s="256"/>
      <c r="IRD23" s="256"/>
      <c r="IRE23" s="256"/>
      <c r="IRF23" s="256"/>
      <c r="IRG23" s="256"/>
      <c r="IRH23" s="256"/>
      <c r="IRI23" s="256"/>
      <c r="IRJ23" s="256"/>
      <c r="IRK23" s="256"/>
      <c r="IRL23" s="256"/>
      <c r="IRM23" s="256"/>
      <c r="IRN23" s="256"/>
      <c r="IRO23" s="256"/>
      <c r="IRP23" s="256"/>
      <c r="IRQ23" s="256"/>
      <c r="IRR23" s="256"/>
      <c r="IRS23" s="256"/>
      <c r="IRT23" s="256"/>
      <c r="IRU23" s="256"/>
      <c r="IRV23" s="256"/>
      <c r="IRW23" s="256"/>
      <c r="IRX23" s="256"/>
      <c r="IRY23" s="256"/>
      <c r="IRZ23" s="256"/>
      <c r="ISA23" s="256"/>
      <c r="ISB23" s="256"/>
      <c r="ISC23" s="256"/>
      <c r="ISD23" s="256"/>
      <c r="ISE23" s="256"/>
      <c r="ISF23" s="256"/>
      <c r="ISG23" s="256"/>
      <c r="ISH23" s="256"/>
      <c r="ISI23" s="256"/>
      <c r="ISJ23" s="256"/>
      <c r="ISK23" s="256"/>
      <c r="ISL23" s="256"/>
      <c r="ISM23" s="256"/>
      <c r="ISN23" s="256"/>
      <c r="ISO23" s="256"/>
      <c r="ISP23" s="256"/>
      <c r="ISQ23" s="256"/>
      <c r="ISR23" s="256"/>
      <c r="ISS23" s="256"/>
      <c r="IST23" s="256"/>
      <c r="ISU23" s="256"/>
      <c r="ISV23" s="256"/>
      <c r="ISW23" s="256"/>
      <c r="ISX23" s="256"/>
      <c r="ISY23" s="256"/>
      <c r="ISZ23" s="256"/>
      <c r="ITA23" s="256"/>
      <c r="ITB23" s="256"/>
      <c r="ITC23" s="256"/>
      <c r="ITD23" s="256"/>
      <c r="ITE23" s="256"/>
      <c r="ITF23" s="256"/>
      <c r="ITG23" s="256"/>
      <c r="ITH23" s="256"/>
      <c r="ITI23" s="256"/>
      <c r="ITJ23" s="256"/>
      <c r="ITK23" s="256"/>
      <c r="ITL23" s="256"/>
      <c r="ITM23" s="256"/>
      <c r="ITN23" s="256"/>
      <c r="ITO23" s="256"/>
      <c r="ITP23" s="256"/>
      <c r="ITQ23" s="256"/>
      <c r="ITR23" s="256"/>
      <c r="ITS23" s="256"/>
      <c r="ITT23" s="256"/>
      <c r="ITU23" s="256"/>
      <c r="ITV23" s="256"/>
      <c r="ITW23" s="256"/>
      <c r="ITX23" s="256"/>
      <c r="ITY23" s="256"/>
      <c r="ITZ23" s="256"/>
      <c r="IUA23" s="256"/>
      <c r="IUB23" s="256"/>
      <c r="IUC23" s="256"/>
      <c r="IUD23" s="256"/>
      <c r="IUE23" s="256"/>
      <c r="IUF23" s="256"/>
      <c r="IUG23" s="256"/>
      <c r="IUH23" s="256"/>
      <c r="IUI23" s="256"/>
      <c r="IUJ23" s="256"/>
      <c r="IUK23" s="256"/>
      <c r="IUL23" s="256"/>
      <c r="IUM23" s="256"/>
      <c r="IUN23" s="256"/>
      <c r="IUO23" s="256"/>
      <c r="IUP23" s="256"/>
      <c r="IUQ23" s="256"/>
      <c r="IUR23" s="256"/>
      <c r="IUS23" s="256"/>
      <c r="IUT23" s="256"/>
      <c r="IUU23" s="256"/>
      <c r="IUV23" s="256"/>
      <c r="IUW23" s="256"/>
      <c r="IUX23" s="256"/>
      <c r="IUY23" s="256"/>
      <c r="IUZ23" s="256"/>
      <c r="IVA23" s="256"/>
      <c r="IVB23" s="256"/>
      <c r="IVC23" s="256"/>
      <c r="IVD23" s="256"/>
      <c r="IVE23" s="256"/>
      <c r="IVF23" s="256"/>
      <c r="IVG23" s="256"/>
      <c r="IVH23" s="256"/>
      <c r="IVI23" s="256"/>
      <c r="IVJ23" s="256"/>
      <c r="IVK23" s="256"/>
      <c r="IVL23" s="256"/>
      <c r="IVM23" s="256"/>
      <c r="IVN23" s="256"/>
      <c r="IVO23" s="256"/>
      <c r="IVP23" s="256"/>
      <c r="IVQ23" s="256"/>
      <c r="IVR23" s="256"/>
      <c r="IVS23" s="256"/>
      <c r="IVT23" s="256"/>
      <c r="IVU23" s="256"/>
      <c r="IVV23" s="256"/>
      <c r="IVW23" s="256"/>
      <c r="IVX23" s="256"/>
      <c r="IVY23" s="256"/>
      <c r="IVZ23" s="256"/>
      <c r="IWA23" s="256"/>
      <c r="IWB23" s="256"/>
      <c r="IWC23" s="256"/>
      <c r="IWD23" s="256"/>
      <c r="IWE23" s="256"/>
      <c r="IWF23" s="256"/>
      <c r="IWG23" s="256"/>
      <c r="IWH23" s="256"/>
      <c r="IWI23" s="256"/>
      <c r="IWJ23" s="256"/>
      <c r="IWK23" s="256"/>
      <c r="IWL23" s="256"/>
      <c r="IWM23" s="256"/>
      <c r="IWN23" s="256"/>
      <c r="IWO23" s="256"/>
      <c r="IWP23" s="256"/>
      <c r="IWQ23" s="256"/>
      <c r="IWR23" s="256"/>
      <c r="IWS23" s="256"/>
      <c r="IWT23" s="256"/>
      <c r="IWU23" s="256"/>
      <c r="IWV23" s="256"/>
      <c r="IWW23" s="256"/>
      <c r="IWX23" s="256"/>
      <c r="IWY23" s="256"/>
      <c r="IWZ23" s="256"/>
      <c r="IXA23" s="256"/>
      <c r="IXB23" s="256"/>
      <c r="IXC23" s="256"/>
      <c r="IXD23" s="256"/>
      <c r="IXE23" s="256"/>
      <c r="IXF23" s="256"/>
      <c r="IXG23" s="256"/>
      <c r="IXH23" s="256"/>
      <c r="IXI23" s="256"/>
      <c r="IXJ23" s="256"/>
      <c r="IXK23" s="256"/>
      <c r="IXL23" s="256"/>
      <c r="IXM23" s="256"/>
      <c r="IXN23" s="256"/>
      <c r="IXO23" s="256"/>
      <c r="IXP23" s="256"/>
      <c r="IXQ23" s="256"/>
      <c r="IXR23" s="256"/>
      <c r="IXS23" s="256"/>
      <c r="IXT23" s="256"/>
      <c r="IXU23" s="256"/>
      <c r="IXV23" s="256"/>
      <c r="IXW23" s="256"/>
      <c r="IXX23" s="256"/>
      <c r="IXY23" s="256"/>
      <c r="IXZ23" s="256"/>
      <c r="IYA23" s="256"/>
      <c r="IYB23" s="256"/>
      <c r="IYC23" s="256"/>
      <c r="IYD23" s="256"/>
      <c r="IYE23" s="256"/>
      <c r="IYF23" s="256"/>
      <c r="IYG23" s="256"/>
      <c r="IYH23" s="256"/>
      <c r="IYI23" s="256"/>
      <c r="IYJ23" s="256"/>
      <c r="IYK23" s="256"/>
      <c r="IYL23" s="256"/>
      <c r="IYM23" s="256"/>
      <c r="IYN23" s="256"/>
      <c r="IYO23" s="256"/>
      <c r="IYP23" s="256"/>
      <c r="IYQ23" s="256"/>
      <c r="IYR23" s="256"/>
      <c r="IYS23" s="256"/>
      <c r="IYT23" s="256"/>
      <c r="IYU23" s="256"/>
      <c r="IYV23" s="256"/>
      <c r="IYW23" s="256"/>
      <c r="IYX23" s="256"/>
      <c r="IYY23" s="256"/>
      <c r="IYZ23" s="256"/>
      <c r="IZA23" s="256"/>
      <c r="IZB23" s="256"/>
      <c r="IZC23" s="256"/>
      <c r="IZD23" s="256"/>
      <c r="IZE23" s="256"/>
      <c r="IZF23" s="256"/>
      <c r="IZG23" s="256"/>
      <c r="IZH23" s="256"/>
      <c r="IZI23" s="256"/>
      <c r="IZJ23" s="256"/>
      <c r="IZK23" s="256"/>
      <c r="IZL23" s="256"/>
      <c r="IZM23" s="256"/>
      <c r="IZN23" s="256"/>
      <c r="IZO23" s="256"/>
      <c r="IZP23" s="256"/>
      <c r="IZQ23" s="256"/>
      <c r="IZR23" s="256"/>
      <c r="IZS23" s="256"/>
      <c r="IZT23" s="256"/>
      <c r="IZU23" s="256"/>
      <c r="IZV23" s="256"/>
      <c r="IZW23" s="256"/>
      <c r="IZX23" s="256"/>
      <c r="IZY23" s="256"/>
      <c r="IZZ23" s="256"/>
      <c r="JAA23" s="256"/>
      <c r="JAB23" s="256"/>
      <c r="JAC23" s="256"/>
      <c r="JAD23" s="256"/>
      <c r="JAE23" s="256"/>
      <c r="JAF23" s="256"/>
      <c r="JAG23" s="256"/>
      <c r="JAH23" s="256"/>
      <c r="JAI23" s="256"/>
      <c r="JAJ23" s="256"/>
      <c r="JAK23" s="256"/>
      <c r="JAL23" s="256"/>
      <c r="JAM23" s="256"/>
      <c r="JAN23" s="256"/>
      <c r="JAO23" s="256"/>
      <c r="JAP23" s="256"/>
      <c r="JAQ23" s="256"/>
      <c r="JAR23" s="256"/>
      <c r="JAS23" s="256"/>
      <c r="JAT23" s="256"/>
      <c r="JAU23" s="256"/>
      <c r="JAV23" s="256"/>
      <c r="JAW23" s="256"/>
      <c r="JAX23" s="256"/>
      <c r="JAY23" s="256"/>
      <c r="JAZ23" s="256"/>
      <c r="JBA23" s="256"/>
      <c r="JBB23" s="256"/>
      <c r="JBC23" s="256"/>
      <c r="JBD23" s="256"/>
      <c r="JBE23" s="256"/>
      <c r="JBF23" s="256"/>
      <c r="JBG23" s="256"/>
      <c r="JBH23" s="256"/>
      <c r="JBI23" s="256"/>
      <c r="JBJ23" s="256"/>
      <c r="JBK23" s="256"/>
      <c r="JBL23" s="256"/>
      <c r="JBM23" s="256"/>
      <c r="JBN23" s="256"/>
      <c r="JBO23" s="256"/>
      <c r="JBP23" s="256"/>
      <c r="JBQ23" s="256"/>
      <c r="JBR23" s="256"/>
      <c r="JBS23" s="256"/>
      <c r="JBT23" s="256"/>
      <c r="JBU23" s="256"/>
      <c r="JBV23" s="256"/>
      <c r="JBW23" s="256"/>
      <c r="JBX23" s="256"/>
      <c r="JBY23" s="256"/>
      <c r="JBZ23" s="256"/>
      <c r="JCA23" s="256"/>
      <c r="JCB23" s="256"/>
      <c r="JCC23" s="256"/>
      <c r="JCD23" s="256"/>
      <c r="JCE23" s="256"/>
      <c r="JCF23" s="256"/>
      <c r="JCG23" s="256"/>
      <c r="JCH23" s="256"/>
      <c r="JCI23" s="256"/>
      <c r="JCJ23" s="256"/>
      <c r="JCK23" s="256"/>
      <c r="JCL23" s="256"/>
      <c r="JCM23" s="256"/>
      <c r="JCN23" s="256"/>
      <c r="JCO23" s="256"/>
      <c r="JCP23" s="256"/>
      <c r="JCQ23" s="256"/>
      <c r="JCR23" s="256"/>
      <c r="JCS23" s="256"/>
      <c r="JCT23" s="256"/>
      <c r="JCU23" s="256"/>
      <c r="JCV23" s="256"/>
      <c r="JCW23" s="256"/>
      <c r="JCX23" s="256"/>
      <c r="JCY23" s="256"/>
      <c r="JCZ23" s="256"/>
      <c r="JDA23" s="256"/>
      <c r="JDB23" s="256"/>
      <c r="JDC23" s="256"/>
      <c r="JDD23" s="256"/>
      <c r="JDE23" s="256"/>
      <c r="JDF23" s="256"/>
      <c r="JDG23" s="256"/>
      <c r="JDH23" s="256"/>
      <c r="JDI23" s="256"/>
      <c r="JDJ23" s="256"/>
      <c r="JDK23" s="256"/>
      <c r="JDL23" s="256"/>
      <c r="JDM23" s="256"/>
      <c r="JDN23" s="256"/>
      <c r="JDO23" s="256"/>
      <c r="JDP23" s="256"/>
      <c r="JDQ23" s="256"/>
      <c r="JDR23" s="256"/>
      <c r="JDS23" s="256"/>
      <c r="JDT23" s="256"/>
      <c r="JDU23" s="256"/>
      <c r="JDV23" s="256"/>
      <c r="JDW23" s="256"/>
      <c r="JDX23" s="256"/>
      <c r="JDY23" s="256"/>
      <c r="JDZ23" s="256"/>
      <c r="JEA23" s="256"/>
      <c r="JEB23" s="256"/>
      <c r="JEC23" s="256"/>
      <c r="JED23" s="256"/>
      <c r="JEE23" s="256"/>
      <c r="JEF23" s="256"/>
      <c r="JEG23" s="256"/>
      <c r="JEH23" s="256"/>
      <c r="JEI23" s="256"/>
      <c r="JEJ23" s="256"/>
      <c r="JEK23" s="256"/>
      <c r="JEL23" s="256"/>
      <c r="JEM23" s="256"/>
      <c r="JEN23" s="256"/>
      <c r="JEO23" s="256"/>
      <c r="JEP23" s="256"/>
      <c r="JEQ23" s="256"/>
      <c r="JER23" s="256"/>
      <c r="JES23" s="256"/>
      <c r="JET23" s="256"/>
      <c r="JEU23" s="256"/>
      <c r="JEV23" s="256"/>
      <c r="JEW23" s="256"/>
      <c r="JEX23" s="256"/>
      <c r="JEY23" s="256"/>
      <c r="JEZ23" s="256"/>
      <c r="JFA23" s="256"/>
      <c r="JFB23" s="256"/>
      <c r="JFC23" s="256"/>
      <c r="JFD23" s="256"/>
      <c r="JFE23" s="256"/>
      <c r="JFF23" s="256"/>
      <c r="JFG23" s="256"/>
      <c r="JFH23" s="256"/>
      <c r="JFI23" s="256"/>
      <c r="JFJ23" s="256"/>
      <c r="JFK23" s="256"/>
      <c r="JFL23" s="256"/>
      <c r="JFM23" s="256"/>
      <c r="JFN23" s="256"/>
      <c r="JFO23" s="256"/>
      <c r="JFP23" s="256"/>
      <c r="JFQ23" s="256"/>
      <c r="JFR23" s="256"/>
      <c r="JFS23" s="256"/>
      <c r="JFT23" s="256"/>
      <c r="JFU23" s="256"/>
      <c r="JFV23" s="256"/>
      <c r="JFW23" s="256"/>
      <c r="JFX23" s="256"/>
      <c r="JFY23" s="256"/>
      <c r="JFZ23" s="256"/>
      <c r="JGA23" s="256"/>
      <c r="JGB23" s="256"/>
      <c r="JGC23" s="256"/>
      <c r="JGD23" s="256"/>
      <c r="JGE23" s="256"/>
      <c r="JGF23" s="256"/>
      <c r="JGG23" s="256"/>
      <c r="JGH23" s="256"/>
      <c r="JGI23" s="256"/>
      <c r="JGJ23" s="256"/>
      <c r="JGK23" s="256"/>
      <c r="JGL23" s="256"/>
      <c r="JGM23" s="256"/>
      <c r="JGN23" s="256"/>
      <c r="JGO23" s="256"/>
      <c r="JGP23" s="256"/>
      <c r="JGQ23" s="256"/>
      <c r="JGR23" s="256"/>
      <c r="JGS23" s="256"/>
      <c r="JGT23" s="256"/>
      <c r="JGU23" s="256"/>
      <c r="JGV23" s="256"/>
      <c r="JGW23" s="256"/>
      <c r="JGX23" s="256"/>
      <c r="JGY23" s="256"/>
      <c r="JGZ23" s="256"/>
      <c r="JHA23" s="256"/>
      <c r="JHB23" s="256"/>
      <c r="JHC23" s="256"/>
      <c r="JHD23" s="256"/>
      <c r="JHE23" s="256"/>
      <c r="JHF23" s="256"/>
      <c r="JHG23" s="256"/>
      <c r="JHH23" s="256"/>
      <c r="JHI23" s="256"/>
      <c r="JHJ23" s="256"/>
      <c r="JHK23" s="256"/>
      <c r="JHL23" s="256"/>
      <c r="JHM23" s="256"/>
      <c r="JHN23" s="256"/>
      <c r="JHO23" s="256"/>
      <c r="JHP23" s="256"/>
      <c r="JHQ23" s="256"/>
      <c r="JHR23" s="256"/>
      <c r="JHS23" s="256"/>
      <c r="JHT23" s="256"/>
      <c r="JHU23" s="256"/>
      <c r="JHV23" s="256"/>
      <c r="JHW23" s="256"/>
      <c r="JHX23" s="256"/>
      <c r="JHY23" s="256"/>
      <c r="JHZ23" s="256"/>
      <c r="JIA23" s="256"/>
      <c r="JIB23" s="256"/>
      <c r="JIC23" s="256"/>
      <c r="JID23" s="256"/>
      <c r="JIE23" s="256"/>
      <c r="JIF23" s="256"/>
      <c r="JIG23" s="256"/>
      <c r="JIH23" s="256"/>
      <c r="JII23" s="256"/>
      <c r="JIJ23" s="256"/>
      <c r="JIK23" s="256"/>
      <c r="JIL23" s="256"/>
      <c r="JIM23" s="256"/>
      <c r="JIN23" s="256"/>
      <c r="JIO23" s="256"/>
      <c r="JIP23" s="256"/>
      <c r="JIQ23" s="256"/>
      <c r="JIR23" s="256"/>
      <c r="JIS23" s="256"/>
      <c r="JIT23" s="256"/>
      <c r="JIU23" s="256"/>
      <c r="JIV23" s="256"/>
      <c r="JIW23" s="256"/>
      <c r="JIX23" s="256"/>
      <c r="JIY23" s="256"/>
      <c r="JIZ23" s="256"/>
      <c r="JJA23" s="256"/>
      <c r="JJB23" s="256"/>
      <c r="JJC23" s="256"/>
      <c r="JJD23" s="256"/>
      <c r="JJE23" s="256"/>
      <c r="JJF23" s="256"/>
      <c r="JJG23" s="256"/>
      <c r="JJH23" s="256"/>
      <c r="JJI23" s="256"/>
      <c r="JJJ23" s="256"/>
      <c r="JJK23" s="256"/>
      <c r="JJL23" s="256"/>
      <c r="JJM23" s="256"/>
      <c r="JJN23" s="256"/>
      <c r="JJO23" s="256"/>
      <c r="JJP23" s="256"/>
      <c r="JJQ23" s="256"/>
      <c r="JJR23" s="256"/>
      <c r="JJS23" s="256"/>
      <c r="JJT23" s="256"/>
      <c r="JJU23" s="256"/>
      <c r="JJV23" s="256"/>
      <c r="JJW23" s="256"/>
      <c r="JJX23" s="256"/>
      <c r="JJY23" s="256"/>
      <c r="JJZ23" s="256"/>
      <c r="JKA23" s="256"/>
      <c r="JKB23" s="256"/>
      <c r="JKC23" s="256"/>
      <c r="JKD23" s="256"/>
      <c r="JKE23" s="256"/>
      <c r="JKF23" s="256"/>
      <c r="JKG23" s="256"/>
      <c r="JKH23" s="256"/>
      <c r="JKI23" s="256"/>
      <c r="JKJ23" s="256"/>
      <c r="JKK23" s="256"/>
      <c r="JKL23" s="256"/>
      <c r="JKM23" s="256"/>
      <c r="JKN23" s="256"/>
      <c r="JKO23" s="256"/>
      <c r="JKP23" s="256"/>
      <c r="JKQ23" s="256"/>
      <c r="JKR23" s="256"/>
      <c r="JKS23" s="256"/>
      <c r="JKT23" s="256"/>
      <c r="JKU23" s="256"/>
      <c r="JKV23" s="256"/>
      <c r="JKW23" s="256"/>
      <c r="JKX23" s="256"/>
      <c r="JKY23" s="256"/>
      <c r="JKZ23" s="256"/>
      <c r="JLA23" s="256"/>
      <c r="JLB23" s="256"/>
      <c r="JLC23" s="256"/>
      <c r="JLD23" s="256"/>
      <c r="JLE23" s="256"/>
      <c r="JLF23" s="256"/>
      <c r="JLG23" s="256"/>
      <c r="JLH23" s="256"/>
      <c r="JLI23" s="256"/>
      <c r="JLJ23" s="256"/>
      <c r="JLK23" s="256"/>
      <c r="JLL23" s="256"/>
      <c r="JLM23" s="256"/>
      <c r="JLN23" s="256"/>
      <c r="JLO23" s="256"/>
      <c r="JLP23" s="256"/>
      <c r="JLQ23" s="256"/>
      <c r="JLR23" s="256"/>
      <c r="JLS23" s="256"/>
      <c r="JLT23" s="256"/>
      <c r="JLU23" s="256"/>
      <c r="JLV23" s="256"/>
      <c r="JLW23" s="256"/>
      <c r="JLX23" s="256"/>
      <c r="JLY23" s="256"/>
      <c r="JLZ23" s="256"/>
      <c r="JMA23" s="256"/>
      <c r="JMB23" s="256"/>
      <c r="JMC23" s="256"/>
      <c r="JMD23" s="256"/>
      <c r="JME23" s="256"/>
      <c r="JMF23" s="256"/>
      <c r="JMG23" s="256"/>
      <c r="JMH23" s="256"/>
      <c r="JMI23" s="256"/>
      <c r="JMJ23" s="256"/>
      <c r="JMK23" s="256"/>
      <c r="JML23" s="256"/>
      <c r="JMM23" s="256"/>
      <c r="JMN23" s="256"/>
      <c r="JMO23" s="256"/>
      <c r="JMP23" s="256"/>
      <c r="JMQ23" s="256"/>
      <c r="JMR23" s="256"/>
      <c r="JMS23" s="256"/>
      <c r="JMT23" s="256"/>
      <c r="JMU23" s="256"/>
      <c r="JMV23" s="256"/>
      <c r="JMW23" s="256"/>
      <c r="JMX23" s="256"/>
      <c r="JMY23" s="256"/>
      <c r="JMZ23" s="256"/>
      <c r="JNA23" s="256"/>
      <c r="JNB23" s="256"/>
      <c r="JNC23" s="256"/>
      <c r="JND23" s="256"/>
      <c r="JNE23" s="256"/>
      <c r="JNF23" s="256"/>
      <c r="JNG23" s="256"/>
      <c r="JNH23" s="256"/>
      <c r="JNI23" s="256"/>
      <c r="JNJ23" s="256"/>
      <c r="JNK23" s="256"/>
      <c r="JNL23" s="256"/>
      <c r="JNM23" s="256"/>
      <c r="JNN23" s="256"/>
      <c r="JNO23" s="256"/>
      <c r="JNP23" s="256"/>
      <c r="JNQ23" s="256"/>
      <c r="JNR23" s="256"/>
      <c r="JNS23" s="256"/>
      <c r="JNT23" s="256"/>
      <c r="JNU23" s="256"/>
      <c r="JNV23" s="256"/>
      <c r="JNW23" s="256"/>
      <c r="JNX23" s="256"/>
      <c r="JNY23" s="256"/>
      <c r="JNZ23" s="256"/>
      <c r="JOA23" s="256"/>
      <c r="JOB23" s="256"/>
      <c r="JOC23" s="256"/>
      <c r="JOD23" s="256"/>
      <c r="JOE23" s="256"/>
      <c r="JOF23" s="256"/>
      <c r="JOG23" s="256"/>
      <c r="JOH23" s="256"/>
      <c r="JOI23" s="256"/>
      <c r="JOJ23" s="256"/>
      <c r="JOK23" s="256"/>
      <c r="JOL23" s="256"/>
      <c r="JOM23" s="256"/>
      <c r="JON23" s="256"/>
      <c r="JOO23" s="256"/>
      <c r="JOP23" s="256"/>
      <c r="JOQ23" s="256"/>
      <c r="JOR23" s="256"/>
      <c r="JOS23" s="256"/>
      <c r="JOT23" s="256"/>
      <c r="JOU23" s="256"/>
      <c r="JOV23" s="256"/>
      <c r="JOW23" s="256"/>
      <c r="JOX23" s="256"/>
      <c r="JOY23" s="256"/>
      <c r="JOZ23" s="256"/>
      <c r="JPA23" s="256"/>
      <c r="JPB23" s="256"/>
      <c r="JPC23" s="256"/>
      <c r="JPD23" s="256"/>
      <c r="JPE23" s="256"/>
      <c r="JPF23" s="256"/>
      <c r="JPG23" s="256"/>
      <c r="JPH23" s="256"/>
      <c r="JPI23" s="256"/>
      <c r="JPJ23" s="256"/>
      <c r="JPK23" s="256"/>
      <c r="JPL23" s="256"/>
      <c r="JPM23" s="256"/>
      <c r="JPN23" s="256"/>
      <c r="JPO23" s="256"/>
      <c r="JPP23" s="256"/>
      <c r="JPQ23" s="256"/>
      <c r="JPR23" s="256"/>
      <c r="JPS23" s="256"/>
      <c r="JPT23" s="256"/>
      <c r="JPU23" s="256"/>
      <c r="JPV23" s="256"/>
      <c r="JPW23" s="256"/>
      <c r="JPX23" s="256"/>
      <c r="JPY23" s="256"/>
      <c r="JPZ23" s="256"/>
      <c r="JQA23" s="256"/>
      <c r="JQB23" s="256"/>
      <c r="JQC23" s="256"/>
      <c r="JQD23" s="256"/>
      <c r="JQE23" s="256"/>
      <c r="JQF23" s="256"/>
      <c r="JQG23" s="256"/>
      <c r="JQH23" s="256"/>
      <c r="JQI23" s="256"/>
      <c r="JQJ23" s="256"/>
      <c r="JQK23" s="256"/>
      <c r="JQL23" s="256"/>
      <c r="JQM23" s="256"/>
      <c r="JQN23" s="256"/>
      <c r="JQO23" s="256"/>
      <c r="JQP23" s="256"/>
      <c r="JQQ23" s="256"/>
      <c r="JQR23" s="256"/>
      <c r="JQS23" s="256"/>
      <c r="JQT23" s="256"/>
      <c r="JQU23" s="256"/>
      <c r="JQV23" s="256"/>
      <c r="JQW23" s="256"/>
      <c r="JQX23" s="256"/>
      <c r="JQY23" s="256"/>
      <c r="JQZ23" s="256"/>
      <c r="JRA23" s="256"/>
      <c r="JRB23" s="256"/>
      <c r="JRC23" s="256"/>
      <c r="JRD23" s="256"/>
      <c r="JRE23" s="256"/>
      <c r="JRF23" s="256"/>
      <c r="JRG23" s="256"/>
      <c r="JRH23" s="256"/>
      <c r="JRI23" s="256"/>
      <c r="JRJ23" s="256"/>
      <c r="JRK23" s="256"/>
      <c r="JRL23" s="256"/>
      <c r="JRM23" s="256"/>
      <c r="JRN23" s="256"/>
      <c r="JRO23" s="256"/>
      <c r="JRP23" s="256"/>
      <c r="JRQ23" s="256"/>
      <c r="JRR23" s="256"/>
      <c r="JRS23" s="256"/>
      <c r="JRT23" s="256"/>
      <c r="JRU23" s="256"/>
      <c r="JRV23" s="256"/>
      <c r="JRW23" s="256"/>
      <c r="JRX23" s="256"/>
      <c r="JRY23" s="256"/>
      <c r="JRZ23" s="256"/>
      <c r="JSA23" s="256"/>
      <c r="JSB23" s="256"/>
      <c r="JSC23" s="256"/>
      <c r="JSD23" s="256"/>
      <c r="JSE23" s="256"/>
      <c r="JSF23" s="256"/>
      <c r="JSG23" s="256"/>
      <c r="JSH23" s="256"/>
      <c r="JSI23" s="256"/>
      <c r="JSJ23" s="256"/>
      <c r="JSK23" s="256"/>
      <c r="JSL23" s="256"/>
      <c r="JSM23" s="256"/>
      <c r="JSN23" s="256"/>
      <c r="JSO23" s="256"/>
      <c r="JSP23" s="256"/>
      <c r="JSQ23" s="256"/>
      <c r="JSR23" s="256"/>
      <c r="JSS23" s="256"/>
      <c r="JST23" s="256"/>
      <c r="JSU23" s="256"/>
      <c r="JSV23" s="256"/>
      <c r="JSW23" s="256"/>
      <c r="JSX23" s="256"/>
      <c r="JSY23" s="256"/>
      <c r="JSZ23" s="256"/>
      <c r="JTA23" s="256"/>
      <c r="JTB23" s="256"/>
      <c r="JTC23" s="256"/>
      <c r="JTD23" s="256"/>
      <c r="JTE23" s="256"/>
      <c r="JTF23" s="256"/>
      <c r="JTG23" s="256"/>
      <c r="JTH23" s="256"/>
      <c r="JTI23" s="256"/>
      <c r="JTJ23" s="256"/>
      <c r="JTK23" s="256"/>
      <c r="JTL23" s="256"/>
      <c r="JTM23" s="256"/>
      <c r="JTN23" s="256"/>
      <c r="JTO23" s="256"/>
      <c r="JTP23" s="256"/>
      <c r="JTQ23" s="256"/>
      <c r="JTR23" s="256"/>
      <c r="JTS23" s="256"/>
      <c r="JTT23" s="256"/>
      <c r="JTU23" s="256"/>
      <c r="JTV23" s="256"/>
      <c r="JTW23" s="256"/>
      <c r="JTX23" s="256"/>
      <c r="JTY23" s="256"/>
      <c r="JTZ23" s="256"/>
      <c r="JUA23" s="256"/>
      <c r="JUB23" s="256"/>
      <c r="JUC23" s="256"/>
      <c r="JUD23" s="256"/>
      <c r="JUE23" s="256"/>
      <c r="JUF23" s="256"/>
      <c r="JUG23" s="256"/>
      <c r="JUH23" s="256"/>
      <c r="JUI23" s="256"/>
      <c r="JUJ23" s="256"/>
      <c r="JUK23" s="256"/>
      <c r="JUL23" s="256"/>
      <c r="JUM23" s="256"/>
      <c r="JUN23" s="256"/>
      <c r="JUO23" s="256"/>
      <c r="JUP23" s="256"/>
      <c r="JUQ23" s="256"/>
      <c r="JUR23" s="256"/>
      <c r="JUS23" s="256"/>
      <c r="JUT23" s="256"/>
      <c r="JUU23" s="256"/>
      <c r="JUV23" s="256"/>
      <c r="JUW23" s="256"/>
      <c r="JUX23" s="256"/>
      <c r="JUY23" s="256"/>
      <c r="JUZ23" s="256"/>
      <c r="JVA23" s="256"/>
      <c r="JVB23" s="256"/>
      <c r="JVC23" s="256"/>
      <c r="JVD23" s="256"/>
      <c r="JVE23" s="256"/>
      <c r="JVF23" s="256"/>
      <c r="JVG23" s="256"/>
      <c r="JVH23" s="256"/>
      <c r="JVI23" s="256"/>
      <c r="JVJ23" s="256"/>
      <c r="JVK23" s="256"/>
      <c r="JVL23" s="256"/>
      <c r="JVM23" s="256"/>
      <c r="JVN23" s="256"/>
      <c r="JVO23" s="256"/>
      <c r="JVP23" s="256"/>
      <c r="JVQ23" s="256"/>
      <c r="JVR23" s="256"/>
      <c r="JVS23" s="256"/>
      <c r="JVT23" s="256"/>
      <c r="JVU23" s="256"/>
      <c r="JVV23" s="256"/>
      <c r="JVW23" s="256"/>
      <c r="JVX23" s="256"/>
      <c r="JVY23" s="256"/>
      <c r="JVZ23" s="256"/>
      <c r="JWA23" s="256"/>
      <c r="JWB23" s="256"/>
      <c r="JWC23" s="256"/>
      <c r="JWD23" s="256"/>
      <c r="JWE23" s="256"/>
      <c r="JWF23" s="256"/>
      <c r="JWG23" s="256"/>
      <c r="JWH23" s="256"/>
      <c r="JWI23" s="256"/>
      <c r="JWJ23" s="256"/>
      <c r="JWK23" s="256"/>
      <c r="JWL23" s="256"/>
      <c r="JWM23" s="256"/>
      <c r="JWN23" s="256"/>
      <c r="JWO23" s="256"/>
      <c r="JWP23" s="256"/>
      <c r="JWQ23" s="256"/>
      <c r="JWR23" s="256"/>
      <c r="JWS23" s="256"/>
      <c r="JWT23" s="256"/>
      <c r="JWU23" s="256"/>
      <c r="JWV23" s="256"/>
      <c r="JWW23" s="256"/>
      <c r="JWX23" s="256"/>
      <c r="JWY23" s="256"/>
      <c r="JWZ23" s="256"/>
      <c r="JXA23" s="256"/>
      <c r="JXB23" s="256"/>
      <c r="JXC23" s="256"/>
      <c r="JXD23" s="256"/>
      <c r="JXE23" s="256"/>
      <c r="JXF23" s="256"/>
      <c r="JXG23" s="256"/>
      <c r="JXH23" s="256"/>
      <c r="JXI23" s="256"/>
      <c r="JXJ23" s="256"/>
      <c r="JXK23" s="256"/>
      <c r="JXL23" s="256"/>
      <c r="JXM23" s="256"/>
      <c r="JXN23" s="256"/>
      <c r="JXO23" s="256"/>
      <c r="JXP23" s="256"/>
      <c r="JXQ23" s="256"/>
      <c r="JXR23" s="256"/>
      <c r="JXS23" s="256"/>
      <c r="JXT23" s="256"/>
      <c r="JXU23" s="256"/>
      <c r="JXV23" s="256"/>
      <c r="JXW23" s="256"/>
      <c r="JXX23" s="256"/>
      <c r="JXY23" s="256"/>
      <c r="JXZ23" s="256"/>
      <c r="JYA23" s="256"/>
      <c r="JYB23" s="256"/>
      <c r="JYC23" s="256"/>
      <c r="JYD23" s="256"/>
      <c r="JYE23" s="256"/>
      <c r="JYF23" s="256"/>
      <c r="JYG23" s="256"/>
      <c r="JYH23" s="256"/>
      <c r="JYI23" s="256"/>
      <c r="JYJ23" s="256"/>
      <c r="JYK23" s="256"/>
      <c r="JYL23" s="256"/>
      <c r="JYM23" s="256"/>
      <c r="JYN23" s="256"/>
      <c r="JYO23" s="256"/>
      <c r="JYP23" s="256"/>
      <c r="JYQ23" s="256"/>
      <c r="JYR23" s="256"/>
      <c r="JYS23" s="256"/>
      <c r="JYT23" s="256"/>
      <c r="JYU23" s="256"/>
      <c r="JYV23" s="256"/>
      <c r="JYW23" s="256"/>
      <c r="JYX23" s="256"/>
      <c r="JYY23" s="256"/>
      <c r="JYZ23" s="256"/>
      <c r="JZA23" s="256"/>
      <c r="JZB23" s="256"/>
      <c r="JZC23" s="256"/>
      <c r="JZD23" s="256"/>
      <c r="JZE23" s="256"/>
      <c r="JZF23" s="256"/>
      <c r="JZG23" s="256"/>
      <c r="JZH23" s="256"/>
      <c r="JZI23" s="256"/>
      <c r="JZJ23" s="256"/>
      <c r="JZK23" s="256"/>
      <c r="JZL23" s="256"/>
      <c r="JZM23" s="256"/>
      <c r="JZN23" s="256"/>
      <c r="JZO23" s="256"/>
      <c r="JZP23" s="256"/>
      <c r="JZQ23" s="256"/>
      <c r="JZR23" s="256"/>
      <c r="JZS23" s="256"/>
      <c r="JZT23" s="256"/>
      <c r="JZU23" s="256"/>
      <c r="JZV23" s="256"/>
      <c r="JZW23" s="256"/>
      <c r="JZX23" s="256"/>
      <c r="JZY23" s="256"/>
      <c r="JZZ23" s="256"/>
      <c r="KAA23" s="256"/>
      <c r="KAB23" s="256"/>
      <c r="KAC23" s="256"/>
      <c r="KAD23" s="256"/>
      <c r="KAE23" s="256"/>
      <c r="KAF23" s="256"/>
      <c r="KAG23" s="256"/>
      <c r="KAH23" s="256"/>
      <c r="KAI23" s="256"/>
      <c r="KAJ23" s="256"/>
      <c r="KAK23" s="256"/>
      <c r="KAL23" s="256"/>
      <c r="KAM23" s="256"/>
      <c r="KAN23" s="256"/>
      <c r="KAO23" s="256"/>
      <c r="KAP23" s="256"/>
      <c r="KAQ23" s="256"/>
      <c r="KAR23" s="256"/>
      <c r="KAS23" s="256"/>
      <c r="KAT23" s="256"/>
      <c r="KAU23" s="256"/>
      <c r="KAV23" s="256"/>
      <c r="KAW23" s="256"/>
      <c r="KAX23" s="256"/>
      <c r="KAY23" s="256"/>
      <c r="KAZ23" s="256"/>
      <c r="KBA23" s="256"/>
      <c r="KBB23" s="256"/>
      <c r="KBC23" s="256"/>
      <c r="KBD23" s="256"/>
      <c r="KBE23" s="256"/>
      <c r="KBF23" s="256"/>
      <c r="KBG23" s="256"/>
      <c r="KBH23" s="256"/>
      <c r="KBI23" s="256"/>
      <c r="KBJ23" s="256"/>
      <c r="KBK23" s="256"/>
      <c r="KBL23" s="256"/>
      <c r="KBM23" s="256"/>
      <c r="KBN23" s="256"/>
      <c r="KBO23" s="256"/>
      <c r="KBP23" s="256"/>
      <c r="KBQ23" s="256"/>
      <c r="KBR23" s="256"/>
      <c r="KBS23" s="256"/>
      <c r="KBT23" s="256"/>
      <c r="KBU23" s="256"/>
      <c r="KBV23" s="256"/>
      <c r="KBW23" s="256"/>
      <c r="KBX23" s="256"/>
      <c r="KBY23" s="256"/>
      <c r="KBZ23" s="256"/>
      <c r="KCA23" s="256"/>
      <c r="KCB23" s="256"/>
      <c r="KCC23" s="256"/>
      <c r="KCD23" s="256"/>
      <c r="KCE23" s="256"/>
      <c r="KCF23" s="256"/>
      <c r="KCG23" s="256"/>
      <c r="KCH23" s="256"/>
      <c r="KCI23" s="256"/>
      <c r="KCJ23" s="256"/>
      <c r="KCK23" s="256"/>
      <c r="KCL23" s="256"/>
      <c r="KCM23" s="256"/>
      <c r="KCN23" s="256"/>
      <c r="KCO23" s="256"/>
      <c r="KCP23" s="256"/>
      <c r="KCQ23" s="256"/>
      <c r="KCR23" s="256"/>
      <c r="KCS23" s="256"/>
      <c r="KCT23" s="256"/>
      <c r="KCU23" s="256"/>
      <c r="KCV23" s="256"/>
      <c r="KCW23" s="256"/>
      <c r="KCX23" s="256"/>
      <c r="KCY23" s="256"/>
      <c r="KCZ23" s="256"/>
      <c r="KDA23" s="256"/>
      <c r="KDB23" s="256"/>
      <c r="KDC23" s="256"/>
      <c r="KDD23" s="256"/>
      <c r="KDE23" s="256"/>
      <c r="KDF23" s="256"/>
      <c r="KDG23" s="256"/>
      <c r="KDH23" s="256"/>
      <c r="KDI23" s="256"/>
      <c r="KDJ23" s="256"/>
      <c r="KDK23" s="256"/>
      <c r="KDL23" s="256"/>
      <c r="KDM23" s="256"/>
      <c r="KDN23" s="256"/>
      <c r="KDO23" s="256"/>
      <c r="KDP23" s="256"/>
      <c r="KDQ23" s="256"/>
      <c r="KDR23" s="256"/>
      <c r="KDS23" s="256"/>
      <c r="KDT23" s="256"/>
      <c r="KDU23" s="256"/>
      <c r="KDV23" s="256"/>
      <c r="KDW23" s="256"/>
      <c r="KDX23" s="256"/>
      <c r="KDY23" s="256"/>
      <c r="KDZ23" s="256"/>
      <c r="KEA23" s="256"/>
      <c r="KEB23" s="256"/>
      <c r="KEC23" s="256"/>
      <c r="KED23" s="256"/>
      <c r="KEE23" s="256"/>
      <c r="KEF23" s="256"/>
      <c r="KEG23" s="256"/>
      <c r="KEH23" s="256"/>
      <c r="KEI23" s="256"/>
      <c r="KEJ23" s="256"/>
      <c r="KEK23" s="256"/>
      <c r="KEL23" s="256"/>
      <c r="KEM23" s="256"/>
      <c r="KEN23" s="256"/>
      <c r="KEO23" s="256"/>
      <c r="KEP23" s="256"/>
      <c r="KEQ23" s="256"/>
      <c r="KER23" s="256"/>
      <c r="KES23" s="256"/>
      <c r="KET23" s="256"/>
      <c r="KEU23" s="256"/>
      <c r="KEV23" s="256"/>
      <c r="KEW23" s="256"/>
      <c r="KEX23" s="256"/>
      <c r="KEY23" s="256"/>
      <c r="KEZ23" s="256"/>
      <c r="KFA23" s="256"/>
      <c r="KFB23" s="256"/>
      <c r="KFC23" s="256"/>
      <c r="KFD23" s="256"/>
      <c r="KFE23" s="256"/>
      <c r="KFF23" s="256"/>
      <c r="KFG23" s="256"/>
      <c r="KFH23" s="256"/>
      <c r="KFI23" s="256"/>
      <c r="KFJ23" s="256"/>
      <c r="KFK23" s="256"/>
      <c r="KFL23" s="256"/>
      <c r="KFM23" s="256"/>
      <c r="KFN23" s="256"/>
      <c r="KFO23" s="256"/>
      <c r="KFP23" s="256"/>
      <c r="KFQ23" s="256"/>
      <c r="KFR23" s="256"/>
      <c r="KFS23" s="256"/>
      <c r="KFT23" s="256"/>
      <c r="KFU23" s="256"/>
      <c r="KFV23" s="256"/>
      <c r="KFW23" s="256"/>
      <c r="KFX23" s="256"/>
      <c r="KFY23" s="256"/>
      <c r="KFZ23" s="256"/>
      <c r="KGA23" s="256"/>
      <c r="KGB23" s="256"/>
      <c r="KGC23" s="256"/>
      <c r="KGD23" s="256"/>
      <c r="KGE23" s="256"/>
      <c r="KGF23" s="256"/>
      <c r="KGG23" s="256"/>
      <c r="KGH23" s="256"/>
      <c r="KGI23" s="256"/>
      <c r="KGJ23" s="256"/>
      <c r="KGK23" s="256"/>
      <c r="KGL23" s="256"/>
      <c r="KGM23" s="256"/>
      <c r="KGN23" s="256"/>
      <c r="KGO23" s="256"/>
      <c r="KGP23" s="256"/>
      <c r="KGQ23" s="256"/>
      <c r="KGR23" s="256"/>
      <c r="KGS23" s="256"/>
      <c r="KGT23" s="256"/>
      <c r="KGU23" s="256"/>
      <c r="KGV23" s="256"/>
      <c r="KGW23" s="256"/>
      <c r="KGX23" s="256"/>
      <c r="KGY23" s="256"/>
      <c r="KGZ23" s="256"/>
      <c r="KHA23" s="256"/>
      <c r="KHB23" s="256"/>
      <c r="KHC23" s="256"/>
      <c r="KHD23" s="256"/>
      <c r="KHE23" s="256"/>
      <c r="KHF23" s="256"/>
      <c r="KHG23" s="256"/>
      <c r="KHH23" s="256"/>
      <c r="KHI23" s="256"/>
      <c r="KHJ23" s="256"/>
      <c r="KHK23" s="256"/>
      <c r="KHL23" s="256"/>
      <c r="KHM23" s="256"/>
      <c r="KHN23" s="256"/>
      <c r="KHO23" s="256"/>
      <c r="KHP23" s="256"/>
      <c r="KHQ23" s="256"/>
      <c r="KHR23" s="256"/>
      <c r="KHS23" s="256"/>
      <c r="KHT23" s="256"/>
      <c r="KHU23" s="256"/>
      <c r="KHV23" s="256"/>
      <c r="KHW23" s="256"/>
      <c r="KHX23" s="256"/>
      <c r="KHY23" s="256"/>
      <c r="KHZ23" s="256"/>
      <c r="KIA23" s="256"/>
      <c r="KIB23" s="256"/>
      <c r="KIC23" s="256"/>
      <c r="KID23" s="256"/>
      <c r="KIE23" s="256"/>
      <c r="KIF23" s="256"/>
      <c r="KIG23" s="256"/>
      <c r="KIH23" s="256"/>
      <c r="KII23" s="256"/>
      <c r="KIJ23" s="256"/>
      <c r="KIK23" s="256"/>
      <c r="KIL23" s="256"/>
      <c r="KIM23" s="256"/>
      <c r="KIN23" s="256"/>
      <c r="KIO23" s="256"/>
      <c r="KIP23" s="256"/>
      <c r="KIQ23" s="256"/>
      <c r="KIR23" s="256"/>
      <c r="KIS23" s="256"/>
      <c r="KIT23" s="256"/>
      <c r="KIU23" s="256"/>
      <c r="KIV23" s="256"/>
      <c r="KIW23" s="256"/>
      <c r="KIX23" s="256"/>
      <c r="KIY23" s="256"/>
      <c r="KIZ23" s="256"/>
      <c r="KJA23" s="256"/>
      <c r="KJB23" s="256"/>
      <c r="KJC23" s="256"/>
      <c r="KJD23" s="256"/>
      <c r="KJE23" s="256"/>
      <c r="KJF23" s="256"/>
      <c r="KJG23" s="256"/>
      <c r="KJH23" s="256"/>
      <c r="KJI23" s="256"/>
      <c r="KJJ23" s="256"/>
      <c r="KJK23" s="256"/>
      <c r="KJL23" s="256"/>
      <c r="KJM23" s="256"/>
      <c r="KJN23" s="256"/>
      <c r="KJO23" s="256"/>
      <c r="KJP23" s="256"/>
      <c r="KJQ23" s="256"/>
      <c r="KJR23" s="256"/>
      <c r="KJS23" s="256"/>
      <c r="KJT23" s="256"/>
      <c r="KJU23" s="256"/>
      <c r="KJV23" s="256"/>
      <c r="KJW23" s="256"/>
      <c r="KJX23" s="256"/>
      <c r="KJY23" s="256"/>
      <c r="KJZ23" s="256"/>
      <c r="KKA23" s="256"/>
      <c r="KKB23" s="256"/>
      <c r="KKC23" s="256"/>
      <c r="KKD23" s="256"/>
      <c r="KKE23" s="256"/>
      <c r="KKF23" s="256"/>
      <c r="KKG23" s="256"/>
      <c r="KKH23" s="256"/>
      <c r="KKI23" s="256"/>
      <c r="KKJ23" s="256"/>
      <c r="KKK23" s="256"/>
      <c r="KKL23" s="256"/>
      <c r="KKM23" s="256"/>
      <c r="KKN23" s="256"/>
      <c r="KKO23" s="256"/>
      <c r="KKP23" s="256"/>
      <c r="KKQ23" s="256"/>
      <c r="KKR23" s="256"/>
      <c r="KKS23" s="256"/>
      <c r="KKT23" s="256"/>
      <c r="KKU23" s="256"/>
      <c r="KKV23" s="256"/>
      <c r="KKW23" s="256"/>
      <c r="KKX23" s="256"/>
      <c r="KKY23" s="256"/>
      <c r="KKZ23" s="256"/>
      <c r="KLA23" s="256"/>
      <c r="KLB23" s="256"/>
      <c r="KLC23" s="256"/>
      <c r="KLD23" s="256"/>
      <c r="KLE23" s="256"/>
      <c r="KLF23" s="256"/>
      <c r="KLG23" s="256"/>
      <c r="KLH23" s="256"/>
      <c r="KLI23" s="256"/>
      <c r="KLJ23" s="256"/>
      <c r="KLK23" s="256"/>
      <c r="KLL23" s="256"/>
      <c r="KLM23" s="256"/>
      <c r="KLN23" s="256"/>
      <c r="KLO23" s="256"/>
      <c r="KLP23" s="256"/>
      <c r="KLQ23" s="256"/>
      <c r="KLR23" s="256"/>
      <c r="KLS23" s="256"/>
      <c r="KLT23" s="256"/>
      <c r="KLU23" s="256"/>
      <c r="KLV23" s="256"/>
      <c r="KLW23" s="256"/>
      <c r="KLX23" s="256"/>
      <c r="KLY23" s="256"/>
      <c r="KLZ23" s="256"/>
      <c r="KMA23" s="256"/>
      <c r="KMB23" s="256"/>
      <c r="KMC23" s="256"/>
      <c r="KMD23" s="256"/>
      <c r="KME23" s="256"/>
      <c r="KMF23" s="256"/>
      <c r="KMG23" s="256"/>
      <c r="KMH23" s="256"/>
      <c r="KMI23" s="256"/>
      <c r="KMJ23" s="256"/>
      <c r="KMK23" s="256"/>
      <c r="KML23" s="256"/>
      <c r="KMM23" s="256"/>
      <c r="KMN23" s="256"/>
      <c r="KMO23" s="256"/>
      <c r="KMP23" s="256"/>
      <c r="KMQ23" s="256"/>
      <c r="KMR23" s="256"/>
      <c r="KMS23" s="256"/>
      <c r="KMT23" s="256"/>
      <c r="KMU23" s="256"/>
      <c r="KMV23" s="256"/>
      <c r="KMW23" s="256"/>
      <c r="KMX23" s="256"/>
      <c r="KMY23" s="256"/>
      <c r="KMZ23" s="256"/>
      <c r="KNA23" s="256"/>
      <c r="KNB23" s="256"/>
      <c r="KNC23" s="256"/>
      <c r="KND23" s="256"/>
      <c r="KNE23" s="256"/>
      <c r="KNF23" s="256"/>
      <c r="KNG23" s="256"/>
      <c r="KNH23" s="256"/>
      <c r="KNI23" s="256"/>
      <c r="KNJ23" s="256"/>
      <c r="KNK23" s="256"/>
      <c r="KNL23" s="256"/>
      <c r="KNM23" s="256"/>
      <c r="KNN23" s="256"/>
      <c r="KNO23" s="256"/>
      <c r="KNP23" s="256"/>
      <c r="KNQ23" s="256"/>
      <c r="KNR23" s="256"/>
      <c r="KNS23" s="256"/>
      <c r="KNT23" s="256"/>
      <c r="KNU23" s="256"/>
      <c r="KNV23" s="256"/>
      <c r="KNW23" s="256"/>
      <c r="KNX23" s="256"/>
      <c r="KNY23" s="256"/>
      <c r="KNZ23" s="256"/>
      <c r="KOA23" s="256"/>
      <c r="KOB23" s="256"/>
      <c r="KOC23" s="256"/>
      <c r="KOD23" s="256"/>
      <c r="KOE23" s="256"/>
      <c r="KOF23" s="256"/>
      <c r="KOG23" s="256"/>
      <c r="KOH23" s="256"/>
      <c r="KOI23" s="256"/>
      <c r="KOJ23" s="256"/>
      <c r="KOK23" s="256"/>
      <c r="KOL23" s="256"/>
      <c r="KOM23" s="256"/>
      <c r="KON23" s="256"/>
      <c r="KOO23" s="256"/>
      <c r="KOP23" s="256"/>
      <c r="KOQ23" s="256"/>
      <c r="KOR23" s="256"/>
      <c r="KOS23" s="256"/>
      <c r="KOT23" s="256"/>
      <c r="KOU23" s="256"/>
      <c r="KOV23" s="256"/>
      <c r="KOW23" s="256"/>
      <c r="KOX23" s="256"/>
      <c r="KOY23" s="256"/>
      <c r="KOZ23" s="256"/>
      <c r="KPA23" s="256"/>
      <c r="KPB23" s="256"/>
      <c r="KPC23" s="256"/>
      <c r="KPD23" s="256"/>
      <c r="KPE23" s="256"/>
      <c r="KPF23" s="256"/>
      <c r="KPG23" s="256"/>
      <c r="KPH23" s="256"/>
      <c r="KPI23" s="256"/>
      <c r="KPJ23" s="256"/>
      <c r="KPK23" s="256"/>
      <c r="KPL23" s="256"/>
      <c r="KPM23" s="256"/>
      <c r="KPN23" s="256"/>
      <c r="KPO23" s="256"/>
      <c r="KPP23" s="256"/>
      <c r="KPQ23" s="256"/>
      <c r="KPR23" s="256"/>
      <c r="KPS23" s="256"/>
      <c r="KPT23" s="256"/>
      <c r="KPU23" s="256"/>
      <c r="KPV23" s="256"/>
      <c r="KPW23" s="256"/>
      <c r="KPX23" s="256"/>
      <c r="KPY23" s="256"/>
      <c r="KPZ23" s="256"/>
      <c r="KQA23" s="256"/>
      <c r="KQB23" s="256"/>
      <c r="KQC23" s="256"/>
      <c r="KQD23" s="256"/>
      <c r="KQE23" s="256"/>
      <c r="KQF23" s="256"/>
      <c r="KQG23" s="256"/>
      <c r="KQH23" s="256"/>
      <c r="KQI23" s="256"/>
      <c r="KQJ23" s="256"/>
      <c r="KQK23" s="256"/>
      <c r="KQL23" s="256"/>
      <c r="KQM23" s="256"/>
      <c r="KQN23" s="256"/>
      <c r="KQO23" s="256"/>
      <c r="KQP23" s="256"/>
      <c r="KQQ23" s="256"/>
      <c r="KQR23" s="256"/>
      <c r="KQS23" s="256"/>
      <c r="KQT23" s="256"/>
      <c r="KQU23" s="256"/>
      <c r="KQV23" s="256"/>
      <c r="KQW23" s="256"/>
      <c r="KQX23" s="256"/>
      <c r="KQY23" s="256"/>
      <c r="KQZ23" s="256"/>
      <c r="KRA23" s="256"/>
      <c r="KRB23" s="256"/>
      <c r="KRC23" s="256"/>
      <c r="KRD23" s="256"/>
      <c r="KRE23" s="256"/>
      <c r="KRF23" s="256"/>
      <c r="KRG23" s="256"/>
      <c r="KRH23" s="256"/>
      <c r="KRI23" s="256"/>
      <c r="KRJ23" s="256"/>
      <c r="KRK23" s="256"/>
      <c r="KRL23" s="256"/>
      <c r="KRM23" s="256"/>
      <c r="KRN23" s="256"/>
      <c r="KRO23" s="256"/>
      <c r="KRP23" s="256"/>
      <c r="KRQ23" s="256"/>
      <c r="KRR23" s="256"/>
      <c r="KRS23" s="256"/>
      <c r="KRT23" s="256"/>
      <c r="KRU23" s="256"/>
      <c r="KRV23" s="256"/>
      <c r="KRW23" s="256"/>
      <c r="KRX23" s="256"/>
      <c r="KRY23" s="256"/>
      <c r="KRZ23" s="256"/>
      <c r="KSA23" s="256"/>
      <c r="KSB23" s="256"/>
      <c r="KSC23" s="256"/>
      <c r="KSD23" s="256"/>
      <c r="KSE23" s="256"/>
      <c r="KSF23" s="256"/>
      <c r="KSG23" s="256"/>
      <c r="KSH23" s="256"/>
      <c r="KSI23" s="256"/>
      <c r="KSJ23" s="256"/>
      <c r="KSK23" s="256"/>
      <c r="KSL23" s="256"/>
      <c r="KSM23" s="256"/>
      <c r="KSN23" s="256"/>
      <c r="KSO23" s="256"/>
      <c r="KSP23" s="256"/>
      <c r="KSQ23" s="256"/>
      <c r="KSR23" s="256"/>
      <c r="KSS23" s="256"/>
      <c r="KST23" s="256"/>
      <c r="KSU23" s="256"/>
      <c r="KSV23" s="256"/>
      <c r="KSW23" s="256"/>
      <c r="KSX23" s="256"/>
      <c r="KSY23" s="256"/>
      <c r="KSZ23" s="256"/>
      <c r="KTA23" s="256"/>
      <c r="KTB23" s="256"/>
      <c r="KTC23" s="256"/>
      <c r="KTD23" s="256"/>
      <c r="KTE23" s="256"/>
      <c r="KTF23" s="256"/>
      <c r="KTG23" s="256"/>
      <c r="KTH23" s="256"/>
      <c r="KTI23" s="256"/>
      <c r="KTJ23" s="256"/>
      <c r="KTK23" s="256"/>
      <c r="KTL23" s="256"/>
      <c r="KTM23" s="256"/>
      <c r="KTN23" s="256"/>
      <c r="KTO23" s="256"/>
      <c r="KTP23" s="256"/>
      <c r="KTQ23" s="256"/>
      <c r="KTR23" s="256"/>
      <c r="KTS23" s="256"/>
      <c r="KTT23" s="256"/>
      <c r="KTU23" s="256"/>
      <c r="KTV23" s="256"/>
      <c r="KTW23" s="256"/>
      <c r="KTX23" s="256"/>
      <c r="KTY23" s="256"/>
      <c r="KTZ23" s="256"/>
      <c r="KUA23" s="256"/>
      <c r="KUB23" s="256"/>
      <c r="KUC23" s="256"/>
      <c r="KUD23" s="256"/>
      <c r="KUE23" s="256"/>
      <c r="KUF23" s="256"/>
      <c r="KUG23" s="256"/>
      <c r="KUH23" s="256"/>
      <c r="KUI23" s="256"/>
      <c r="KUJ23" s="256"/>
      <c r="KUK23" s="256"/>
      <c r="KUL23" s="256"/>
      <c r="KUM23" s="256"/>
      <c r="KUN23" s="256"/>
      <c r="KUO23" s="256"/>
      <c r="KUP23" s="256"/>
      <c r="KUQ23" s="256"/>
      <c r="KUR23" s="256"/>
      <c r="KUS23" s="256"/>
      <c r="KUT23" s="256"/>
      <c r="KUU23" s="256"/>
      <c r="KUV23" s="256"/>
      <c r="KUW23" s="256"/>
      <c r="KUX23" s="256"/>
      <c r="KUY23" s="256"/>
      <c r="KUZ23" s="256"/>
      <c r="KVA23" s="256"/>
      <c r="KVB23" s="256"/>
      <c r="KVC23" s="256"/>
      <c r="KVD23" s="256"/>
      <c r="KVE23" s="256"/>
      <c r="KVF23" s="256"/>
      <c r="KVG23" s="256"/>
      <c r="KVH23" s="256"/>
      <c r="KVI23" s="256"/>
      <c r="KVJ23" s="256"/>
      <c r="KVK23" s="256"/>
      <c r="KVL23" s="256"/>
      <c r="KVM23" s="256"/>
      <c r="KVN23" s="256"/>
      <c r="KVO23" s="256"/>
      <c r="KVP23" s="256"/>
      <c r="KVQ23" s="256"/>
      <c r="KVR23" s="256"/>
      <c r="KVS23" s="256"/>
      <c r="KVT23" s="256"/>
      <c r="KVU23" s="256"/>
      <c r="KVV23" s="256"/>
      <c r="KVW23" s="256"/>
      <c r="KVX23" s="256"/>
      <c r="KVY23" s="256"/>
      <c r="KVZ23" s="256"/>
      <c r="KWA23" s="256"/>
      <c r="KWB23" s="256"/>
      <c r="KWC23" s="256"/>
      <c r="KWD23" s="256"/>
      <c r="KWE23" s="256"/>
      <c r="KWF23" s="256"/>
      <c r="KWG23" s="256"/>
      <c r="KWH23" s="256"/>
      <c r="KWI23" s="256"/>
      <c r="KWJ23" s="256"/>
      <c r="KWK23" s="256"/>
      <c r="KWL23" s="256"/>
      <c r="KWM23" s="256"/>
      <c r="KWN23" s="256"/>
      <c r="KWO23" s="256"/>
      <c r="KWP23" s="256"/>
      <c r="KWQ23" s="256"/>
      <c r="KWR23" s="256"/>
      <c r="KWS23" s="256"/>
      <c r="KWT23" s="256"/>
      <c r="KWU23" s="256"/>
      <c r="KWV23" s="256"/>
      <c r="KWW23" s="256"/>
      <c r="KWX23" s="256"/>
      <c r="KWY23" s="256"/>
      <c r="KWZ23" s="256"/>
      <c r="KXA23" s="256"/>
      <c r="KXB23" s="256"/>
      <c r="KXC23" s="256"/>
      <c r="KXD23" s="256"/>
      <c r="KXE23" s="256"/>
      <c r="KXF23" s="256"/>
      <c r="KXG23" s="256"/>
      <c r="KXH23" s="256"/>
      <c r="KXI23" s="256"/>
      <c r="KXJ23" s="256"/>
      <c r="KXK23" s="256"/>
      <c r="KXL23" s="256"/>
      <c r="KXM23" s="256"/>
      <c r="KXN23" s="256"/>
      <c r="KXO23" s="256"/>
      <c r="KXP23" s="256"/>
      <c r="KXQ23" s="256"/>
      <c r="KXR23" s="256"/>
      <c r="KXS23" s="256"/>
      <c r="KXT23" s="256"/>
      <c r="KXU23" s="256"/>
      <c r="KXV23" s="256"/>
      <c r="KXW23" s="256"/>
      <c r="KXX23" s="256"/>
      <c r="KXY23" s="256"/>
      <c r="KXZ23" s="256"/>
      <c r="KYA23" s="256"/>
      <c r="KYB23" s="256"/>
      <c r="KYC23" s="256"/>
      <c r="KYD23" s="256"/>
      <c r="KYE23" s="256"/>
      <c r="KYF23" s="256"/>
      <c r="KYG23" s="256"/>
      <c r="KYH23" s="256"/>
      <c r="KYI23" s="256"/>
      <c r="KYJ23" s="256"/>
      <c r="KYK23" s="256"/>
      <c r="KYL23" s="256"/>
      <c r="KYM23" s="256"/>
      <c r="KYN23" s="256"/>
      <c r="KYO23" s="256"/>
      <c r="KYP23" s="256"/>
      <c r="KYQ23" s="256"/>
      <c r="KYR23" s="256"/>
      <c r="KYS23" s="256"/>
      <c r="KYT23" s="256"/>
      <c r="KYU23" s="256"/>
      <c r="KYV23" s="256"/>
      <c r="KYW23" s="256"/>
      <c r="KYX23" s="256"/>
      <c r="KYY23" s="256"/>
      <c r="KYZ23" s="256"/>
      <c r="KZA23" s="256"/>
      <c r="KZB23" s="256"/>
      <c r="KZC23" s="256"/>
      <c r="KZD23" s="256"/>
      <c r="KZE23" s="256"/>
      <c r="KZF23" s="256"/>
      <c r="KZG23" s="256"/>
      <c r="KZH23" s="256"/>
      <c r="KZI23" s="256"/>
      <c r="KZJ23" s="256"/>
      <c r="KZK23" s="256"/>
      <c r="KZL23" s="256"/>
      <c r="KZM23" s="256"/>
      <c r="KZN23" s="256"/>
      <c r="KZO23" s="256"/>
      <c r="KZP23" s="256"/>
      <c r="KZQ23" s="256"/>
      <c r="KZR23" s="256"/>
      <c r="KZS23" s="256"/>
      <c r="KZT23" s="256"/>
      <c r="KZU23" s="256"/>
      <c r="KZV23" s="256"/>
      <c r="KZW23" s="256"/>
      <c r="KZX23" s="256"/>
      <c r="KZY23" s="256"/>
      <c r="KZZ23" s="256"/>
      <c r="LAA23" s="256"/>
      <c r="LAB23" s="256"/>
      <c r="LAC23" s="256"/>
      <c r="LAD23" s="256"/>
      <c r="LAE23" s="256"/>
      <c r="LAF23" s="256"/>
      <c r="LAG23" s="256"/>
      <c r="LAH23" s="256"/>
      <c r="LAI23" s="256"/>
      <c r="LAJ23" s="256"/>
      <c r="LAK23" s="256"/>
      <c r="LAL23" s="256"/>
      <c r="LAM23" s="256"/>
      <c r="LAN23" s="256"/>
      <c r="LAO23" s="256"/>
      <c r="LAP23" s="256"/>
      <c r="LAQ23" s="256"/>
      <c r="LAR23" s="256"/>
      <c r="LAS23" s="256"/>
      <c r="LAT23" s="256"/>
      <c r="LAU23" s="256"/>
      <c r="LAV23" s="256"/>
      <c r="LAW23" s="256"/>
      <c r="LAX23" s="256"/>
      <c r="LAY23" s="256"/>
      <c r="LAZ23" s="256"/>
      <c r="LBA23" s="256"/>
      <c r="LBB23" s="256"/>
      <c r="LBC23" s="256"/>
      <c r="LBD23" s="256"/>
      <c r="LBE23" s="256"/>
      <c r="LBF23" s="256"/>
      <c r="LBG23" s="256"/>
      <c r="LBH23" s="256"/>
      <c r="LBI23" s="256"/>
      <c r="LBJ23" s="256"/>
      <c r="LBK23" s="256"/>
      <c r="LBL23" s="256"/>
      <c r="LBM23" s="256"/>
      <c r="LBN23" s="256"/>
      <c r="LBO23" s="256"/>
      <c r="LBP23" s="256"/>
      <c r="LBQ23" s="256"/>
      <c r="LBR23" s="256"/>
      <c r="LBS23" s="256"/>
      <c r="LBT23" s="256"/>
      <c r="LBU23" s="256"/>
      <c r="LBV23" s="256"/>
      <c r="LBW23" s="256"/>
      <c r="LBX23" s="256"/>
      <c r="LBY23" s="256"/>
      <c r="LBZ23" s="256"/>
      <c r="LCA23" s="256"/>
      <c r="LCB23" s="256"/>
      <c r="LCC23" s="256"/>
      <c r="LCD23" s="256"/>
      <c r="LCE23" s="256"/>
      <c r="LCF23" s="256"/>
      <c r="LCG23" s="256"/>
      <c r="LCH23" s="256"/>
      <c r="LCI23" s="256"/>
      <c r="LCJ23" s="256"/>
      <c r="LCK23" s="256"/>
      <c r="LCL23" s="256"/>
      <c r="LCM23" s="256"/>
      <c r="LCN23" s="256"/>
      <c r="LCO23" s="256"/>
      <c r="LCP23" s="256"/>
      <c r="LCQ23" s="256"/>
      <c r="LCR23" s="256"/>
      <c r="LCS23" s="256"/>
      <c r="LCT23" s="256"/>
      <c r="LCU23" s="256"/>
      <c r="LCV23" s="256"/>
      <c r="LCW23" s="256"/>
      <c r="LCX23" s="256"/>
      <c r="LCY23" s="256"/>
      <c r="LCZ23" s="256"/>
      <c r="LDA23" s="256"/>
      <c r="LDB23" s="256"/>
      <c r="LDC23" s="256"/>
      <c r="LDD23" s="256"/>
      <c r="LDE23" s="256"/>
      <c r="LDF23" s="256"/>
      <c r="LDG23" s="256"/>
      <c r="LDH23" s="256"/>
      <c r="LDI23" s="256"/>
      <c r="LDJ23" s="256"/>
      <c r="LDK23" s="256"/>
      <c r="LDL23" s="256"/>
      <c r="LDM23" s="256"/>
      <c r="LDN23" s="256"/>
      <c r="LDO23" s="256"/>
      <c r="LDP23" s="256"/>
      <c r="LDQ23" s="256"/>
      <c r="LDR23" s="256"/>
      <c r="LDS23" s="256"/>
      <c r="LDT23" s="256"/>
      <c r="LDU23" s="256"/>
      <c r="LDV23" s="256"/>
      <c r="LDW23" s="256"/>
      <c r="LDX23" s="256"/>
      <c r="LDY23" s="256"/>
      <c r="LDZ23" s="256"/>
      <c r="LEA23" s="256"/>
      <c r="LEB23" s="256"/>
      <c r="LEC23" s="256"/>
      <c r="LED23" s="256"/>
      <c r="LEE23" s="256"/>
      <c r="LEF23" s="256"/>
      <c r="LEG23" s="256"/>
      <c r="LEH23" s="256"/>
      <c r="LEI23" s="256"/>
      <c r="LEJ23" s="256"/>
      <c r="LEK23" s="256"/>
      <c r="LEL23" s="256"/>
      <c r="LEM23" s="256"/>
      <c r="LEN23" s="256"/>
      <c r="LEO23" s="256"/>
      <c r="LEP23" s="256"/>
      <c r="LEQ23" s="256"/>
      <c r="LER23" s="256"/>
      <c r="LES23" s="256"/>
      <c r="LET23" s="256"/>
      <c r="LEU23" s="256"/>
      <c r="LEV23" s="256"/>
      <c r="LEW23" s="256"/>
      <c r="LEX23" s="256"/>
      <c r="LEY23" s="256"/>
      <c r="LEZ23" s="256"/>
      <c r="LFA23" s="256"/>
      <c r="LFB23" s="256"/>
      <c r="LFC23" s="256"/>
      <c r="LFD23" s="256"/>
      <c r="LFE23" s="256"/>
      <c r="LFF23" s="256"/>
      <c r="LFG23" s="256"/>
      <c r="LFH23" s="256"/>
      <c r="LFI23" s="256"/>
      <c r="LFJ23" s="256"/>
      <c r="LFK23" s="256"/>
      <c r="LFL23" s="256"/>
      <c r="LFM23" s="256"/>
      <c r="LFN23" s="256"/>
      <c r="LFO23" s="256"/>
      <c r="LFP23" s="256"/>
      <c r="LFQ23" s="256"/>
      <c r="LFR23" s="256"/>
      <c r="LFS23" s="256"/>
      <c r="LFT23" s="256"/>
      <c r="LFU23" s="256"/>
      <c r="LFV23" s="256"/>
      <c r="LFW23" s="256"/>
      <c r="LFX23" s="256"/>
      <c r="LFY23" s="256"/>
      <c r="LFZ23" s="256"/>
      <c r="LGA23" s="256"/>
      <c r="LGB23" s="256"/>
      <c r="LGC23" s="256"/>
      <c r="LGD23" s="256"/>
      <c r="LGE23" s="256"/>
      <c r="LGF23" s="256"/>
      <c r="LGG23" s="256"/>
      <c r="LGH23" s="256"/>
      <c r="LGI23" s="256"/>
      <c r="LGJ23" s="256"/>
      <c r="LGK23" s="256"/>
      <c r="LGL23" s="256"/>
      <c r="LGM23" s="256"/>
      <c r="LGN23" s="256"/>
      <c r="LGO23" s="256"/>
      <c r="LGP23" s="256"/>
      <c r="LGQ23" s="256"/>
      <c r="LGR23" s="256"/>
      <c r="LGS23" s="256"/>
      <c r="LGT23" s="256"/>
      <c r="LGU23" s="256"/>
      <c r="LGV23" s="256"/>
      <c r="LGW23" s="256"/>
      <c r="LGX23" s="256"/>
      <c r="LGY23" s="256"/>
      <c r="LGZ23" s="256"/>
      <c r="LHA23" s="256"/>
      <c r="LHB23" s="256"/>
      <c r="LHC23" s="256"/>
      <c r="LHD23" s="256"/>
      <c r="LHE23" s="256"/>
      <c r="LHF23" s="256"/>
      <c r="LHG23" s="256"/>
      <c r="LHH23" s="256"/>
      <c r="LHI23" s="256"/>
      <c r="LHJ23" s="256"/>
      <c r="LHK23" s="256"/>
      <c r="LHL23" s="256"/>
      <c r="LHM23" s="256"/>
      <c r="LHN23" s="256"/>
      <c r="LHO23" s="256"/>
      <c r="LHP23" s="256"/>
      <c r="LHQ23" s="256"/>
      <c r="LHR23" s="256"/>
      <c r="LHS23" s="256"/>
      <c r="LHT23" s="256"/>
      <c r="LHU23" s="256"/>
      <c r="LHV23" s="256"/>
      <c r="LHW23" s="256"/>
      <c r="LHX23" s="256"/>
      <c r="LHY23" s="256"/>
      <c r="LHZ23" s="256"/>
      <c r="LIA23" s="256"/>
      <c r="LIB23" s="256"/>
      <c r="LIC23" s="256"/>
      <c r="LID23" s="256"/>
      <c r="LIE23" s="256"/>
      <c r="LIF23" s="256"/>
      <c r="LIG23" s="256"/>
      <c r="LIH23" s="256"/>
      <c r="LII23" s="256"/>
      <c r="LIJ23" s="256"/>
      <c r="LIK23" s="256"/>
      <c r="LIL23" s="256"/>
      <c r="LIM23" s="256"/>
      <c r="LIN23" s="256"/>
      <c r="LIO23" s="256"/>
      <c r="LIP23" s="256"/>
      <c r="LIQ23" s="256"/>
      <c r="LIR23" s="256"/>
      <c r="LIS23" s="256"/>
      <c r="LIT23" s="256"/>
      <c r="LIU23" s="256"/>
      <c r="LIV23" s="256"/>
      <c r="LIW23" s="256"/>
      <c r="LIX23" s="256"/>
      <c r="LIY23" s="256"/>
      <c r="LIZ23" s="256"/>
      <c r="LJA23" s="256"/>
      <c r="LJB23" s="256"/>
      <c r="LJC23" s="256"/>
      <c r="LJD23" s="256"/>
      <c r="LJE23" s="256"/>
      <c r="LJF23" s="256"/>
      <c r="LJG23" s="256"/>
      <c r="LJH23" s="256"/>
      <c r="LJI23" s="256"/>
      <c r="LJJ23" s="256"/>
      <c r="LJK23" s="256"/>
      <c r="LJL23" s="256"/>
      <c r="LJM23" s="256"/>
      <c r="LJN23" s="256"/>
      <c r="LJO23" s="256"/>
      <c r="LJP23" s="256"/>
      <c r="LJQ23" s="256"/>
      <c r="LJR23" s="256"/>
      <c r="LJS23" s="256"/>
      <c r="LJT23" s="256"/>
      <c r="LJU23" s="256"/>
      <c r="LJV23" s="256"/>
      <c r="LJW23" s="256"/>
      <c r="LJX23" s="256"/>
      <c r="LJY23" s="256"/>
      <c r="LJZ23" s="256"/>
      <c r="LKA23" s="256"/>
      <c r="LKB23" s="256"/>
      <c r="LKC23" s="256"/>
      <c r="LKD23" s="256"/>
      <c r="LKE23" s="256"/>
      <c r="LKF23" s="256"/>
      <c r="LKG23" s="256"/>
      <c r="LKH23" s="256"/>
      <c r="LKI23" s="256"/>
      <c r="LKJ23" s="256"/>
      <c r="LKK23" s="256"/>
      <c r="LKL23" s="256"/>
      <c r="LKM23" s="256"/>
      <c r="LKN23" s="256"/>
      <c r="LKO23" s="256"/>
      <c r="LKP23" s="256"/>
      <c r="LKQ23" s="256"/>
      <c r="LKR23" s="256"/>
      <c r="LKS23" s="256"/>
      <c r="LKT23" s="256"/>
      <c r="LKU23" s="256"/>
      <c r="LKV23" s="256"/>
      <c r="LKW23" s="256"/>
      <c r="LKX23" s="256"/>
      <c r="LKY23" s="256"/>
      <c r="LKZ23" s="256"/>
      <c r="LLA23" s="256"/>
      <c r="LLB23" s="256"/>
      <c r="LLC23" s="256"/>
      <c r="LLD23" s="256"/>
      <c r="LLE23" s="256"/>
      <c r="LLF23" s="256"/>
      <c r="LLG23" s="256"/>
      <c r="LLH23" s="256"/>
      <c r="LLI23" s="256"/>
      <c r="LLJ23" s="256"/>
      <c r="LLK23" s="256"/>
      <c r="LLL23" s="256"/>
      <c r="LLM23" s="256"/>
      <c r="LLN23" s="256"/>
      <c r="LLO23" s="256"/>
      <c r="LLP23" s="256"/>
      <c r="LLQ23" s="256"/>
      <c r="LLR23" s="256"/>
      <c r="LLS23" s="256"/>
      <c r="LLT23" s="256"/>
      <c r="LLU23" s="256"/>
      <c r="LLV23" s="256"/>
      <c r="LLW23" s="256"/>
      <c r="LLX23" s="256"/>
      <c r="LLY23" s="256"/>
      <c r="LLZ23" s="256"/>
      <c r="LMA23" s="256"/>
      <c r="LMB23" s="256"/>
      <c r="LMC23" s="256"/>
      <c r="LMD23" s="256"/>
      <c r="LME23" s="256"/>
      <c r="LMF23" s="256"/>
      <c r="LMG23" s="256"/>
      <c r="LMH23" s="256"/>
      <c r="LMI23" s="256"/>
      <c r="LMJ23" s="256"/>
      <c r="LMK23" s="256"/>
      <c r="LML23" s="256"/>
      <c r="LMM23" s="256"/>
      <c r="LMN23" s="256"/>
      <c r="LMO23" s="256"/>
      <c r="LMP23" s="256"/>
      <c r="LMQ23" s="256"/>
      <c r="LMR23" s="256"/>
      <c r="LMS23" s="256"/>
      <c r="LMT23" s="256"/>
      <c r="LMU23" s="256"/>
      <c r="LMV23" s="256"/>
      <c r="LMW23" s="256"/>
      <c r="LMX23" s="256"/>
      <c r="LMY23" s="256"/>
      <c r="LMZ23" s="256"/>
      <c r="LNA23" s="256"/>
      <c r="LNB23" s="256"/>
      <c r="LNC23" s="256"/>
      <c r="LND23" s="256"/>
      <c r="LNE23" s="256"/>
      <c r="LNF23" s="256"/>
      <c r="LNG23" s="256"/>
      <c r="LNH23" s="256"/>
      <c r="LNI23" s="256"/>
      <c r="LNJ23" s="256"/>
      <c r="LNK23" s="256"/>
      <c r="LNL23" s="256"/>
      <c r="LNM23" s="256"/>
      <c r="LNN23" s="256"/>
      <c r="LNO23" s="256"/>
      <c r="LNP23" s="256"/>
      <c r="LNQ23" s="256"/>
      <c r="LNR23" s="256"/>
      <c r="LNS23" s="256"/>
      <c r="LNT23" s="256"/>
      <c r="LNU23" s="256"/>
      <c r="LNV23" s="256"/>
      <c r="LNW23" s="256"/>
      <c r="LNX23" s="256"/>
      <c r="LNY23" s="256"/>
      <c r="LNZ23" s="256"/>
      <c r="LOA23" s="256"/>
      <c r="LOB23" s="256"/>
      <c r="LOC23" s="256"/>
      <c r="LOD23" s="256"/>
      <c r="LOE23" s="256"/>
      <c r="LOF23" s="256"/>
      <c r="LOG23" s="256"/>
      <c r="LOH23" s="256"/>
      <c r="LOI23" s="256"/>
      <c r="LOJ23" s="256"/>
      <c r="LOK23" s="256"/>
      <c r="LOL23" s="256"/>
      <c r="LOM23" s="256"/>
      <c r="LON23" s="256"/>
      <c r="LOO23" s="256"/>
      <c r="LOP23" s="256"/>
      <c r="LOQ23" s="256"/>
      <c r="LOR23" s="256"/>
      <c r="LOS23" s="256"/>
      <c r="LOT23" s="256"/>
      <c r="LOU23" s="256"/>
      <c r="LOV23" s="256"/>
      <c r="LOW23" s="256"/>
      <c r="LOX23" s="256"/>
      <c r="LOY23" s="256"/>
      <c r="LOZ23" s="256"/>
      <c r="LPA23" s="256"/>
      <c r="LPB23" s="256"/>
      <c r="LPC23" s="256"/>
      <c r="LPD23" s="256"/>
      <c r="LPE23" s="256"/>
      <c r="LPF23" s="256"/>
      <c r="LPG23" s="256"/>
      <c r="LPH23" s="256"/>
      <c r="LPI23" s="256"/>
      <c r="LPJ23" s="256"/>
      <c r="LPK23" s="256"/>
      <c r="LPL23" s="256"/>
      <c r="LPM23" s="256"/>
      <c r="LPN23" s="256"/>
      <c r="LPO23" s="256"/>
      <c r="LPP23" s="256"/>
      <c r="LPQ23" s="256"/>
      <c r="LPR23" s="256"/>
      <c r="LPS23" s="256"/>
      <c r="LPT23" s="256"/>
      <c r="LPU23" s="256"/>
      <c r="LPV23" s="256"/>
      <c r="LPW23" s="256"/>
      <c r="LPX23" s="256"/>
      <c r="LPY23" s="256"/>
      <c r="LPZ23" s="256"/>
      <c r="LQA23" s="256"/>
      <c r="LQB23" s="256"/>
      <c r="LQC23" s="256"/>
      <c r="LQD23" s="256"/>
      <c r="LQE23" s="256"/>
      <c r="LQF23" s="256"/>
      <c r="LQG23" s="256"/>
      <c r="LQH23" s="256"/>
      <c r="LQI23" s="256"/>
      <c r="LQJ23" s="256"/>
      <c r="LQK23" s="256"/>
      <c r="LQL23" s="256"/>
      <c r="LQM23" s="256"/>
      <c r="LQN23" s="256"/>
      <c r="LQO23" s="256"/>
      <c r="LQP23" s="256"/>
      <c r="LQQ23" s="256"/>
      <c r="LQR23" s="256"/>
      <c r="LQS23" s="256"/>
      <c r="LQT23" s="256"/>
      <c r="LQU23" s="256"/>
      <c r="LQV23" s="256"/>
      <c r="LQW23" s="256"/>
      <c r="LQX23" s="256"/>
      <c r="LQY23" s="256"/>
      <c r="LQZ23" s="256"/>
      <c r="LRA23" s="256"/>
      <c r="LRB23" s="256"/>
      <c r="LRC23" s="256"/>
      <c r="LRD23" s="256"/>
      <c r="LRE23" s="256"/>
      <c r="LRF23" s="256"/>
      <c r="LRG23" s="256"/>
      <c r="LRH23" s="256"/>
      <c r="LRI23" s="256"/>
      <c r="LRJ23" s="256"/>
      <c r="LRK23" s="256"/>
      <c r="LRL23" s="256"/>
      <c r="LRM23" s="256"/>
      <c r="LRN23" s="256"/>
      <c r="LRO23" s="256"/>
      <c r="LRP23" s="256"/>
      <c r="LRQ23" s="256"/>
      <c r="LRR23" s="256"/>
      <c r="LRS23" s="256"/>
      <c r="LRT23" s="256"/>
      <c r="LRU23" s="256"/>
      <c r="LRV23" s="256"/>
      <c r="LRW23" s="256"/>
      <c r="LRX23" s="256"/>
      <c r="LRY23" s="256"/>
      <c r="LRZ23" s="256"/>
      <c r="LSA23" s="256"/>
      <c r="LSB23" s="256"/>
      <c r="LSC23" s="256"/>
      <c r="LSD23" s="256"/>
      <c r="LSE23" s="256"/>
      <c r="LSF23" s="256"/>
      <c r="LSG23" s="256"/>
      <c r="LSH23" s="256"/>
      <c r="LSI23" s="256"/>
      <c r="LSJ23" s="256"/>
      <c r="LSK23" s="256"/>
      <c r="LSL23" s="256"/>
      <c r="LSM23" s="256"/>
      <c r="LSN23" s="256"/>
      <c r="LSO23" s="256"/>
      <c r="LSP23" s="256"/>
      <c r="LSQ23" s="256"/>
      <c r="LSR23" s="256"/>
      <c r="LSS23" s="256"/>
      <c r="LST23" s="256"/>
      <c r="LSU23" s="256"/>
      <c r="LSV23" s="256"/>
      <c r="LSW23" s="256"/>
      <c r="LSX23" s="256"/>
      <c r="LSY23" s="256"/>
      <c r="LSZ23" s="256"/>
      <c r="LTA23" s="256"/>
      <c r="LTB23" s="256"/>
      <c r="LTC23" s="256"/>
      <c r="LTD23" s="256"/>
      <c r="LTE23" s="256"/>
      <c r="LTF23" s="256"/>
      <c r="LTG23" s="256"/>
      <c r="LTH23" s="256"/>
      <c r="LTI23" s="256"/>
      <c r="LTJ23" s="256"/>
      <c r="LTK23" s="256"/>
      <c r="LTL23" s="256"/>
      <c r="LTM23" s="256"/>
      <c r="LTN23" s="256"/>
      <c r="LTO23" s="256"/>
      <c r="LTP23" s="256"/>
      <c r="LTQ23" s="256"/>
      <c r="LTR23" s="256"/>
      <c r="LTS23" s="256"/>
      <c r="LTT23" s="256"/>
      <c r="LTU23" s="256"/>
      <c r="LTV23" s="256"/>
      <c r="LTW23" s="256"/>
      <c r="LTX23" s="256"/>
      <c r="LTY23" s="256"/>
      <c r="LTZ23" s="256"/>
      <c r="LUA23" s="256"/>
      <c r="LUB23" s="256"/>
      <c r="LUC23" s="256"/>
      <c r="LUD23" s="256"/>
      <c r="LUE23" s="256"/>
      <c r="LUF23" s="256"/>
      <c r="LUG23" s="256"/>
      <c r="LUH23" s="256"/>
      <c r="LUI23" s="256"/>
      <c r="LUJ23" s="256"/>
      <c r="LUK23" s="256"/>
      <c r="LUL23" s="256"/>
      <c r="LUM23" s="256"/>
      <c r="LUN23" s="256"/>
      <c r="LUO23" s="256"/>
      <c r="LUP23" s="256"/>
      <c r="LUQ23" s="256"/>
      <c r="LUR23" s="256"/>
      <c r="LUS23" s="256"/>
      <c r="LUT23" s="256"/>
      <c r="LUU23" s="256"/>
      <c r="LUV23" s="256"/>
      <c r="LUW23" s="256"/>
      <c r="LUX23" s="256"/>
      <c r="LUY23" s="256"/>
      <c r="LUZ23" s="256"/>
      <c r="LVA23" s="256"/>
      <c r="LVB23" s="256"/>
      <c r="LVC23" s="256"/>
      <c r="LVD23" s="256"/>
      <c r="LVE23" s="256"/>
      <c r="LVF23" s="256"/>
      <c r="LVG23" s="256"/>
      <c r="LVH23" s="256"/>
      <c r="LVI23" s="256"/>
      <c r="LVJ23" s="256"/>
      <c r="LVK23" s="256"/>
      <c r="LVL23" s="256"/>
      <c r="LVM23" s="256"/>
      <c r="LVN23" s="256"/>
      <c r="LVO23" s="256"/>
      <c r="LVP23" s="256"/>
      <c r="LVQ23" s="256"/>
      <c r="LVR23" s="256"/>
      <c r="LVS23" s="256"/>
      <c r="LVT23" s="256"/>
      <c r="LVU23" s="256"/>
      <c r="LVV23" s="256"/>
      <c r="LVW23" s="256"/>
      <c r="LVX23" s="256"/>
      <c r="LVY23" s="256"/>
      <c r="LVZ23" s="256"/>
      <c r="LWA23" s="256"/>
      <c r="LWB23" s="256"/>
      <c r="LWC23" s="256"/>
      <c r="LWD23" s="256"/>
      <c r="LWE23" s="256"/>
      <c r="LWF23" s="256"/>
      <c r="LWG23" s="256"/>
      <c r="LWH23" s="256"/>
      <c r="LWI23" s="256"/>
      <c r="LWJ23" s="256"/>
      <c r="LWK23" s="256"/>
      <c r="LWL23" s="256"/>
      <c r="LWM23" s="256"/>
      <c r="LWN23" s="256"/>
      <c r="LWO23" s="256"/>
      <c r="LWP23" s="256"/>
      <c r="LWQ23" s="256"/>
      <c r="LWR23" s="256"/>
      <c r="LWS23" s="256"/>
      <c r="LWT23" s="256"/>
      <c r="LWU23" s="256"/>
      <c r="LWV23" s="256"/>
      <c r="LWW23" s="256"/>
      <c r="LWX23" s="256"/>
      <c r="LWY23" s="256"/>
      <c r="LWZ23" s="256"/>
      <c r="LXA23" s="256"/>
      <c r="LXB23" s="256"/>
      <c r="LXC23" s="256"/>
      <c r="LXD23" s="256"/>
      <c r="LXE23" s="256"/>
      <c r="LXF23" s="256"/>
      <c r="LXG23" s="256"/>
      <c r="LXH23" s="256"/>
      <c r="LXI23" s="256"/>
      <c r="LXJ23" s="256"/>
      <c r="LXK23" s="256"/>
      <c r="LXL23" s="256"/>
      <c r="LXM23" s="256"/>
      <c r="LXN23" s="256"/>
      <c r="LXO23" s="256"/>
      <c r="LXP23" s="256"/>
      <c r="LXQ23" s="256"/>
      <c r="LXR23" s="256"/>
      <c r="LXS23" s="256"/>
      <c r="LXT23" s="256"/>
      <c r="LXU23" s="256"/>
      <c r="LXV23" s="256"/>
      <c r="LXW23" s="256"/>
      <c r="LXX23" s="256"/>
      <c r="LXY23" s="256"/>
      <c r="LXZ23" s="256"/>
      <c r="LYA23" s="256"/>
      <c r="LYB23" s="256"/>
      <c r="LYC23" s="256"/>
      <c r="LYD23" s="256"/>
      <c r="LYE23" s="256"/>
      <c r="LYF23" s="256"/>
      <c r="LYG23" s="256"/>
      <c r="LYH23" s="256"/>
      <c r="LYI23" s="256"/>
      <c r="LYJ23" s="256"/>
      <c r="LYK23" s="256"/>
      <c r="LYL23" s="256"/>
      <c r="LYM23" s="256"/>
      <c r="LYN23" s="256"/>
      <c r="LYO23" s="256"/>
      <c r="LYP23" s="256"/>
      <c r="LYQ23" s="256"/>
      <c r="LYR23" s="256"/>
      <c r="LYS23" s="256"/>
      <c r="LYT23" s="256"/>
      <c r="LYU23" s="256"/>
      <c r="LYV23" s="256"/>
      <c r="LYW23" s="256"/>
      <c r="LYX23" s="256"/>
      <c r="LYY23" s="256"/>
      <c r="LYZ23" s="256"/>
      <c r="LZA23" s="256"/>
      <c r="LZB23" s="256"/>
      <c r="LZC23" s="256"/>
      <c r="LZD23" s="256"/>
      <c r="LZE23" s="256"/>
      <c r="LZF23" s="256"/>
      <c r="LZG23" s="256"/>
      <c r="LZH23" s="256"/>
      <c r="LZI23" s="256"/>
      <c r="LZJ23" s="256"/>
      <c r="LZK23" s="256"/>
      <c r="LZL23" s="256"/>
      <c r="LZM23" s="256"/>
      <c r="LZN23" s="256"/>
      <c r="LZO23" s="256"/>
      <c r="LZP23" s="256"/>
      <c r="LZQ23" s="256"/>
      <c r="LZR23" s="256"/>
      <c r="LZS23" s="256"/>
      <c r="LZT23" s="256"/>
      <c r="LZU23" s="256"/>
      <c r="LZV23" s="256"/>
      <c r="LZW23" s="256"/>
      <c r="LZX23" s="256"/>
      <c r="LZY23" s="256"/>
      <c r="LZZ23" s="256"/>
      <c r="MAA23" s="256"/>
      <c r="MAB23" s="256"/>
      <c r="MAC23" s="256"/>
      <c r="MAD23" s="256"/>
      <c r="MAE23" s="256"/>
      <c r="MAF23" s="256"/>
      <c r="MAG23" s="256"/>
      <c r="MAH23" s="256"/>
      <c r="MAI23" s="256"/>
      <c r="MAJ23" s="256"/>
      <c r="MAK23" s="256"/>
      <c r="MAL23" s="256"/>
      <c r="MAM23" s="256"/>
      <c r="MAN23" s="256"/>
      <c r="MAO23" s="256"/>
      <c r="MAP23" s="256"/>
      <c r="MAQ23" s="256"/>
      <c r="MAR23" s="256"/>
      <c r="MAS23" s="256"/>
      <c r="MAT23" s="256"/>
      <c r="MAU23" s="256"/>
      <c r="MAV23" s="256"/>
      <c r="MAW23" s="256"/>
      <c r="MAX23" s="256"/>
      <c r="MAY23" s="256"/>
      <c r="MAZ23" s="256"/>
      <c r="MBA23" s="256"/>
      <c r="MBB23" s="256"/>
      <c r="MBC23" s="256"/>
      <c r="MBD23" s="256"/>
      <c r="MBE23" s="256"/>
      <c r="MBF23" s="256"/>
      <c r="MBG23" s="256"/>
      <c r="MBH23" s="256"/>
      <c r="MBI23" s="256"/>
      <c r="MBJ23" s="256"/>
      <c r="MBK23" s="256"/>
      <c r="MBL23" s="256"/>
      <c r="MBM23" s="256"/>
      <c r="MBN23" s="256"/>
      <c r="MBO23" s="256"/>
      <c r="MBP23" s="256"/>
      <c r="MBQ23" s="256"/>
      <c r="MBR23" s="256"/>
      <c r="MBS23" s="256"/>
      <c r="MBT23" s="256"/>
      <c r="MBU23" s="256"/>
      <c r="MBV23" s="256"/>
      <c r="MBW23" s="256"/>
      <c r="MBX23" s="256"/>
      <c r="MBY23" s="256"/>
      <c r="MBZ23" s="256"/>
      <c r="MCA23" s="256"/>
      <c r="MCB23" s="256"/>
      <c r="MCC23" s="256"/>
      <c r="MCD23" s="256"/>
      <c r="MCE23" s="256"/>
      <c r="MCF23" s="256"/>
      <c r="MCG23" s="256"/>
      <c r="MCH23" s="256"/>
      <c r="MCI23" s="256"/>
      <c r="MCJ23" s="256"/>
      <c r="MCK23" s="256"/>
      <c r="MCL23" s="256"/>
      <c r="MCM23" s="256"/>
      <c r="MCN23" s="256"/>
      <c r="MCO23" s="256"/>
      <c r="MCP23" s="256"/>
      <c r="MCQ23" s="256"/>
      <c r="MCR23" s="256"/>
      <c r="MCS23" s="256"/>
      <c r="MCT23" s="256"/>
      <c r="MCU23" s="256"/>
      <c r="MCV23" s="256"/>
      <c r="MCW23" s="256"/>
      <c r="MCX23" s="256"/>
      <c r="MCY23" s="256"/>
      <c r="MCZ23" s="256"/>
      <c r="MDA23" s="256"/>
      <c r="MDB23" s="256"/>
      <c r="MDC23" s="256"/>
      <c r="MDD23" s="256"/>
      <c r="MDE23" s="256"/>
      <c r="MDF23" s="256"/>
      <c r="MDG23" s="256"/>
      <c r="MDH23" s="256"/>
      <c r="MDI23" s="256"/>
      <c r="MDJ23" s="256"/>
      <c r="MDK23" s="256"/>
      <c r="MDL23" s="256"/>
      <c r="MDM23" s="256"/>
      <c r="MDN23" s="256"/>
      <c r="MDO23" s="256"/>
      <c r="MDP23" s="256"/>
      <c r="MDQ23" s="256"/>
      <c r="MDR23" s="256"/>
      <c r="MDS23" s="256"/>
      <c r="MDT23" s="256"/>
      <c r="MDU23" s="256"/>
      <c r="MDV23" s="256"/>
      <c r="MDW23" s="256"/>
      <c r="MDX23" s="256"/>
      <c r="MDY23" s="256"/>
      <c r="MDZ23" s="256"/>
      <c r="MEA23" s="256"/>
      <c r="MEB23" s="256"/>
      <c r="MEC23" s="256"/>
      <c r="MED23" s="256"/>
      <c r="MEE23" s="256"/>
      <c r="MEF23" s="256"/>
      <c r="MEG23" s="256"/>
      <c r="MEH23" s="256"/>
      <c r="MEI23" s="256"/>
      <c r="MEJ23" s="256"/>
      <c r="MEK23" s="256"/>
      <c r="MEL23" s="256"/>
      <c r="MEM23" s="256"/>
      <c r="MEN23" s="256"/>
      <c r="MEO23" s="256"/>
      <c r="MEP23" s="256"/>
      <c r="MEQ23" s="256"/>
      <c r="MER23" s="256"/>
      <c r="MES23" s="256"/>
      <c r="MET23" s="256"/>
      <c r="MEU23" s="256"/>
      <c r="MEV23" s="256"/>
      <c r="MEW23" s="256"/>
      <c r="MEX23" s="256"/>
      <c r="MEY23" s="256"/>
      <c r="MEZ23" s="256"/>
      <c r="MFA23" s="256"/>
      <c r="MFB23" s="256"/>
      <c r="MFC23" s="256"/>
      <c r="MFD23" s="256"/>
      <c r="MFE23" s="256"/>
      <c r="MFF23" s="256"/>
      <c r="MFG23" s="256"/>
      <c r="MFH23" s="256"/>
      <c r="MFI23" s="256"/>
      <c r="MFJ23" s="256"/>
      <c r="MFK23" s="256"/>
      <c r="MFL23" s="256"/>
      <c r="MFM23" s="256"/>
      <c r="MFN23" s="256"/>
      <c r="MFO23" s="256"/>
      <c r="MFP23" s="256"/>
      <c r="MFQ23" s="256"/>
      <c r="MFR23" s="256"/>
      <c r="MFS23" s="256"/>
      <c r="MFT23" s="256"/>
      <c r="MFU23" s="256"/>
      <c r="MFV23" s="256"/>
      <c r="MFW23" s="256"/>
      <c r="MFX23" s="256"/>
      <c r="MFY23" s="256"/>
      <c r="MFZ23" s="256"/>
      <c r="MGA23" s="256"/>
      <c r="MGB23" s="256"/>
      <c r="MGC23" s="256"/>
      <c r="MGD23" s="256"/>
      <c r="MGE23" s="256"/>
      <c r="MGF23" s="256"/>
      <c r="MGG23" s="256"/>
      <c r="MGH23" s="256"/>
      <c r="MGI23" s="256"/>
      <c r="MGJ23" s="256"/>
      <c r="MGK23" s="256"/>
      <c r="MGL23" s="256"/>
      <c r="MGM23" s="256"/>
      <c r="MGN23" s="256"/>
      <c r="MGO23" s="256"/>
      <c r="MGP23" s="256"/>
      <c r="MGQ23" s="256"/>
      <c r="MGR23" s="256"/>
      <c r="MGS23" s="256"/>
      <c r="MGT23" s="256"/>
      <c r="MGU23" s="256"/>
      <c r="MGV23" s="256"/>
      <c r="MGW23" s="256"/>
      <c r="MGX23" s="256"/>
      <c r="MGY23" s="256"/>
      <c r="MGZ23" s="256"/>
      <c r="MHA23" s="256"/>
      <c r="MHB23" s="256"/>
      <c r="MHC23" s="256"/>
      <c r="MHD23" s="256"/>
      <c r="MHE23" s="256"/>
      <c r="MHF23" s="256"/>
      <c r="MHG23" s="256"/>
      <c r="MHH23" s="256"/>
      <c r="MHI23" s="256"/>
      <c r="MHJ23" s="256"/>
      <c r="MHK23" s="256"/>
      <c r="MHL23" s="256"/>
      <c r="MHM23" s="256"/>
      <c r="MHN23" s="256"/>
      <c r="MHO23" s="256"/>
      <c r="MHP23" s="256"/>
      <c r="MHQ23" s="256"/>
      <c r="MHR23" s="256"/>
      <c r="MHS23" s="256"/>
      <c r="MHT23" s="256"/>
      <c r="MHU23" s="256"/>
      <c r="MHV23" s="256"/>
      <c r="MHW23" s="256"/>
      <c r="MHX23" s="256"/>
      <c r="MHY23" s="256"/>
      <c r="MHZ23" s="256"/>
      <c r="MIA23" s="256"/>
      <c r="MIB23" s="256"/>
      <c r="MIC23" s="256"/>
      <c r="MID23" s="256"/>
      <c r="MIE23" s="256"/>
      <c r="MIF23" s="256"/>
      <c r="MIG23" s="256"/>
      <c r="MIH23" s="256"/>
      <c r="MII23" s="256"/>
      <c r="MIJ23" s="256"/>
      <c r="MIK23" s="256"/>
      <c r="MIL23" s="256"/>
      <c r="MIM23" s="256"/>
      <c r="MIN23" s="256"/>
      <c r="MIO23" s="256"/>
      <c r="MIP23" s="256"/>
      <c r="MIQ23" s="256"/>
      <c r="MIR23" s="256"/>
      <c r="MIS23" s="256"/>
      <c r="MIT23" s="256"/>
      <c r="MIU23" s="256"/>
      <c r="MIV23" s="256"/>
      <c r="MIW23" s="256"/>
      <c r="MIX23" s="256"/>
      <c r="MIY23" s="256"/>
      <c r="MIZ23" s="256"/>
      <c r="MJA23" s="256"/>
      <c r="MJB23" s="256"/>
      <c r="MJC23" s="256"/>
      <c r="MJD23" s="256"/>
      <c r="MJE23" s="256"/>
      <c r="MJF23" s="256"/>
      <c r="MJG23" s="256"/>
      <c r="MJH23" s="256"/>
      <c r="MJI23" s="256"/>
      <c r="MJJ23" s="256"/>
      <c r="MJK23" s="256"/>
      <c r="MJL23" s="256"/>
      <c r="MJM23" s="256"/>
      <c r="MJN23" s="256"/>
      <c r="MJO23" s="256"/>
      <c r="MJP23" s="256"/>
      <c r="MJQ23" s="256"/>
      <c r="MJR23" s="256"/>
      <c r="MJS23" s="256"/>
      <c r="MJT23" s="256"/>
      <c r="MJU23" s="256"/>
      <c r="MJV23" s="256"/>
      <c r="MJW23" s="256"/>
      <c r="MJX23" s="256"/>
      <c r="MJY23" s="256"/>
      <c r="MJZ23" s="256"/>
      <c r="MKA23" s="256"/>
      <c r="MKB23" s="256"/>
      <c r="MKC23" s="256"/>
      <c r="MKD23" s="256"/>
      <c r="MKE23" s="256"/>
      <c r="MKF23" s="256"/>
      <c r="MKG23" s="256"/>
      <c r="MKH23" s="256"/>
      <c r="MKI23" s="256"/>
      <c r="MKJ23" s="256"/>
      <c r="MKK23" s="256"/>
      <c r="MKL23" s="256"/>
      <c r="MKM23" s="256"/>
      <c r="MKN23" s="256"/>
      <c r="MKO23" s="256"/>
      <c r="MKP23" s="256"/>
      <c r="MKQ23" s="256"/>
      <c r="MKR23" s="256"/>
      <c r="MKS23" s="256"/>
      <c r="MKT23" s="256"/>
      <c r="MKU23" s="256"/>
      <c r="MKV23" s="256"/>
      <c r="MKW23" s="256"/>
      <c r="MKX23" s="256"/>
      <c r="MKY23" s="256"/>
      <c r="MKZ23" s="256"/>
      <c r="MLA23" s="256"/>
      <c r="MLB23" s="256"/>
      <c r="MLC23" s="256"/>
      <c r="MLD23" s="256"/>
      <c r="MLE23" s="256"/>
      <c r="MLF23" s="256"/>
      <c r="MLG23" s="256"/>
      <c r="MLH23" s="256"/>
      <c r="MLI23" s="256"/>
      <c r="MLJ23" s="256"/>
      <c r="MLK23" s="256"/>
      <c r="MLL23" s="256"/>
      <c r="MLM23" s="256"/>
      <c r="MLN23" s="256"/>
      <c r="MLO23" s="256"/>
      <c r="MLP23" s="256"/>
      <c r="MLQ23" s="256"/>
      <c r="MLR23" s="256"/>
      <c r="MLS23" s="256"/>
      <c r="MLT23" s="256"/>
      <c r="MLU23" s="256"/>
      <c r="MLV23" s="256"/>
      <c r="MLW23" s="256"/>
      <c r="MLX23" s="256"/>
      <c r="MLY23" s="256"/>
      <c r="MLZ23" s="256"/>
      <c r="MMA23" s="256"/>
      <c r="MMB23" s="256"/>
      <c r="MMC23" s="256"/>
      <c r="MMD23" s="256"/>
      <c r="MME23" s="256"/>
      <c r="MMF23" s="256"/>
      <c r="MMG23" s="256"/>
      <c r="MMH23" s="256"/>
      <c r="MMI23" s="256"/>
      <c r="MMJ23" s="256"/>
      <c r="MMK23" s="256"/>
      <c r="MML23" s="256"/>
      <c r="MMM23" s="256"/>
      <c r="MMN23" s="256"/>
      <c r="MMO23" s="256"/>
      <c r="MMP23" s="256"/>
      <c r="MMQ23" s="256"/>
      <c r="MMR23" s="256"/>
      <c r="MMS23" s="256"/>
      <c r="MMT23" s="256"/>
      <c r="MMU23" s="256"/>
      <c r="MMV23" s="256"/>
      <c r="MMW23" s="256"/>
      <c r="MMX23" s="256"/>
      <c r="MMY23" s="256"/>
      <c r="MMZ23" s="256"/>
      <c r="MNA23" s="256"/>
      <c r="MNB23" s="256"/>
      <c r="MNC23" s="256"/>
      <c r="MND23" s="256"/>
      <c r="MNE23" s="256"/>
      <c r="MNF23" s="256"/>
      <c r="MNG23" s="256"/>
      <c r="MNH23" s="256"/>
      <c r="MNI23" s="256"/>
      <c r="MNJ23" s="256"/>
      <c r="MNK23" s="256"/>
      <c r="MNL23" s="256"/>
      <c r="MNM23" s="256"/>
      <c r="MNN23" s="256"/>
      <c r="MNO23" s="256"/>
      <c r="MNP23" s="256"/>
      <c r="MNQ23" s="256"/>
      <c r="MNR23" s="256"/>
      <c r="MNS23" s="256"/>
      <c r="MNT23" s="256"/>
      <c r="MNU23" s="256"/>
      <c r="MNV23" s="256"/>
      <c r="MNW23" s="256"/>
      <c r="MNX23" s="256"/>
      <c r="MNY23" s="256"/>
      <c r="MNZ23" s="256"/>
      <c r="MOA23" s="256"/>
      <c r="MOB23" s="256"/>
      <c r="MOC23" s="256"/>
      <c r="MOD23" s="256"/>
      <c r="MOE23" s="256"/>
      <c r="MOF23" s="256"/>
      <c r="MOG23" s="256"/>
      <c r="MOH23" s="256"/>
      <c r="MOI23" s="256"/>
      <c r="MOJ23" s="256"/>
      <c r="MOK23" s="256"/>
      <c r="MOL23" s="256"/>
      <c r="MOM23" s="256"/>
      <c r="MON23" s="256"/>
      <c r="MOO23" s="256"/>
      <c r="MOP23" s="256"/>
      <c r="MOQ23" s="256"/>
      <c r="MOR23" s="256"/>
      <c r="MOS23" s="256"/>
      <c r="MOT23" s="256"/>
      <c r="MOU23" s="256"/>
      <c r="MOV23" s="256"/>
      <c r="MOW23" s="256"/>
      <c r="MOX23" s="256"/>
      <c r="MOY23" s="256"/>
      <c r="MOZ23" s="256"/>
      <c r="MPA23" s="256"/>
      <c r="MPB23" s="256"/>
      <c r="MPC23" s="256"/>
      <c r="MPD23" s="256"/>
      <c r="MPE23" s="256"/>
      <c r="MPF23" s="256"/>
      <c r="MPG23" s="256"/>
      <c r="MPH23" s="256"/>
      <c r="MPI23" s="256"/>
      <c r="MPJ23" s="256"/>
      <c r="MPK23" s="256"/>
      <c r="MPL23" s="256"/>
      <c r="MPM23" s="256"/>
      <c r="MPN23" s="256"/>
      <c r="MPO23" s="256"/>
      <c r="MPP23" s="256"/>
      <c r="MPQ23" s="256"/>
      <c r="MPR23" s="256"/>
      <c r="MPS23" s="256"/>
      <c r="MPT23" s="256"/>
      <c r="MPU23" s="256"/>
      <c r="MPV23" s="256"/>
      <c r="MPW23" s="256"/>
      <c r="MPX23" s="256"/>
      <c r="MPY23" s="256"/>
      <c r="MPZ23" s="256"/>
      <c r="MQA23" s="256"/>
      <c r="MQB23" s="256"/>
      <c r="MQC23" s="256"/>
      <c r="MQD23" s="256"/>
      <c r="MQE23" s="256"/>
      <c r="MQF23" s="256"/>
      <c r="MQG23" s="256"/>
      <c r="MQH23" s="256"/>
      <c r="MQI23" s="256"/>
      <c r="MQJ23" s="256"/>
      <c r="MQK23" s="256"/>
      <c r="MQL23" s="256"/>
      <c r="MQM23" s="256"/>
      <c r="MQN23" s="256"/>
      <c r="MQO23" s="256"/>
      <c r="MQP23" s="256"/>
      <c r="MQQ23" s="256"/>
      <c r="MQR23" s="256"/>
      <c r="MQS23" s="256"/>
      <c r="MQT23" s="256"/>
      <c r="MQU23" s="256"/>
      <c r="MQV23" s="256"/>
      <c r="MQW23" s="256"/>
      <c r="MQX23" s="256"/>
      <c r="MQY23" s="256"/>
      <c r="MQZ23" s="256"/>
      <c r="MRA23" s="256"/>
      <c r="MRB23" s="256"/>
      <c r="MRC23" s="256"/>
      <c r="MRD23" s="256"/>
      <c r="MRE23" s="256"/>
      <c r="MRF23" s="256"/>
      <c r="MRG23" s="256"/>
      <c r="MRH23" s="256"/>
      <c r="MRI23" s="256"/>
      <c r="MRJ23" s="256"/>
      <c r="MRK23" s="256"/>
      <c r="MRL23" s="256"/>
      <c r="MRM23" s="256"/>
      <c r="MRN23" s="256"/>
      <c r="MRO23" s="256"/>
      <c r="MRP23" s="256"/>
      <c r="MRQ23" s="256"/>
      <c r="MRR23" s="256"/>
      <c r="MRS23" s="256"/>
      <c r="MRT23" s="256"/>
      <c r="MRU23" s="256"/>
      <c r="MRV23" s="256"/>
      <c r="MRW23" s="256"/>
      <c r="MRX23" s="256"/>
      <c r="MRY23" s="256"/>
      <c r="MRZ23" s="256"/>
      <c r="MSA23" s="256"/>
      <c r="MSB23" s="256"/>
      <c r="MSC23" s="256"/>
      <c r="MSD23" s="256"/>
      <c r="MSE23" s="256"/>
      <c r="MSF23" s="256"/>
      <c r="MSG23" s="256"/>
      <c r="MSH23" s="256"/>
      <c r="MSI23" s="256"/>
      <c r="MSJ23" s="256"/>
      <c r="MSK23" s="256"/>
      <c r="MSL23" s="256"/>
      <c r="MSM23" s="256"/>
      <c r="MSN23" s="256"/>
      <c r="MSO23" s="256"/>
      <c r="MSP23" s="256"/>
      <c r="MSQ23" s="256"/>
      <c r="MSR23" s="256"/>
      <c r="MSS23" s="256"/>
      <c r="MST23" s="256"/>
      <c r="MSU23" s="256"/>
      <c r="MSV23" s="256"/>
      <c r="MSW23" s="256"/>
      <c r="MSX23" s="256"/>
      <c r="MSY23" s="256"/>
      <c r="MSZ23" s="256"/>
      <c r="MTA23" s="256"/>
      <c r="MTB23" s="256"/>
      <c r="MTC23" s="256"/>
      <c r="MTD23" s="256"/>
      <c r="MTE23" s="256"/>
      <c r="MTF23" s="256"/>
      <c r="MTG23" s="256"/>
      <c r="MTH23" s="256"/>
      <c r="MTI23" s="256"/>
      <c r="MTJ23" s="256"/>
      <c r="MTK23" s="256"/>
      <c r="MTL23" s="256"/>
      <c r="MTM23" s="256"/>
      <c r="MTN23" s="256"/>
      <c r="MTO23" s="256"/>
      <c r="MTP23" s="256"/>
      <c r="MTQ23" s="256"/>
      <c r="MTR23" s="256"/>
      <c r="MTS23" s="256"/>
      <c r="MTT23" s="256"/>
      <c r="MTU23" s="256"/>
      <c r="MTV23" s="256"/>
      <c r="MTW23" s="256"/>
      <c r="MTX23" s="256"/>
      <c r="MTY23" s="256"/>
      <c r="MTZ23" s="256"/>
      <c r="MUA23" s="256"/>
      <c r="MUB23" s="256"/>
      <c r="MUC23" s="256"/>
      <c r="MUD23" s="256"/>
      <c r="MUE23" s="256"/>
      <c r="MUF23" s="256"/>
      <c r="MUG23" s="256"/>
      <c r="MUH23" s="256"/>
      <c r="MUI23" s="256"/>
      <c r="MUJ23" s="256"/>
      <c r="MUK23" s="256"/>
      <c r="MUL23" s="256"/>
      <c r="MUM23" s="256"/>
      <c r="MUN23" s="256"/>
      <c r="MUO23" s="256"/>
      <c r="MUP23" s="256"/>
      <c r="MUQ23" s="256"/>
      <c r="MUR23" s="256"/>
      <c r="MUS23" s="256"/>
      <c r="MUT23" s="256"/>
      <c r="MUU23" s="256"/>
      <c r="MUV23" s="256"/>
      <c r="MUW23" s="256"/>
      <c r="MUX23" s="256"/>
      <c r="MUY23" s="256"/>
      <c r="MUZ23" s="256"/>
      <c r="MVA23" s="256"/>
      <c r="MVB23" s="256"/>
      <c r="MVC23" s="256"/>
      <c r="MVD23" s="256"/>
      <c r="MVE23" s="256"/>
      <c r="MVF23" s="256"/>
      <c r="MVG23" s="256"/>
      <c r="MVH23" s="256"/>
      <c r="MVI23" s="256"/>
      <c r="MVJ23" s="256"/>
      <c r="MVK23" s="256"/>
      <c r="MVL23" s="256"/>
      <c r="MVM23" s="256"/>
      <c r="MVN23" s="256"/>
      <c r="MVO23" s="256"/>
      <c r="MVP23" s="256"/>
      <c r="MVQ23" s="256"/>
      <c r="MVR23" s="256"/>
      <c r="MVS23" s="256"/>
      <c r="MVT23" s="256"/>
      <c r="MVU23" s="256"/>
      <c r="MVV23" s="256"/>
      <c r="MVW23" s="256"/>
      <c r="MVX23" s="256"/>
      <c r="MVY23" s="256"/>
      <c r="MVZ23" s="256"/>
      <c r="MWA23" s="256"/>
      <c r="MWB23" s="256"/>
      <c r="MWC23" s="256"/>
      <c r="MWD23" s="256"/>
      <c r="MWE23" s="256"/>
      <c r="MWF23" s="256"/>
      <c r="MWG23" s="256"/>
      <c r="MWH23" s="256"/>
      <c r="MWI23" s="256"/>
      <c r="MWJ23" s="256"/>
      <c r="MWK23" s="256"/>
      <c r="MWL23" s="256"/>
      <c r="MWM23" s="256"/>
      <c r="MWN23" s="256"/>
      <c r="MWO23" s="256"/>
      <c r="MWP23" s="256"/>
      <c r="MWQ23" s="256"/>
      <c r="MWR23" s="256"/>
      <c r="MWS23" s="256"/>
      <c r="MWT23" s="256"/>
      <c r="MWU23" s="256"/>
      <c r="MWV23" s="256"/>
      <c r="MWW23" s="256"/>
      <c r="MWX23" s="256"/>
      <c r="MWY23" s="256"/>
      <c r="MWZ23" s="256"/>
      <c r="MXA23" s="256"/>
      <c r="MXB23" s="256"/>
      <c r="MXC23" s="256"/>
      <c r="MXD23" s="256"/>
      <c r="MXE23" s="256"/>
      <c r="MXF23" s="256"/>
      <c r="MXG23" s="256"/>
      <c r="MXH23" s="256"/>
      <c r="MXI23" s="256"/>
      <c r="MXJ23" s="256"/>
      <c r="MXK23" s="256"/>
      <c r="MXL23" s="256"/>
      <c r="MXM23" s="256"/>
      <c r="MXN23" s="256"/>
      <c r="MXO23" s="256"/>
      <c r="MXP23" s="256"/>
      <c r="MXQ23" s="256"/>
      <c r="MXR23" s="256"/>
      <c r="MXS23" s="256"/>
      <c r="MXT23" s="256"/>
      <c r="MXU23" s="256"/>
      <c r="MXV23" s="256"/>
      <c r="MXW23" s="256"/>
      <c r="MXX23" s="256"/>
      <c r="MXY23" s="256"/>
      <c r="MXZ23" s="256"/>
      <c r="MYA23" s="256"/>
      <c r="MYB23" s="256"/>
      <c r="MYC23" s="256"/>
      <c r="MYD23" s="256"/>
      <c r="MYE23" s="256"/>
      <c r="MYF23" s="256"/>
      <c r="MYG23" s="256"/>
      <c r="MYH23" s="256"/>
      <c r="MYI23" s="256"/>
      <c r="MYJ23" s="256"/>
      <c r="MYK23" s="256"/>
      <c r="MYL23" s="256"/>
      <c r="MYM23" s="256"/>
      <c r="MYN23" s="256"/>
      <c r="MYO23" s="256"/>
      <c r="MYP23" s="256"/>
      <c r="MYQ23" s="256"/>
      <c r="MYR23" s="256"/>
      <c r="MYS23" s="256"/>
      <c r="MYT23" s="256"/>
      <c r="MYU23" s="256"/>
      <c r="MYV23" s="256"/>
      <c r="MYW23" s="256"/>
      <c r="MYX23" s="256"/>
      <c r="MYY23" s="256"/>
      <c r="MYZ23" s="256"/>
      <c r="MZA23" s="256"/>
      <c r="MZB23" s="256"/>
      <c r="MZC23" s="256"/>
      <c r="MZD23" s="256"/>
      <c r="MZE23" s="256"/>
      <c r="MZF23" s="256"/>
      <c r="MZG23" s="256"/>
      <c r="MZH23" s="256"/>
      <c r="MZI23" s="256"/>
      <c r="MZJ23" s="256"/>
      <c r="MZK23" s="256"/>
      <c r="MZL23" s="256"/>
      <c r="MZM23" s="256"/>
      <c r="MZN23" s="256"/>
      <c r="MZO23" s="256"/>
      <c r="MZP23" s="256"/>
      <c r="MZQ23" s="256"/>
      <c r="MZR23" s="256"/>
      <c r="MZS23" s="256"/>
      <c r="MZT23" s="256"/>
      <c r="MZU23" s="256"/>
      <c r="MZV23" s="256"/>
      <c r="MZW23" s="256"/>
      <c r="MZX23" s="256"/>
      <c r="MZY23" s="256"/>
      <c r="MZZ23" s="256"/>
      <c r="NAA23" s="256"/>
      <c r="NAB23" s="256"/>
      <c r="NAC23" s="256"/>
      <c r="NAD23" s="256"/>
      <c r="NAE23" s="256"/>
      <c r="NAF23" s="256"/>
      <c r="NAG23" s="256"/>
      <c r="NAH23" s="256"/>
      <c r="NAI23" s="256"/>
      <c r="NAJ23" s="256"/>
      <c r="NAK23" s="256"/>
      <c r="NAL23" s="256"/>
      <c r="NAM23" s="256"/>
      <c r="NAN23" s="256"/>
      <c r="NAO23" s="256"/>
      <c r="NAP23" s="256"/>
      <c r="NAQ23" s="256"/>
      <c r="NAR23" s="256"/>
      <c r="NAS23" s="256"/>
      <c r="NAT23" s="256"/>
      <c r="NAU23" s="256"/>
      <c r="NAV23" s="256"/>
      <c r="NAW23" s="256"/>
      <c r="NAX23" s="256"/>
      <c r="NAY23" s="256"/>
      <c r="NAZ23" s="256"/>
      <c r="NBA23" s="256"/>
      <c r="NBB23" s="256"/>
      <c r="NBC23" s="256"/>
      <c r="NBD23" s="256"/>
      <c r="NBE23" s="256"/>
      <c r="NBF23" s="256"/>
      <c r="NBG23" s="256"/>
      <c r="NBH23" s="256"/>
      <c r="NBI23" s="256"/>
      <c r="NBJ23" s="256"/>
      <c r="NBK23" s="256"/>
      <c r="NBL23" s="256"/>
      <c r="NBM23" s="256"/>
      <c r="NBN23" s="256"/>
      <c r="NBO23" s="256"/>
      <c r="NBP23" s="256"/>
      <c r="NBQ23" s="256"/>
      <c r="NBR23" s="256"/>
      <c r="NBS23" s="256"/>
      <c r="NBT23" s="256"/>
      <c r="NBU23" s="256"/>
      <c r="NBV23" s="256"/>
      <c r="NBW23" s="256"/>
      <c r="NBX23" s="256"/>
      <c r="NBY23" s="256"/>
      <c r="NBZ23" s="256"/>
      <c r="NCA23" s="256"/>
      <c r="NCB23" s="256"/>
      <c r="NCC23" s="256"/>
      <c r="NCD23" s="256"/>
      <c r="NCE23" s="256"/>
      <c r="NCF23" s="256"/>
      <c r="NCG23" s="256"/>
      <c r="NCH23" s="256"/>
      <c r="NCI23" s="256"/>
      <c r="NCJ23" s="256"/>
      <c r="NCK23" s="256"/>
      <c r="NCL23" s="256"/>
      <c r="NCM23" s="256"/>
      <c r="NCN23" s="256"/>
      <c r="NCO23" s="256"/>
      <c r="NCP23" s="256"/>
      <c r="NCQ23" s="256"/>
      <c r="NCR23" s="256"/>
      <c r="NCS23" s="256"/>
      <c r="NCT23" s="256"/>
      <c r="NCU23" s="256"/>
      <c r="NCV23" s="256"/>
      <c r="NCW23" s="256"/>
      <c r="NCX23" s="256"/>
      <c r="NCY23" s="256"/>
      <c r="NCZ23" s="256"/>
      <c r="NDA23" s="256"/>
      <c r="NDB23" s="256"/>
      <c r="NDC23" s="256"/>
      <c r="NDD23" s="256"/>
      <c r="NDE23" s="256"/>
      <c r="NDF23" s="256"/>
      <c r="NDG23" s="256"/>
      <c r="NDH23" s="256"/>
      <c r="NDI23" s="256"/>
      <c r="NDJ23" s="256"/>
      <c r="NDK23" s="256"/>
      <c r="NDL23" s="256"/>
      <c r="NDM23" s="256"/>
      <c r="NDN23" s="256"/>
      <c r="NDO23" s="256"/>
      <c r="NDP23" s="256"/>
      <c r="NDQ23" s="256"/>
      <c r="NDR23" s="256"/>
      <c r="NDS23" s="256"/>
      <c r="NDT23" s="256"/>
      <c r="NDU23" s="256"/>
      <c r="NDV23" s="256"/>
      <c r="NDW23" s="256"/>
      <c r="NDX23" s="256"/>
      <c r="NDY23" s="256"/>
      <c r="NDZ23" s="256"/>
      <c r="NEA23" s="256"/>
      <c r="NEB23" s="256"/>
      <c r="NEC23" s="256"/>
      <c r="NED23" s="256"/>
      <c r="NEE23" s="256"/>
      <c r="NEF23" s="256"/>
      <c r="NEG23" s="256"/>
      <c r="NEH23" s="256"/>
      <c r="NEI23" s="256"/>
      <c r="NEJ23" s="256"/>
      <c r="NEK23" s="256"/>
      <c r="NEL23" s="256"/>
      <c r="NEM23" s="256"/>
      <c r="NEN23" s="256"/>
      <c r="NEO23" s="256"/>
      <c r="NEP23" s="256"/>
      <c r="NEQ23" s="256"/>
      <c r="NER23" s="256"/>
      <c r="NES23" s="256"/>
      <c r="NET23" s="256"/>
      <c r="NEU23" s="256"/>
      <c r="NEV23" s="256"/>
      <c r="NEW23" s="256"/>
      <c r="NEX23" s="256"/>
      <c r="NEY23" s="256"/>
      <c r="NEZ23" s="256"/>
      <c r="NFA23" s="256"/>
      <c r="NFB23" s="256"/>
      <c r="NFC23" s="256"/>
      <c r="NFD23" s="256"/>
      <c r="NFE23" s="256"/>
      <c r="NFF23" s="256"/>
      <c r="NFG23" s="256"/>
      <c r="NFH23" s="256"/>
      <c r="NFI23" s="256"/>
      <c r="NFJ23" s="256"/>
      <c r="NFK23" s="256"/>
      <c r="NFL23" s="256"/>
      <c r="NFM23" s="256"/>
      <c r="NFN23" s="256"/>
      <c r="NFO23" s="256"/>
      <c r="NFP23" s="256"/>
      <c r="NFQ23" s="256"/>
      <c r="NFR23" s="256"/>
      <c r="NFS23" s="256"/>
      <c r="NFT23" s="256"/>
      <c r="NFU23" s="256"/>
      <c r="NFV23" s="256"/>
      <c r="NFW23" s="256"/>
      <c r="NFX23" s="256"/>
      <c r="NFY23" s="256"/>
      <c r="NFZ23" s="256"/>
      <c r="NGA23" s="256"/>
      <c r="NGB23" s="256"/>
      <c r="NGC23" s="256"/>
      <c r="NGD23" s="256"/>
      <c r="NGE23" s="256"/>
      <c r="NGF23" s="256"/>
      <c r="NGG23" s="256"/>
      <c r="NGH23" s="256"/>
      <c r="NGI23" s="256"/>
      <c r="NGJ23" s="256"/>
      <c r="NGK23" s="256"/>
      <c r="NGL23" s="256"/>
      <c r="NGM23" s="256"/>
      <c r="NGN23" s="256"/>
      <c r="NGO23" s="256"/>
      <c r="NGP23" s="256"/>
      <c r="NGQ23" s="256"/>
      <c r="NGR23" s="256"/>
      <c r="NGS23" s="256"/>
      <c r="NGT23" s="256"/>
      <c r="NGU23" s="256"/>
      <c r="NGV23" s="256"/>
      <c r="NGW23" s="256"/>
      <c r="NGX23" s="256"/>
      <c r="NGY23" s="256"/>
      <c r="NGZ23" s="256"/>
      <c r="NHA23" s="256"/>
      <c r="NHB23" s="256"/>
      <c r="NHC23" s="256"/>
      <c r="NHD23" s="256"/>
      <c r="NHE23" s="256"/>
      <c r="NHF23" s="256"/>
      <c r="NHG23" s="256"/>
      <c r="NHH23" s="256"/>
      <c r="NHI23" s="256"/>
      <c r="NHJ23" s="256"/>
      <c r="NHK23" s="256"/>
      <c r="NHL23" s="256"/>
      <c r="NHM23" s="256"/>
      <c r="NHN23" s="256"/>
      <c r="NHO23" s="256"/>
      <c r="NHP23" s="256"/>
      <c r="NHQ23" s="256"/>
      <c r="NHR23" s="256"/>
      <c r="NHS23" s="256"/>
      <c r="NHT23" s="256"/>
      <c r="NHU23" s="256"/>
      <c r="NHV23" s="256"/>
      <c r="NHW23" s="256"/>
      <c r="NHX23" s="256"/>
      <c r="NHY23" s="256"/>
      <c r="NHZ23" s="256"/>
      <c r="NIA23" s="256"/>
      <c r="NIB23" s="256"/>
      <c r="NIC23" s="256"/>
      <c r="NID23" s="256"/>
      <c r="NIE23" s="256"/>
      <c r="NIF23" s="256"/>
      <c r="NIG23" s="256"/>
      <c r="NIH23" s="256"/>
      <c r="NII23" s="256"/>
      <c r="NIJ23" s="256"/>
      <c r="NIK23" s="256"/>
      <c r="NIL23" s="256"/>
      <c r="NIM23" s="256"/>
      <c r="NIN23" s="256"/>
      <c r="NIO23" s="256"/>
      <c r="NIP23" s="256"/>
      <c r="NIQ23" s="256"/>
      <c r="NIR23" s="256"/>
      <c r="NIS23" s="256"/>
      <c r="NIT23" s="256"/>
      <c r="NIU23" s="256"/>
      <c r="NIV23" s="256"/>
      <c r="NIW23" s="256"/>
      <c r="NIX23" s="256"/>
      <c r="NIY23" s="256"/>
      <c r="NIZ23" s="256"/>
      <c r="NJA23" s="256"/>
      <c r="NJB23" s="256"/>
      <c r="NJC23" s="256"/>
      <c r="NJD23" s="256"/>
      <c r="NJE23" s="256"/>
      <c r="NJF23" s="256"/>
      <c r="NJG23" s="256"/>
      <c r="NJH23" s="256"/>
      <c r="NJI23" s="256"/>
      <c r="NJJ23" s="256"/>
      <c r="NJK23" s="256"/>
      <c r="NJL23" s="256"/>
      <c r="NJM23" s="256"/>
      <c r="NJN23" s="256"/>
      <c r="NJO23" s="256"/>
      <c r="NJP23" s="256"/>
      <c r="NJQ23" s="256"/>
      <c r="NJR23" s="256"/>
      <c r="NJS23" s="256"/>
      <c r="NJT23" s="256"/>
      <c r="NJU23" s="256"/>
      <c r="NJV23" s="256"/>
      <c r="NJW23" s="256"/>
      <c r="NJX23" s="256"/>
      <c r="NJY23" s="256"/>
      <c r="NJZ23" s="256"/>
      <c r="NKA23" s="256"/>
      <c r="NKB23" s="256"/>
      <c r="NKC23" s="256"/>
      <c r="NKD23" s="256"/>
      <c r="NKE23" s="256"/>
      <c r="NKF23" s="256"/>
      <c r="NKG23" s="256"/>
      <c r="NKH23" s="256"/>
      <c r="NKI23" s="256"/>
      <c r="NKJ23" s="256"/>
      <c r="NKK23" s="256"/>
      <c r="NKL23" s="256"/>
      <c r="NKM23" s="256"/>
      <c r="NKN23" s="256"/>
      <c r="NKO23" s="256"/>
      <c r="NKP23" s="256"/>
      <c r="NKQ23" s="256"/>
      <c r="NKR23" s="256"/>
      <c r="NKS23" s="256"/>
      <c r="NKT23" s="256"/>
      <c r="NKU23" s="256"/>
      <c r="NKV23" s="256"/>
      <c r="NKW23" s="256"/>
      <c r="NKX23" s="256"/>
      <c r="NKY23" s="256"/>
      <c r="NKZ23" s="256"/>
      <c r="NLA23" s="256"/>
      <c r="NLB23" s="256"/>
      <c r="NLC23" s="256"/>
      <c r="NLD23" s="256"/>
      <c r="NLE23" s="256"/>
      <c r="NLF23" s="256"/>
      <c r="NLG23" s="256"/>
      <c r="NLH23" s="256"/>
      <c r="NLI23" s="256"/>
      <c r="NLJ23" s="256"/>
      <c r="NLK23" s="256"/>
      <c r="NLL23" s="256"/>
      <c r="NLM23" s="256"/>
      <c r="NLN23" s="256"/>
      <c r="NLO23" s="256"/>
      <c r="NLP23" s="256"/>
      <c r="NLQ23" s="256"/>
      <c r="NLR23" s="256"/>
      <c r="NLS23" s="256"/>
      <c r="NLT23" s="256"/>
      <c r="NLU23" s="256"/>
      <c r="NLV23" s="256"/>
      <c r="NLW23" s="256"/>
      <c r="NLX23" s="256"/>
      <c r="NLY23" s="256"/>
      <c r="NLZ23" s="256"/>
      <c r="NMA23" s="256"/>
      <c r="NMB23" s="256"/>
      <c r="NMC23" s="256"/>
      <c r="NMD23" s="256"/>
      <c r="NME23" s="256"/>
      <c r="NMF23" s="256"/>
      <c r="NMG23" s="256"/>
      <c r="NMH23" s="256"/>
      <c r="NMI23" s="256"/>
      <c r="NMJ23" s="256"/>
      <c r="NMK23" s="256"/>
      <c r="NML23" s="256"/>
      <c r="NMM23" s="256"/>
      <c r="NMN23" s="256"/>
      <c r="NMO23" s="256"/>
      <c r="NMP23" s="256"/>
      <c r="NMQ23" s="256"/>
      <c r="NMR23" s="256"/>
      <c r="NMS23" s="256"/>
      <c r="NMT23" s="256"/>
      <c r="NMU23" s="256"/>
      <c r="NMV23" s="256"/>
      <c r="NMW23" s="256"/>
      <c r="NMX23" s="256"/>
      <c r="NMY23" s="256"/>
      <c r="NMZ23" s="256"/>
      <c r="NNA23" s="256"/>
      <c r="NNB23" s="256"/>
      <c r="NNC23" s="256"/>
      <c r="NND23" s="256"/>
      <c r="NNE23" s="256"/>
      <c r="NNF23" s="256"/>
      <c r="NNG23" s="256"/>
      <c r="NNH23" s="256"/>
      <c r="NNI23" s="256"/>
      <c r="NNJ23" s="256"/>
      <c r="NNK23" s="256"/>
      <c r="NNL23" s="256"/>
      <c r="NNM23" s="256"/>
      <c r="NNN23" s="256"/>
      <c r="NNO23" s="256"/>
      <c r="NNP23" s="256"/>
      <c r="NNQ23" s="256"/>
      <c r="NNR23" s="256"/>
      <c r="NNS23" s="256"/>
      <c r="NNT23" s="256"/>
      <c r="NNU23" s="256"/>
      <c r="NNV23" s="256"/>
      <c r="NNW23" s="256"/>
      <c r="NNX23" s="256"/>
      <c r="NNY23" s="256"/>
      <c r="NNZ23" s="256"/>
      <c r="NOA23" s="256"/>
      <c r="NOB23" s="256"/>
      <c r="NOC23" s="256"/>
      <c r="NOD23" s="256"/>
      <c r="NOE23" s="256"/>
      <c r="NOF23" s="256"/>
      <c r="NOG23" s="256"/>
      <c r="NOH23" s="256"/>
      <c r="NOI23" s="256"/>
      <c r="NOJ23" s="256"/>
      <c r="NOK23" s="256"/>
      <c r="NOL23" s="256"/>
      <c r="NOM23" s="256"/>
      <c r="NON23" s="256"/>
      <c r="NOO23" s="256"/>
      <c r="NOP23" s="256"/>
      <c r="NOQ23" s="256"/>
      <c r="NOR23" s="256"/>
      <c r="NOS23" s="256"/>
      <c r="NOT23" s="256"/>
      <c r="NOU23" s="256"/>
      <c r="NOV23" s="256"/>
      <c r="NOW23" s="256"/>
      <c r="NOX23" s="256"/>
      <c r="NOY23" s="256"/>
      <c r="NOZ23" s="256"/>
      <c r="NPA23" s="256"/>
      <c r="NPB23" s="256"/>
      <c r="NPC23" s="256"/>
      <c r="NPD23" s="256"/>
      <c r="NPE23" s="256"/>
      <c r="NPF23" s="256"/>
      <c r="NPG23" s="256"/>
      <c r="NPH23" s="256"/>
      <c r="NPI23" s="256"/>
      <c r="NPJ23" s="256"/>
      <c r="NPK23" s="256"/>
      <c r="NPL23" s="256"/>
      <c r="NPM23" s="256"/>
      <c r="NPN23" s="256"/>
      <c r="NPO23" s="256"/>
      <c r="NPP23" s="256"/>
      <c r="NPQ23" s="256"/>
      <c r="NPR23" s="256"/>
      <c r="NPS23" s="256"/>
      <c r="NPT23" s="256"/>
      <c r="NPU23" s="256"/>
      <c r="NPV23" s="256"/>
      <c r="NPW23" s="256"/>
      <c r="NPX23" s="256"/>
      <c r="NPY23" s="256"/>
      <c r="NPZ23" s="256"/>
      <c r="NQA23" s="256"/>
      <c r="NQB23" s="256"/>
      <c r="NQC23" s="256"/>
      <c r="NQD23" s="256"/>
      <c r="NQE23" s="256"/>
      <c r="NQF23" s="256"/>
      <c r="NQG23" s="256"/>
      <c r="NQH23" s="256"/>
      <c r="NQI23" s="256"/>
      <c r="NQJ23" s="256"/>
      <c r="NQK23" s="256"/>
      <c r="NQL23" s="256"/>
      <c r="NQM23" s="256"/>
      <c r="NQN23" s="256"/>
      <c r="NQO23" s="256"/>
      <c r="NQP23" s="256"/>
      <c r="NQQ23" s="256"/>
      <c r="NQR23" s="256"/>
      <c r="NQS23" s="256"/>
      <c r="NQT23" s="256"/>
      <c r="NQU23" s="256"/>
      <c r="NQV23" s="256"/>
      <c r="NQW23" s="256"/>
      <c r="NQX23" s="256"/>
      <c r="NQY23" s="256"/>
      <c r="NQZ23" s="256"/>
      <c r="NRA23" s="256"/>
      <c r="NRB23" s="256"/>
      <c r="NRC23" s="256"/>
      <c r="NRD23" s="256"/>
      <c r="NRE23" s="256"/>
      <c r="NRF23" s="256"/>
      <c r="NRG23" s="256"/>
      <c r="NRH23" s="256"/>
      <c r="NRI23" s="256"/>
      <c r="NRJ23" s="256"/>
      <c r="NRK23" s="256"/>
      <c r="NRL23" s="256"/>
      <c r="NRM23" s="256"/>
      <c r="NRN23" s="256"/>
      <c r="NRO23" s="256"/>
      <c r="NRP23" s="256"/>
      <c r="NRQ23" s="256"/>
      <c r="NRR23" s="256"/>
      <c r="NRS23" s="256"/>
      <c r="NRT23" s="256"/>
      <c r="NRU23" s="256"/>
      <c r="NRV23" s="256"/>
      <c r="NRW23" s="256"/>
      <c r="NRX23" s="256"/>
      <c r="NRY23" s="256"/>
      <c r="NRZ23" s="256"/>
      <c r="NSA23" s="256"/>
      <c r="NSB23" s="256"/>
      <c r="NSC23" s="256"/>
      <c r="NSD23" s="256"/>
      <c r="NSE23" s="256"/>
      <c r="NSF23" s="256"/>
      <c r="NSG23" s="256"/>
      <c r="NSH23" s="256"/>
      <c r="NSI23" s="256"/>
      <c r="NSJ23" s="256"/>
      <c r="NSK23" s="256"/>
      <c r="NSL23" s="256"/>
      <c r="NSM23" s="256"/>
      <c r="NSN23" s="256"/>
      <c r="NSO23" s="256"/>
      <c r="NSP23" s="256"/>
      <c r="NSQ23" s="256"/>
      <c r="NSR23" s="256"/>
      <c r="NSS23" s="256"/>
      <c r="NST23" s="256"/>
      <c r="NSU23" s="256"/>
      <c r="NSV23" s="256"/>
      <c r="NSW23" s="256"/>
      <c r="NSX23" s="256"/>
      <c r="NSY23" s="256"/>
      <c r="NSZ23" s="256"/>
      <c r="NTA23" s="256"/>
      <c r="NTB23" s="256"/>
      <c r="NTC23" s="256"/>
      <c r="NTD23" s="256"/>
      <c r="NTE23" s="256"/>
      <c r="NTF23" s="256"/>
      <c r="NTG23" s="256"/>
      <c r="NTH23" s="256"/>
      <c r="NTI23" s="256"/>
      <c r="NTJ23" s="256"/>
      <c r="NTK23" s="256"/>
      <c r="NTL23" s="256"/>
      <c r="NTM23" s="256"/>
      <c r="NTN23" s="256"/>
      <c r="NTO23" s="256"/>
      <c r="NTP23" s="256"/>
      <c r="NTQ23" s="256"/>
      <c r="NTR23" s="256"/>
      <c r="NTS23" s="256"/>
      <c r="NTT23" s="256"/>
      <c r="NTU23" s="256"/>
      <c r="NTV23" s="256"/>
      <c r="NTW23" s="256"/>
      <c r="NTX23" s="256"/>
      <c r="NTY23" s="256"/>
      <c r="NTZ23" s="256"/>
      <c r="NUA23" s="256"/>
      <c r="NUB23" s="256"/>
      <c r="NUC23" s="256"/>
      <c r="NUD23" s="256"/>
      <c r="NUE23" s="256"/>
      <c r="NUF23" s="256"/>
      <c r="NUG23" s="256"/>
      <c r="NUH23" s="256"/>
      <c r="NUI23" s="256"/>
      <c r="NUJ23" s="256"/>
      <c r="NUK23" s="256"/>
      <c r="NUL23" s="256"/>
      <c r="NUM23" s="256"/>
      <c r="NUN23" s="256"/>
      <c r="NUO23" s="256"/>
      <c r="NUP23" s="256"/>
      <c r="NUQ23" s="256"/>
      <c r="NUR23" s="256"/>
      <c r="NUS23" s="256"/>
      <c r="NUT23" s="256"/>
      <c r="NUU23" s="256"/>
      <c r="NUV23" s="256"/>
      <c r="NUW23" s="256"/>
      <c r="NUX23" s="256"/>
      <c r="NUY23" s="256"/>
      <c r="NUZ23" s="256"/>
      <c r="NVA23" s="256"/>
      <c r="NVB23" s="256"/>
      <c r="NVC23" s="256"/>
      <c r="NVD23" s="256"/>
      <c r="NVE23" s="256"/>
      <c r="NVF23" s="256"/>
      <c r="NVG23" s="256"/>
      <c r="NVH23" s="256"/>
      <c r="NVI23" s="256"/>
      <c r="NVJ23" s="256"/>
      <c r="NVK23" s="256"/>
      <c r="NVL23" s="256"/>
      <c r="NVM23" s="256"/>
      <c r="NVN23" s="256"/>
      <c r="NVO23" s="256"/>
      <c r="NVP23" s="256"/>
      <c r="NVQ23" s="256"/>
      <c r="NVR23" s="256"/>
      <c r="NVS23" s="256"/>
      <c r="NVT23" s="256"/>
      <c r="NVU23" s="256"/>
      <c r="NVV23" s="256"/>
      <c r="NVW23" s="256"/>
      <c r="NVX23" s="256"/>
      <c r="NVY23" s="256"/>
      <c r="NVZ23" s="256"/>
      <c r="NWA23" s="256"/>
      <c r="NWB23" s="256"/>
      <c r="NWC23" s="256"/>
      <c r="NWD23" s="256"/>
      <c r="NWE23" s="256"/>
      <c r="NWF23" s="256"/>
      <c r="NWG23" s="256"/>
      <c r="NWH23" s="256"/>
      <c r="NWI23" s="256"/>
      <c r="NWJ23" s="256"/>
      <c r="NWK23" s="256"/>
      <c r="NWL23" s="256"/>
      <c r="NWM23" s="256"/>
      <c r="NWN23" s="256"/>
      <c r="NWO23" s="256"/>
      <c r="NWP23" s="256"/>
      <c r="NWQ23" s="256"/>
      <c r="NWR23" s="256"/>
      <c r="NWS23" s="256"/>
      <c r="NWT23" s="256"/>
      <c r="NWU23" s="256"/>
      <c r="NWV23" s="256"/>
      <c r="NWW23" s="256"/>
      <c r="NWX23" s="256"/>
      <c r="NWY23" s="256"/>
      <c r="NWZ23" s="256"/>
      <c r="NXA23" s="256"/>
      <c r="NXB23" s="256"/>
      <c r="NXC23" s="256"/>
      <c r="NXD23" s="256"/>
      <c r="NXE23" s="256"/>
      <c r="NXF23" s="256"/>
      <c r="NXG23" s="256"/>
      <c r="NXH23" s="256"/>
      <c r="NXI23" s="256"/>
      <c r="NXJ23" s="256"/>
      <c r="NXK23" s="256"/>
      <c r="NXL23" s="256"/>
      <c r="NXM23" s="256"/>
      <c r="NXN23" s="256"/>
      <c r="NXO23" s="256"/>
      <c r="NXP23" s="256"/>
      <c r="NXQ23" s="256"/>
      <c r="NXR23" s="256"/>
      <c r="NXS23" s="256"/>
      <c r="NXT23" s="256"/>
      <c r="NXU23" s="256"/>
      <c r="NXV23" s="256"/>
      <c r="NXW23" s="256"/>
      <c r="NXX23" s="256"/>
      <c r="NXY23" s="256"/>
      <c r="NXZ23" s="256"/>
      <c r="NYA23" s="256"/>
      <c r="NYB23" s="256"/>
      <c r="NYC23" s="256"/>
      <c r="NYD23" s="256"/>
      <c r="NYE23" s="256"/>
      <c r="NYF23" s="256"/>
      <c r="NYG23" s="256"/>
      <c r="NYH23" s="256"/>
      <c r="NYI23" s="256"/>
      <c r="NYJ23" s="256"/>
      <c r="NYK23" s="256"/>
      <c r="NYL23" s="256"/>
      <c r="NYM23" s="256"/>
      <c r="NYN23" s="256"/>
      <c r="NYO23" s="256"/>
      <c r="NYP23" s="256"/>
      <c r="NYQ23" s="256"/>
      <c r="NYR23" s="256"/>
      <c r="NYS23" s="256"/>
      <c r="NYT23" s="256"/>
      <c r="NYU23" s="256"/>
      <c r="NYV23" s="256"/>
      <c r="NYW23" s="256"/>
      <c r="NYX23" s="256"/>
      <c r="NYY23" s="256"/>
      <c r="NYZ23" s="256"/>
      <c r="NZA23" s="256"/>
      <c r="NZB23" s="256"/>
      <c r="NZC23" s="256"/>
      <c r="NZD23" s="256"/>
      <c r="NZE23" s="256"/>
      <c r="NZF23" s="256"/>
      <c r="NZG23" s="256"/>
      <c r="NZH23" s="256"/>
      <c r="NZI23" s="256"/>
      <c r="NZJ23" s="256"/>
      <c r="NZK23" s="256"/>
      <c r="NZL23" s="256"/>
      <c r="NZM23" s="256"/>
      <c r="NZN23" s="256"/>
      <c r="NZO23" s="256"/>
      <c r="NZP23" s="256"/>
      <c r="NZQ23" s="256"/>
      <c r="NZR23" s="256"/>
      <c r="NZS23" s="256"/>
      <c r="NZT23" s="256"/>
      <c r="NZU23" s="256"/>
      <c r="NZV23" s="256"/>
      <c r="NZW23" s="256"/>
      <c r="NZX23" s="256"/>
      <c r="NZY23" s="256"/>
      <c r="NZZ23" s="256"/>
      <c r="OAA23" s="256"/>
      <c r="OAB23" s="256"/>
      <c r="OAC23" s="256"/>
      <c r="OAD23" s="256"/>
      <c r="OAE23" s="256"/>
      <c r="OAF23" s="256"/>
      <c r="OAG23" s="256"/>
      <c r="OAH23" s="256"/>
      <c r="OAI23" s="256"/>
      <c r="OAJ23" s="256"/>
      <c r="OAK23" s="256"/>
      <c r="OAL23" s="256"/>
      <c r="OAM23" s="256"/>
      <c r="OAN23" s="256"/>
      <c r="OAO23" s="256"/>
      <c r="OAP23" s="256"/>
      <c r="OAQ23" s="256"/>
      <c r="OAR23" s="256"/>
      <c r="OAS23" s="256"/>
      <c r="OAT23" s="256"/>
      <c r="OAU23" s="256"/>
      <c r="OAV23" s="256"/>
      <c r="OAW23" s="256"/>
      <c r="OAX23" s="256"/>
      <c r="OAY23" s="256"/>
      <c r="OAZ23" s="256"/>
      <c r="OBA23" s="256"/>
      <c r="OBB23" s="256"/>
      <c r="OBC23" s="256"/>
      <c r="OBD23" s="256"/>
      <c r="OBE23" s="256"/>
      <c r="OBF23" s="256"/>
      <c r="OBG23" s="256"/>
      <c r="OBH23" s="256"/>
      <c r="OBI23" s="256"/>
      <c r="OBJ23" s="256"/>
      <c r="OBK23" s="256"/>
      <c r="OBL23" s="256"/>
      <c r="OBM23" s="256"/>
      <c r="OBN23" s="256"/>
      <c r="OBO23" s="256"/>
      <c r="OBP23" s="256"/>
      <c r="OBQ23" s="256"/>
      <c r="OBR23" s="256"/>
      <c r="OBS23" s="256"/>
      <c r="OBT23" s="256"/>
      <c r="OBU23" s="256"/>
      <c r="OBV23" s="256"/>
      <c r="OBW23" s="256"/>
      <c r="OBX23" s="256"/>
      <c r="OBY23" s="256"/>
      <c r="OBZ23" s="256"/>
      <c r="OCA23" s="256"/>
      <c r="OCB23" s="256"/>
      <c r="OCC23" s="256"/>
      <c r="OCD23" s="256"/>
      <c r="OCE23" s="256"/>
      <c r="OCF23" s="256"/>
      <c r="OCG23" s="256"/>
      <c r="OCH23" s="256"/>
      <c r="OCI23" s="256"/>
      <c r="OCJ23" s="256"/>
      <c r="OCK23" s="256"/>
      <c r="OCL23" s="256"/>
      <c r="OCM23" s="256"/>
      <c r="OCN23" s="256"/>
      <c r="OCO23" s="256"/>
      <c r="OCP23" s="256"/>
      <c r="OCQ23" s="256"/>
      <c r="OCR23" s="256"/>
      <c r="OCS23" s="256"/>
      <c r="OCT23" s="256"/>
      <c r="OCU23" s="256"/>
      <c r="OCV23" s="256"/>
      <c r="OCW23" s="256"/>
      <c r="OCX23" s="256"/>
      <c r="OCY23" s="256"/>
      <c r="OCZ23" s="256"/>
      <c r="ODA23" s="256"/>
      <c r="ODB23" s="256"/>
      <c r="ODC23" s="256"/>
      <c r="ODD23" s="256"/>
      <c r="ODE23" s="256"/>
      <c r="ODF23" s="256"/>
      <c r="ODG23" s="256"/>
      <c r="ODH23" s="256"/>
      <c r="ODI23" s="256"/>
      <c r="ODJ23" s="256"/>
      <c r="ODK23" s="256"/>
      <c r="ODL23" s="256"/>
      <c r="ODM23" s="256"/>
      <c r="ODN23" s="256"/>
      <c r="ODO23" s="256"/>
      <c r="ODP23" s="256"/>
      <c r="ODQ23" s="256"/>
      <c r="ODR23" s="256"/>
      <c r="ODS23" s="256"/>
      <c r="ODT23" s="256"/>
      <c r="ODU23" s="256"/>
      <c r="ODV23" s="256"/>
      <c r="ODW23" s="256"/>
      <c r="ODX23" s="256"/>
      <c r="ODY23" s="256"/>
      <c r="ODZ23" s="256"/>
      <c r="OEA23" s="256"/>
      <c r="OEB23" s="256"/>
      <c r="OEC23" s="256"/>
      <c r="OED23" s="256"/>
      <c r="OEE23" s="256"/>
      <c r="OEF23" s="256"/>
      <c r="OEG23" s="256"/>
      <c r="OEH23" s="256"/>
      <c r="OEI23" s="256"/>
      <c r="OEJ23" s="256"/>
      <c r="OEK23" s="256"/>
      <c r="OEL23" s="256"/>
      <c r="OEM23" s="256"/>
      <c r="OEN23" s="256"/>
      <c r="OEO23" s="256"/>
      <c r="OEP23" s="256"/>
      <c r="OEQ23" s="256"/>
      <c r="OER23" s="256"/>
      <c r="OES23" s="256"/>
      <c r="OET23" s="256"/>
      <c r="OEU23" s="256"/>
      <c r="OEV23" s="256"/>
      <c r="OEW23" s="256"/>
      <c r="OEX23" s="256"/>
      <c r="OEY23" s="256"/>
      <c r="OEZ23" s="256"/>
      <c r="OFA23" s="256"/>
      <c r="OFB23" s="256"/>
      <c r="OFC23" s="256"/>
      <c r="OFD23" s="256"/>
      <c r="OFE23" s="256"/>
      <c r="OFF23" s="256"/>
      <c r="OFG23" s="256"/>
      <c r="OFH23" s="256"/>
      <c r="OFI23" s="256"/>
      <c r="OFJ23" s="256"/>
      <c r="OFK23" s="256"/>
      <c r="OFL23" s="256"/>
      <c r="OFM23" s="256"/>
      <c r="OFN23" s="256"/>
      <c r="OFO23" s="256"/>
      <c r="OFP23" s="256"/>
      <c r="OFQ23" s="256"/>
      <c r="OFR23" s="256"/>
      <c r="OFS23" s="256"/>
      <c r="OFT23" s="256"/>
      <c r="OFU23" s="256"/>
      <c r="OFV23" s="256"/>
      <c r="OFW23" s="256"/>
      <c r="OFX23" s="256"/>
      <c r="OFY23" s="256"/>
      <c r="OFZ23" s="256"/>
      <c r="OGA23" s="256"/>
      <c r="OGB23" s="256"/>
      <c r="OGC23" s="256"/>
      <c r="OGD23" s="256"/>
      <c r="OGE23" s="256"/>
      <c r="OGF23" s="256"/>
      <c r="OGG23" s="256"/>
      <c r="OGH23" s="256"/>
      <c r="OGI23" s="256"/>
      <c r="OGJ23" s="256"/>
      <c r="OGK23" s="256"/>
      <c r="OGL23" s="256"/>
      <c r="OGM23" s="256"/>
      <c r="OGN23" s="256"/>
      <c r="OGO23" s="256"/>
      <c r="OGP23" s="256"/>
      <c r="OGQ23" s="256"/>
      <c r="OGR23" s="256"/>
      <c r="OGS23" s="256"/>
      <c r="OGT23" s="256"/>
      <c r="OGU23" s="256"/>
      <c r="OGV23" s="256"/>
      <c r="OGW23" s="256"/>
      <c r="OGX23" s="256"/>
      <c r="OGY23" s="256"/>
      <c r="OGZ23" s="256"/>
      <c r="OHA23" s="256"/>
      <c r="OHB23" s="256"/>
      <c r="OHC23" s="256"/>
      <c r="OHD23" s="256"/>
      <c r="OHE23" s="256"/>
      <c r="OHF23" s="256"/>
      <c r="OHG23" s="256"/>
      <c r="OHH23" s="256"/>
      <c r="OHI23" s="256"/>
      <c r="OHJ23" s="256"/>
      <c r="OHK23" s="256"/>
      <c r="OHL23" s="256"/>
      <c r="OHM23" s="256"/>
      <c r="OHN23" s="256"/>
      <c r="OHO23" s="256"/>
      <c r="OHP23" s="256"/>
      <c r="OHQ23" s="256"/>
      <c r="OHR23" s="256"/>
      <c r="OHS23" s="256"/>
      <c r="OHT23" s="256"/>
      <c r="OHU23" s="256"/>
      <c r="OHV23" s="256"/>
      <c r="OHW23" s="256"/>
      <c r="OHX23" s="256"/>
      <c r="OHY23" s="256"/>
      <c r="OHZ23" s="256"/>
      <c r="OIA23" s="256"/>
      <c r="OIB23" s="256"/>
      <c r="OIC23" s="256"/>
      <c r="OID23" s="256"/>
      <c r="OIE23" s="256"/>
      <c r="OIF23" s="256"/>
      <c r="OIG23" s="256"/>
      <c r="OIH23" s="256"/>
      <c r="OII23" s="256"/>
      <c r="OIJ23" s="256"/>
      <c r="OIK23" s="256"/>
      <c r="OIL23" s="256"/>
      <c r="OIM23" s="256"/>
      <c r="OIN23" s="256"/>
      <c r="OIO23" s="256"/>
      <c r="OIP23" s="256"/>
      <c r="OIQ23" s="256"/>
      <c r="OIR23" s="256"/>
      <c r="OIS23" s="256"/>
      <c r="OIT23" s="256"/>
      <c r="OIU23" s="256"/>
      <c r="OIV23" s="256"/>
      <c r="OIW23" s="256"/>
      <c r="OIX23" s="256"/>
      <c r="OIY23" s="256"/>
      <c r="OIZ23" s="256"/>
      <c r="OJA23" s="256"/>
      <c r="OJB23" s="256"/>
      <c r="OJC23" s="256"/>
      <c r="OJD23" s="256"/>
      <c r="OJE23" s="256"/>
      <c r="OJF23" s="256"/>
      <c r="OJG23" s="256"/>
      <c r="OJH23" s="256"/>
      <c r="OJI23" s="256"/>
      <c r="OJJ23" s="256"/>
      <c r="OJK23" s="256"/>
      <c r="OJL23" s="256"/>
      <c r="OJM23" s="256"/>
      <c r="OJN23" s="256"/>
      <c r="OJO23" s="256"/>
      <c r="OJP23" s="256"/>
      <c r="OJQ23" s="256"/>
      <c r="OJR23" s="256"/>
      <c r="OJS23" s="256"/>
      <c r="OJT23" s="256"/>
      <c r="OJU23" s="256"/>
      <c r="OJV23" s="256"/>
      <c r="OJW23" s="256"/>
      <c r="OJX23" s="256"/>
      <c r="OJY23" s="256"/>
      <c r="OJZ23" s="256"/>
      <c r="OKA23" s="256"/>
      <c r="OKB23" s="256"/>
      <c r="OKC23" s="256"/>
      <c r="OKD23" s="256"/>
      <c r="OKE23" s="256"/>
      <c r="OKF23" s="256"/>
      <c r="OKG23" s="256"/>
      <c r="OKH23" s="256"/>
      <c r="OKI23" s="256"/>
      <c r="OKJ23" s="256"/>
      <c r="OKK23" s="256"/>
      <c r="OKL23" s="256"/>
      <c r="OKM23" s="256"/>
      <c r="OKN23" s="256"/>
      <c r="OKO23" s="256"/>
      <c r="OKP23" s="256"/>
      <c r="OKQ23" s="256"/>
      <c r="OKR23" s="256"/>
      <c r="OKS23" s="256"/>
      <c r="OKT23" s="256"/>
      <c r="OKU23" s="256"/>
      <c r="OKV23" s="256"/>
      <c r="OKW23" s="256"/>
      <c r="OKX23" s="256"/>
      <c r="OKY23" s="256"/>
      <c r="OKZ23" s="256"/>
      <c r="OLA23" s="256"/>
      <c r="OLB23" s="256"/>
      <c r="OLC23" s="256"/>
      <c r="OLD23" s="256"/>
      <c r="OLE23" s="256"/>
      <c r="OLF23" s="256"/>
      <c r="OLG23" s="256"/>
      <c r="OLH23" s="256"/>
      <c r="OLI23" s="256"/>
      <c r="OLJ23" s="256"/>
      <c r="OLK23" s="256"/>
      <c r="OLL23" s="256"/>
      <c r="OLM23" s="256"/>
      <c r="OLN23" s="256"/>
      <c r="OLO23" s="256"/>
      <c r="OLP23" s="256"/>
      <c r="OLQ23" s="256"/>
      <c r="OLR23" s="256"/>
      <c r="OLS23" s="256"/>
      <c r="OLT23" s="256"/>
      <c r="OLU23" s="256"/>
      <c r="OLV23" s="256"/>
      <c r="OLW23" s="256"/>
      <c r="OLX23" s="256"/>
      <c r="OLY23" s="256"/>
      <c r="OLZ23" s="256"/>
      <c r="OMA23" s="256"/>
      <c r="OMB23" s="256"/>
      <c r="OMC23" s="256"/>
      <c r="OMD23" s="256"/>
      <c r="OME23" s="256"/>
      <c r="OMF23" s="256"/>
      <c r="OMG23" s="256"/>
      <c r="OMH23" s="256"/>
      <c r="OMI23" s="256"/>
      <c r="OMJ23" s="256"/>
      <c r="OMK23" s="256"/>
      <c r="OML23" s="256"/>
      <c r="OMM23" s="256"/>
      <c r="OMN23" s="256"/>
      <c r="OMO23" s="256"/>
      <c r="OMP23" s="256"/>
      <c r="OMQ23" s="256"/>
      <c r="OMR23" s="256"/>
      <c r="OMS23" s="256"/>
      <c r="OMT23" s="256"/>
      <c r="OMU23" s="256"/>
      <c r="OMV23" s="256"/>
      <c r="OMW23" s="256"/>
      <c r="OMX23" s="256"/>
      <c r="OMY23" s="256"/>
      <c r="OMZ23" s="256"/>
      <c r="ONA23" s="256"/>
      <c r="ONB23" s="256"/>
      <c r="ONC23" s="256"/>
      <c r="OND23" s="256"/>
      <c r="ONE23" s="256"/>
      <c r="ONF23" s="256"/>
      <c r="ONG23" s="256"/>
      <c r="ONH23" s="256"/>
      <c r="ONI23" s="256"/>
      <c r="ONJ23" s="256"/>
      <c r="ONK23" s="256"/>
      <c r="ONL23" s="256"/>
      <c r="ONM23" s="256"/>
      <c r="ONN23" s="256"/>
      <c r="ONO23" s="256"/>
      <c r="ONP23" s="256"/>
      <c r="ONQ23" s="256"/>
      <c r="ONR23" s="256"/>
      <c r="ONS23" s="256"/>
      <c r="ONT23" s="256"/>
      <c r="ONU23" s="256"/>
      <c r="ONV23" s="256"/>
      <c r="ONW23" s="256"/>
      <c r="ONX23" s="256"/>
      <c r="ONY23" s="256"/>
      <c r="ONZ23" s="256"/>
      <c r="OOA23" s="256"/>
      <c r="OOB23" s="256"/>
      <c r="OOC23" s="256"/>
      <c r="OOD23" s="256"/>
      <c r="OOE23" s="256"/>
      <c r="OOF23" s="256"/>
      <c r="OOG23" s="256"/>
      <c r="OOH23" s="256"/>
      <c r="OOI23" s="256"/>
      <c r="OOJ23" s="256"/>
      <c r="OOK23" s="256"/>
      <c r="OOL23" s="256"/>
      <c r="OOM23" s="256"/>
      <c r="OON23" s="256"/>
      <c r="OOO23" s="256"/>
      <c r="OOP23" s="256"/>
      <c r="OOQ23" s="256"/>
      <c r="OOR23" s="256"/>
      <c r="OOS23" s="256"/>
      <c r="OOT23" s="256"/>
      <c r="OOU23" s="256"/>
      <c r="OOV23" s="256"/>
      <c r="OOW23" s="256"/>
      <c r="OOX23" s="256"/>
      <c r="OOY23" s="256"/>
      <c r="OOZ23" s="256"/>
      <c r="OPA23" s="256"/>
      <c r="OPB23" s="256"/>
      <c r="OPC23" s="256"/>
      <c r="OPD23" s="256"/>
      <c r="OPE23" s="256"/>
      <c r="OPF23" s="256"/>
      <c r="OPG23" s="256"/>
      <c r="OPH23" s="256"/>
      <c r="OPI23" s="256"/>
      <c r="OPJ23" s="256"/>
      <c r="OPK23" s="256"/>
      <c r="OPL23" s="256"/>
      <c r="OPM23" s="256"/>
      <c r="OPN23" s="256"/>
      <c r="OPO23" s="256"/>
      <c r="OPP23" s="256"/>
      <c r="OPQ23" s="256"/>
      <c r="OPR23" s="256"/>
      <c r="OPS23" s="256"/>
      <c r="OPT23" s="256"/>
      <c r="OPU23" s="256"/>
      <c r="OPV23" s="256"/>
      <c r="OPW23" s="256"/>
      <c r="OPX23" s="256"/>
      <c r="OPY23" s="256"/>
      <c r="OPZ23" s="256"/>
      <c r="OQA23" s="256"/>
      <c r="OQB23" s="256"/>
      <c r="OQC23" s="256"/>
      <c r="OQD23" s="256"/>
      <c r="OQE23" s="256"/>
      <c r="OQF23" s="256"/>
      <c r="OQG23" s="256"/>
      <c r="OQH23" s="256"/>
      <c r="OQI23" s="256"/>
      <c r="OQJ23" s="256"/>
      <c r="OQK23" s="256"/>
      <c r="OQL23" s="256"/>
      <c r="OQM23" s="256"/>
      <c r="OQN23" s="256"/>
      <c r="OQO23" s="256"/>
      <c r="OQP23" s="256"/>
      <c r="OQQ23" s="256"/>
      <c r="OQR23" s="256"/>
      <c r="OQS23" s="256"/>
      <c r="OQT23" s="256"/>
      <c r="OQU23" s="256"/>
      <c r="OQV23" s="256"/>
      <c r="OQW23" s="256"/>
      <c r="OQX23" s="256"/>
      <c r="OQY23" s="256"/>
      <c r="OQZ23" s="256"/>
      <c r="ORA23" s="256"/>
      <c r="ORB23" s="256"/>
      <c r="ORC23" s="256"/>
      <c r="ORD23" s="256"/>
      <c r="ORE23" s="256"/>
      <c r="ORF23" s="256"/>
      <c r="ORG23" s="256"/>
      <c r="ORH23" s="256"/>
      <c r="ORI23" s="256"/>
      <c r="ORJ23" s="256"/>
      <c r="ORK23" s="256"/>
      <c r="ORL23" s="256"/>
      <c r="ORM23" s="256"/>
      <c r="ORN23" s="256"/>
      <c r="ORO23" s="256"/>
      <c r="ORP23" s="256"/>
      <c r="ORQ23" s="256"/>
      <c r="ORR23" s="256"/>
      <c r="ORS23" s="256"/>
      <c r="ORT23" s="256"/>
      <c r="ORU23" s="256"/>
      <c r="ORV23" s="256"/>
      <c r="ORW23" s="256"/>
      <c r="ORX23" s="256"/>
      <c r="ORY23" s="256"/>
      <c r="ORZ23" s="256"/>
      <c r="OSA23" s="256"/>
      <c r="OSB23" s="256"/>
      <c r="OSC23" s="256"/>
      <c r="OSD23" s="256"/>
      <c r="OSE23" s="256"/>
      <c r="OSF23" s="256"/>
      <c r="OSG23" s="256"/>
      <c r="OSH23" s="256"/>
      <c r="OSI23" s="256"/>
      <c r="OSJ23" s="256"/>
      <c r="OSK23" s="256"/>
      <c r="OSL23" s="256"/>
      <c r="OSM23" s="256"/>
      <c r="OSN23" s="256"/>
      <c r="OSO23" s="256"/>
      <c r="OSP23" s="256"/>
      <c r="OSQ23" s="256"/>
      <c r="OSR23" s="256"/>
      <c r="OSS23" s="256"/>
      <c r="OST23" s="256"/>
      <c r="OSU23" s="256"/>
      <c r="OSV23" s="256"/>
      <c r="OSW23" s="256"/>
      <c r="OSX23" s="256"/>
      <c r="OSY23" s="256"/>
      <c r="OSZ23" s="256"/>
      <c r="OTA23" s="256"/>
      <c r="OTB23" s="256"/>
      <c r="OTC23" s="256"/>
      <c r="OTD23" s="256"/>
      <c r="OTE23" s="256"/>
      <c r="OTF23" s="256"/>
      <c r="OTG23" s="256"/>
      <c r="OTH23" s="256"/>
      <c r="OTI23" s="256"/>
      <c r="OTJ23" s="256"/>
      <c r="OTK23" s="256"/>
      <c r="OTL23" s="256"/>
      <c r="OTM23" s="256"/>
      <c r="OTN23" s="256"/>
      <c r="OTO23" s="256"/>
      <c r="OTP23" s="256"/>
      <c r="OTQ23" s="256"/>
      <c r="OTR23" s="256"/>
      <c r="OTS23" s="256"/>
      <c r="OTT23" s="256"/>
      <c r="OTU23" s="256"/>
      <c r="OTV23" s="256"/>
      <c r="OTW23" s="256"/>
      <c r="OTX23" s="256"/>
      <c r="OTY23" s="256"/>
      <c r="OTZ23" s="256"/>
      <c r="OUA23" s="256"/>
      <c r="OUB23" s="256"/>
      <c r="OUC23" s="256"/>
      <c r="OUD23" s="256"/>
      <c r="OUE23" s="256"/>
      <c r="OUF23" s="256"/>
      <c r="OUG23" s="256"/>
      <c r="OUH23" s="256"/>
      <c r="OUI23" s="256"/>
      <c r="OUJ23" s="256"/>
      <c r="OUK23" s="256"/>
      <c r="OUL23" s="256"/>
      <c r="OUM23" s="256"/>
      <c r="OUN23" s="256"/>
      <c r="OUO23" s="256"/>
      <c r="OUP23" s="256"/>
      <c r="OUQ23" s="256"/>
      <c r="OUR23" s="256"/>
      <c r="OUS23" s="256"/>
      <c r="OUT23" s="256"/>
      <c r="OUU23" s="256"/>
      <c r="OUV23" s="256"/>
      <c r="OUW23" s="256"/>
      <c r="OUX23" s="256"/>
      <c r="OUY23" s="256"/>
      <c r="OUZ23" s="256"/>
      <c r="OVA23" s="256"/>
      <c r="OVB23" s="256"/>
      <c r="OVC23" s="256"/>
      <c r="OVD23" s="256"/>
      <c r="OVE23" s="256"/>
      <c r="OVF23" s="256"/>
      <c r="OVG23" s="256"/>
      <c r="OVH23" s="256"/>
      <c r="OVI23" s="256"/>
      <c r="OVJ23" s="256"/>
      <c r="OVK23" s="256"/>
      <c r="OVL23" s="256"/>
      <c r="OVM23" s="256"/>
      <c r="OVN23" s="256"/>
      <c r="OVO23" s="256"/>
      <c r="OVP23" s="256"/>
      <c r="OVQ23" s="256"/>
      <c r="OVR23" s="256"/>
      <c r="OVS23" s="256"/>
      <c r="OVT23" s="256"/>
      <c r="OVU23" s="256"/>
      <c r="OVV23" s="256"/>
      <c r="OVW23" s="256"/>
      <c r="OVX23" s="256"/>
      <c r="OVY23" s="256"/>
      <c r="OVZ23" s="256"/>
      <c r="OWA23" s="256"/>
      <c r="OWB23" s="256"/>
      <c r="OWC23" s="256"/>
      <c r="OWD23" s="256"/>
      <c r="OWE23" s="256"/>
      <c r="OWF23" s="256"/>
      <c r="OWG23" s="256"/>
      <c r="OWH23" s="256"/>
      <c r="OWI23" s="256"/>
      <c r="OWJ23" s="256"/>
      <c r="OWK23" s="256"/>
      <c r="OWL23" s="256"/>
      <c r="OWM23" s="256"/>
      <c r="OWN23" s="256"/>
      <c r="OWO23" s="256"/>
      <c r="OWP23" s="256"/>
      <c r="OWQ23" s="256"/>
      <c r="OWR23" s="256"/>
      <c r="OWS23" s="256"/>
      <c r="OWT23" s="256"/>
      <c r="OWU23" s="256"/>
      <c r="OWV23" s="256"/>
      <c r="OWW23" s="256"/>
      <c r="OWX23" s="256"/>
      <c r="OWY23" s="256"/>
      <c r="OWZ23" s="256"/>
      <c r="OXA23" s="256"/>
      <c r="OXB23" s="256"/>
      <c r="OXC23" s="256"/>
      <c r="OXD23" s="256"/>
      <c r="OXE23" s="256"/>
      <c r="OXF23" s="256"/>
      <c r="OXG23" s="256"/>
      <c r="OXH23" s="256"/>
      <c r="OXI23" s="256"/>
      <c r="OXJ23" s="256"/>
      <c r="OXK23" s="256"/>
      <c r="OXL23" s="256"/>
      <c r="OXM23" s="256"/>
      <c r="OXN23" s="256"/>
      <c r="OXO23" s="256"/>
      <c r="OXP23" s="256"/>
      <c r="OXQ23" s="256"/>
      <c r="OXR23" s="256"/>
      <c r="OXS23" s="256"/>
      <c r="OXT23" s="256"/>
      <c r="OXU23" s="256"/>
      <c r="OXV23" s="256"/>
      <c r="OXW23" s="256"/>
      <c r="OXX23" s="256"/>
      <c r="OXY23" s="256"/>
      <c r="OXZ23" s="256"/>
      <c r="OYA23" s="256"/>
      <c r="OYB23" s="256"/>
      <c r="OYC23" s="256"/>
      <c r="OYD23" s="256"/>
      <c r="OYE23" s="256"/>
      <c r="OYF23" s="256"/>
      <c r="OYG23" s="256"/>
      <c r="OYH23" s="256"/>
      <c r="OYI23" s="256"/>
      <c r="OYJ23" s="256"/>
      <c r="OYK23" s="256"/>
      <c r="OYL23" s="256"/>
      <c r="OYM23" s="256"/>
      <c r="OYN23" s="256"/>
      <c r="OYO23" s="256"/>
      <c r="OYP23" s="256"/>
      <c r="OYQ23" s="256"/>
      <c r="OYR23" s="256"/>
      <c r="OYS23" s="256"/>
      <c r="OYT23" s="256"/>
      <c r="OYU23" s="256"/>
      <c r="OYV23" s="256"/>
      <c r="OYW23" s="256"/>
      <c r="OYX23" s="256"/>
      <c r="OYY23" s="256"/>
      <c r="OYZ23" s="256"/>
      <c r="OZA23" s="256"/>
      <c r="OZB23" s="256"/>
      <c r="OZC23" s="256"/>
      <c r="OZD23" s="256"/>
      <c r="OZE23" s="256"/>
      <c r="OZF23" s="256"/>
      <c r="OZG23" s="256"/>
      <c r="OZH23" s="256"/>
      <c r="OZI23" s="256"/>
      <c r="OZJ23" s="256"/>
      <c r="OZK23" s="256"/>
      <c r="OZL23" s="256"/>
      <c r="OZM23" s="256"/>
      <c r="OZN23" s="256"/>
      <c r="OZO23" s="256"/>
      <c r="OZP23" s="256"/>
      <c r="OZQ23" s="256"/>
      <c r="OZR23" s="256"/>
      <c r="OZS23" s="256"/>
      <c r="OZT23" s="256"/>
      <c r="OZU23" s="256"/>
      <c r="OZV23" s="256"/>
      <c r="OZW23" s="256"/>
      <c r="OZX23" s="256"/>
      <c r="OZY23" s="256"/>
      <c r="OZZ23" s="256"/>
      <c r="PAA23" s="256"/>
      <c r="PAB23" s="256"/>
      <c r="PAC23" s="256"/>
      <c r="PAD23" s="256"/>
      <c r="PAE23" s="256"/>
      <c r="PAF23" s="256"/>
      <c r="PAG23" s="256"/>
      <c r="PAH23" s="256"/>
      <c r="PAI23" s="256"/>
      <c r="PAJ23" s="256"/>
      <c r="PAK23" s="256"/>
      <c r="PAL23" s="256"/>
      <c r="PAM23" s="256"/>
      <c r="PAN23" s="256"/>
      <c r="PAO23" s="256"/>
      <c r="PAP23" s="256"/>
      <c r="PAQ23" s="256"/>
      <c r="PAR23" s="256"/>
      <c r="PAS23" s="256"/>
      <c r="PAT23" s="256"/>
      <c r="PAU23" s="256"/>
      <c r="PAV23" s="256"/>
      <c r="PAW23" s="256"/>
      <c r="PAX23" s="256"/>
      <c r="PAY23" s="256"/>
      <c r="PAZ23" s="256"/>
      <c r="PBA23" s="256"/>
      <c r="PBB23" s="256"/>
      <c r="PBC23" s="256"/>
      <c r="PBD23" s="256"/>
      <c r="PBE23" s="256"/>
      <c r="PBF23" s="256"/>
      <c r="PBG23" s="256"/>
      <c r="PBH23" s="256"/>
      <c r="PBI23" s="256"/>
      <c r="PBJ23" s="256"/>
      <c r="PBK23" s="256"/>
      <c r="PBL23" s="256"/>
      <c r="PBM23" s="256"/>
      <c r="PBN23" s="256"/>
      <c r="PBO23" s="256"/>
      <c r="PBP23" s="256"/>
      <c r="PBQ23" s="256"/>
      <c r="PBR23" s="256"/>
      <c r="PBS23" s="256"/>
      <c r="PBT23" s="256"/>
      <c r="PBU23" s="256"/>
      <c r="PBV23" s="256"/>
      <c r="PBW23" s="256"/>
      <c r="PBX23" s="256"/>
      <c r="PBY23" s="256"/>
      <c r="PBZ23" s="256"/>
      <c r="PCA23" s="256"/>
      <c r="PCB23" s="256"/>
      <c r="PCC23" s="256"/>
      <c r="PCD23" s="256"/>
      <c r="PCE23" s="256"/>
      <c r="PCF23" s="256"/>
      <c r="PCG23" s="256"/>
      <c r="PCH23" s="256"/>
      <c r="PCI23" s="256"/>
      <c r="PCJ23" s="256"/>
      <c r="PCK23" s="256"/>
      <c r="PCL23" s="256"/>
      <c r="PCM23" s="256"/>
      <c r="PCN23" s="256"/>
      <c r="PCO23" s="256"/>
      <c r="PCP23" s="256"/>
      <c r="PCQ23" s="256"/>
      <c r="PCR23" s="256"/>
      <c r="PCS23" s="256"/>
      <c r="PCT23" s="256"/>
      <c r="PCU23" s="256"/>
      <c r="PCV23" s="256"/>
      <c r="PCW23" s="256"/>
      <c r="PCX23" s="256"/>
      <c r="PCY23" s="256"/>
      <c r="PCZ23" s="256"/>
      <c r="PDA23" s="256"/>
      <c r="PDB23" s="256"/>
      <c r="PDC23" s="256"/>
      <c r="PDD23" s="256"/>
      <c r="PDE23" s="256"/>
      <c r="PDF23" s="256"/>
      <c r="PDG23" s="256"/>
      <c r="PDH23" s="256"/>
      <c r="PDI23" s="256"/>
      <c r="PDJ23" s="256"/>
      <c r="PDK23" s="256"/>
      <c r="PDL23" s="256"/>
      <c r="PDM23" s="256"/>
      <c r="PDN23" s="256"/>
      <c r="PDO23" s="256"/>
      <c r="PDP23" s="256"/>
      <c r="PDQ23" s="256"/>
      <c r="PDR23" s="256"/>
      <c r="PDS23" s="256"/>
      <c r="PDT23" s="256"/>
      <c r="PDU23" s="256"/>
      <c r="PDV23" s="256"/>
      <c r="PDW23" s="256"/>
      <c r="PDX23" s="256"/>
      <c r="PDY23" s="256"/>
      <c r="PDZ23" s="256"/>
      <c r="PEA23" s="256"/>
      <c r="PEB23" s="256"/>
      <c r="PEC23" s="256"/>
      <c r="PED23" s="256"/>
      <c r="PEE23" s="256"/>
      <c r="PEF23" s="256"/>
      <c r="PEG23" s="256"/>
      <c r="PEH23" s="256"/>
      <c r="PEI23" s="256"/>
      <c r="PEJ23" s="256"/>
      <c r="PEK23" s="256"/>
      <c r="PEL23" s="256"/>
      <c r="PEM23" s="256"/>
      <c r="PEN23" s="256"/>
      <c r="PEO23" s="256"/>
      <c r="PEP23" s="256"/>
      <c r="PEQ23" s="256"/>
      <c r="PER23" s="256"/>
      <c r="PES23" s="256"/>
      <c r="PET23" s="256"/>
      <c r="PEU23" s="256"/>
      <c r="PEV23" s="256"/>
      <c r="PEW23" s="256"/>
      <c r="PEX23" s="256"/>
      <c r="PEY23" s="256"/>
      <c r="PEZ23" s="256"/>
      <c r="PFA23" s="256"/>
      <c r="PFB23" s="256"/>
      <c r="PFC23" s="256"/>
      <c r="PFD23" s="256"/>
      <c r="PFE23" s="256"/>
      <c r="PFF23" s="256"/>
      <c r="PFG23" s="256"/>
      <c r="PFH23" s="256"/>
      <c r="PFI23" s="256"/>
      <c r="PFJ23" s="256"/>
      <c r="PFK23" s="256"/>
      <c r="PFL23" s="256"/>
      <c r="PFM23" s="256"/>
      <c r="PFN23" s="256"/>
      <c r="PFO23" s="256"/>
      <c r="PFP23" s="256"/>
      <c r="PFQ23" s="256"/>
      <c r="PFR23" s="256"/>
      <c r="PFS23" s="256"/>
      <c r="PFT23" s="256"/>
      <c r="PFU23" s="256"/>
      <c r="PFV23" s="256"/>
      <c r="PFW23" s="256"/>
      <c r="PFX23" s="256"/>
      <c r="PFY23" s="256"/>
      <c r="PFZ23" s="256"/>
      <c r="PGA23" s="256"/>
      <c r="PGB23" s="256"/>
      <c r="PGC23" s="256"/>
      <c r="PGD23" s="256"/>
      <c r="PGE23" s="256"/>
      <c r="PGF23" s="256"/>
      <c r="PGG23" s="256"/>
      <c r="PGH23" s="256"/>
      <c r="PGI23" s="256"/>
      <c r="PGJ23" s="256"/>
      <c r="PGK23" s="256"/>
      <c r="PGL23" s="256"/>
      <c r="PGM23" s="256"/>
      <c r="PGN23" s="256"/>
      <c r="PGO23" s="256"/>
      <c r="PGP23" s="256"/>
      <c r="PGQ23" s="256"/>
      <c r="PGR23" s="256"/>
      <c r="PGS23" s="256"/>
      <c r="PGT23" s="256"/>
      <c r="PGU23" s="256"/>
      <c r="PGV23" s="256"/>
      <c r="PGW23" s="256"/>
      <c r="PGX23" s="256"/>
      <c r="PGY23" s="256"/>
      <c r="PGZ23" s="256"/>
      <c r="PHA23" s="256"/>
      <c r="PHB23" s="256"/>
      <c r="PHC23" s="256"/>
      <c r="PHD23" s="256"/>
      <c r="PHE23" s="256"/>
      <c r="PHF23" s="256"/>
      <c r="PHG23" s="256"/>
      <c r="PHH23" s="256"/>
      <c r="PHI23" s="256"/>
      <c r="PHJ23" s="256"/>
      <c r="PHK23" s="256"/>
      <c r="PHL23" s="256"/>
      <c r="PHM23" s="256"/>
      <c r="PHN23" s="256"/>
      <c r="PHO23" s="256"/>
      <c r="PHP23" s="256"/>
      <c r="PHQ23" s="256"/>
      <c r="PHR23" s="256"/>
      <c r="PHS23" s="256"/>
      <c r="PHT23" s="256"/>
      <c r="PHU23" s="256"/>
      <c r="PHV23" s="256"/>
      <c r="PHW23" s="256"/>
      <c r="PHX23" s="256"/>
      <c r="PHY23" s="256"/>
      <c r="PHZ23" s="256"/>
      <c r="PIA23" s="256"/>
      <c r="PIB23" s="256"/>
      <c r="PIC23" s="256"/>
      <c r="PID23" s="256"/>
      <c r="PIE23" s="256"/>
      <c r="PIF23" s="256"/>
      <c r="PIG23" s="256"/>
      <c r="PIH23" s="256"/>
      <c r="PII23" s="256"/>
      <c r="PIJ23" s="256"/>
      <c r="PIK23" s="256"/>
      <c r="PIL23" s="256"/>
      <c r="PIM23" s="256"/>
      <c r="PIN23" s="256"/>
      <c r="PIO23" s="256"/>
      <c r="PIP23" s="256"/>
      <c r="PIQ23" s="256"/>
      <c r="PIR23" s="256"/>
      <c r="PIS23" s="256"/>
      <c r="PIT23" s="256"/>
      <c r="PIU23" s="256"/>
      <c r="PIV23" s="256"/>
      <c r="PIW23" s="256"/>
      <c r="PIX23" s="256"/>
      <c r="PIY23" s="256"/>
      <c r="PIZ23" s="256"/>
      <c r="PJA23" s="256"/>
      <c r="PJB23" s="256"/>
      <c r="PJC23" s="256"/>
      <c r="PJD23" s="256"/>
      <c r="PJE23" s="256"/>
      <c r="PJF23" s="256"/>
      <c r="PJG23" s="256"/>
      <c r="PJH23" s="256"/>
      <c r="PJI23" s="256"/>
      <c r="PJJ23" s="256"/>
      <c r="PJK23" s="256"/>
      <c r="PJL23" s="256"/>
      <c r="PJM23" s="256"/>
      <c r="PJN23" s="256"/>
      <c r="PJO23" s="256"/>
      <c r="PJP23" s="256"/>
      <c r="PJQ23" s="256"/>
      <c r="PJR23" s="256"/>
      <c r="PJS23" s="256"/>
      <c r="PJT23" s="256"/>
      <c r="PJU23" s="256"/>
      <c r="PJV23" s="256"/>
      <c r="PJW23" s="256"/>
      <c r="PJX23" s="256"/>
      <c r="PJY23" s="256"/>
      <c r="PJZ23" s="256"/>
      <c r="PKA23" s="256"/>
      <c r="PKB23" s="256"/>
      <c r="PKC23" s="256"/>
      <c r="PKD23" s="256"/>
      <c r="PKE23" s="256"/>
      <c r="PKF23" s="256"/>
      <c r="PKG23" s="256"/>
      <c r="PKH23" s="256"/>
      <c r="PKI23" s="256"/>
      <c r="PKJ23" s="256"/>
      <c r="PKK23" s="256"/>
      <c r="PKL23" s="256"/>
      <c r="PKM23" s="256"/>
      <c r="PKN23" s="256"/>
      <c r="PKO23" s="256"/>
      <c r="PKP23" s="256"/>
      <c r="PKQ23" s="256"/>
      <c r="PKR23" s="256"/>
      <c r="PKS23" s="256"/>
      <c r="PKT23" s="256"/>
      <c r="PKU23" s="256"/>
      <c r="PKV23" s="256"/>
      <c r="PKW23" s="256"/>
      <c r="PKX23" s="256"/>
      <c r="PKY23" s="256"/>
      <c r="PKZ23" s="256"/>
      <c r="PLA23" s="256"/>
      <c r="PLB23" s="256"/>
      <c r="PLC23" s="256"/>
      <c r="PLD23" s="256"/>
      <c r="PLE23" s="256"/>
      <c r="PLF23" s="256"/>
      <c r="PLG23" s="256"/>
      <c r="PLH23" s="256"/>
      <c r="PLI23" s="256"/>
      <c r="PLJ23" s="256"/>
      <c r="PLK23" s="256"/>
      <c r="PLL23" s="256"/>
      <c r="PLM23" s="256"/>
      <c r="PLN23" s="256"/>
      <c r="PLO23" s="256"/>
      <c r="PLP23" s="256"/>
      <c r="PLQ23" s="256"/>
      <c r="PLR23" s="256"/>
      <c r="PLS23" s="256"/>
      <c r="PLT23" s="256"/>
      <c r="PLU23" s="256"/>
      <c r="PLV23" s="256"/>
      <c r="PLW23" s="256"/>
      <c r="PLX23" s="256"/>
      <c r="PLY23" s="256"/>
      <c r="PLZ23" s="256"/>
      <c r="PMA23" s="256"/>
      <c r="PMB23" s="256"/>
      <c r="PMC23" s="256"/>
      <c r="PMD23" s="256"/>
      <c r="PME23" s="256"/>
      <c r="PMF23" s="256"/>
      <c r="PMG23" s="256"/>
      <c r="PMH23" s="256"/>
      <c r="PMI23" s="256"/>
      <c r="PMJ23" s="256"/>
      <c r="PMK23" s="256"/>
      <c r="PML23" s="256"/>
      <c r="PMM23" s="256"/>
      <c r="PMN23" s="256"/>
      <c r="PMO23" s="256"/>
      <c r="PMP23" s="256"/>
      <c r="PMQ23" s="256"/>
      <c r="PMR23" s="256"/>
      <c r="PMS23" s="256"/>
      <c r="PMT23" s="256"/>
      <c r="PMU23" s="256"/>
      <c r="PMV23" s="256"/>
      <c r="PMW23" s="256"/>
      <c r="PMX23" s="256"/>
      <c r="PMY23" s="256"/>
      <c r="PMZ23" s="256"/>
      <c r="PNA23" s="256"/>
      <c r="PNB23" s="256"/>
      <c r="PNC23" s="256"/>
      <c r="PND23" s="256"/>
      <c r="PNE23" s="256"/>
      <c r="PNF23" s="256"/>
      <c r="PNG23" s="256"/>
      <c r="PNH23" s="256"/>
      <c r="PNI23" s="256"/>
      <c r="PNJ23" s="256"/>
      <c r="PNK23" s="256"/>
      <c r="PNL23" s="256"/>
      <c r="PNM23" s="256"/>
      <c r="PNN23" s="256"/>
      <c r="PNO23" s="256"/>
      <c r="PNP23" s="256"/>
      <c r="PNQ23" s="256"/>
      <c r="PNR23" s="256"/>
      <c r="PNS23" s="256"/>
      <c r="PNT23" s="256"/>
      <c r="PNU23" s="256"/>
      <c r="PNV23" s="256"/>
      <c r="PNW23" s="256"/>
      <c r="PNX23" s="256"/>
      <c r="PNY23" s="256"/>
      <c r="PNZ23" s="256"/>
      <c r="POA23" s="256"/>
      <c r="POB23" s="256"/>
      <c r="POC23" s="256"/>
      <c r="POD23" s="256"/>
      <c r="POE23" s="256"/>
      <c r="POF23" s="256"/>
      <c r="POG23" s="256"/>
      <c r="POH23" s="256"/>
      <c r="POI23" s="256"/>
      <c r="POJ23" s="256"/>
      <c r="POK23" s="256"/>
      <c r="POL23" s="256"/>
      <c r="POM23" s="256"/>
      <c r="PON23" s="256"/>
      <c r="POO23" s="256"/>
      <c r="POP23" s="256"/>
      <c r="POQ23" s="256"/>
      <c r="POR23" s="256"/>
      <c r="POS23" s="256"/>
      <c r="POT23" s="256"/>
      <c r="POU23" s="256"/>
      <c r="POV23" s="256"/>
      <c r="POW23" s="256"/>
      <c r="POX23" s="256"/>
      <c r="POY23" s="256"/>
      <c r="POZ23" s="256"/>
      <c r="PPA23" s="256"/>
      <c r="PPB23" s="256"/>
      <c r="PPC23" s="256"/>
      <c r="PPD23" s="256"/>
      <c r="PPE23" s="256"/>
      <c r="PPF23" s="256"/>
      <c r="PPG23" s="256"/>
      <c r="PPH23" s="256"/>
      <c r="PPI23" s="256"/>
      <c r="PPJ23" s="256"/>
      <c r="PPK23" s="256"/>
      <c r="PPL23" s="256"/>
      <c r="PPM23" s="256"/>
      <c r="PPN23" s="256"/>
      <c r="PPO23" s="256"/>
      <c r="PPP23" s="256"/>
      <c r="PPQ23" s="256"/>
      <c r="PPR23" s="256"/>
      <c r="PPS23" s="256"/>
      <c r="PPT23" s="256"/>
      <c r="PPU23" s="256"/>
      <c r="PPV23" s="256"/>
      <c r="PPW23" s="256"/>
      <c r="PPX23" s="256"/>
      <c r="PPY23" s="256"/>
      <c r="PPZ23" s="256"/>
      <c r="PQA23" s="256"/>
      <c r="PQB23" s="256"/>
      <c r="PQC23" s="256"/>
      <c r="PQD23" s="256"/>
      <c r="PQE23" s="256"/>
      <c r="PQF23" s="256"/>
      <c r="PQG23" s="256"/>
      <c r="PQH23" s="256"/>
      <c r="PQI23" s="256"/>
      <c r="PQJ23" s="256"/>
      <c r="PQK23" s="256"/>
      <c r="PQL23" s="256"/>
      <c r="PQM23" s="256"/>
      <c r="PQN23" s="256"/>
      <c r="PQO23" s="256"/>
      <c r="PQP23" s="256"/>
      <c r="PQQ23" s="256"/>
      <c r="PQR23" s="256"/>
      <c r="PQS23" s="256"/>
      <c r="PQT23" s="256"/>
      <c r="PQU23" s="256"/>
      <c r="PQV23" s="256"/>
      <c r="PQW23" s="256"/>
      <c r="PQX23" s="256"/>
      <c r="PQY23" s="256"/>
      <c r="PQZ23" s="256"/>
      <c r="PRA23" s="256"/>
      <c r="PRB23" s="256"/>
      <c r="PRC23" s="256"/>
      <c r="PRD23" s="256"/>
      <c r="PRE23" s="256"/>
      <c r="PRF23" s="256"/>
      <c r="PRG23" s="256"/>
      <c r="PRH23" s="256"/>
      <c r="PRI23" s="256"/>
      <c r="PRJ23" s="256"/>
      <c r="PRK23" s="256"/>
      <c r="PRL23" s="256"/>
      <c r="PRM23" s="256"/>
      <c r="PRN23" s="256"/>
      <c r="PRO23" s="256"/>
      <c r="PRP23" s="256"/>
      <c r="PRQ23" s="256"/>
      <c r="PRR23" s="256"/>
      <c r="PRS23" s="256"/>
      <c r="PRT23" s="256"/>
      <c r="PRU23" s="256"/>
      <c r="PRV23" s="256"/>
      <c r="PRW23" s="256"/>
      <c r="PRX23" s="256"/>
      <c r="PRY23" s="256"/>
      <c r="PRZ23" s="256"/>
      <c r="PSA23" s="256"/>
      <c r="PSB23" s="256"/>
      <c r="PSC23" s="256"/>
      <c r="PSD23" s="256"/>
      <c r="PSE23" s="256"/>
      <c r="PSF23" s="256"/>
      <c r="PSG23" s="256"/>
      <c r="PSH23" s="256"/>
      <c r="PSI23" s="256"/>
      <c r="PSJ23" s="256"/>
      <c r="PSK23" s="256"/>
      <c r="PSL23" s="256"/>
      <c r="PSM23" s="256"/>
      <c r="PSN23" s="256"/>
      <c r="PSO23" s="256"/>
      <c r="PSP23" s="256"/>
      <c r="PSQ23" s="256"/>
      <c r="PSR23" s="256"/>
      <c r="PSS23" s="256"/>
      <c r="PST23" s="256"/>
      <c r="PSU23" s="256"/>
      <c r="PSV23" s="256"/>
      <c r="PSW23" s="256"/>
      <c r="PSX23" s="256"/>
      <c r="PSY23" s="256"/>
      <c r="PSZ23" s="256"/>
      <c r="PTA23" s="256"/>
      <c r="PTB23" s="256"/>
      <c r="PTC23" s="256"/>
      <c r="PTD23" s="256"/>
      <c r="PTE23" s="256"/>
      <c r="PTF23" s="256"/>
      <c r="PTG23" s="256"/>
      <c r="PTH23" s="256"/>
      <c r="PTI23" s="256"/>
      <c r="PTJ23" s="256"/>
      <c r="PTK23" s="256"/>
      <c r="PTL23" s="256"/>
      <c r="PTM23" s="256"/>
      <c r="PTN23" s="256"/>
      <c r="PTO23" s="256"/>
      <c r="PTP23" s="256"/>
      <c r="PTQ23" s="256"/>
      <c r="PTR23" s="256"/>
      <c r="PTS23" s="256"/>
      <c r="PTT23" s="256"/>
      <c r="PTU23" s="256"/>
      <c r="PTV23" s="256"/>
      <c r="PTW23" s="256"/>
      <c r="PTX23" s="256"/>
      <c r="PTY23" s="256"/>
      <c r="PTZ23" s="256"/>
      <c r="PUA23" s="256"/>
      <c r="PUB23" s="256"/>
      <c r="PUC23" s="256"/>
      <c r="PUD23" s="256"/>
      <c r="PUE23" s="256"/>
      <c r="PUF23" s="256"/>
      <c r="PUG23" s="256"/>
      <c r="PUH23" s="256"/>
      <c r="PUI23" s="256"/>
      <c r="PUJ23" s="256"/>
      <c r="PUK23" s="256"/>
      <c r="PUL23" s="256"/>
      <c r="PUM23" s="256"/>
      <c r="PUN23" s="256"/>
      <c r="PUO23" s="256"/>
      <c r="PUP23" s="256"/>
      <c r="PUQ23" s="256"/>
      <c r="PUR23" s="256"/>
      <c r="PUS23" s="256"/>
      <c r="PUT23" s="256"/>
      <c r="PUU23" s="256"/>
      <c r="PUV23" s="256"/>
      <c r="PUW23" s="256"/>
      <c r="PUX23" s="256"/>
      <c r="PUY23" s="256"/>
      <c r="PUZ23" s="256"/>
      <c r="PVA23" s="256"/>
      <c r="PVB23" s="256"/>
      <c r="PVC23" s="256"/>
      <c r="PVD23" s="256"/>
      <c r="PVE23" s="256"/>
      <c r="PVF23" s="256"/>
      <c r="PVG23" s="256"/>
      <c r="PVH23" s="256"/>
      <c r="PVI23" s="256"/>
      <c r="PVJ23" s="256"/>
      <c r="PVK23" s="256"/>
      <c r="PVL23" s="256"/>
      <c r="PVM23" s="256"/>
      <c r="PVN23" s="256"/>
      <c r="PVO23" s="256"/>
      <c r="PVP23" s="256"/>
      <c r="PVQ23" s="256"/>
      <c r="PVR23" s="256"/>
      <c r="PVS23" s="256"/>
      <c r="PVT23" s="256"/>
      <c r="PVU23" s="256"/>
      <c r="PVV23" s="256"/>
      <c r="PVW23" s="256"/>
      <c r="PVX23" s="256"/>
      <c r="PVY23" s="256"/>
      <c r="PVZ23" s="256"/>
      <c r="PWA23" s="256"/>
      <c r="PWB23" s="256"/>
      <c r="PWC23" s="256"/>
      <c r="PWD23" s="256"/>
      <c r="PWE23" s="256"/>
      <c r="PWF23" s="256"/>
      <c r="PWG23" s="256"/>
      <c r="PWH23" s="256"/>
      <c r="PWI23" s="256"/>
      <c r="PWJ23" s="256"/>
      <c r="PWK23" s="256"/>
      <c r="PWL23" s="256"/>
      <c r="PWM23" s="256"/>
      <c r="PWN23" s="256"/>
      <c r="PWO23" s="256"/>
      <c r="PWP23" s="256"/>
      <c r="PWQ23" s="256"/>
      <c r="PWR23" s="256"/>
      <c r="PWS23" s="256"/>
      <c r="PWT23" s="256"/>
      <c r="PWU23" s="256"/>
      <c r="PWV23" s="256"/>
      <c r="PWW23" s="256"/>
      <c r="PWX23" s="256"/>
      <c r="PWY23" s="256"/>
      <c r="PWZ23" s="256"/>
      <c r="PXA23" s="256"/>
      <c r="PXB23" s="256"/>
      <c r="PXC23" s="256"/>
      <c r="PXD23" s="256"/>
      <c r="PXE23" s="256"/>
      <c r="PXF23" s="256"/>
      <c r="PXG23" s="256"/>
      <c r="PXH23" s="256"/>
      <c r="PXI23" s="256"/>
      <c r="PXJ23" s="256"/>
      <c r="PXK23" s="256"/>
      <c r="PXL23" s="256"/>
      <c r="PXM23" s="256"/>
      <c r="PXN23" s="256"/>
      <c r="PXO23" s="256"/>
      <c r="PXP23" s="256"/>
      <c r="PXQ23" s="256"/>
      <c r="PXR23" s="256"/>
      <c r="PXS23" s="256"/>
      <c r="PXT23" s="256"/>
      <c r="PXU23" s="256"/>
      <c r="PXV23" s="256"/>
      <c r="PXW23" s="256"/>
      <c r="PXX23" s="256"/>
      <c r="PXY23" s="256"/>
      <c r="PXZ23" s="256"/>
      <c r="PYA23" s="256"/>
      <c r="PYB23" s="256"/>
      <c r="PYC23" s="256"/>
      <c r="PYD23" s="256"/>
      <c r="PYE23" s="256"/>
      <c r="PYF23" s="256"/>
      <c r="PYG23" s="256"/>
      <c r="PYH23" s="256"/>
      <c r="PYI23" s="256"/>
      <c r="PYJ23" s="256"/>
      <c r="PYK23" s="256"/>
      <c r="PYL23" s="256"/>
      <c r="PYM23" s="256"/>
      <c r="PYN23" s="256"/>
      <c r="PYO23" s="256"/>
      <c r="PYP23" s="256"/>
      <c r="PYQ23" s="256"/>
      <c r="PYR23" s="256"/>
      <c r="PYS23" s="256"/>
      <c r="PYT23" s="256"/>
      <c r="PYU23" s="256"/>
      <c r="PYV23" s="256"/>
      <c r="PYW23" s="256"/>
      <c r="PYX23" s="256"/>
      <c r="PYY23" s="256"/>
      <c r="PYZ23" s="256"/>
      <c r="PZA23" s="256"/>
      <c r="PZB23" s="256"/>
      <c r="PZC23" s="256"/>
      <c r="PZD23" s="256"/>
      <c r="PZE23" s="256"/>
      <c r="PZF23" s="256"/>
      <c r="PZG23" s="256"/>
      <c r="PZH23" s="256"/>
      <c r="PZI23" s="256"/>
      <c r="PZJ23" s="256"/>
      <c r="PZK23" s="256"/>
      <c r="PZL23" s="256"/>
      <c r="PZM23" s="256"/>
      <c r="PZN23" s="256"/>
      <c r="PZO23" s="256"/>
      <c r="PZP23" s="256"/>
      <c r="PZQ23" s="256"/>
      <c r="PZR23" s="256"/>
      <c r="PZS23" s="256"/>
      <c r="PZT23" s="256"/>
      <c r="PZU23" s="256"/>
      <c r="PZV23" s="256"/>
      <c r="PZW23" s="256"/>
      <c r="PZX23" s="256"/>
      <c r="PZY23" s="256"/>
      <c r="PZZ23" s="256"/>
      <c r="QAA23" s="256"/>
      <c r="QAB23" s="256"/>
      <c r="QAC23" s="256"/>
      <c r="QAD23" s="256"/>
      <c r="QAE23" s="256"/>
      <c r="QAF23" s="256"/>
      <c r="QAG23" s="256"/>
      <c r="QAH23" s="256"/>
      <c r="QAI23" s="256"/>
      <c r="QAJ23" s="256"/>
      <c r="QAK23" s="256"/>
      <c r="QAL23" s="256"/>
      <c r="QAM23" s="256"/>
      <c r="QAN23" s="256"/>
      <c r="QAO23" s="256"/>
      <c r="QAP23" s="256"/>
      <c r="QAQ23" s="256"/>
      <c r="QAR23" s="256"/>
      <c r="QAS23" s="256"/>
      <c r="QAT23" s="256"/>
      <c r="QAU23" s="256"/>
      <c r="QAV23" s="256"/>
      <c r="QAW23" s="256"/>
      <c r="QAX23" s="256"/>
      <c r="QAY23" s="256"/>
      <c r="QAZ23" s="256"/>
      <c r="QBA23" s="256"/>
      <c r="QBB23" s="256"/>
      <c r="QBC23" s="256"/>
      <c r="QBD23" s="256"/>
      <c r="QBE23" s="256"/>
      <c r="QBF23" s="256"/>
      <c r="QBG23" s="256"/>
      <c r="QBH23" s="256"/>
      <c r="QBI23" s="256"/>
      <c r="QBJ23" s="256"/>
      <c r="QBK23" s="256"/>
      <c r="QBL23" s="256"/>
      <c r="QBM23" s="256"/>
      <c r="QBN23" s="256"/>
      <c r="QBO23" s="256"/>
      <c r="QBP23" s="256"/>
      <c r="QBQ23" s="256"/>
      <c r="QBR23" s="256"/>
      <c r="QBS23" s="256"/>
      <c r="QBT23" s="256"/>
      <c r="QBU23" s="256"/>
      <c r="QBV23" s="256"/>
      <c r="QBW23" s="256"/>
      <c r="QBX23" s="256"/>
      <c r="QBY23" s="256"/>
      <c r="QBZ23" s="256"/>
      <c r="QCA23" s="256"/>
      <c r="QCB23" s="256"/>
      <c r="QCC23" s="256"/>
      <c r="QCD23" s="256"/>
      <c r="QCE23" s="256"/>
      <c r="QCF23" s="256"/>
      <c r="QCG23" s="256"/>
      <c r="QCH23" s="256"/>
      <c r="QCI23" s="256"/>
      <c r="QCJ23" s="256"/>
      <c r="QCK23" s="256"/>
      <c r="QCL23" s="256"/>
      <c r="QCM23" s="256"/>
      <c r="QCN23" s="256"/>
      <c r="QCO23" s="256"/>
      <c r="QCP23" s="256"/>
      <c r="QCQ23" s="256"/>
      <c r="QCR23" s="256"/>
      <c r="QCS23" s="256"/>
      <c r="QCT23" s="256"/>
      <c r="QCU23" s="256"/>
      <c r="QCV23" s="256"/>
      <c r="QCW23" s="256"/>
      <c r="QCX23" s="256"/>
      <c r="QCY23" s="256"/>
      <c r="QCZ23" s="256"/>
      <c r="QDA23" s="256"/>
      <c r="QDB23" s="256"/>
      <c r="QDC23" s="256"/>
      <c r="QDD23" s="256"/>
      <c r="QDE23" s="256"/>
      <c r="QDF23" s="256"/>
      <c r="QDG23" s="256"/>
      <c r="QDH23" s="256"/>
      <c r="QDI23" s="256"/>
      <c r="QDJ23" s="256"/>
      <c r="QDK23" s="256"/>
      <c r="QDL23" s="256"/>
      <c r="QDM23" s="256"/>
      <c r="QDN23" s="256"/>
      <c r="QDO23" s="256"/>
      <c r="QDP23" s="256"/>
      <c r="QDQ23" s="256"/>
      <c r="QDR23" s="256"/>
      <c r="QDS23" s="256"/>
      <c r="QDT23" s="256"/>
      <c r="QDU23" s="256"/>
      <c r="QDV23" s="256"/>
      <c r="QDW23" s="256"/>
      <c r="QDX23" s="256"/>
      <c r="QDY23" s="256"/>
      <c r="QDZ23" s="256"/>
      <c r="QEA23" s="256"/>
      <c r="QEB23" s="256"/>
      <c r="QEC23" s="256"/>
      <c r="QED23" s="256"/>
      <c r="QEE23" s="256"/>
      <c r="QEF23" s="256"/>
      <c r="QEG23" s="256"/>
      <c r="QEH23" s="256"/>
      <c r="QEI23" s="256"/>
      <c r="QEJ23" s="256"/>
      <c r="QEK23" s="256"/>
      <c r="QEL23" s="256"/>
      <c r="QEM23" s="256"/>
      <c r="QEN23" s="256"/>
      <c r="QEO23" s="256"/>
      <c r="QEP23" s="256"/>
      <c r="QEQ23" s="256"/>
      <c r="QER23" s="256"/>
      <c r="QES23" s="256"/>
      <c r="QET23" s="256"/>
      <c r="QEU23" s="256"/>
      <c r="QEV23" s="256"/>
      <c r="QEW23" s="256"/>
      <c r="QEX23" s="256"/>
      <c r="QEY23" s="256"/>
      <c r="QEZ23" s="256"/>
      <c r="QFA23" s="256"/>
      <c r="QFB23" s="256"/>
      <c r="QFC23" s="256"/>
      <c r="QFD23" s="256"/>
      <c r="QFE23" s="256"/>
      <c r="QFF23" s="256"/>
      <c r="QFG23" s="256"/>
      <c r="QFH23" s="256"/>
      <c r="QFI23" s="256"/>
      <c r="QFJ23" s="256"/>
      <c r="QFK23" s="256"/>
      <c r="QFL23" s="256"/>
      <c r="QFM23" s="256"/>
      <c r="QFN23" s="256"/>
      <c r="QFO23" s="256"/>
      <c r="QFP23" s="256"/>
      <c r="QFQ23" s="256"/>
      <c r="QFR23" s="256"/>
      <c r="QFS23" s="256"/>
      <c r="QFT23" s="256"/>
      <c r="QFU23" s="256"/>
      <c r="QFV23" s="256"/>
      <c r="QFW23" s="256"/>
      <c r="QFX23" s="256"/>
      <c r="QFY23" s="256"/>
      <c r="QFZ23" s="256"/>
      <c r="QGA23" s="256"/>
      <c r="QGB23" s="256"/>
      <c r="QGC23" s="256"/>
      <c r="QGD23" s="256"/>
      <c r="QGE23" s="256"/>
      <c r="QGF23" s="256"/>
      <c r="QGG23" s="256"/>
      <c r="QGH23" s="256"/>
      <c r="QGI23" s="256"/>
      <c r="QGJ23" s="256"/>
      <c r="QGK23" s="256"/>
      <c r="QGL23" s="256"/>
      <c r="QGM23" s="256"/>
      <c r="QGN23" s="256"/>
      <c r="QGO23" s="256"/>
      <c r="QGP23" s="256"/>
      <c r="QGQ23" s="256"/>
      <c r="QGR23" s="256"/>
      <c r="QGS23" s="256"/>
      <c r="QGT23" s="256"/>
      <c r="QGU23" s="256"/>
      <c r="QGV23" s="256"/>
      <c r="QGW23" s="256"/>
      <c r="QGX23" s="256"/>
      <c r="QGY23" s="256"/>
      <c r="QGZ23" s="256"/>
      <c r="QHA23" s="256"/>
      <c r="QHB23" s="256"/>
      <c r="QHC23" s="256"/>
      <c r="QHD23" s="256"/>
      <c r="QHE23" s="256"/>
      <c r="QHF23" s="256"/>
      <c r="QHG23" s="256"/>
      <c r="QHH23" s="256"/>
      <c r="QHI23" s="256"/>
      <c r="QHJ23" s="256"/>
      <c r="QHK23" s="256"/>
      <c r="QHL23" s="256"/>
      <c r="QHM23" s="256"/>
      <c r="QHN23" s="256"/>
      <c r="QHO23" s="256"/>
      <c r="QHP23" s="256"/>
      <c r="QHQ23" s="256"/>
      <c r="QHR23" s="256"/>
      <c r="QHS23" s="256"/>
      <c r="QHT23" s="256"/>
      <c r="QHU23" s="256"/>
      <c r="QHV23" s="256"/>
      <c r="QHW23" s="256"/>
      <c r="QHX23" s="256"/>
      <c r="QHY23" s="256"/>
      <c r="QHZ23" s="256"/>
      <c r="QIA23" s="256"/>
      <c r="QIB23" s="256"/>
      <c r="QIC23" s="256"/>
      <c r="QID23" s="256"/>
      <c r="QIE23" s="256"/>
      <c r="QIF23" s="256"/>
      <c r="QIG23" s="256"/>
      <c r="QIH23" s="256"/>
      <c r="QII23" s="256"/>
      <c r="QIJ23" s="256"/>
      <c r="QIK23" s="256"/>
      <c r="QIL23" s="256"/>
      <c r="QIM23" s="256"/>
      <c r="QIN23" s="256"/>
      <c r="QIO23" s="256"/>
      <c r="QIP23" s="256"/>
      <c r="QIQ23" s="256"/>
      <c r="QIR23" s="256"/>
      <c r="QIS23" s="256"/>
      <c r="QIT23" s="256"/>
      <c r="QIU23" s="256"/>
      <c r="QIV23" s="256"/>
      <c r="QIW23" s="256"/>
      <c r="QIX23" s="256"/>
      <c r="QIY23" s="256"/>
      <c r="QIZ23" s="256"/>
      <c r="QJA23" s="256"/>
      <c r="QJB23" s="256"/>
      <c r="QJC23" s="256"/>
      <c r="QJD23" s="256"/>
      <c r="QJE23" s="256"/>
      <c r="QJF23" s="256"/>
      <c r="QJG23" s="256"/>
      <c r="QJH23" s="256"/>
      <c r="QJI23" s="256"/>
      <c r="QJJ23" s="256"/>
      <c r="QJK23" s="256"/>
      <c r="QJL23" s="256"/>
      <c r="QJM23" s="256"/>
      <c r="QJN23" s="256"/>
      <c r="QJO23" s="256"/>
      <c r="QJP23" s="256"/>
      <c r="QJQ23" s="256"/>
      <c r="QJR23" s="256"/>
      <c r="QJS23" s="256"/>
      <c r="QJT23" s="256"/>
      <c r="QJU23" s="256"/>
      <c r="QJV23" s="256"/>
      <c r="QJW23" s="256"/>
      <c r="QJX23" s="256"/>
      <c r="QJY23" s="256"/>
      <c r="QJZ23" s="256"/>
      <c r="QKA23" s="256"/>
      <c r="QKB23" s="256"/>
      <c r="QKC23" s="256"/>
      <c r="QKD23" s="256"/>
      <c r="QKE23" s="256"/>
      <c r="QKF23" s="256"/>
      <c r="QKG23" s="256"/>
      <c r="QKH23" s="256"/>
      <c r="QKI23" s="256"/>
      <c r="QKJ23" s="256"/>
      <c r="QKK23" s="256"/>
      <c r="QKL23" s="256"/>
      <c r="QKM23" s="256"/>
      <c r="QKN23" s="256"/>
      <c r="QKO23" s="256"/>
      <c r="QKP23" s="256"/>
      <c r="QKQ23" s="256"/>
      <c r="QKR23" s="256"/>
      <c r="QKS23" s="256"/>
      <c r="QKT23" s="256"/>
      <c r="QKU23" s="256"/>
      <c r="QKV23" s="256"/>
      <c r="QKW23" s="256"/>
      <c r="QKX23" s="256"/>
      <c r="QKY23" s="256"/>
      <c r="QKZ23" s="256"/>
      <c r="QLA23" s="256"/>
      <c r="QLB23" s="256"/>
      <c r="QLC23" s="256"/>
      <c r="QLD23" s="256"/>
      <c r="QLE23" s="256"/>
      <c r="QLF23" s="256"/>
      <c r="QLG23" s="256"/>
      <c r="QLH23" s="256"/>
      <c r="QLI23" s="256"/>
      <c r="QLJ23" s="256"/>
      <c r="QLK23" s="256"/>
      <c r="QLL23" s="256"/>
      <c r="QLM23" s="256"/>
      <c r="QLN23" s="256"/>
      <c r="QLO23" s="256"/>
      <c r="QLP23" s="256"/>
      <c r="QLQ23" s="256"/>
      <c r="QLR23" s="256"/>
      <c r="QLS23" s="256"/>
      <c r="QLT23" s="256"/>
      <c r="QLU23" s="256"/>
      <c r="QLV23" s="256"/>
      <c r="QLW23" s="256"/>
      <c r="QLX23" s="256"/>
      <c r="QLY23" s="256"/>
      <c r="QLZ23" s="256"/>
      <c r="QMA23" s="256"/>
      <c r="QMB23" s="256"/>
      <c r="QMC23" s="256"/>
      <c r="QMD23" s="256"/>
      <c r="QME23" s="256"/>
      <c r="QMF23" s="256"/>
      <c r="QMG23" s="256"/>
      <c r="QMH23" s="256"/>
      <c r="QMI23" s="256"/>
      <c r="QMJ23" s="256"/>
      <c r="QMK23" s="256"/>
      <c r="QML23" s="256"/>
      <c r="QMM23" s="256"/>
      <c r="QMN23" s="256"/>
      <c r="QMO23" s="256"/>
      <c r="QMP23" s="256"/>
      <c r="QMQ23" s="256"/>
      <c r="QMR23" s="256"/>
      <c r="QMS23" s="256"/>
      <c r="QMT23" s="256"/>
      <c r="QMU23" s="256"/>
      <c r="QMV23" s="256"/>
      <c r="QMW23" s="256"/>
      <c r="QMX23" s="256"/>
      <c r="QMY23" s="256"/>
      <c r="QMZ23" s="256"/>
      <c r="QNA23" s="256"/>
      <c r="QNB23" s="256"/>
      <c r="QNC23" s="256"/>
      <c r="QND23" s="256"/>
      <c r="QNE23" s="256"/>
      <c r="QNF23" s="256"/>
      <c r="QNG23" s="256"/>
      <c r="QNH23" s="256"/>
      <c r="QNI23" s="256"/>
      <c r="QNJ23" s="256"/>
      <c r="QNK23" s="256"/>
      <c r="QNL23" s="256"/>
      <c r="QNM23" s="256"/>
      <c r="QNN23" s="256"/>
      <c r="QNO23" s="256"/>
      <c r="QNP23" s="256"/>
      <c r="QNQ23" s="256"/>
      <c r="QNR23" s="256"/>
      <c r="QNS23" s="256"/>
      <c r="QNT23" s="256"/>
      <c r="QNU23" s="256"/>
      <c r="QNV23" s="256"/>
      <c r="QNW23" s="256"/>
      <c r="QNX23" s="256"/>
      <c r="QNY23" s="256"/>
      <c r="QNZ23" s="256"/>
      <c r="QOA23" s="256"/>
      <c r="QOB23" s="256"/>
      <c r="QOC23" s="256"/>
      <c r="QOD23" s="256"/>
      <c r="QOE23" s="256"/>
      <c r="QOF23" s="256"/>
      <c r="QOG23" s="256"/>
      <c r="QOH23" s="256"/>
      <c r="QOI23" s="256"/>
      <c r="QOJ23" s="256"/>
      <c r="QOK23" s="256"/>
      <c r="QOL23" s="256"/>
      <c r="QOM23" s="256"/>
      <c r="QON23" s="256"/>
      <c r="QOO23" s="256"/>
      <c r="QOP23" s="256"/>
      <c r="QOQ23" s="256"/>
      <c r="QOR23" s="256"/>
      <c r="QOS23" s="256"/>
      <c r="QOT23" s="256"/>
      <c r="QOU23" s="256"/>
      <c r="QOV23" s="256"/>
      <c r="QOW23" s="256"/>
      <c r="QOX23" s="256"/>
      <c r="QOY23" s="256"/>
      <c r="QOZ23" s="256"/>
      <c r="QPA23" s="256"/>
      <c r="QPB23" s="256"/>
      <c r="QPC23" s="256"/>
      <c r="QPD23" s="256"/>
      <c r="QPE23" s="256"/>
      <c r="QPF23" s="256"/>
      <c r="QPG23" s="256"/>
      <c r="QPH23" s="256"/>
      <c r="QPI23" s="256"/>
      <c r="QPJ23" s="256"/>
      <c r="QPK23" s="256"/>
      <c r="QPL23" s="256"/>
      <c r="QPM23" s="256"/>
      <c r="QPN23" s="256"/>
      <c r="QPO23" s="256"/>
      <c r="QPP23" s="256"/>
      <c r="QPQ23" s="256"/>
      <c r="QPR23" s="256"/>
      <c r="QPS23" s="256"/>
      <c r="QPT23" s="256"/>
      <c r="QPU23" s="256"/>
      <c r="QPV23" s="256"/>
      <c r="QPW23" s="256"/>
      <c r="QPX23" s="256"/>
      <c r="QPY23" s="256"/>
      <c r="QPZ23" s="256"/>
      <c r="QQA23" s="256"/>
      <c r="QQB23" s="256"/>
      <c r="QQC23" s="256"/>
      <c r="QQD23" s="256"/>
      <c r="QQE23" s="256"/>
      <c r="QQF23" s="256"/>
      <c r="QQG23" s="256"/>
      <c r="QQH23" s="256"/>
      <c r="QQI23" s="256"/>
      <c r="QQJ23" s="256"/>
      <c r="QQK23" s="256"/>
      <c r="QQL23" s="256"/>
      <c r="QQM23" s="256"/>
      <c r="QQN23" s="256"/>
      <c r="QQO23" s="256"/>
      <c r="QQP23" s="256"/>
      <c r="QQQ23" s="256"/>
      <c r="QQR23" s="256"/>
      <c r="QQS23" s="256"/>
      <c r="QQT23" s="256"/>
      <c r="QQU23" s="256"/>
      <c r="QQV23" s="256"/>
      <c r="QQW23" s="256"/>
      <c r="QQX23" s="256"/>
      <c r="QQY23" s="256"/>
      <c r="QQZ23" s="256"/>
      <c r="QRA23" s="256"/>
      <c r="QRB23" s="256"/>
      <c r="QRC23" s="256"/>
      <c r="QRD23" s="256"/>
      <c r="QRE23" s="256"/>
      <c r="QRF23" s="256"/>
      <c r="QRG23" s="256"/>
      <c r="QRH23" s="256"/>
      <c r="QRI23" s="256"/>
      <c r="QRJ23" s="256"/>
      <c r="QRK23" s="256"/>
      <c r="QRL23" s="256"/>
      <c r="QRM23" s="256"/>
      <c r="QRN23" s="256"/>
      <c r="QRO23" s="256"/>
      <c r="QRP23" s="256"/>
      <c r="QRQ23" s="256"/>
      <c r="QRR23" s="256"/>
      <c r="QRS23" s="256"/>
      <c r="QRT23" s="256"/>
      <c r="QRU23" s="256"/>
      <c r="QRV23" s="256"/>
      <c r="QRW23" s="256"/>
      <c r="QRX23" s="256"/>
      <c r="QRY23" s="256"/>
      <c r="QRZ23" s="256"/>
      <c r="QSA23" s="256"/>
      <c r="QSB23" s="256"/>
      <c r="QSC23" s="256"/>
      <c r="QSD23" s="256"/>
      <c r="QSE23" s="256"/>
      <c r="QSF23" s="256"/>
      <c r="QSG23" s="256"/>
      <c r="QSH23" s="256"/>
      <c r="QSI23" s="256"/>
      <c r="QSJ23" s="256"/>
      <c r="QSK23" s="256"/>
      <c r="QSL23" s="256"/>
      <c r="QSM23" s="256"/>
      <c r="QSN23" s="256"/>
      <c r="QSO23" s="256"/>
      <c r="QSP23" s="256"/>
      <c r="QSQ23" s="256"/>
      <c r="QSR23" s="256"/>
      <c r="QSS23" s="256"/>
      <c r="QST23" s="256"/>
      <c r="QSU23" s="256"/>
      <c r="QSV23" s="256"/>
      <c r="QSW23" s="256"/>
      <c r="QSX23" s="256"/>
      <c r="QSY23" s="256"/>
      <c r="QSZ23" s="256"/>
      <c r="QTA23" s="256"/>
      <c r="QTB23" s="256"/>
      <c r="QTC23" s="256"/>
      <c r="QTD23" s="256"/>
      <c r="QTE23" s="256"/>
      <c r="QTF23" s="256"/>
      <c r="QTG23" s="256"/>
      <c r="QTH23" s="256"/>
      <c r="QTI23" s="256"/>
      <c r="QTJ23" s="256"/>
      <c r="QTK23" s="256"/>
      <c r="QTL23" s="256"/>
      <c r="QTM23" s="256"/>
      <c r="QTN23" s="256"/>
      <c r="QTO23" s="256"/>
      <c r="QTP23" s="256"/>
      <c r="QTQ23" s="256"/>
      <c r="QTR23" s="256"/>
      <c r="QTS23" s="256"/>
      <c r="QTT23" s="256"/>
      <c r="QTU23" s="256"/>
      <c r="QTV23" s="256"/>
      <c r="QTW23" s="256"/>
      <c r="QTX23" s="256"/>
      <c r="QTY23" s="256"/>
      <c r="QTZ23" s="256"/>
      <c r="QUA23" s="256"/>
      <c r="QUB23" s="256"/>
      <c r="QUC23" s="256"/>
      <c r="QUD23" s="256"/>
      <c r="QUE23" s="256"/>
      <c r="QUF23" s="256"/>
      <c r="QUG23" s="256"/>
      <c r="QUH23" s="256"/>
      <c r="QUI23" s="256"/>
      <c r="QUJ23" s="256"/>
      <c r="QUK23" s="256"/>
      <c r="QUL23" s="256"/>
      <c r="QUM23" s="256"/>
      <c r="QUN23" s="256"/>
      <c r="QUO23" s="256"/>
      <c r="QUP23" s="256"/>
      <c r="QUQ23" s="256"/>
      <c r="QUR23" s="256"/>
      <c r="QUS23" s="256"/>
      <c r="QUT23" s="256"/>
      <c r="QUU23" s="256"/>
      <c r="QUV23" s="256"/>
      <c r="QUW23" s="256"/>
      <c r="QUX23" s="256"/>
      <c r="QUY23" s="256"/>
      <c r="QUZ23" s="256"/>
      <c r="QVA23" s="256"/>
      <c r="QVB23" s="256"/>
      <c r="QVC23" s="256"/>
      <c r="QVD23" s="256"/>
      <c r="QVE23" s="256"/>
      <c r="QVF23" s="256"/>
      <c r="QVG23" s="256"/>
      <c r="QVH23" s="256"/>
      <c r="QVI23" s="256"/>
      <c r="QVJ23" s="256"/>
      <c r="QVK23" s="256"/>
      <c r="QVL23" s="256"/>
      <c r="QVM23" s="256"/>
      <c r="QVN23" s="256"/>
      <c r="QVO23" s="256"/>
      <c r="QVP23" s="256"/>
      <c r="QVQ23" s="256"/>
      <c r="QVR23" s="256"/>
      <c r="QVS23" s="256"/>
      <c r="QVT23" s="256"/>
      <c r="QVU23" s="256"/>
      <c r="QVV23" s="256"/>
      <c r="QVW23" s="256"/>
      <c r="QVX23" s="256"/>
      <c r="QVY23" s="256"/>
      <c r="QVZ23" s="256"/>
      <c r="QWA23" s="256"/>
      <c r="QWB23" s="256"/>
      <c r="QWC23" s="256"/>
      <c r="QWD23" s="256"/>
      <c r="QWE23" s="256"/>
      <c r="QWF23" s="256"/>
      <c r="QWG23" s="256"/>
      <c r="QWH23" s="256"/>
      <c r="QWI23" s="256"/>
      <c r="QWJ23" s="256"/>
      <c r="QWK23" s="256"/>
      <c r="QWL23" s="256"/>
      <c r="QWM23" s="256"/>
      <c r="QWN23" s="256"/>
      <c r="QWO23" s="256"/>
      <c r="QWP23" s="256"/>
      <c r="QWQ23" s="256"/>
      <c r="QWR23" s="256"/>
      <c r="QWS23" s="256"/>
      <c r="QWT23" s="256"/>
      <c r="QWU23" s="256"/>
      <c r="QWV23" s="256"/>
      <c r="QWW23" s="256"/>
      <c r="QWX23" s="256"/>
      <c r="QWY23" s="256"/>
      <c r="QWZ23" s="256"/>
      <c r="QXA23" s="256"/>
      <c r="QXB23" s="256"/>
      <c r="QXC23" s="256"/>
      <c r="QXD23" s="256"/>
      <c r="QXE23" s="256"/>
      <c r="QXF23" s="256"/>
      <c r="QXG23" s="256"/>
      <c r="QXH23" s="256"/>
      <c r="QXI23" s="256"/>
      <c r="QXJ23" s="256"/>
      <c r="QXK23" s="256"/>
      <c r="QXL23" s="256"/>
      <c r="QXM23" s="256"/>
      <c r="QXN23" s="256"/>
      <c r="QXO23" s="256"/>
      <c r="QXP23" s="256"/>
      <c r="QXQ23" s="256"/>
      <c r="QXR23" s="256"/>
      <c r="QXS23" s="256"/>
      <c r="QXT23" s="256"/>
      <c r="QXU23" s="256"/>
      <c r="QXV23" s="256"/>
      <c r="QXW23" s="256"/>
      <c r="QXX23" s="256"/>
      <c r="QXY23" s="256"/>
      <c r="QXZ23" s="256"/>
      <c r="QYA23" s="256"/>
      <c r="QYB23" s="256"/>
      <c r="QYC23" s="256"/>
      <c r="QYD23" s="256"/>
      <c r="QYE23" s="256"/>
      <c r="QYF23" s="256"/>
      <c r="QYG23" s="256"/>
      <c r="QYH23" s="256"/>
      <c r="QYI23" s="256"/>
      <c r="QYJ23" s="256"/>
      <c r="QYK23" s="256"/>
      <c r="QYL23" s="256"/>
      <c r="QYM23" s="256"/>
      <c r="QYN23" s="256"/>
      <c r="QYO23" s="256"/>
      <c r="QYP23" s="256"/>
      <c r="QYQ23" s="256"/>
      <c r="QYR23" s="256"/>
      <c r="QYS23" s="256"/>
      <c r="QYT23" s="256"/>
      <c r="QYU23" s="256"/>
      <c r="QYV23" s="256"/>
      <c r="QYW23" s="256"/>
      <c r="QYX23" s="256"/>
      <c r="QYY23" s="256"/>
      <c r="QYZ23" s="256"/>
      <c r="QZA23" s="256"/>
      <c r="QZB23" s="256"/>
      <c r="QZC23" s="256"/>
      <c r="QZD23" s="256"/>
      <c r="QZE23" s="256"/>
      <c r="QZF23" s="256"/>
      <c r="QZG23" s="256"/>
      <c r="QZH23" s="256"/>
      <c r="QZI23" s="256"/>
      <c r="QZJ23" s="256"/>
      <c r="QZK23" s="256"/>
      <c r="QZL23" s="256"/>
      <c r="QZM23" s="256"/>
      <c r="QZN23" s="256"/>
      <c r="QZO23" s="256"/>
      <c r="QZP23" s="256"/>
      <c r="QZQ23" s="256"/>
      <c r="QZR23" s="256"/>
      <c r="QZS23" s="256"/>
      <c r="QZT23" s="256"/>
      <c r="QZU23" s="256"/>
      <c r="QZV23" s="256"/>
      <c r="QZW23" s="256"/>
      <c r="QZX23" s="256"/>
      <c r="QZY23" s="256"/>
      <c r="QZZ23" s="256"/>
      <c r="RAA23" s="256"/>
      <c r="RAB23" s="256"/>
      <c r="RAC23" s="256"/>
      <c r="RAD23" s="256"/>
      <c r="RAE23" s="256"/>
      <c r="RAF23" s="256"/>
      <c r="RAG23" s="256"/>
      <c r="RAH23" s="256"/>
      <c r="RAI23" s="256"/>
      <c r="RAJ23" s="256"/>
      <c r="RAK23" s="256"/>
      <c r="RAL23" s="256"/>
      <c r="RAM23" s="256"/>
      <c r="RAN23" s="256"/>
      <c r="RAO23" s="256"/>
      <c r="RAP23" s="256"/>
      <c r="RAQ23" s="256"/>
      <c r="RAR23" s="256"/>
      <c r="RAS23" s="256"/>
      <c r="RAT23" s="256"/>
      <c r="RAU23" s="256"/>
      <c r="RAV23" s="256"/>
      <c r="RAW23" s="256"/>
      <c r="RAX23" s="256"/>
      <c r="RAY23" s="256"/>
      <c r="RAZ23" s="256"/>
      <c r="RBA23" s="256"/>
      <c r="RBB23" s="256"/>
      <c r="RBC23" s="256"/>
      <c r="RBD23" s="256"/>
      <c r="RBE23" s="256"/>
      <c r="RBF23" s="256"/>
      <c r="RBG23" s="256"/>
      <c r="RBH23" s="256"/>
      <c r="RBI23" s="256"/>
      <c r="RBJ23" s="256"/>
      <c r="RBK23" s="256"/>
      <c r="RBL23" s="256"/>
      <c r="RBM23" s="256"/>
      <c r="RBN23" s="256"/>
      <c r="RBO23" s="256"/>
      <c r="RBP23" s="256"/>
      <c r="RBQ23" s="256"/>
      <c r="RBR23" s="256"/>
      <c r="RBS23" s="256"/>
      <c r="RBT23" s="256"/>
      <c r="RBU23" s="256"/>
      <c r="RBV23" s="256"/>
      <c r="RBW23" s="256"/>
      <c r="RBX23" s="256"/>
      <c r="RBY23" s="256"/>
      <c r="RBZ23" s="256"/>
      <c r="RCA23" s="256"/>
      <c r="RCB23" s="256"/>
      <c r="RCC23" s="256"/>
      <c r="RCD23" s="256"/>
      <c r="RCE23" s="256"/>
      <c r="RCF23" s="256"/>
      <c r="RCG23" s="256"/>
      <c r="RCH23" s="256"/>
      <c r="RCI23" s="256"/>
      <c r="RCJ23" s="256"/>
      <c r="RCK23" s="256"/>
      <c r="RCL23" s="256"/>
      <c r="RCM23" s="256"/>
      <c r="RCN23" s="256"/>
      <c r="RCO23" s="256"/>
      <c r="RCP23" s="256"/>
      <c r="RCQ23" s="256"/>
      <c r="RCR23" s="256"/>
      <c r="RCS23" s="256"/>
      <c r="RCT23" s="256"/>
      <c r="RCU23" s="256"/>
      <c r="RCV23" s="256"/>
      <c r="RCW23" s="256"/>
      <c r="RCX23" s="256"/>
      <c r="RCY23" s="256"/>
      <c r="RCZ23" s="256"/>
      <c r="RDA23" s="256"/>
      <c r="RDB23" s="256"/>
      <c r="RDC23" s="256"/>
      <c r="RDD23" s="256"/>
      <c r="RDE23" s="256"/>
      <c r="RDF23" s="256"/>
      <c r="RDG23" s="256"/>
      <c r="RDH23" s="256"/>
      <c r="RDI23" s="256"/>
      <c r="RDJ23" s="256"/>
      <c r="RDK23" s="256"/>
      <c r="RDL23" s="256"/>
      <c r="RDM23" s="256"/>
      <c r="RDN23" s="256"/>
      <c r="RDO23" s="256"/>
      <c r="RDP23" s="256"/>
      <c r="RDQ23" s="256"/>
      <c r="RDR23" s="256"/>
      <c r="RDS23" s="256"/>
      <c r="RDT23" s="256"/>
      <c r="RDU23" s="256"/>
      <c r="RDV23" s="256"/>
      <c r="RDW23" s="256"/>
      <c r="RDX23" s="256"/>
      <c r="RDY23" s="256"/>
      <c r="RDZ23" s="256"/>
      <c r="REA23" s="256"/>
      <c r="REB23" s="256"/>
      <c r="REC23" s="256"/>
      <c r="RED23" s="256"/>
      <c r="REE23" s="256"/>
      <c r="REF23" s="256"/>
      <c r="REG23" s="256"/>
      <c r="REH23" s="256"/>
      <c r="REI23" s="256"/>
      <c r="REJ23" s="256"/>
      <c r="REK23" s="256"/>
      <c r="REL23" s="256"/>
      <c r="REM23" s="256"/>
      <c r="REN23" s="256"/>
      <c r="REO23" s="256"/>
      <c r="REP23" s="256"/>
      <c r="REQ23" s="256"/>
      <c r="RER23" s="256"/>
      <c r="RES23" s="256"/>
      <c r="RET23" s="256"/>
      <c r="REU23" s="256"/>
      <c r="REV23" s="256"/>
      <c r="REW23" s="256"/>
      <c r="REX23" s="256"/>
      <c r="REY23" s="256"/>
      <c r="REZ23" s="256"/>
      <c r="RFA23" s="256"/>
      <c r="RFB23" s="256"/>
      <c r="RFC23" s="256"/>
      <c r="RFD23" s="256"/>
      <c r="RFE23" s="256"/>
      <c r="RFF23" s="256"/>
      <c r="RFG23" s="256"/>
      <c r="RFH23" s="256"/>
      <c r="RFI23" s="256"/>
      <c r="RFJ23" s="256"/>
      <c r="RFK23" s="256"/>
      <c r="RFL23" s="256"/>
      <c r="RFM23" s="256"/>
      <c r="RFN23" s="256"/>
      <c r="RFO23" s="256"/>
      <c r="RFP23" s="256"/>
      <c r="RFQ23" s="256"/>
      <c r="RFR23" s="256"/>
      <c r="RFS23" s="256"/>
      <c r="RFT23" s="256"/>
      <c r="RFU23" s="256"/>
      <c r="RFV23" s="256"/>
      <c r="RFW23" s="256"/>
      <c r="RFX23" s="256"/>
      <c r="RFY23" s="256"/>
      <c r="RFZ23" s="256"/>
      <c r="RGA23" s="256"/>
      <c r="RGB23" s="256"/>
      <c r="RGC23" s="256"/>
      <c r="RGD23" s="256"/>
      <c r="RGE23" s="256"/>
      <c r="RGF23" s="256"/>
      <c r="RGG23" s="256"/>
      <c r="RGH23" s="256"/>
      <c r="RGI23" s="256"/>
      <c r="RGJ23" s="256"/>
      <c r="RGK23" s="256"/>
      <c r="RGL23" s="256"/>
      <c r="RGM23" s="256"/>
      <c r="RGN23" s="256"/>
      <c r="RGO23" s="256"/>
      <c r="RGP23" s="256"/>
      <c r="RGQ23" s="256"/>
      <c r="RGR23" s="256"/>
      <c r="RGS23" s="256"/>
      <c r="RGT23" s="256"/>
      <c r="RGU23" s="256"/>
      <c r="RGV23" s="256"/>
      <c r="RGW23" s="256"/>
      <c r="RGX23" s="256"/>
      <c r="RGY23" s="256"/>
      <c r="RGZ23" s="256"/>
      <c r="RHA23" s="256"/>
      <c r="RHB23" s="256"/>
      <c r="RHC23" s="256"/>
      <c r="RHD23" s="256"/>
      <c r="RHE23" s="256"/>
      <c r="RHF23" s="256"/>
      <c r="RHG23" s="256"/>
      <c r="RHH23" s="256"/>
      <c r="RHI23" s="256"/>
      <c r="RHJ23" s="256"/>
      <c r="RHK23" s="256"/>
      <c r="RHL23" s="256"/>
      <c r="RHM23" s="256"/>
      <c r="RHN23" s="256"/>
      <c r="RHO23" s="256"/>
      <c r="RHP23" s="256"/>
      <c r="RHQ23" s="256"/>
      <c r="RHR23" s="256"/>
      <c r="RHS23" s="256"/>
      <c r="RHT23" s="256"/>
      <c r="RHU23" s="256"/>
      <c r="RHV23" s="256"/>
      <c r="RHW23" s="256"/>
      <c r="RHX23" s="256"/>
      <c r="RHY23" s="256"/>
      <c r="RHZ23" s="256"/>
      <c r="RIA23" s="256"/>
      <c r="RIB23" s="256"/>
      <c r="RIC23" s="256"/>
      <c r="RID23" s="256"/>
      <c r="RIE23" s="256"/>
      <c r="RIF23" s="256"/>
      <c r="RIG23" s="256"/>
      <c r="RIH23" s="256"/>
      <c r="RII23" s="256"/>
      <c r="RIJ23" s="256"/>
      <c r="RIK23" s="256"/>
      <c r="RIL23" s="256"/>
      <c r="RIM23" s="256"/>
      <c r="RIN23" s="256"/>
      <c r="RIO23" s="256"/>
      <c r="RIP23" s="256"/>
      <c r="RIQ23" s="256"/>
      <c r="RIR23" s="256"/>
      <c r="RIS23" s="256"/>
      <c r="RIT23" s="256"/>
      <c r="RIU23" s="256"/>
      <c r="RIV23" s="256"/>
      <c r="RIW23" s="256"/>
      <c r="RIX23" s="256"/>
      <c r="RIY23" s="256"/>
      <c r="RIZ23" s="256"/>
      <c r="RJA23" s="256"/>
      <c r="RJB23" s="256"/>
      <c r="RJC23" s="256"/>
      <c r="RJD23" s="256"/>
      <c r="RJE23" s="256"/>
      <c r="RJF23" s="256"/>
      <c r="RJG23" s="256"/>
      <c r="RJH23" s="256"/>
      <c r="RJI23" s="256"/>
      <c r="RJJ23" s="256"/>
      <c r="RJK23" s="256"/>
      <c r="RJL23" s="256"/>
      <c r="RJM23" s="256"/>
      <c r="RJN23" s="256"/>
      <c r="RJO23" s="256"/>
      <c r="RJP23" s="256"/>
      <c r="RJQ23" s="256"/>
      <c r="RJR23" s="256"/>
      <c r="RJS23" s="256"/>
      <c r="RJT23" s="256"/>
      <c r="RJU23" s="256"/>
      <c r="RJV23" s="256"/>
      <c r="RJW23" s="256"/>
      <c r="RJX23" s="256"/>
      <c r="RJY23" s="256"/>
      <c r="RJZ23" s="256"/>
      <c r="RKA23" s="256"/>
      <c r="RKB23" s="256"/>
      <c r="RKC23" s="256"/>
      <c r="RKD23" s="256"/>
      <c r="RKE23" s="256"/>
      <c r="RKF23" s="256"/>
      <c r="RKG23" s="256"/>
      <c r="RKH23" s="256"/>
      <c r="RKI23" s="256"/>
      <c r="RKJ23" s="256"/>
      <c r="RKK23" s="256"/>
      <c r="RKL23" s="256"/>
      <c r="RKM23" s="256"/>
      <c r="RKN23" s="256"/>
      <c r="RKO23" s="256"/>
      <c r="RKP23" s="256"/>
      <c r="RKQ23" s="256"/>
      <c r="RKR23" s="256"/>
      <c r="RKS23" s="256"/>
      <c r="RKT23" s="256"/>
      <c r="RKU23" s="256"/>
      <c r="RKV23" s="256"/>
      <c r="RKW23" s="256"/>
      <c r="RKX23" s="256"/>
      <c r="RKY23" s="256"/>
      <c r="RKZ23" s="256"/>
      <c r="RLA23" s="256"/>
      <c r="RLB23" s="256"/>
      <c r="RLC23" s="256"/>
      <c r="RLD23" s="256"/>
      <c r="RLE23" s="256"/>
      <c r="RLF23" s="256"/>
      <c r="RLG23" s="256"/>
      <c r="RLH23" s="256"/>
      <c r="RLI23" s="256"/>
      <c r="RLJ23" s="256"/>
      <c r="RLK23" s="256"/>
      <c r="RLL23" s="256"/>
      <c r="RLM23" s="256"/>
      <c r="RLN23" s="256"/>
      <c r="RLO23" s="256"/>
      <c r="RLP23" s="256"/>
      <c r="RLQ23" s="256"/>
      <c r="RLR23" s="256"/>
      <c r="RLS23" s="256"/>
      <c r="RLT23" s="256"/>
      <c r="RLU23" s="256"/>
      <c r="RLV23" s="256"/>
      <c r="RLW23" s="256"/>
      <c r="RLX23" s="256"/>
      <c r="RLY23" s="256"/>
      <c r="RLZ23" s="256"/>
      <c r="RMA23" s="256"/>
      <c r="RMB23" s="256"/>
      <c r="RMC23" s="256"/>
      <c r="RMD23" s="256"/>
      <c r="RME23" s="256"/>
      <c r="RMF23" s="256"/>
      <c r="RMG23" s="256"/>
      <c r="RMH23" s="256"/>
      <c r="RMI23" s="256"/>
      <c r="RMJ23" s="256"/>
      <c r="RMK23" s="256"/>
      <c r="RML23" s="256"/>
      <c r="RMM23" s="256"/>
      <c r="RMN23" s="256"/>
      <c r="RMO23" s="256"/>
      <c r="RMP23" s="256"/>
      <c r="RMQ23" s="256"/>
      <c r="RMR23" s="256"/>
      <c r="RMS23" s="256"/>
      <c r="RMT23" s="256"/>
      <c r="RMU23" s="256"/>
      <c r="RMV23" s="256"/>
      <c r="RMW23" s="256"/>
      <c r="RMX23" s="256"/>
      <c r="RMY23" s="256"/>
      <c r="RMZ23" s="256"/>
      <c r="RNA23" s="256"/>
      <c r="RNB23" s="256"/>
      <c r="RNC23" s="256"/>
      <c r="RND23" s="256"/>
      <c r="RNE23" s="256"/>
      <c r="RNF23" s="256"/>
      <c r="RNG23" s="256"/>
      <c r="RNH23" s="256"/>
      <c r="RNI23" s="256"/>
      <c r="RNJ23" s="256"/>
      <c r="RNK23" s="256"/>
      <c r="RNL23" s="256"/>
      <c r="RNM23" s="256"/>
      <c r="RNN23" s="256"/>
      <c r="RNO23" s="256"/>
      <c r="RNP23" s="256"/>
      <c r="RNQ23" s="256"/>
      <c r="RNR23" s="256"/>
      <c r="RNS23" s="256"/>
      <c r="RNT23" s="256"/>
      <c r="RNU23" s="256"/>
      <c r="RNV23" s="256"/>
      <c r="RNW23" s="256"/>
      <c r="RNX23" s="256"/>
      <c r="RNY23" s="256"/>
      <c r="RNZ23" s="256"/>
      <c r="ROA23" s="256"/>
      <c r="ROB23" s="256"/>
      <c r="ROC23" s="256"/>
      <c r="ROD23" s="256"/>
      <c r="ROE23" s="256"/>
      <c r="ROF23" s="256"/>
      <c r="ROG23" s="256"/>
      <c r="ROH23" s="256"/>
      <c r="ROI23" s="256"/>
      <c r="ROJ23" s="256"/>
      <c r="ROK23" s="256"/>
      <c r="ROL23" s="256"/>
      <c r="ROM23" s="256"/>
      <c r="RON23" s="256"/>
      <c r="ROO23" s="256"/>
      <c r="ROP23" s="256"/>
      <c r="ROQ23" s="256"/>
      <c r="ROR23" s="256"/>
      <c r="ROS23" s="256"/>
      <c r="ROT23" s="256"/>
      <c r="ROU23" s="256"/>
      <c r="ROV23" s="256"/>
      <c r="ROW23" s="256"/>
      <c r="ROX23" s="256"/>
      <c r="ROY23" s="256"/>
      <c r="ROZ23" s="256"/>
      <c r="RPA23" s="256"/>
      <c r="RPB23" s="256"/>
      <c r="RPC23" s="256"/>
      <c r="RPD23" s="256"/>
      <c r="RPE23" s="256"/>
      <c r="RPF23" s="256"/>
      <c r="RPG23" s="256"/>
      <c r="RPH23" s="256"/>
      <c r="RPI23" s="256"/>
      <c r="RPJ23" s="256"/>
      <c r="RPK23" s="256"/>
      <c r="RPL23" s="256"/>
      <c r="RPM23" s="256"/>
      <c r="RPN23" s="256"/>
      <c r="RPO23" s="256"/>
      <c r="RPP23" s="256"/>
      <c r="RPQ23" s="256"/>
      <c r="RPR23" s="256"/>
      <c r="RPS23" s="256"/>
      <c r="RPT23" s="256"/>
      <c r="RPU23" s="256"/>
      <c r="RPV23" s="256"/>
      <c r="RPW23" s="256"/>
      <c r="RPX23" s="256"/>
      <c r="RPY23" s="256"/>
      <c r="RPZ23" s="256"/>
      <c r="RQA23" s="256"/>
      <c r="RQB23" s="256"/>
      <c r="RQC23" s="256"/>
      <c r="RQD23" s="256"/>
      <c r="RQE23" s="256"/>
      <c r="RQF23" s="256"/>
      <c r="RQG23" s="256"/>
      <c r="RQH23" s="256"/>
      <c r="RQI23" s="256"/>
      <c r="RQJ23" s="256"/>
      <c r="RQK23" s="256"/>
      <c r="RQL23" s="256"/>
      <c r="RQM23" s="256"/>
      <c r="RQN23" s="256"/>
      <c r="RQO23" s="256"/>
      <c r="RQP23" s="256"/>
      <c r="RQQ23" s="256"/>
      <c r="RQR23" s="256"/>
      <c r="RQS23" s="256"/>
      <c r="RQT23" s="256"/>
      <c r="RQU23" s="256"/>
      <c r="RQV23" s="256"/>
      <c r="RQW23" s="256"/>
      <c r="RQX23" s="256"/>
      <c r="RQY23" s="256"/>
      <c r="RQZ23" s="256"/>
      <c r="RRA23" s="256"/>
      <c r="RRB23" s="256"/>
      <c r="RRC23" s="256"/>
      <c r="RRD23" s="256"/>
      <c r="RRE23" s="256"/>
      <c r="RRF23" s="256"/>
      <c r="RRG23" s="256"/>
      <c r="RRH23" s="256"/>
      <c r="RRI23" s="256"/>
      <c r="RRJ23" s="256"/>
      <c r="RRK23" s="256"/>
      <c r="RRL23" s="256"/>
      <c r="RRM23" s="256"/>
      <c r="RRN23" s="256"/>
      <c r="RRO23" s="256"/>
      <c r="RRP23" s="256"/>
      <c r="RRQ23" s="256"/>
      <c r="RRR23" s="256"/>
      <c r="RRS23" s="256"/>
      <c r="RRT23" s="256"/>
      <c r="RRU23" s="256"/>
      <c r="RRV23" s="256"/>
      <c r="RRW23" s="256"/>
      <c r="RRX23" s="256"/>
      <c r="RRY23" s="256"/>
      <c r="RRZ23" s="256"/>
      <c r="RSA23" s="256"/>
      <c r="RSB23" s="256"/>
      <c r="RSC23" s="256"/>
      <c r="RSD23" s="256"/>
      <c r="RSE23" s="256"/>
      <c r="RSF23" s="256"/>
      <c r="RSG23" s="256"/>
      <c r="RSH23" s="256"/>
      <c r="RSI23" s="256"/>
      <c r="RSJ23" s="256"/>
      <c r="RSK23" s="256"/>
      <c r="RSL23" s="256"/>
      <c r="RSM23" s="256"/>
      <c r="RSN23" s="256"/>
      <c r="RSO23" s="256"/>
      <c r="RSP23" s="256"/>
      <c r="RSQ23" s="256"/>
      <c r="RSR23" s="256"/>
      <c r="RSS23" s="256"/>
      <c r="RST23" s="256"/>
      <c r="RSU23" s="256"/>
      <c r="RSV23" s="256"/>
      <c r="RSW23" s="256"/>
      <c r="RSX23" s="256"/>
      <c r="RSY23" s="256"/>
      <c r="RSZ23" s="256"/>
      <c r="RTA23" s="256"/>
      <c r="RTB23" s="256"/>
      <c r="RTC23" s="256"/>
      <c r="RTD23" s="256"/>
      <c r="RTE23" s="256"/>
      <c r="RTF23" s="256"/>
      <c r="RTG23" s="256"/>
      <c r="RTH23" s="256"/>
      <c r="RTI23" s="256"/>
      <c r="RTJ23" s="256"/>
      <c r="RTK23" s="256"/>
      <c r="RTL23" s="256"/>
      <c r="RTM23" s="256"/>
      <c r="RTN23" s="256"/>
      <c r="RTO23" s="256"/>
      <c r="RTP23" s="256"/>
      <c r="RTQ23" s="256"/>
      <c r="RTR23" s="256"/>
      <c r="RTS23" s="256"/>
      <c r="RTT23" s="256"/>
      <c r="RTU23" s="256"/>
      <c r="RTV23" s="256"/>
      <c r="RTW23" s="256"/>
      <c r="RTX23" s="256"/>
      <c r="RTY23" s="256"/>
      <c r="RTZ23" s="256"/>
      <c r="RUA23" s="256"/>
      <c r="RUB23" s="256"/>
      <c r="RUC23" s="256"/>
      <c r="RUD23" s="256"/>
      <c r="RUE23" s="256"/>
      <c r="RUF23" s="256"/>
      <c r="RUG23" s="256"/>
      <c r="RUH23" s="256"/>
      <c r="RUI23" s="256"/>
      <c r="RUJ23" s="256"/>
      <c r="RUK23" s="256"/>
      <c r="RUL23" s="256"/>
      <c r="RUM23" s="256"/>
      <c r="RUN23" s="256"/>
      <c r="RUO23" s="256"/>
      <c r="RUP23" s="256"/>
      <c r="RUQ23" s="256"/>
      <c r="RUR23" s="256"/>
      <c r="RUS23" s="256"/>
      <c r="RUT23" s="256"/>
      <c r="RUU23" s="256"/>
      <c r="RUV23" s="256"/>
      <c r="RUW23" s="256"/>
      <c r="RUX23" s="256"/>
      <c r="RUY23" s="256"/>
      <c r="RUZ23" s="256"/>
      <c r="RVA23" s="256"/>
      <c r="RVB23" s="256"/>
      <c r="RVC23" s="256"/>
      <c r="RVD23" s="256"/>
      <c r="RVE23" s="256"/>
      <c r="RVF23" s="256"/>
      <c r="RVG23" s="256"/>
      <c r="RVH23" s="256"/>
      <c r="RVI23" s="256"/>
      <c r="RVJ23" s="256"/>
      <c r="RVK23" s="256"/>
      <c r="RVL23" s="256"/>
      <c r="RVM23" s="256"/>
      <c r="RVN23" s="256"/>
      <c r="RVO23" s="256"/>
      <c r="RVP23" s="256"/>
      <c r="RVQ23" s="256"/>
      <c r="RVR23" s="256"/>
      <c r="RVS23" s="256"/>
      <c r="RVT23" s="256"/>
      <c r="RVU23" s="256"/>
      <c r="RVV23" s="256"/>
      <c r="RVW23" s="256"/>
      <c r="RVX23" s="256"/>
      <c r="RVY23" s="256"/>
      <c r="RVZ23" s="256"/>
      <c r="RWA23" s="256"/>
      <c r="RWB23" s="256"/>
      <c r="RWC23" s="256"/>
      <c r="RWD23" s="256"/>
      <c r="RWE23" s="256"/>
      <c r="RWF23" s="256"/>
      <c r="RWG23" s="256"/>
      <c r="RWH23" s="256"/>
      <c r="RWI23" s="256"/>
      <c r="RWJ23" s="256"/>
      <c r="RWK23" s="256"/>
      <c r="RWL23" s="256"/>
      <c r="RWM23" s="256"/>
      <c r="RWN23" s="256"/>
      <c r="RWO23" s="256"/>
      <c r="RWP23" s="256"/>
      <c r="RWQ23" s="256"/>
      <c r="RWR23" s="256"/>
      <c r="RWS23" s="256"/>
      <c r="RWT23" s="256"/>
      <c r="RWU23" s="256"/>
      <c r="RWV23" s="256"/>
      <c r="RWW23" s="256"/>
      <c r="RWX23" s="256"/>
      <c r="RWY23" s="256"/>
      <c r="RWZ23" s="256"/>
      <c r="RXA23" s="256"/>
      <c r="RXB23" s="256"/>
      <c r="RXC23" s="256"/>
      <c r="RXD23" s="256"/>
      <c r="RXE23" s="256"/>
      <c r="RXF23" s="256"/>
      <c r="RXG23" s="256"/>
      <c r="RXH23" s="256"/>
      <c r="RXI23" s="256"/>
      <c r="RXJ23" s="256"/>
      <c r="RXK23" s="256"/>
      <c r="RXL23" s="256"/>
      <c r="RXM23" s="256"/>
      <c r="RXN23" s="256"/>
      <c r="RXO23" s="256"/>
      <c r="RXP23" s="256"/>
      <c r="RXQ23" s="256"/>
      <c r="RXR23" s="256"/>
      <c r="RXS23" s="256"/>
      <c r="RXT23" s="256"/>
      <c r="RXU23" s="256"/>
      <c r="RXV23" s="256"/>
      <c r="RXW23" s="256"/>
      <c r="RXX23" s="256"/>
      <c r="RXY23" s="256"/>
      <c r="RXZ23" s="256"/>
      <c r="RYA23" s="256"/>
      <c r="RYB23" s="256"/>
      <c r="RYC23" s="256"/>
      <c r="RYD23" s="256"/>
      <c r="RYE23" s="256"/>
      <c r="RYF23" s="256"/>
      <c r="RYG23" s="256"/>
      <c r="RYH23" s="256"/>
      <c r="RYI23" s="256"/>
      <c r="RYJ23" s="256"/>
      <c r="RYK23" s="256"/>
      <c r="RYL23" s="256"/>
      <c r="RYM23" s="256"/>
      <c r="RYN23" s="256"/>
      <c r="RYO23" s="256"/>
      <c r="RYP23" s="256"/>
      <c r="RYQ23" s="256"/>
      <c r="RYR23" s="256"/>
      <c r="RYS23" s="256"/>
      <c r="RYT23" s="256"/>
      <c r="RYU23" s="256"/>
      <c r="RYV23" s="256"/>
      <c r="RYW23" s="256"/>
      <c r="RYX23" s="256"/>
      <c r="RYY23" s="256"/>
      <c r="RYZ23" s="256"/>
      <c r="RZA23" s="256"/>
      <c r="RZB23" s="256"/>
      <c r="RZC23" s="256"/>
      <c r="RZD23" s="256"/>
      <c r="RZE23" s="256"/>
      <c r="RZF23" s="256"/>
      <c r="RZG23" s="256"/>
      <c r="RZH23" s="256"/>
      <c r="RZI23" s="256"/>
      <c r="RZJ23" s="256"/>
      <c r="RZK23" s="256"/>
      <c r="RZL23" s="256"/>
      <c r="RZM23" s="256"/>
      <c r="RZN23" s="256"/>
      <c r="RZO23" s="256"/>
      <c r="RZP23" s="256"/>
      <c r="RZQ23" s="256"/>
      <c r="RZR23" s="256"/>
      <c r="RZS23" s="256"/>
      <c r="RZT23" s="256"/>
      <c r="RZU23" s="256"/>
      <c r="RZV23" s="256"/>
      <c r="RZW23" s="256"/>
      <c r="RZX23" s="256"/>
      <c r="RZY23" s="256"/>
      <c r="RZZ23" s="256"/>
      <c r="SAA23" s="256"/>
      <c r="SAB23" s="256"/>
      <c r="SAC23" s="256"/>
      <c r="SAD23" s="256"/>
      <c r="SAE23" s="256"/>
      <c r="SAF23" s="256"/>
      <c r="SAG23" s="256"/>
      <c r="SAH23" s="256"/>
      <c r="SAI23" s="256"/>
      <c r="SAJ23" s="256"/>
      <c r="SAK23" s="256"/>
      <c r="SAL23" s="256"/>
      <c r="SAM23" s="256"/>
      <c r="SAN23" s="256"/>
      <c r="SAO23" s="256"/>
      <c r="SAP23" s="256"/>
      <c r="SAQ23" s="256"/>
      <c r="SAR23" s="256"/>
      <c r="SAS23" s="256"/>
      <c r="SAT23" s="256"/>
      <c r="SAU23" s="256"/>
      <c r="SAV23" s="256"/>
      <c r="SAW23" s="256"/>
      <c r="SAX23" s="256"/>
      <c r="SAY23" s="256"/>
      <c r="SAZ23" s="256"/>
      <c r="SBA23" s="256"/>
      <c r="SBB23" s="256"/>
      <c r="SBC23" s="256"/>
      <c r="SBD23" s="256"/>
      <c r="SBE23" s="256"/>
      <c r="SBF23" s="256"/>
      <c r="SBG23" s="256"/>
      <c r="SBH23" s="256"/>
      <c r="SBI23" s="256"/>
      <c r="SBJ23" s="256"/>
      <c r="SBK23" s="256"/>
      <c r="SBL23" s="256"/>
      <c r="SBM23" s="256"/>
      <c r="SBN23" s="256"/>
      <c r="SBO23" s="256"/>
      <c r="SBP23" s="256"/>
      <c r="SBQ23" s="256"/>
      <c r="SBR23" s="256"/>
      <c r="SBS23" s="256"/>
      <c r="SBT23" s="256"/>
      <c r="SBU23" s="256"/>
      <c r="SBV23" s="256"/>
      <c r="SBW23" s="256"/>
      <c r="SBX23" s="256"/>
      <c r="SBY23" s="256"/>
      <c r="SBZ23" s="256"/>
      <c r="SCA23" s="256"/>
      <c r="SCB23" s="256"/>
      <c r="SCC23" s="256"/>
      <c r="SCD23" s="256"/>
      <c r="SCE23" s="256"/>
      <c r="SCF23" s="256"/>
      <c r="SCG23" s="256"/>
      <c r="SCH23" s="256"/>
      <c r="SCI23" s="256"/>
      <c r="SCJ23" s="256"/>
      <c r="SCK23" s="256"/>
      <c r="SCL23" s="256"/>
      <c r="SCM23" s="256"/>
      <c r="SCN23" s="256"/>
      <c r="SCO23" s="256"/>
      <c r="SCP23" s="256"/>
      <c r="SCQ23" s="256"/>
      <c r="SCR23" s="256"/>
      <c r="SCS23" s="256"/>
      <c r="SCT23" s="256"/>
      <c r="SCU23" s="256"/>
      <c r="SCV23" s="256"/>
      <c r="SCW23" s="256"/>
      <c r="SCX23" s="256"/>
      <c r="SCY23" s="256"/>
      <c r="SCZ23" s="256"/>
      <c r="SDA23" s="256"/>
      <c r="SDB23" s="256"/>
      <c r="SDC23" s="256"/>
      <c r="SDD23" s="256"/>
      <c r="SDE23" s="256"/>
      <c r="SDF23" s="256"/>
      <c r="SDG23" s="256"/>
      <c r="SDH23" s="256"/>
      <c r="SDI23" s="256"/>
      <c r="SDJ23" s="256"/>
      <c r="SDK23" s="256"/>
      <c r="SDL23" s="256"/>
      <c r="SDM23" s="256"/>
      <c r="SDN23" s="256"/>
      <c r="SDO23" s="256"/>
      <c r="SDP23" s="256"/>
      <c r="SDQ23" s="256"/>
      <c r="SDR23" s="256"/>
      <c r="SDS23" s="256"/>
      <c r="SDT23" s="256"/>
      <c r="SDU23" s="256"/>
      <c r="SDV23" s="256"/>
      <c r="SDW23" s="256"/>
      <c r="SDX23" s="256"/>
      <c r="SDY23" s="256"/>
      <c r="SDZ23" s="256"/>
      <c r="SEA23" s="256"/>
      <c r="SEB23" s="256"/>
      <c r="SEC23" s="256"/>
      <c r="SED23" s="256"/>
      <c r="SEE23" s="256"/>
      <c r="SEF23" s="256"/>
      <c r="SEG23" s="256"/>
      <c r="SEH23" s="256"/>
      <c r="SEI23" s="256"/>
      <c r="SEJ23" s="256"/>
      <c r="SEK23" s="256"/>
      <c r="SEL23" s="256"/>
      <c r="SEM23" s="256"/>
      <c r="SEN23" s="256"/>
      <c r="SEO23" s="256"/>
      <c r="SEP23" s="256"/>
      <c r="SEQ23" s="256"/>
      <c r="SER23" s="256"/>
      <c r="SES23" s="256"/>
      <c r="SET23" s="256"/>
      <c r="SEU23" s="256"/>
      <c r="SEV23" s="256"/>
      <c r="SEW23" s="256"/>
      <c r="SEX23" s="256"/>
      <c r="SEY23" s="256"/>
      <c r="SEZ23" s="256"/>
      <c r="SFA23" s="256"/>
      <c r="SFB23" s="256"/>
      <c r="SFC23" s="256"/>
      <c r="SFD23" s="256"/>
      <c r="SFE23" s="256"/>
      <c r="SFF23" s="256"/>
      <c r="SFG23" s="256"/>
      <c r="SFH23" s="256"/>
      <c r="SFI23" s="256"/>
      <c r="SFJ23" s="256"/>
      <c r="SFK23" s="256"/>
      <c r="SFL23" s="256"/>
      <c r="SFM23" s="256"/>
      <c r="SFN23" s="256"/>
      <c r="SFO23" s="256"/>
      <c r="SFP23" s="256"/>
      <c r="SFQ23" s="256"/>
      <c r="SFR23" s="256"/>
      <c r="SFS23" s="256"/>
      <c r="SFT23" s="256"/>
      <c r="SFU23" s="256"/>
      <c r="SFV23" s="256"/>
      <c r="SFW23" s="256"/>
      <c r="SFX23" s="256"/>
      <c r="SFY23" s="256"/>
      <c r="SFZ23" s="256"/>
      <c r="SGA23" s="256"/>
      <c r="SGB23" s="256"/>
      <c r="SGC23" s="256"/>
      <c r="SGD23" s="256"/>
      <c r="SGE23" s="256"/>
      <c r="SGF23" s="256"/>
      <c r="SGG23" s="256"/>
      <c r="SGH23" s="256"/>
      <c r="SGI23" s="256"/>
      <c r="SGJ23" s="256"/>
      <c r="SGK23" s="256"/>
      <c r="SGL23" s="256"/>
      <c r="SGM23" s="256"/>
      <c r="SGN23" s="256"/>
      <c r="SGO23" s="256"/>
      <c r="SGP23" s="256"/>
      <c r="SGQ23" s="256"/>
      <c r="SGR23" s="256"/>
      <c r="SGS23" s="256"/>
      <c r="SGT23" s="256"/>
      <c r="SGU23" s="256"/>
      <c r="SGV23" s="256"/>
      <c r="SGW23" s="256"/>
      <c r="SGX23" s="256"/>
      <c r="SGY23" s="256"/>
      <c r="SGZ23" s="256"/>
      <c r="SHA23" s="256"/>
      <c r="SHB23" s="256"/>
      <c r="SHC23" s="256"/>
      <c r="SHD23" s="256"/>
      <c r="SHE23" s="256"/>
      <c r="SHF23" s="256"/>
      <c r="SHG23" s="256"/>
      <c r="SHH23" s="256"/>
      <c r="SHI23" s="256"/>
      <c r="SHJ23" s="256"/>
      <c r="SHK23" s="256"/>
      <c r="SHL23" s="256"/>
      <c r="SHM23" s="256"/>
      <c r="SHN23" s="256"/>
      <c r="SHO23" s="256"/>
      <c r="SHP23" s="256"/>
      <c r="SHQ23" s="256"/>
      <c r="SHR23" s="256"/>
      <c r="SHS23" s="256"/>
      <c r="SHT23" s="256"/>
      <c r="SHU23" s="256"/>
      <c r="SHV23" s="256"/>
      <c r="SHW23" s="256"/>
      <c r="SHX23" s="256"/>
      <c r="SHY23" s="256"/>
      <c r="SHZ23" s="256"/>
      <c r="SIA23" s="256"/>
      <c r="SIB23" s="256"/>
      <c r="SIC23" s="256"/>
      <c r="SID23" s="256"/>
      <c r="SIE23" s="256"/>
      <c r="SIF23" s="256"/>
      <c r="SIG23" s="256"/>
      <c r="SIH23" s="256"/>
      <c r="SII23" s="256"/>
      <c r="SIJ23" s="256"/>
      <c r="SIK23" s="256"/>
      <c r="SIL23" s="256"/>
      <c r="SIM23" s="256"/>
      <c r="SIN23" s="256"/>
      <c r="SIO23" s="256"/>
      <c r="SIP23" s="256"/>
      <c r="SIQ23" s="256"/>
      <c r="SIR23" s="256"/>
      <c r="SIS23" s="256"/>
      <c r="SIT23" s="256"/>
      <c r="SIU23" s="256"/>
      <c r="SIV23" s="256"/>
      <c r="SIW23" s="256"/>
      <c r="SIX23" s="256"/>
      <c r="SIY23" s="256"/>
      <c r="SIZ23" s="256"/>
      <c r="SJA23" s="256"/>
      <c r="SJB23" s="256"/>
      <c r="SJC23" s="256"/>
      <c r="SJD23" s="256"/>
      <c r="SJE23" s="256"/>
      <c r="SJF23" s="256"/>
      <c r="SJG23" s="256"/>
      <c r="SJH23" s="256"/>
      <c r="SJI23" s="256"/>
      <c r="SJJ23" s="256"/>
      <c r="SJK23" s="256"/>
      <c r="SJL23" s="256"/>
      <c r="SJM23" s="256"/>
      <c r="SJN23" s="256"/>
      <c r="SJO23" s="256"/>
      <c r="SJP23" s="256"/>
      <c r="SJQ23" s="256"/>
      <c r="SJR23" s="256"/>
      <c r="SJS23" s="256"/>
      <c r="SJT23" s="256"/>
      <c r="SJU23" s="256"/>
      <c r="SJV23" s="256"/>
      <c r="SJW23" s="256"/>
      <c r="SJX23" s="256"/>
      <c r="SJY23" s="256"/>
      <c r="SJZ23" s="256"/>
      <c r="SKA23" s="256"/>
      <c r="SKB23" s="256"/>
      <c r="SKC23" s="256"/>
      <c r="SKD23" s="256"/>
      <c r="SKE23" s="256"/>
      <c r="SKF23" s="256"/>
      <c r="SKG23" s="256"/>
      <c r="SKH23" s="256"/>
      <c r="SKI23" s="256"/>
      <c r="SKJ23" s="256"/>
      <c r="SKK23" s="256"/>
      <c r="SKL23" s="256"/>
      <c r="SKM23" s="256"/>
      <c r="SKN23" s="256"/>
      <c r="SKO23" s="256"/>
      <c r="SKP23" s="256"/>
      <c r="SKQ23" s="256"/>
      <c r="SKR23" s="256"/>
      <c r="SKS23" s="256"/>
      <c r="SKT23" s="256"/>
      <c r="SKU23" s="256"/>
      <c r="SKV23" s="256"/>
      <c r="SKW23" s="256"/>
      <c r="SKX23" s="256"/>
      <c r="SKY23" s="256"/>
      <c r="SKZ23" s="256"/>
      <c r="SLA23" s="256"/>
      <c r="SLB23" s="256"/>
      <c r="SLC23" s="256"/>
      <c r="SLD23" s="256"/>
      <c r="SLE23" s="256"/>
      <c r="SLF23" s="256"/>
      <c r="SLG23" s="256"/>
      <c r="SLH23" s="256"/>
      <c r="SLI23" s="256"/>
      <c r="SLJ23" s="256"/>
      <c r="SLK23" s="256"/>
      <c r="SLL23" s="256"/>
      <c r="SLM23" s="256"/>
      <c r="SLN23" s="256"/>
      <c r="SLO23" s="256"/>
      <c r="SLP23" s="256"/>
      <c r="SLQ23" s="256"/>
      <c r="SLR23" s="256"/>
      <c r="SLS23" s="256"/>
      <c r="SLT23" s="256"/>
      <c r="SLU23" s="256"/>
      <c r="SLV23" s="256"/>
      <c r="SLW23" s="256"/>
      <c r="SLX23" s="256"/>
      <c r="SLY23" s="256"/>
      <c r="SLZ23" s="256"/>
      <c r="SMA23" s="256"/>
      <c r="SMB23" s="256"/>
      <c r="SMC23" s="256"/>
      <c r="SMD23" s="256"/>
      <c r="SME23" s="256"/>
      <c r="SMF23" s="256"/>
      <c r="SMG23" s="256"/>
      <c r="SMH23" s="256"/>
      <c r="SMI23" s="256"/>
      <c r="SMJ23" s="256"/>
      <c r="SMK23" s="256"/>
      <c r="SML23" s="256"/>
      <c r="SMM23" s="256"/>
      <c r="SMN23" s="256"/>
      <c r="SMO23" s="256"/>
      <c r="SMP23" s="256"/>
      <c r="SMQ23" s="256"/>
      <c r="SMR23" s="256"/>
      <c r="SMS23" s="256"/>
      <c r="SMT23" s="256"/>
      <c r="SMU23" s="256"/>
      <c r="SMV23" s="256"/>
      <c r="SMW23" s="256"/>
      <c r="SMX23" s="256"/>
      <c r="SMY23" s="256"/>
      <c r="SMZ23" s="256"/>
      <c r="SNA23" s="256"/>
      <c r="SNB23" s="256"/>
      <c r="SNC23" s="256"/>
      <c r="SND23" s="256"/>
      <c r="SNE23" s="256"/>
      <c r="SNF23" s="256"/>
      <c r="SNG23" s="256"/>
      <c r="SNH23" s="256"/>
      <c r="SNI23" s="256"/>
      <c r="SNJ23" s="256"/>
      <c r="SNK23" s="256"/>
      <c r="SNL23" s="256"/>
      <c r="SNM23" s="256"/>
      <c r="SNN23" s="256"/>
      <c r="SNO23" s="256"/>
      <c r="SNP23" s="256"/>
      <c r="SNQ23" s="256"/>
      <c r="SNR23" s="256"/>
      <c r="SNS23" s="256"/>
      <c r="SNT23" s="256"/>
      <c r="SNU23" s="256"/>
      <c r="SNV23" s="256"/>
      <c r="SNW23" s="256"/>
      <c r="SNX23" s="256"/>
      <c r="SNY23" s="256"/>
      <c r="SNZ23" s="256"/>
      <c r="SOA23" s="256"/>
      <c r="SOB23" s="256"/>
      <c r="SOC23" s="256"/>
      <c r="SOD23" s="256"/>
      <c r="SOE23" s="256"/>
      <c r="SOF23" s="256"/>
      <c r="SOG23" s="256"/>
      <c r="SOH23" s="256"/>
      <c r="SOI23" s="256"/>
      <c r="SOJ23" s="256"/>
      <c r="SOK23" s="256"/>
      <c r="SOL23" s="256"/>
      <c r="SOM23" s="256"/>
      <c r="SON23" s="256"/>
      <c r="SOO23" s="256"/>
      <c r="SOP23" s="256"/>
      <c r="SOQ23" s="256"/>
      <c r="SOR23" s="256"/>
      <c r="SOS23" s="256"/>
      <c r="SOT23" s="256"/>
      <c r="SOU23" s="256"/>
      <c r="SOV23" s="256"/>
      <c r="SOW23" s="256"/>
      <c r="SOX23" s="256"/>
      <c r="SOY23" s="256"/>
      <c r="SOZ23" s="256"/>
      <c r="SPA23" s="256"/>
      <c r="SPB23" s="256"/>
      <c r="SPC23" s="256"/>
      <c r="SPD23" s="256"/>
      <c r="SPE23" s="256"/>
      <c r="SPF23" s="256"/>
      <c r="SPG23" s="256"/>
      <c r="SPH23" s="256"/>
      <c r="SPI23" s="256"/>
      <c r="SPJ23" s="256"/>
      <c r="SPK23" s="256"/>
      <c r="SPL23" s="256"/>
      <c r="SPM23" s="256"/>
      <c r="SPN23" s="256"/>
      <c r="SPO23" s="256"/>
      <c r="SPP23" s="256"/>
      <c r="SPQ23" s="256"/>
      <c r="SPR23" s="256"/>
      <c r="SPS23" s="256"/>
      <c r="SPT23" s="256"/>
      <c r="SPU23" s="256"/>
      <c r="SPV23" s="256"/>
      <c r="SPW23" s="256"/>
      <c r="SPX23" s="256"/>
      <c r="SPY23" s="256"/>
      <c r="SPZ23" s="256"/>
      <c r="SQA23" s="256"/>
      <c r="SQB23" s="256"/>
      <c r="SQC23" s="256"/>
      <c r="SQD23" s="256"/>
      <c r="SQE23" s="256"/>
      <c r="SQF23" s="256"/>
      <c r="SQG23" s="256"/>
      <c r="SQH23" s="256"/>
      <c r="SQI23" s="256"/>
      <c r="SQJ23" s="256"/>
      <c r="SQK23" s="256"/>
      <c r="SQL23" s="256"/>
      <c r="SQM23" s="256"/>
      <c r="SQN23" s="256"/>
      <c r="SQO23" s="256"/>
      <c r="SQP23" s="256"/>
      <c r="SQQ23" s="256"/>
      <c r="SQR23" s="256"/>
      <c r="SQS23" s="256"/>
      <c r="SQT23" s="256"/>
      <c r="SQU23" s="256"/>
      <c r="SQV23" s="256"/>
      <c r="SQW23" s="256"/>
      <c r="SQX23" s="256"/>
      <c r="SQY23" s="256"/>
      <c r="SQZ23" s="256"/>
      <c r="SRA23" s="256"/>
      <c r="SRB23" s="256"/>
      <c r="SRC23" s="256"/>
      <c r="SRD23" s="256"/>
      <c r="SRE23" s="256"/>
      <c r="SRF23" s="256"/>
      <c r="SRG23" s="256"/>
      <c r="SRH23" s="256"/>
      <c r="SRI23" s="256"/>
      <c r="SRJ23" s="256"/>
      <c r="SRK23" s="256"/>
      <c r="SRL23" s="256"/>
      <c r="SRM23" s="256"/>
      <c r="SRN23" s="256"/>
      <c r="SRO23" s="256"/>
      <c r="SRP23" s="256"/>
      <c r="SRQ23" s="256"/>
      <c r="SRR23" s="256"/>
      <c r="SRS23" s="256"/>
      <c r="SRT23" s="256"/>
      <c r="SRU23" s="256"/>
      <c r="SRV23" s="256"/>
      <c r="SRW23" s="256"/>
      <c r="SRX23" s="256"/>
      <c r="SRY23" s="256"/>
      <c r="SRZ23" s="256"/>
      <c r="SSA23" s="256"/>
      <c r="SSB23" s="256"/>
      <c r="SSC23" s="256"/>
      <c r="SSD23" s="256"/>
      <c r="SSE23" s="256"/>
      <c r="SSF23" s="256"/>
      <c r="SSG23" s="256"/>
      <c r="SSH23" s="256"/>
      <c r="SSI23" s="256"/>
      <c r="SSJ23" s="256"/>
      <c r="SSK23" s="256"/>
      <c r="SSL23" s="256"/>
      <c r="SSM23" s="256"/>
      <c r="SSN23" s="256"/>
      <c r="SSO23" s="256"/>
      <c r="SSP23" s="256"/>
      <c r="SSQ23" s="256"/>
      <c r="SSR23" s="256"/>
      <c r="SSS23" s="256"/>
      <c r="SST23" s="256"/>
      <c r="SSU23" s="256"/>
      <c r="SSV23" s="256"/>
      <c r="SSW23" s="256"/>
      <c r="SSX23" s="256"/>
      <c r="SSY23" s="256"/>
      <c r="SSZ23" s="256"/>
      <c r="STA23" s="256"/>
      <c r="STB23" s="256"/>
      <c r="STC23" s="256"/>
      <c r="STD23" s="256"/>
      <c r="STE23" s="256"/>
      <c r="STF23" s="256"/>
      <c r="STG23" s="256"/>
      <c r="STH23" s="256"/>
      <c r="STI23" s="256"/>
      <c r="STJ23" s="256"/>
      <c r="STK23" s="256"/>
      <c r="STL23" s="256"/>
      <c r="STM23" s="256"/>
      <c r="STN23" s="256"/>
      <c r="STO23" s="256"/>
      <c r="STP23" s="256"/>
      <c r="STQ23" s="256"/>
      <c r="STR23" s="256"/>
      <c r="STS23" s="256"/>
      <c r="STT23" s="256"/>
      <c r="STU23" s="256"/>
      <c r="STV23" s="256"/>
      <c r="STW23" s="256"/>
      <c r="STX23" s="256"/>
      <c r="STY23" s="256"/>
      <c r="STZ23" s="256"/>
      <c r="SUA23" s="256"/>
      <c r="SUB23" s="256"/>
      <c r="SUC23" s="256"/>
      <c r="SUD23" s="256"/>
      <c r="SUE23" s="256"/>
      <c r="SUF23" s="256"/>
      <c r="SUG23" s="256"/>
      <c r="SUH23" s="256"/>
      <c r="SUI23" s="256"/>
      <c r="SUJ23" s="256"/>
      <c r="SUK23" s="256"/>
      <c r="SUL23" s="256"/>
      <c r="SUM23" s="256"/>
      <c r="SUN23" s="256"/>
      <c r="SUO23" s="256"/>
      <c r="SUP23" s="256"/>
      <c r="SUQ23" s="256"/>
      <c r="SUR23" s="256"/>
      <c r="SUS23" s="256"/>
      <c r="SUT23" s="256"/>
      <c r="SUU23" s="256"/>
      <c r="SUV23" s="256"/>
      <c r="SUW23" s="256"/>
      <c r="SUX23" s="256"/>
      <c r="SUY23" s="256"/>
      <c r="SUZ23" s="256"/>
      <c r="SVA23" s="256"/>
      <c r="SVB23" s="256"/>
      <c r="SVC23" s="256"/>
      <c r="SVD23" s="256"/>
      <c r="SVE23" s="256"/>
      <c r="SVF23" s="256"/>
      <c r="SVG23" s="256"/>
      <c r="SVH23" s="256"/>
      <c r="SVI23" s="256"/>
      <c r="SVJ23" s="256"/>
      <c r="SVK23" s="256"/>
      <c r="SVL23" s="256"/>
      <c r="SVM23" s="256"/>
      <c r="SVN23" s="256"/>
      <c r="SVO23" s="256"/>
      <c r="SVP23" s="256"/>
      <c r="SVQ23" s="256"/>
      <c r="SVR23" s="256"/>
      <c r="SVS23" s="256"/>
      <c r="SVT23" s="256"/>
      <c r="SVU23" s="256"/>
      <c r="SVV23" s="256"/>
      <c r="SVW23" s="256"/>
      <c r="SVX23" s="256"/>
      <c r="SVY23" s="256"/>
      <c r="SVZ23" s="256"/>
      <c r="SWA23" s="256"/>
      <c r="SWB23" s="256"/>
      <c r="SWC23" s="256"/>
      <c r="SWD23" s="256"/>
      <c r="SWE23" s="256"/>
      <c r="SWF23" s="256"/>
      <c r="SWG23" s="256"/>
      <c r="SWH23" s="256"/>
      <c r="SWI23" s="256"/>
      <c r="SWJ23" s="256"/>
      <c r="SWK23" s="256"/>
      <c r="SWL23" s="256"/>
      <c r="SWM23" s="256"/>
      <c r="SWN23" s="256"/>
      <c r="SWO23" s="256"/>
      <c r="SWP23" s="256"/>
      <c r="SWQ23" s="256"/>
      <c r="SWR23" s="256"/>
      <c r="SWS23" s="256"/>
      <c r="SWT23" s="256"/>
      <c r="SWU23" s="256"/>
      <c r="SWV23" s="256"/>
      <c r="SWW23" s="256"/>
      <c r="SWX23" s="256"/>
      <c r="SWY23" s="256"/>
      <c r="SWZ23" s="256"/>
      <c r="SXA23" s="256"/>
      <c r="SXB23" s="256"/>
      <c r="SXC23" s="256"/>
      <c r="SXD23" s="256"/>
      <c r="SXE23" s="256"/>
      <c r="SXF23" s="256"/>
      <c r="SXG23" s="256"/>
      <c r="SXH23" s="256"/>
      <c r="SXI23" s="256"/>
      <c r="SXJ23" s="256"/>
      <c r="SXK23" s="256"/>
      <c r="SXL23" s="256"/>
      <c r="SXM23" s="256"/>
      <c r="SXN23" s="256"/>
      <c r="SXO23" s="256"/>
      <c r="SXP23" s="256"/>
      <c r="SXQ23" s="256"/>
      <c r="SXR23" s="256"/>
      <c r="SXS23" s="256"/>
      <c r="SXT23" s="256"/>
      <c r="SXU23" s="256"/>
      <c r="SXV23" s="256"/>
      <c r="SXW23" s="256"/>
      <c r="SXX23" s="256"/>
      <c r="SXY23" s="256"/>
      <c r="SXZ23" s="256"/>
      <c r="SYA23" s="256"/>
      <c r="SYB23" s="256"/>
      <c r="SYC23" s="256"/>
      <c r="SYD23" s="256"/>
      <c r="SYE23" s="256"/>
      <c r="SYF23" s="256"/>
      <c r="SYG23" s="256"/>
      <c r="SYH23" s="256"/>
      <c r="SYI23" s="256"/>
      <c r="SYJ23" s="256"/>
      <c r="SYK23" s="256"/>
      <c r="SYL23" s="256"/>
      <c r="SYM23" s="256"/>
      <c r="SYN23" s="256"/>
      <c r="SYO23" s="256"/>
      <c r="SYP23" s="256"/>
      <c r="SYQ23" s="256"/>
      <c r="SYR23" s="256"/>
      <c r="SYS23" s="256"/>
      <c r="SYT23" s="256"/>
      <c r="SYU23" s="256"/>
      <c r="SYV23" s="256"/>
      <c r="SYW23" s="256"/>
      <c r="SYX23" s="256"/>
      <c r="SYY23" s="256"/>
      <c r="SYZ23" s="256"/>
      <c r="SZA23" s="256"/>
      <c r="SZB23" s="256"/>
      <c r="SZC23" s="256"/>
      <c r="SZD23" s="256"/>
      <c r="SZE23" s="256"/>
      <c r="SZF23" s="256"/>
      <c r="SZG23" s="256"/>
      <c r="SZH23" s="256"/>
      <c r="SZI23" s="256"/>
      <c r="SZJ23" s="256"/>
      <c r="SZK23" s="256"/>
      <c r="SZL23" s="256"/>
      <c r="SZM23" s="256"/>
      <c r="SZN23" s="256"/>
      <c r="SZO23" s="256"/>
      <c r="SZP23" s="256"/>
      <c r="SZQ23" s="256"/>
      <c r="SZR23" s="256"/>
      <c r="SZS23" s="256"/>
      <c r="SZT23" s="256"/>
      <c r="SZU23" s="256"/>
      <c r="SZV23" s="256"/>
      <c r="SZW23" s="256"/>
      <c r="SZX23" s="256"/>
      <c r="SZY23" s="256"/>
      <c r="SZZ23" s="256"/>
      <c r="TAA23" s="256"/>
      <c r="TAB23" s="256"/>
      <c r="TAC23" s="256"/>
      <c r="TAD23" s="256"/>
      <c r="TAE23" s="256"/>
      <c r="TAF23" s="256"/>
      <c r="TAG23" s="256"/>
      <c r="TAH23" s="256"/>
      <c r="TAI23" s="256"/>
      <c r="TAJ23" s="256"/>
      <c r="TAK23" s="256"/>
      <c r="TAL23" s="256"/>
      <c r="TAM23" s="256"/>
      <c r="TAN23" s="256"/>
      <c r="TAO23" s="256"/>
      <c r="TAP23" s="256"/>
      <c r="TAQ23" s="256"/>
      <c r="TAR23" s="256"/>
      <c r="TAS23" s="256"/>
      <c r="TAT23" s="256"/>
      <c r="TAU23" s="256"/>
      <c r="TAV23" s="256"/>
      <c r="TAW23" s="256"/>
      <c r="TAX23" s="256"/>
      <c r="TAY23" s="256"/>
      <c r="TAZ23" s="256"/>
      <c r="TBA23" s="256"/>
      <c r="TBB23" s="256"/>
      <c r="TBC23" s="256"/>
      <c r="TBD23" s="256"/>
      <c r="TBE23" s="256"/>
      <c r="TBF23" s="256"/>
      <c r="TBG23" s="256"/>
      <c r="TBH23" s="256"/>
      <c r="TBI23" s="256"/>
      <c r="TBJ23" s="256"/>
      <c r="TBK23" s="256"/>
      <c r="TBL23" s="256"/>
      <c r="TBM23" s="256"/>
      <c r="TBN23" s="256"/>
      <c r="TBO23" s="256"/>
      <c r="TBP23" s="256"/>
      <c r="TBQ23" s="256"/>
      <c r="TBR23" s="256"/>
      <c r="TBS23" s="256"/>
      <c r="TBT23" s="256"/>
      <c r="TBU23" s="256"/>
      <c r="TBV23" s="256"/>
      <c r="TBW23" s="256"/>
      <c r="TBX23" s="256"/>
      <c r="TBY23" s="256"/>
      <c r="TBZ23" s="256"/>
      <c r="TCA23" s="256"/>
      <c r="TCB23" s="256"/>
      <c r="TCC23" s="256"/>
      <c r="TCD23" s="256"/>
      <c r="TCE23" s="256"/>
      <c r="TCF23" s="256"/>
      <c r="TCG23" s="256"/>
      <c r="TCH23" s="256"/>
      <c r="TCI23" s="256"/>
      <c r="TCJ23" s="256"/>
      <c r="TCK23" s="256"/>
      <c r="TCL23" s="256"/>
      <c r="TCM23" s="256"/>
      <c r="TCN23" s="256"/>
      <c r="TCO23" s="256"/>
      <c r="TCP23" s="256"/>
      <c r="TCQ23" s="256"/>
      <c r="TCR23" s="256"/>
      <c r="TCS23" s="256"/>
      <c r="TCT23" s="256"/>
      <c r="TCU23" s="256"/>
      <c r="TCV23" s="256"/>
      <c r="TCW23" s="256"/>
      <c r="TCX23" s="256"/>
      <c r="TCY23" s="256"/>
      <c r="TCZ23" s="256"/>
      <c r="TDA23" s="256"/>
      <c r="TDB23" s="256"/>
      <c r="TDC23" s="256"/>
      <c r="TDD23" s="256"/>
      <c r="TDE23" s="256"/>
      <c r="TDF23" s="256"/>
      <c r="TDG23" s="256"/>
      <c r="TDH23" s="256"/>
      <c r="TDI23" s="256"/>
      <c r="TDJ23" s="256"/>
      <c r="TDK23" s="256"/>
      <c r="TDL23" s="256"/>
      <c r="TDM23" s="256"/>
      <c r="TDN23" s="256"/>
      <c r="TDO23" s="256"/>
      <c r="TDP23" s="256"/>
      <c r="TDQ23" s="256"/>
      <c r="TDR23" s="256"/>
      <c r="TDS23" s="256"/>
      <c r="TDT23" s="256"/>
      <c r="TDU23" s="256"/>
      <c r="TDV23" s="256"/>
      <c r="TDW23" s="256"/>
      <c r="TDX23" s="256"/>
      <c r="TDY23" s="256"/>
      <c r="TDZ23" s="256"/>
      <c r="TEA23" s="256"/>
      <c r="TEB23" s="256"/>
      <c r="TEC23" s="256"/>
      <c r="TED23" s="256"/>
      <c r="TEE23" s="256"/>
      <c r="TEF23" s="256"/>
      <c r="TEG23" s="256"/>
      <c r="TEH23" s="256"/>
      <c r="TEI23" s="256"/>
      <c r="TEJ23" s="256"/>
      <c r="TEK23" s="256"/>
      <c r="TEL23" s="256"/>
      <c r="TEM23" s="256"/>
      <c r="TEN23" s="256"/>
      <c r="TEO23" s="256"/>
      <c r="TEP23" s="256"/>
      <c r="TEQ23" s="256"/>
      <c r="TER23" s="256"/>
      <c r="TES23" s="256"/>
      <c r="TET23" s="256"/>
      <c r="TEU23" s="256"/>
      <c r="TEV23" s="256"/>
      <c r="TEW23" s="256"/>
      <c r="TEX23" s="256"/>
      <c r="TEY23" s="256"/>
      <c r="TEZ23" s="256"/>
      <c r="TFA23" s="256"/>
      <c r="TFB23" s="256"/>
      <c r="TFC23" s="256"/>
      <c r="TFD23" s="256"/>
      <c r="TFE23" s="256"/>
      <c r="TFF23" s="256"/>
      <c r="TFG23" s="256"/>
      <c r="TFH23" s="256"/>
      <c r="TFI23" s="256"/>
      <c r="TFJ23" s="256"/>
      <c r="TFK23" s="256"/>
      <c r="TFL23" s="256"/>
      <c r="TFM23" s="256"/>
      <c r="TFN23" s="256"/>
      <c r="TFO23" s="256"/>
      <c r="TFP23" s="256"/>
      <c r="TFQ23" s="256"/>
      <c r="TFR23" s="256"/>
      <c r="TFS23" s="256"/>
      <c r="TFT23" s="256"/>
      <c r="TFU23" s="256"/>
      <c r="TFV23" s="256"/>
      <c r="TFW23" s="256"/>
      <c r="TFX23" s="256"/>
      <c r="TFY23" s="256"/>
      <c r="TFZ23" s="256"/>
      <c r="TGA23" s="256"/>
      <c r="TGB23" s="256"/>
      <c r="TGC23" s="256"/>
      <c r="TGD23" s="256"/>
      <c r="TGE23" s="256"/>
      <c r="TGF23" s="256"/>
      <c r="TGG23" s="256"/>
      <c r="TGH23" s="256"/>
      <c r="TGI23" s="256"/>
      <c r="TGJ23" s="256"/>
      <c r="TGK23" s="256"/>
      <c r="TGL23" s="256"/>
      <c r="TGM23" s="256"/>
      <c r="TGN23" s="256"/>
      <c r="TGO23" s="256"/>
      <c r="TGP23" s="256"/>
      <c r="TGQ23" s="256"/>
      <c r="TGR23" s="256"/>
      <c r="TGS23" s="256"/>
      <c r="TGT23" s="256"/>
      <c r="TGU23" s="256"/>
      <c r="TGV23" s="256"/>
      <c r="TGW23" s="256"/>
      <c r="TGX23" s="256"/>
      <c r="TGY23" s="256"/>
      <c r="TGZ23" s="256"/>
      <c r="THA23" s="256"/>
      <c r="THB23" s="256"/>
      <c r="THC23" s="256"/>
      <c r="THD23" s="256"/>
      <c r="THE23" s="256"/>
      <c r="THF23" s="256"/>
      <c r="THG23" s="256"/>
      <c r="THH23" s="256"/>
      <c r="THI23" s="256"/>
      <c r="THJ23" s="256"/>
      <c r="THK23" s="256"/>
      <c r="THL23" s="256"/>
      <c r="THM23" s="256"/>
      <c r="THN23" s="256"/>
      <c r="THO23" s="256"/>
      <c r="THP23" s="256"/>
      <c r="THQ23" s="256"/>
      <c r="THR23" s="256"/>
      <c r="THS23" s="256"/>
      <c r="THT23" s="256"/>
      <c r="THU23" s="256"/>
      <c r="THV23" s="256"/>
      <c r="THW23" s="256"/>
      <c r="THX23" s="256"/>
      <c r="THY23" s="256"/>
      <c r="THZ23" s="256"/>
      <c r="TIA23" s="256"/>
      <c r="TIB23" s="256"/>
      <c r="TIC23" s="256"/>
      <c r="TID23" s="256"/>
      <c r="TIE23" s="256"/>
      <c r="TIF23" s="256"/>
      <c r="TIG23" s="256"/>
      <c r="TIH23" s="256"/>
      <c r="TII23" s="256"/>
      <c r="TIJ23" s="256"/>
      <c r="TIK23" s="256"/>
      <c r="TIL23" s="256"/>
      <c r="TIM23" s="256"/>
      <c r="TIN23" s="256"/>
      <c r="TIO23" s="256"/>
      <c r="TIP23" s="256"/>
      <c r="TIQ23" s="256"/>
      <c r="TIR23" s="256"/>
      <c r="TIS23" s="256"/>
      <c r="TIT23" s="256"/>
      <c r="TIU23" s="256"/>
      <c r="TIV23" s="256"/>
      <c r="TIW23" s="256"/>
      <c r="TIX23" s="256"/>
      <c r="TIY23" s="256"/>
      <c r="TIZ23" s="256"/>
      <c r="TJA23" s="256"/>
      <c r="TJB23" s="256"/>
      <c r="TJC23" s="256"/>
      <c r="TJD23" s="256"/>
      <c r="TJE23" s="256"/>
      <c r="TJF23" s="256"/>
      <c r="TJG23" s="256"/>
      <c r="TJH23" s="256"/>
      <c r="TJI23" s="256"/>
      <c r="TJJ23" s="256"/>
      <c r="TJK23" s="256"/>
      <c r="TJL23" s="256"/>
      <c r="TJM23" s="256"/>
      <c r="TJN23" s="256"/>
      <c r="TJO23" s="256"/>
      <c r="TJP23" s="256"/>
      <c r="TJQ23" s="256"/>
      <c r="TJR23" s="256"/>
      <c r="TJS23" s="256"/>
      <c r="TJT23" s="256"/>
      <c r="TJU23" s="256"/>
      <c r="TJV23" s="256"/>
      <c r="TJW23" s="256"/>
      <c r="TJX23" s="256"/>
      <c r="TJY23" s="256"/>
      <c r="TJZ23" s="256"/>
      <c r="TKA23" s="256"/>
      <c r="TKB23" s="256"/>
      <c r="TKC23" s="256"/>
      <c r="TKD23" s="256"/>
      <c r="TKE23" s="256"/>
      <c r="TKF23" s="256"/>
      <c r="TKG23" s="256"/>
      <c r="TKH23" s="256"/>
      <c r="TKI23" s="256"/>
      <c r="TKJ23" s="256"/>
      <c r="TKK23" s="256"/>
      <c r="TKL23" s="256"/>
      <c r="TKM23" s="256"/>
      <c r="TKN23" s="256"/>
      <c r="TKO23" s="256"/>
      <c r="TKP23" s="256"/>
      <c r="TKQ23" s="256"/>
      <c r="TKR23" s="256"/>
      <c r="TKS23" s="256"/>
      <c r="TKT23" s="256"/>
      <c r="TKU23" s="256"/>
      <c r="TKV23" s="256"/>
      <c r="TKW23" s="256"/>
      <c r="TKX23" s="256"/>
      <c r="TKY23" s="256"/>
      <c r="TKZ23" s="256"/>
      <c r="TLA23" s="256"/>
      <c r="TLB23" s="256"/>
      <c r="TLC23" s="256"/>
      <c r="TLD23" s="256"/>
      <c r="TLE23" s="256"/>
      <c r="TLF23" s="256"/>
      <c r="TLG23" s="256"/>
      <c r="TLH23" s="256"/>
      <c r="TLI23" s="256"/>
      <c r="TLJ23" s="256"/>
      <c r="TLK23" s="256"/>
      <c r="TLL23" s="256"/>
      <c r="TLM23" s="256"/>
      <c r="TLN23" s="256"/>
      <c r="TLO23" s="256"/>
      <c r="TLP23" s="256"/>
      <c r="TLQ23" s="256"/>
      <c r="TLR23" s="256"/>
      <c r="TLS23" s="256"/>
      <c r="TLT23" s="256"/>
      <c r="TLU23" s="256"/>
      <c r="TLV23" s="256"/>
      <c r="TLW23" s="256"/>
      <c r="TLX23" s="256"/>
      <c r="TLY23" s="256"/>
      <c r="TLZ23" s="256"/>
      <c r="TMA23" s="256"/>
      <c r="TMB23" s="256"/>
      <c r="TMC23" s="256"/>
      <c r="TMD23" s="256"/>
      <c r="TME23" s="256"/>
      <c r="TMF23" s="256"/>
      <c r="TMG23" s="256"/>
      <c r="TMH23" s="256"/>
      <c r="TMI23" s="256"/>
      <c r="TMJ23" s="256"/>
      <c r="TMK23" s="256"/>
      <c r="TML23" s="256"/>
      <c r="TMM23" s="256"/>
      <c r="TMN23" s="256"/>
      <c r="TMO23" s="256"/>
      <c r="TMP23" s="256"/>
      <c r="TMQ23" s="256"/>
      <c r="TMR23" s="256"/>
      <c r="TMS23" s="256"/>
      <c r="TMT23" s="256"/>
      <c r="TMU23" s="256"/>
      <c r="TMV23" s="256"/>
      <c r="TMW23" s="256"/>
      <c r="TMX23" s="256"/>
      <c r="TMY23" s="256"/>
      <c r="TMZ23" s="256"/>
      <c r="TNA23" s="256"/>
      <c r="TNB23" s="256"/>
      <c r="TNC23" s="256"/>
      <c r="TND23" s="256"/>
      <c r="TNE23" s="256"/>
      <c r="TNF23" s="256"/>
      <c r="TNG23" s="256"/>
      <c r="TNH23" s="256"/>
      <c r="TNI23" s="256"/>
      <c r="TNJ23" s="256"/>
      <c r="TNK23" s="256"/>
      <c r="TNL23" s="256"/>
      <c r="TNM23" s="256"/>
      <c r="TNN23" s="256"/>
      <c r="TNO23" s="256"/>
      <c r="TNP23" s="256"/>
      <c r="TNQ23" s="256"/>
      <c r="TNR23" s="256"/>
      <c r="TNS23" s="256"/>
      <c r="TNT23" s="256"/>
      <c r="TNU23" s="256"/>
      <c r="TNV23" s="256"/>
      <c r="TNW23" s="256"/>
      <c r="TNX23" s="256"/>
      <c r="TNY23" s="256"/>
      <c r="TNZ23" s="256"/>
      <c r="TOA23" s="256"/>
      <c r="TOB23" s="256"/>
      <c r="TOC23" s="256"/>
      <c r="TOD23" s="256"/>
      <c r="TOE23" s="256"/>
      <c r="TOF23" s="256"/>
      <c r="TOG23" s="256"/>
      <c r="TOH23" s="256"/>
      <c r="TOI23" s="256"/>
      <c r="TOJ23" s="256"/>
      <c r="TOK23" s="256"/>
      <c r="TOL23" s="256"/>
      <c r="TOM23" s="256"/>
      <c r="TON23" s="256"/>
      <c r="TOO23" s="256"/>
      <c r="TOP23" s="256"/>
      <c r="TOQ23" s="256"/>
      <c r="TOR23" s="256"/>
      <c r="TOS23" s="256"/>
      <c r="TOT23" s="256"/>
      <c r="TOU23" s="256"/>
      <c r="TOV23" s="256"/>
      <c r="TOW23" s="256"/>
      <c r="TOX23" s="256"/>
      <c r="TOY23" s="256"/>
      <c r="TOZ23" s="256"/>
      <c r="TPA23" s="256"/>
      <c r="TPB23" s="256"/>
      <c r="TPC23" s="256"/>
      <c r="TPD23" s="256"/>
      <c r="TPE23" s="256"/>
      <c r="TPF23" s="256"/>
      <c r="TPG23" s="256"/>
      <c r="TPH23" s="256"/>
      <c r="TPI23" s="256"/>
      <c r="TPJ23" s="256"/>
      <c r="TPK23" s="256"/>
      <c r="TPL23" s="256"/>
      <c r="TPM23" s="256"/>
      <c r="TPN23" s="256"/>
      <c r="TPO23" s="256"/>
      <c r="TPP23" s="256"/>
      <c r="TPQ23" s="256"/>
      <c r="TPR23" s="256"/>
      <c r="TPS23" s="256"/>
      <c r="TPT23" s="256"/>
      <c r="TPU23" s="256"/>
      <c r="TPV23" s="256"/>
      <c r="TPW23" s="256"/>
      <c r="TPX23" s="256"/>
      <c r="TPY23" s="256"/>
      <c r="TPZ23" s="256"/>
      <c r="TQA23" s="256"/>
      <c r="TQB23" s="256"/>
      <c r="TQC23" s="256"/>
      <c r="TQD23" s="256"/>
      <c r="TQE23" s="256"/>
      <c r="TQF23" s="256"/>
      <c r="TQG23" s="256"/>
      <c r="TQH23" s="256"/>
      <c r="TQI23" s="256"/>
      <c r="TQJ23" s="256"/>
      <c r="TQK23" s="256"/>
      <c r="TQL23" s="256"/>
      <c r="TQM23" s="256"/>
      <c r="TQN23" s="256"/>
      <c r="TQO23" s="256"/>
      <c r="TQP23" s="256"/>
      <c r="TQQ23" s="256"/>
      <c r="TQR23" s="256"/>
      <c r="TQS23" s="256"/>
      <c r="TQT23" s="256"/>
      <c r="TQU23" s="256"/>
      <c r="TQV23" s="256"/>
      <c r="TQW23" s="256"/>
      <c r="TQX23" s="256"/>
      <c r="TQY23" s="256"/>
      <c r="TQZ23" s="256"/>
      <c r="TRA23" s="256"/>
      <c r="TRB23" s="256"/>
      <c r="TRC23" s="256"/>
      <c r="TRD23" s="256"/>
      <c r="TRE23" s="256"/>
      <c r="TRF23" s="256"/>
      <c r="TRG23" s="256"/>
      <c r="TRH23" s="256"/>
      <c r="TRI23" s="256"/>
      <c r="TRJ23" s="256"/>
      <c r="TRK23" s="256"/>
      <c r="TRL23" s="256"/>
      <c r="TRM23" s="256"/>
      <c r="TRN23" s="256"/>
      <c r="TRO23" s="256"/>
      <c r="TRP23" s="256"/>
      <c r="TRQ23" s="256"/>
      <c r="TRR23" s="256"/>
      <c r="TRS23" s="256"/>
      <c r="TRT23" s="256"/>
      <c r="TRU23" s="256"/>
      <c r="TRV23" s="256"/>
      <c r="TRW23" s="256"/>
      <c r="TRX23" s="256"/>
      <c r="TRY23" s="256"/>
      <c r="TRZ23" s="256"/>
      <c r="TSA23" s="256"/>
      <c r="TSB23" s="256"/>
      <c r="TSC23" s="256"/>
      <c r="TSD23" s="256"/>
      <c r="TSE23" s="256"/>
      <c r="TSF23" s="256"/>
      <c r="TSG23" s="256"/>
      <c r="TSH23" s="256"/>
      <c r="TSI23" s="256"/>
      <c r="TSJ23" s="256"/>
      <c r="TSK23" s="256"/>
      <c r="TSL23" s="256"/>
      <c r="TSM23" s="256"/>
      <c r="TSN23" s="256"/>
      <c r="TSO23" s="256"/>
      <c r="TSP23" s="256"/>
      <c r="TSQ23" s="256"/>
      <c r="TSR23" s="256"/>
      <c r="TSS23" s="256"/>
      <c r="TST23" s="256"/>
      <c r="TSU23" s="256"/>
      <c r="TSV23" s="256"/>
      <c r="TSW23" s="256"/>
      <c r="TSX23" s="256"/>
      <c r="TSY23" s="256"/>
      <c r="TSZ23" s="256"/>
      <c r="TTA23" s="256"/>
      <c r="TTB23" s="256"/>
      <c r="TTC23" s="256"/>
      <c r="TTD23" s="256"/>
      <c r="TTE23" s="256"/>
      <c r="TTF23" s="256"/>
      <c r="TTG23" s="256"/>
      <c r="TTH23" s="256"/>
      <c r="TTI23" s="256"/>
      <c r="TTJ23" s="256"/>
      <c r="TTK23" s="256"/>
      <c r="TTL23" s="256"/>
      <c r="TTM23" s="256"/>
      <c r="TTN23" s="256"/>
      <c r="TTO23" s="256"/>
      <c r="TTP23" s="256"/>
      <c r="TTQ23" s="256"/>
      <c r="TTR23" s="256"/>
      <c r="TTS23" s="256"/>
      <c r="TTT23" s="256"/>
      <c r="TTU23" s="256"/>
      <c r="TTV23" s="256"/>
      <c r="TTW23" s="256"/>
      <c r="TTX23" s="256"/>
      <c r="TTY23" s="256"/>
      <c r="TTZ23" s="256"/>
      <c r="TUA23" s="256"/>
      <c r="TUB23" s="256"/>
      <c r="TUC23" s="256"/>
      <c r="TUD23" s="256"/>
      <c r="TUE23" s="256"/>
      <c r="TUF23" s="256"/>
      <c r="TUG23" s="256"/>
      <c r="TUH23" s="256"/>
      <c r="TUI23" s="256"/>
      <c r="TUJ23" s="256"/>
      <c r="TUK23" s="256"/>
      <c r="TUL23" s="256"/>
      <c r="TUM23" s="256"/>
      <c r="TUN23" s="256"/>
      <c r="TUO23" s="256"/>
      <c r="TUP23" s="256"/>
      <c r="TUQ23" s="256"/>
      <c r="TUR23" s="256"/>
      <c r="TUS23" s="256"/>
      <c r="TUT23" s="256"/>
      <c r="TUU23" s="256"/>
      <c r="TUV23" s="256"/>
      <c r="TUW23" s="256"/>
      <c r="TUX23" s="256"/>
      <c r="TUY23" s="256"/>
      <c r="TUZ23" s="256"/>
      <c r="TVA23" s="256"/>
      <c r="TVB23" s="256"/>
      <c r="TVC23" s="256"/>
      <c r="TVD23" s="256"/>
      <c r="TVE23" s="256"/>
      <c r="TVF23" s="256"/>
      <c r="TVG23" s="256"/>
      <c r="TVH23" s="256"/>
      <c r="TVI23" s="256"/>
      <c r="TVJ23" s="256"/>
      <c r="TVK23" s="256"/>
      <c r="TVL23" s="256"/>
      <c r="TVM23" s="256"/>
      <c r="TVN23" s="256"/>
      <c r="TVO23" s="256"/>
      <c r="TVP23" s="256"/>
      <c r="TVQ23" s="256"/>
      <c r="TVR23" s="256"/>
      <c r="TVS23" s="256"/>
      <c r="TVT23" s="256"/>
      <c r="TVU23" s="256"/>
      <c r="TVV23" s="256"/>
      <c r="TVW23" s="256"/>
      <c r="TVX23" s="256"/>
      <c r="TVY23" s="256"/>
      <c r="TVZ23" s="256"/>
      <c r="TWA23" s="256"/>
      <c r="TWB23" s="256"/>
      <c r="TWC23" s="256"/>
      <c r="TWD23" s="256"/>
      <c r="TWE23" s="256"/>
      <c r="TWF23" s="256"/>
      <c r="TWG23" s="256"/>
      <c r="TWH23" s="256"/>
      <c r="TWI23" s="256"/>
      <c r="TWJ23" s="256"/>
      <c r="TWK23" s="256"/>
      <c r="TWL23" s="256"/>
      <c r="TWM23" s="256"/>
      <c r="TWN23" s="256"/>
      <c r="TWO23" s="256"/>
      <c r="TWP23" s="256"/>
      <c r="TWQ23" s="256"/>
      <c r="TWR23" s="256"/>
      <c r="TWS23" s="256"/>
      <c r="TWT23" s="256"/>
      <c r="TWU23" s="256"/>
      <c r="TWV23" s="256"/>
      <c r="TWW23" s="256"/>
      <c r="TWX23" s="256"/>
      <c r="TWY23" s="256"/>
      <c r="TWZ23" s="256"/>
      <c r="TXA23" s="256"/>
      <c r="TXB23" s="256"/>
      <c r="TXC23" s="256"/>
      <c r="TXD23" s="256"/>
      <c r="TXE23" s="256"/>
      <c r="TXF23" s="256"/>
      <c r="TXG23" s="256"/>
      <c r="TXH23" s="256"/>
      <c r="TXI23" s="256"/>
      <c r="TXJ23" s="256"/>
      <c r="TXK23" s="256"/>
      <c r="TXL23" s="256"/>
      <c r="TXM23" s="256"/>
      <c r="TXN23" s="256"/>
      <c r="TXO23" s="256"/>
      <c r="TXP23" s="256"/>
      <c r="TXQ23" s="256"/>
      <c r="TXR23" s="256"/>
      <c r="TXS23" s="256"/>
      <c r="TXT23" s="256"/>
      <c r="TXU23" s="256"/>
      <c r="TXV23" s="256"/>
      <c r="TXW23" s="256"/>
      <c r="TXX23" s="256"/>
      <c r="TXY23" s="256"/>
      <c r="TXZ23" s="256"/>
      <c r="TYA23" s="256"/>
      <c r="TYB23" s="256"/>
      <c r="TYC23" s="256"/>
      <c r="TYD23" s="256"/>
      <c r="TYE23" s="256"/>
      <c r="TYF23" s="256"/>
      <c r="TYG23" s="256"/>
      <c r="TYH23" s="256"/>
      <c r="TYI23" s="256"/>
      <c r="TYJ23" s="256"/>
      <c r="TYK23" s="256"/>
      <c r="TYL23" s="256"/>
      <c r="TYM23" s="256"/>
      <c r="TYN23" s="256"/>
      <c r="TYO23" s="256"/>
      <c r="TYP23" s="256"/>
      <c r="TYQ23" s="256"/>
      <c r="TYR23" s="256"/>
      <c r="TYS23" s="256"/>
      <c r="TYT23" s="256"/>
      <c r="TYU23" s="256"/>
      <c r="TYV23" s="256"/>
      <c r="TYW23" s="256"/>
      <c r="TYX23" s="256"/>
      <c r="TYY23" s="256"/>
      <c r="TYZ23" s="256"/>
      <c r="TZA23" s="256"/>
      <c r="TZB23" s="256"/>
      <c r="TZC23" s="256"/>
      <c r="TZD23" s="256"/>
      <c r="TZE23" s="256"/>
      <c r="TZF23" s="256"/>
      <c r="TZG23" s="256"/>
      <c r="TZH23" s="256"/>
      <c r="TZI23" s="256"/>
      <c r="TZJ23" s="256"/>
      <c r="TZK23" s="256"/>
      <c r="TZL23" s="256"/>
      <c r="TZM23" s="256"/>
      <c r="TZN23" s="256"/>
      <c r="TZO23" s="256"/>
      <c r="TZP23" s="256"/>
      <c r="TZQ23" s="256"/>
      <c r="TZR23" s="256"/>
      <c r="TZS23" s="256"/>
      <c r="TZT23" s="256"/>
      <c r="TZU23" s="256"/>
      <c r="TZV23" s="256"/>
      <c r="TZW23" s="256"/>
      <c r="TZX23" s="256"/>
      <c r="TZY23" s="256"/>
      <c r="TZZ23" s="256"/>
      <c r="UAA23" s="256"/>
      <c r="UAB23" s="256"/>
      <c r="UAC23" s="256"/>
      <c r="UAD23" s="256"/>
      <c r="UAE23" s="256"/>
      <c r="UAF23" s="256"/>
      <c r="UAG23" s="256"/>
      <c r="UAH23" s="256"/>
      <c r="UAI23" s="256"/>
      <c r="UAJ23" s="256"/>
      <c r="UAK23" s="256"/>
      <c r="UAL23" s="256"/>
      <c r="UAM23" s="256"/>
      <c r="UAN23" s="256"/>
      <c r="UAO23" s="256"/>
      <c r="UAP23" s="256"/>
      <c r="UAQ23" s="256"/>
      <c r="UAR23" s="256"/>
      <c r="UAS23" s="256"/>
      <c r="UAT23" s="256"/>
      <c r="UAU23" s="256"/>
      <c r="UAV23" s="256"/>
      <c r="UAW23" s="256"/>
      <c r="UAX23" s="256"/>
      <c r="UAY23" s="256"/>
      <c r="UAZ23" s="256"/>
      <c r="UBA23" s="256"/>
      <c r="UBB23" s="256"/>
      <c r="UBC23" s="256"/>
      <c r="UBD23" s="256"/>
      <c r="UBE23" s="256"/>
      <c r="UBF23" s="256"/>
      <c r="UBG23" s="256"/>
      <c r="UBH23" s="256"/>
      <c r="UBI23" s="256"/>
      <c r="UBJ23" s="256"/>
      <c r="UBK23" s="256"/>
      <c r="UBL23" s="256"/>
      <c r="UBM23" s="256"/>
      <c r="UBN23" s="256"/>
      <c r="UBO23" s="256"/>
      <c r="UBP23" s="256"/>
      <c r="UBQ23" s="256"/>
      <c r="UBR23" s="256"/>
      <c r="UBS23" s="256"/>
      <c r="UBT23" s="256"/>
      <c r="UBU23" s="256"/>
      <c r="UBV23" s="256"/>
      <c r="UBW23" s="256"/>
      <c r="UBX23" s="256"/>
      <c r="UBY23" s="256"/>
      <c r="UBZ23" s="256"/>
      <c r="UCA23" s="256"/>
      <c r="UCB23" s="256"/>
      <c r="UCC23" s="256"/>
      <c r="UCD23" s="256"/>
      <c r="UCE23" s="256"/>
      <c r="UCF23" s="256"/>
      <c r="UCG23" s="256"/>
      <c r="UCH23" s="256"/>
      <c r="UCI23" s="256"/>
      <c r="UCJ23" s="256"/>
      <c r="UCK23" s="256"/>
      <c r="UCL23" s="256"/>
      <c r="UCM23" s="256"/>
      <c r="UCN23" s="256"/>
      <c r="UCO23" s="256"/>
      <c r="UCP23" s="256"/>
      <c r="UCQ23" s="256"/>
      <c r="UCR23" s="256"/>
      <c r="UCS23" s="256"/>
      <c r="UCT23" s="256"/>
      <c r="UCU23" s="256"/>
      <c r="UCV23" s="256"/>
      <c r="UCW23" s="256"/>
      <c r="UCX23" s="256"/>
      <c r="UCY23" s="256"/>
      <c r="UCZ23" s="256"/>
      <c r="UDA23" s="256"/>
      <c r="UDB23" s="256"/>
      <c r="UDC23" s="256"/>
      <c r="UDD23" s="256"/>
      <c r="UDE23" s="256"/>
      <c r="UDF23" s="256"/>
      <c r="UDG23" s="256"/>
      <c r="UDH23" s="256"/>
      <c r="UDI23" s="256"/>
      <c r="UDJ23" s="256"/>
      <c r="UDK23" s="256"/>
      <c r="UDL23" s="256"/>
      <c r="UDM23" s="256"/>
      <c r="UDN23" s="256"/>
      <c r="UDO23" s="256"/>
      <c r="UDP23" s="256"/>
      <c r="UDQ23" s="256"/>
      <c r="UDR23" s="256"/>
      <c r="UDS23" s="256"/>
      <c r="UDT23" s="256"/>
      <c r="UDU23" s="256"/>
      <c r="UDV23" s="256"/>
      <c r="UDW23" s="256"/>
      <c r="UDX23" s="256"/>
      <c r="UDY23" s="256"/>
      <c r="UDZ23" s="256"/>
      <c r="UEA23" s="256"/>
      <c r="UEB23" s="256"/>
      <c r="UEC23" s="256"/>
      <c r="UED23" s="256"/>
      <c r="UEE23" s="256"/>
      <c r="UEF23" s="256"/>
      <c r="UEG23" s="256"/>
      <c r="UEH23" s="256"/>
      <c r="UEI23" s="256"/>
      <c r="UEJ23" s="256"/>
      <c r="UEK23" s="256"/>
      <c r="UEL23" s="256"/>
      <c r="UEM23" s="256"/>
      <c r="UEN23" s="256"/>
      <c r="UEO23" s="256"/>
      <c r="UEP23" s="256"/>
      <c r="UEQ23" s="256"/>
      <c r="UER23" s="256"/>
      <c r="UES23" s="256"/>
      <c r="UET23" s="256"/>
      <c r="UEU23" s="256"/>
      <c r="UEV23" s="256"/>
      <c r="UEW23" s="256"/>
      <c r="UEX23" s="256"/>
      <c r="UEY23" s="256"/>
      <c r="UEZ23" s="256"/>
      <c r="UFA23" s="256"/>
      <c r="UFB23" s="256"/>
      <c r="UFC23" s="256"/>
      <c r="UFD23" s="256"/>
      <c r="UFE23" s="256"/>
      <c r="UFF23" s="256"/>
      <c r="UFG23" s="256"/>
      <c r="UFH23" s="256"/>
      <c r="UFI23" s="256"/>
      <c r="UFJ23" s="256"/>
      <c r="UFK23" s="256"/>
      <c r="UFL23" s="256"/>
      <c r="UFM23" s="256"/>
      <c r="UFN23" s="256"/>
      <c r="UFO23" s="256"/>
      <c r="UFP23" s="256"/>
      <c r="UFQ23" s="256"/>
      <c r="UFR23" s="256"/>
      <c r="UFS23" s="256"/>
      <c r="UFT23" s="256"/>
      <c r="UFU23" s="256"/>
      <c r="UFV23" s="256"/>
      <c r="UFW23" s="256"/>
      <c r="UFX23" s="256"/>
      <c r="UFY23" s="256"/>
      <c r="UFZ23" s="256"/>
      <c r="UGA23" s="256"/>
      <c r="UGB23" s="256"/>
      <c r="UGC23" s="256"/>
      <c r="UGD23" s="256"/>
      <c r="UGE23" s="256"/>
      <c r="UGF23" s="256"/>
      <c r="UGG23" s="256"/>
      <c r="UGH23" s="256"/>
      <c r="UGI23" s="256"/>
      <c r="UGJ23" s="256"/>
      <c r="UGK23" s="256"/>
      <c r="UGL23" s="256"/>
      <c r="UGM23" s="256"/>
      <c r="UGN23" s="256"/>
      <c r="UGO23" s="256"/>
      <c r="UGP23" s="256"/>
      <c r="UGQ23" s="256"/>
      <c r="UGR23" s="256"/>
      <c r="UGS23" s="256"/>
      <c r="UGT23" s="256"/>
      <c r="UGU23" s="256"/>
      <c r="UGV23" s="256"/>
      <c r="UGW23" s="256"/>
      <c r="UGX23" s="256"/>
      <c r="UGY23" s="256"/>
      <c r="UGZ23" s="256"/>
      <c r="UHA23" s="256"/>
      <c r="UHB23" s="256"/>
      <c r="UHC23" s="256"/>
      <c r="UHD23" s="256"/>
      <c r="UHE23" s="256"/>
      <c r="UHF23" s="256"/>
      <c r="UHG23" s="256"/>
      <c r="UHH23" s="256"/>
      <c r="UHI23" s="256"/>
      <c r="UHJ23" s="256"/>
      <c r="UHK23" s="256"/>
      <c r="UHL23" s="256"/>
      <c r="UHM23" s="256"/>
      <c r="UHN23" s="256"/>
      <c r="UHO23" s="256"/>
      <c r="UHP23" s="256"/>
      <c r="UHQ23" s="256"/>
      <c r="UHR23" s="256"/>
      <c r="UHS23" s="256"/>
      <c r="UHT23" s="256"/>
      <c r="UHU23" s="256"/>
      <c r="UHV23" s="256"/>
      <c r="UHW23" s="256"/>
      <c r="UHX23" s="256"/>
      <c r="UHY23" s="256"/>
      <c r="UHZ23" s="256"/>
      <c r="UIA23" s="256"/>
      <c r="UIB23" s="256"/>
      <c r="UIC23" s="256"/>
      <c r="UID23" s="256"/>
      <c r="UIE23" s="256"/>
      <c r="UIF23" s="256"/>
      <c r="UIG23" s="256"/>
      <c r="UIH23" s="256"/>
      <c r="UII23" s="256"/>
      <c r="UIJ23" s="256"/>
      <c r="UIK23" s="256"/>
      <c r="UIL23" s="256"/>
      <c r="UIM23" s="256"/>
      <c r="UIN23" s="256"/>
      <c r="UIO23" s="256"/>
      <c r="UIP23" s="256"/>
      <c r="UIQ23" s="256"/>
      <c r="UIR23" s="256"/>
      <c r="UIS23" s="256"/>
      <c r="UIT23" s="256"/>
      <c r="UIU23" s="256"/>
      <c r="UIV23" s="256"/>
      <c r="UIW23" s="256"/>
      <c r="UIX23" s="256"/>
      <c r="UIY23" s="256"/>
      <c r="UIZ23" s="256"/>
      <c r="UJA23" s="256"/>
      <c r="UJB23" s="256"/>
      <c r="UJC23" s="256"/>
      <c r="UJD23" s="256"/>
      <c r="UJE23" s="256"/>
      <c r="UJF23" s="256"/>
      <c r="UJG23" s="256"/>
      <c r="UJH23" s="256"/>
      <c r="UJI23" s="256"/>
      <c r="UJJ23" s="256"/>
      <c r="UJK23" s="256"/>
      <c r="UJL23" s="256"/>
      <c r="UJM23" s="256"/>
      <c r="UJN23" s="256"/>
      <c r="UJO23" s="256"/>
      <c r="UJP23" s="256"/>
      <c r="UJQ23" s="256"/>
      <c r="UJR23" s="256"/>
      <c r="UJS23" s="256"/>
      <c r="UJT23" s="256"/>
      <c r="UJU23" s="256"/>
      <c r="UJV23" s="256"/>
      <c r="UJW23" s="256"/>
      <c r="UJX23" s="256"/>
      <c r="UJY23" s="256"/>
      <c r="UJZ23" s="256"/>
      <c r="UKA23" s="256"/>
      <c r="UKB23" s="256"/>
      <c r="UKC23" s="256"/>
      <c r="UKD23" s="256"/>
      <c r="UKE23" s="256"/>
      <c r="UKF23" s="256"/>
      <c r="UKG23" s="256"/>
      <c r="UKH23" s="256"/>
      <c r="UKI23" s="256"/>
      <c r="UKJ23" s="256"/>
      <c r="UKK23" s="256"/>
      <c r="UKL23" s="256"/>
      <c r="UKM23" s="256"/>
      <c r="UKN23" s="256"/>
      <c r="UKO23" s="256"/>
      <c r="UKP23" s="256"/>
      <c r="UKQ23" s="256"/>
      <c r="UKR23" s="256"/>
      <c r="UKS23" s="256"/>
      <c r="UKT23" s="256"/>
      <c r="UKU23" s="256"/>
      <c r="UKV23" s="256"/>
      <c r="UKW23" s="256"/>
      <c r="UKX23" s="256"/>
      <c r="UKY23" s="256"/>
      <c r="UKZ23" s="256"/>
      <c r="ULA23" s="256"/>
      <c r="ULB23" s="256"/>
      <c r="ULC23" s="256"/>
      <c r="ULD23" s="256"/>
      <c r="ULE23" s="256"/>
      <c r="ULF23" s="256"/>
      <c r="ULG23" s="256"/>
      <c r="ULH23" s="256"/>
      <c r="ULI23" s="256"/>
      <c r="ULJ23" s="256"/>
      <c r="ULK23" s="256"/>
      <c r="ULL23" s="256"/>
      <c r="ULM23" s="256"/>
      <c r="ULN23" s="256"/>
      <c r="ULO23" s="256"/>
      <c r="ULP23" s="256"/>
      <c r="ULQ23" s="256"/>
      <c r="ULR23" s="256"/>
      <c r="ULS23" s="256"/>
      <c r="ULT23" s="256"/>
      <c r="ULU23" s="256"/>
      <c r="ULV23" s="256"/>
      <c r="ULW23" s="256"/>
      <c r="ULX23" s="256"/>
      <c r="ULY23" s="256"/>
      <c r="ULZ23" s="256"/>
      <c r="UMA23" s="256"/>
      <c r="UMB23" s="256"/>
      <c r="UMC23" s="256"/>
      <c r="UMD23" s="256"/>
      <c r="UME23" s="256"/>
      <c r="UMF23" s="256"/>
      <c r="UMG23" s="256"/>
      <c r="UMH23" s="256"/>
      <c r="UMI23" s="256"/>
      <c r="UMJ23" s="256"/>
      <c r="UMK23" s="256"/>
      <c r="UML23" s="256"/>
      <c r="UMM23" s="256"/>
      <c r="UMN23" s="256"/>
      <c r="UMO23" s="256"/>
      <c r="UMP23" s="256"/>
      <c r="UMQ23" s="256"/>
      <c r="UMR23" s="256"/>
      <c r="UMS23" s="256"/>
      <c r="UMT23" s="256"/>
      <c r="UMU23" s="256"/>
      <c r="UMV23" s="256"/>
      <c r="UMW23" s="256"/>
      <c r="UMX23" s="256"/>
      <c r="UMY23" s="256"/>
      <c r="UMZ23" s="256"/>
      <c r="UNA23" s="256"/>
      <c r="UNB23" s="256"/>
      <c r="UNC23" s="256"/>
      <c r="UND23" s="256"/>
      <c r="UNE23" s="256"/>
      <c r="UNF23" s="256"/>
      <c r="UNG23" s="256"/>
      <c r="UNH23" s="256"/>
      <c r="UNI23" s="256"/>
      <c r="UNJ23" s="256"/>
      <c r="UNK23" s="256"/>
      <c r="UNL23" s="256"/>
      <c r="UNM23" s="256"/>
      <c r="UNN23" s="256"/>
      <c r="UNO23" s="256"/>
      <c r="UNP23" s="256"/>
      <c r="UNQ23" s="256"/>
      <c r="UNR23" s="256"/>
      <c r="UNS23" s="256"/>
      <c r="UNT23" s="256"/>
      <c r="UNU23" s="256"/>
      <c r="UNV23" s="256"/>
      <c r="UNW23" s="256"/>
      <c r="UNX23" s="256"/>
      <c r="UNY23" s="256"/>
      <c r="UNZ23" s="256"/>
      <c r="UOA23" s="256"/>
      <c r="UOB23" s="256"/>
      <c r="UOC23" s="256"/>
      <c r="UOD23" s="256"/>
      <c r="UOE23" s="256"/>
      <c r="UOF23" s="256"/>
      <c r="UOG23" s="256"/>
      <c r="UOH23" s="256"/>
      <c r="UOI23" s="256"/>
      <c r="UOJ23" s="256"/>
      <c r="UOK23" s="256"/>
      <c r="UOL23" s="256"/>
      <c r="UOM23" s="256"/>
      <c r="UON23" s="256"/>
      <c r="UOO23" s="256"/>
      <c r="UOP23" s="256"/>
      <c r="UOQ23" s="256"/>
      <c r="UOR23" s="256"/>
      <c r="UOS23" s="256"/>
      <c r="UOT23" s="256"/>
      <c r="UOU23" s="256"/>
      <c r="UOV23" s="256"/>
      <c r="UOW23" s="256"/>
      <c r="UOX23" s="256"/>
      <c r="UOY23" s="256"/>
      <c r="UOZ23" s="256"/>
      <c r="UPA23" s="256"/>
      <c r="UPB23" s="256"/>
      <c r="UPC23" s="256"/>
      <c r="UPD23" s="256"/>
      <c r="UPE23" s="256"/>
      <c r="UPF23" s="256"/>
      <c r="UPG23" s="256"/>
      <c r="UPH23" s="256"/>
      <c r="UPI23" s="256"/>
      <c r="UPJ23" s="256"/>
      <c r="UPK23" s="256"/>
      <c r="UPL23" s="256"/>
      <c r="UPM23" s="256"/>
      <c r="UPN23" s="256"/>
      <c r="UPO23" s="256"/>
      <c r="UPP23" s="256"/>
      <c r="UPQ23" s="256"/>
      <c r="UPR23" s="256"/>
      <c r="UPS23" s="256"/>
      <c r="UPT23" s="256"/>
      <c r="UPU23" s="256"/>
      <c r="UPV23" s="256"/>
      <c r="UPW23" s="256"/>
      <c r="UPX23" s="256"/>
      <c r="UPY23" s="256"/>
      <c r="UPZ23" s="256"/>
      <c r="UQA23" s="256"/>
      <c r="UQB23" s="256"/>
      <c r="UQC23" s="256"/>
      <c r="UQD23" s="256"/>
      <c r="UQE23" s="256"/>
      <c r="UQF23" s="256"/>
      <c r="UQG23" s="256"/>
      <c r="UQH23" s="256"/>
      <c r="UQI23" s="256"/>
      <c r="UQJ23" s="256"/>
      <c r="UQK23" s="256"/>
      <c r="UQL23" s="256"/>
      <c r="UQM23" s="256"/>
      <c r="UQN23" s="256"/>
      <c r="UQO23" s="256"/>
      <c r="UQP23" s="256"/>
      <c r="UQQ23" s="256"/>
      <c r="UQR23" s="256"/>
      <c r="UQS23" s="256"/>
      <c r="UQT23" s="256"/>
      <c r="UQU23" s="256"/>
      <c r="UQV23" s="256"/>
      <c r="UQW23" s="256"/>
      <c r="UQX23" s="256"/>
      <c r="UQY23" s="256"/>
      <c r="UQZ23" s="256"/>
      <c r="URA23" s="256"/>
      <c r="URB23" s="256"/>
      <c r="URC23" s="256"/>
      <c r="URD23" s="256"/>
      <c r="URE23" s="256"/>
      <c r="URF23" s="256"/>
      <c r="URG23" s="256"/>
      <c r="URH23" s="256"/>
      <c r="URI23" s="256"/>
      <c r="URJ23" s="256"/>
      <c r="URK23" s="256"/>
      <c r="URL23" s="256"/>
      <c r="URM23" s="256"/>
      <c r="URN23" s="256"/>
      <c r="URO23" s="256"/>
      <c r="URP23" s="256"/>
      <c r="URQ23" s="256"/>
      <c r="URR23" s="256"/>
      <c r="URS23" s="256"/>
      <c r="URT23" s="256"/>
      <c r="URU23" s="256"/>
      <c r="URV23" s="256"/>
      <c r="URW23" s="256"/>
      <c r="URX23" s="256"/>
      <c r="URY23" s="256"/>
      <c r="URZ23" s="256"/>
      <c r="USA23" s="256"/>
      <c r="USB23" s="256"/>
      <c r="USC23" s="256"/>
      <c r="USD23" s="256"/>
      <c r="USE23" s="256"/>
      <c r="USF23" s="256"/>
      <c r="USG23" s="256"/>
      <c r="USH23" s="256"/>
      <c r="USI23" s="256"/>
      <c r="USJ23" s="256"/>
      <c r="USK23" s="256"/>
      <c r="USL23" s="256"/>
      <c r="USM23" s="256"/>
      <c r="USN23" s="256"/>
      <c r="USO23" s="256"/>
      <c r="USP23" s="256"/>
      <c r="USQ23" s="256"/>
      <c r="USR23" s="256"/>
      <c r="USS23" s="256"/>
      <c r="UST23" s="256"/>
      <c r="USU23" s="256"/>
      <c r="USV23" s="256"/>
      <c r="USW23" s="256"/>
      <c r="USX23" s="256"/>
      <c r="USY23" s="256"/>
      <c r="USZ23" s="256"/>
      <c r="UTA23" s="256"/>
      <c r="UTB23" s="256"/>
      <c r="UTC23" s="256"/>
      <c r="UTD23" s="256"/>
      <c r="UTE23" s="256"/>
      <c r="UTF23" s="256"/>
      <c r="UTG23" s="256"/>
      <c r="UTH23" s="256"/>
      <c r="UTI23" s="256"/>
      <c r="UTJ23" s="256"/>
      <c r="UTK23" s="256"/>
      <c r="UTL23" s="256"/>
      <c r="UTM23" s="256"/>
      <c r="UTN23" s="256"/>
      <c r="UTO23" s="256"/>
      <c r="UTP23" s="256"/>
      <c r="UTQ23" s="256"/>
      <c r="UTR23" s="256"/>
      <c r="UTS23" s="256"/>
      <c r="UTT23" s="256"/>
      <c r="UTU23" s="256"/>
      <c r="UTV23" s="256"/>
      <c r="UTW23" s="256"/>
      <c r="UTX23" s="256"/>
      <c r="UTY23" s="256"/>
      <c r="UTZ23" s="256"/>
      <c r="UUA23" s="256"/>
      <c r="UUB23" s="256"/>
      <c r="UUC23" s="256"/>
      <c r="UUD23" s="256"/>
      <c r="UUE23" s="256"/>
      <c r="UUF23" s="256"/>
      <c r="UUG23" s="256"/>
      <c r="UUH23" s="256"/>
      <c r="UUI23" s="256"/>
      <c r="UUJ23" s="256"/>
      <c r="UUK23" s="256"/>
      <c r="UUL23" s="256"/>
      <c r="UUM23" s="256"/>
      <c r="UUN23" s="256"/>
      <c r="UUO23" s="256"/>
      <c r="UUP23" s="256"/>
      <c r="UUQ23" s="256"/>
      <c r="UUR23" s="256"/>
      <c r="UUS23" s="256"/>
      <c r="UUT23" s="256"/>
      <c r="UUU23" s="256"/>
      <c r="UUV23" s="256"/>
      <c r="UUW23" s="256"/>
      <c r="UUX23" s="256"/>
      <c r="UUY23" s="256"/>
      <c r="UUZ23" s="256"/>
      <c r="UVA23" s="256"/>
      <c r="UVB23" s="256"/>
      <c r="UVC23" s="256"/>
      <c r="UVD23" s="256"/>
      <c r="UVE23" s="256"/>
      <c r="UVF23" s="256"/>
      <c r="UVG23" s="256"/>
      <c r="UVH23" s="256"/>
      <c r="UVI23" s="256"/>
      <c r="UVJ23" s="256"/>
      <c r="UVK23" s="256"/>
      <c r="UVL23" s="256"/>
      <c r="UVM23" s="256"/>
      <c r="UVN23" s="256"/>
      <c r="UVO23" s="256"/>
      <c r="UVP23" s="256"/>
      <c r="UVQ23" s="256"/>
      <c r="UVR23" s="256"/>
      <c r="UVS23" s="256"/>
      <c r="UVT23" s="256"/>
      <c r="UVU23" s="256"/>
      <c r="UVV23" s="256"/>
      <c r="UVW23" s="256"/>
      <c r="UVX23" s="256"/>
      <c r="UVY23" s="256"/>
      <c r="UVZ23" s="256"/>
      <c r="UWA23" s="256"/>
      <c r="UWB23" s="256"/>
      <c r="UWC23" s="256"/>
      <c r="UWD23" s="256"/>
      <c r="UWE23" s="256"/>
      <c r="UWF23" s="256"/>
      <c r="UWG23" s="256"/>
      <c r="UWH23" s="256"/>
      <c r="UWI23" s="256"/>
      <c r="UWJ23" s="256"/>
      <c r="UWK23" s="256"/>
      <c r="UWL23" s="256"/>
      <c r="UWM23" s="256"/>
      <c r="UWN23" s="256"/>
      <c r="UWO23" s="256"/>
      <c r="UWP23" s="256"/>
      <c r="UWQ23" s="256"/>
      <c r="UWR23" s="256"/>
      <c r="UWS23" s="256"/>
      <c r="UWT23" s="256"/>
      <c r="UWU23" s="256"/>
      <c r="UWV23" s="256"/>
      <c r="UWW23" s="256"/>
      <c r="UWX23" s="256"/>
      <c r="UWY23" s="256"/>
      <c r="UWZ23" s="256"/>
      <c r="UXA23" s="256"/>
      <c r="UXB23" s="256"/>
      <c r="UXC23" s="256"/>
      <c r="UXD23" s="256"/>
      <c r="UXE23" s="256"/>
      <c r="UXF23" s="256"/>
      <c r="UXG23" s="256"/>
      <c r="UXH23" s="256"/>
      <c r="UXI23" s="256"/>
      <c r="UXJ23" s="256"/>
      <c r="UXK23" s="256"/>
      <c r="UXL23" s="256"/>
      <c r="UXM23" s="256"/>
      <c r="UXN23" s="256"/>
      <c r="UXO23" s="256"/>
      <c r="UXP23" s="256"/>
      <c r="UXQ23" s="256"/>
      <c r="UXR23" s="256"/>
      <c r="UXS23" s="256"/>
      <c r="UXT23" s="256"/>
      <c r="UXU23" s="256"/>
      <c r="UXV23" s="256"/>
      <c r="UXW23" s="256"/>
      <c r="UXX23" s="256"/>
      <c r="UXY23" s="256"/>
      <c r="UXZ23" s="256"/>
      <c r="UYA23" s="256"/>
      <c r="UYB23" s="256"/>
      <c r="UYC23" s="256"/>
      <c r="UYD23" s="256"/>
      <c r="UYE23" s="256"/>
      <c r="UYF23" s="256"/>
      <c r="UYG23" s="256"/>
      <c r="UYH23" s="256"/>
      <c r="UYI23" s="256"/>
      <c r="UYJ23" s="256"/>
      <c r="UYK23" s="256"/>
      <c r="UYL23" s="256"/>
      <c r="UYM23" s="256"/>
      <c r="UYN23" s="256"/>
      <c r="UYO23" s="256"/>
      <c r="UYP23" s="256"/>
      <c r="UYQ23" s="256"/>
      <c r="UYR23" s="256"/>
      <c r="UYS23" s="256"/>
      <c r="UYT23" s="256"/>
      <c r="UYU23" s="256"/>
      <c r="UYV23" s="256"/>
      <c r="UYW23" s="256"/>
      <c r="UYX23" s="256"/>
      <c r="UYY23" s="256"/>
      <c r="UYZ23" s="256"/>
      <c r="UZA23" s="256"/>
      <c r="UZB23" s="256"/>
      <c r="UZC23" s="256"/>
      <c r="UZD23" s="256"/>
      <c r="UZE23" s="256"/>
      <c r="UZF23" s="256"/>
      <c r="UZG23" s="256"/>
      <c r="UZH23" s="256"/>
      <c r="UZI23" s="256"/>
      <c r="UZJ23" s="256"/>
      <c r="UZK23" s="256"/>
      <c r="UZL23" s="256"/>
      <c r="UZM23" s="256"/>
      <c r="UZN23" s="256"/>
      <c r="UZO23" s="256"/>
      <c r="UZP23" s="256"/>
      <c r="UZQ23" s="256"/>
      <c r="UZR23" s="256"/>
      <c r="UZS23" s="256"/>
      <c r="UZT23" s="256"/>
      <c r="UZU23" s="256"/>
      <c r="UZV23" s="256"/>
      <c r="UZW23" s="256"/>
      <c r="UZX23" s="256"/>
      <c r="UZY23" s="256"/>
      <c r="UZZ23" s="256"/>
      <c r="VAA23" s="256"/>
      <c r="VAB23" s="256"/>
      <c r="VAC23" s="256"/>
      <c r="VAD23" s="256"/>
      <c r="VAE23" s="256"/>
      <c r="VAF23" s="256"/>
      <c r="VAG23" s="256"/>
      <c r="VAH23" s="256"/>
      <c r="VAI23" s="256"/>
      <c r="VAJ23" s="256"/>
      <c r="VAK23" s="256"/>
      <c r="VAL23" s="256"/>
      <c r="VAM23" s="256"/>
      <c r="VAN23" s="256"/>
      <c r="VAO23" s="256"/>
      <c r="VAP23" s="256"/>
      <c r="VAQ23" s="256"/>
      <c r="VAR23" s="256"/>
      <c r="VAS23" s="256"/>
      <c r="VAT23" s="256"/>
      <c r="VAU23" s="256"/>
      <c r="VAV23" s="256"/>
      <c r="VAW23" s="256"/>
      <c r="VAX23" s="256"/>
      <c r="VAY23" s="256"/>
      <c r="VAZ23" s="256"/>
      <c r="VBA23" s="256"/>
      <c r="VBB23" s="256"/>
      <c r="VBC23" s="256"/>
      <c r="VBD23" s="256"/>
      <c r="VBE23" s="256"/>
      <c r="VBF23" s="256"/>
      <c r="VBG23" s="256"/>
      <c r="VBH23" s="256"/>
      <c r="VBI23" s="256"/>
      <c r="VBJ23" s="256"/>
      <c r="VBK23" s="256"/>
      <c r="VBL23" s="256"/>
      <c r="VBM23" s="256"/>
      <c r="VBN23" s="256"/>
      <c r="VBO23" s="256"/>
      <c r="VBP23" s="256"/>
      <c r="VBQ23" s="256"/>
      <c r="VBR23" s="256"/>
      <c r="VBS23" s="256"/>
      <c r="VBT23" s="256"/>
      <c r="VBU23" s="256"/>
      <c r="VBV23" s="256"/>
      <c r="VBW23" s="256"/>
      <c r="VBX23" s="256"/>
      <c r="VBY23" s="256"/>
      <c r="VBZ23" s="256"/>
      <c r="VCA23" s="256"/>
      <c r="VCB23" s="256"/>
      <c r="VCC23" s="256"/>
      <c r="VCD23" s="256"/>
      <c r="VCE23" s="256"/>
      <c r="VCF23" s="256"/>
      <c r="VCG23" s="256"/>
      <c r="VCH23" s="256"/>
      <c r="VCI23" s="256"/>
      <c r="VCJ23" s="256"/>
      <c r="VCK23" s="256"/>
      <c r="VCL23" s="256"/>
      <c r="VCM23" s="256"/>
      <c r="VCN23" s="256"/>
      <c r="VCO23" s="256"/>
      <c r="VCP23" s="256"/>
      <c r="VCQ23" s="256"/>
      <c r="VCR23" s="256"/>
      <c r="VCS23" s="256"/>
      <c r="VCT23" s="256"/>
      <c r="VCU23" s="256"/>
      <c r="VCV23" s="256"/>
      <c r="VCW23" s="256"/>
      <c r="VCX23" s="256"/>
      <c r="VCY23" s="256"/>
      <c r="VCZ23" s="256"/>
      <c r="VDA23" s="256"/>
      <c r="VDB23" s="256"/>
      <c r="VDC23" s="256"/>
      <c r="VDD23" s="256"/>
      <c r="VDE23" s="256"/>
      <c r="VDF23" s="256"/>
      <c r="VDG23" s="256"/>
      <c r="VDH23" s="256"/>
      <c r="VDI23" s="256"/>
      <c r="VDJ23" s="256"/>
      <c r="VDK23" s="256"/>
      <c r="VDL23" s="256"/>
      <c r="VDM23" s="256"/>
      <c r="VDN23" s="256"/>
      <c r="VDO23" s="256"/>
      <c r="VDP23" s="256"/>
      <c r="VDQ23" s="256"/>
      <c r="VDR23" s="256"/>
      <c r="VDS23" s="256"/>
      <c r="VDT23" s="256"/>
      <c r="VDU23" s="256"/>
      <c r="VDV23" s="256"/>
      <c r="VDW23" s="256"/>
      <c r="VDX23" s="256"/>
      <c r="VDY23" s="256"/>
      <c r="VDZ23" s="256"/>
      <c r="VEA23" s="256"/>
      <c r="VEB23" s="256"/>
      <c r="VEC23" s="256"/>
      <c r="VED23" s="256"/>
      <c r="VEE23" s="256"/>
      <c r="VEF23" s="256"/>
      <c r="VEG23" s="256"/>
      <c r="VEH23" s="256"/>
      <c r="VEI23" s="256"/>
      <c r="VEJ23" s="256"/>
      <c r="VEK23" s="256"/>
      <c r="VEL23" s="256"/>
      <c r="VEM23" s="256"/>
      <c r="VEN23" s="256"/>
      <c r="VEO23" s="256"/>
      <c r="VEP23" s="256"/>
      <c r="VEQ23" s="256"/>
      <c r="VER23" s="256"/>
      <c r="VES23" s="256"/>
      <c r="VET23" s="256"/>
      <c r="VEU23" s="256"/>
      <c r="VEV23" s="256"/>
      <c r="VEW23" s="256"/>
      <c r="VEX23" s="256"/>
      <c r="VEY23" s="256"/>
      <c r="VEZ23" s="256"/>
      <c r="VFA23" s="256"/>
      <c r="VFB23" s="256"/>
      <c r="VFC23" s="256"/>
      <c r="VFD23" s="256"/>
      <c r="VFE23" s="256"/>
      <c r="VFF23" s="256"/>
      <c r="VFG23" s="256"/>
      <c r="VFH23" s="256"/>
      <c r="VFI23" s="256"/>
      <c r="VFJ23" s="256"/>
      <c r="VFK23" s="256"/>
      <c r="VFL23" s="256"/>
      <c r="VFM23" s="256"/>
      <c r="VFN23" s="256"/>
      <c r="VFO23" s="256"/>
      <c r="VFP23" s="256"/>
      <c r="VFQ23" s="256"/>
      <c r="VFR23" s="256"/>
      <c r="VFS23" s="256"/>
      <c r="VFT23" s="256"/>
      <c r="VFU23" s="256"/>
      <c r="VFV23" s="256"/>
      <c r="VFW23" s="256"/>
      <c r="VFX23" s="256"/>
      <c r="VFY23" s="256"/>
      <c r="VFZ23" s="256"/>
      <c r="VGA23" s="256"/>
      <c r="VGB23" s="256"/>
      <c r="VGC23" s="256"/>
      <c r="VGD23" s="256"/>
      <c r="VGE23" s="256"/>
      <c r="VGF23" s="256"/>
      <c r="VGG23" s="256"/>
      <c r="VGH23" s="256"/>
      <c r="VGI23" s="256"/>
      <c r="VGJ23" s="256"/>
      <c r="VGK23" s="256"/>
      <c r="VGL23" s="256"/>
      <c r="VGM23" s="256"/>
      <c r="VGN23" s="256"/>
      <c r="VGO23" s="256"/>
      <c r="VGP23" s="256"/>
      <c r="VGQ23" s="256"/>
      <c r="VGR23" s="256"/>
      <c r="VGS23" s="256"/>
      <c r="VGT23" s="256"/>
      <c r="VGU23" s="256"/>
      <c r="VGV23" s="256"/>
      <c r="VGW23" s="256"/>
      <c r="VGX23" s="256"/>
      <c r="VGY23" s="256"/>
      <c r="VGZ23" s="256"/>
      <c r="VHA23" s="256"/>
      <c r="VHB23" s="256"/>
      <c r="VHC23" s="256"/>
      <c r="VHD23" s="256"/>
      <c r="VHE23" s="256"/>
      <c r="VHF23" s="256"/>
      <c r="VHG23" s="256"/>
      <c r="VHH23" s="256"/>
      <c r="VHI23" s="256"/>
      <c r="VHJ23" s="256"/>
      <c r="VHK23" s="256"/>
      <c r="VHL23" s="256"/>
      <c r="VHM23" s="256"/>
      <c r="VHN23" s="256"/>
      <c r="VHO23" s="256"/>
      <c r="VHP23" s="256"/>
      <c r="VHQ23" s="256"/>
      <c r="VHR23" s="256"/>
      <c r="VHS23" s="256"/>
      <c r="VHT23" s="256"/>
      <c r="VHU23" s="256"/>
      <c r="VHV23" s="256"/>
      <c r="VHW23" s="256"/>
      <c r="VHX23" s="256"/>
      <c r="VHY23" s="256"/>
      <c r="VHZ23" s="256"/>
      <c r="VIA23" s="256"/>
      <c r="VIB23" s="256"/>
      <c r="VIC23" s="256"/>
      <c r="VID23" s="256"/>
      <c r="VIE23" s="256"/>
      <c r="VIF23" s="256"/>
      <c r="VIG23" s="256"/>
      <c r="VIH23" s="256"/>
      <c r="VII23" s="256"/>
      <c r="VIJ23" s="256"/>
      <c r="VIK23" s="256"/>
      <c r="VIL23" s="256"/>
      <c r="VIM23" s="256"/>
      <c r="VIN23" s="256"/>
      <c r="VIO23" s="256"/>
      <c r="VIP23" s="256"/>
      <c r="VIQ23" s="256"/>
      <c r="VIR23" s="256"/>
      <c r="VIS23" s="256"/>
      <c r="VIT23" s="256"/>
      <c r="VIU23" s="256"/>
      <c r="VIV23" s="256"/>
      <c r="VIW23" s="256"/>
      <c r="VIX23" s="256"/>
      <c r="VIY23" s="256"/>
      <c r="VIZ23" s="256"/>
      <c r="VJA23" s="256"/>
      <c r="VJB23" s="256"/>
      <c r="VJC23" s="256"/>
      <c r="VJD23" s="256"/>
      <c r="VJE23" s="256"/>
      <c r="VJF23" s="256"/>
      <c r="VJG23" s="256"/>
      <c r="VJH23" s="256"/>
      <c r="VJI23" s="256"/>
      <c r="VJJ23" s="256"/>
      <c r="VJK23" s="256"/>
      <c r="VJL23" s="256"/>
      <c r="VJM23" s="256"/>
      <c r="VJN23" s="256"/>
      <c r="VJO23" s="256"/>
      <c r="VJP23" s="256"/>
      <c r="VJQ23" s="256"/>
      <c r="VJR23" s="256"/>
      <c r="VJS23" s="256"/>
      <c r="VJT23" s="256"/>
      <c r="VJU23" s="256"/>
      <c r="VJV23" s="256"/>
      <c r="VJW23" s="256"/>
      <c r="VJX23" s="256"/>
      <c r="VJY23" s="256"/>
      <c r="VJZ23" s="256"/>
      <c r="VKA23" s="256"/>
      <c r="VKB23" s="256"/>
      <c r="VKC23" s="256"/>
      <c r="VKD23" s="256"/>
      <c r="VKE23" s="256"/>
      <c r="VKF23" s="256"/>
      <c r="VKG23" s="256"/>
      <c r="VKH23" s="256"/>
      <c r="VKI23" s="256"/>
      <c r="VKJ23" s="256"/>
      <c r="VKK23" s="256"/>
      <c r="VKL23" s="256"/>
      <c r="VKM23" s="256"/>
      <c r="VKN23" s="256"/>
      <c r="VKO23" s="256"/>
      <c r="VKP23" s="256"/>
      <c r="VKQ23" s="256"/>
      <c r="VKR23" s="256"/>
      <c r="VKS23" s="256"/>
      <c r="VKT23" s="256"/>
      <c r="VKU23" s="256"/>
      <c r="VKV23" s="256"/>
      <c r="VKW23" s="256"/>
      <c r="VKX23" s="256"/>
      <c r="VKY23" s="256"/>
      <c r="VKZ23" s="256"/>
      <c r="VLA23" s="256"/>
      <c r="VLB23" s="256"/>
      <c r="VLC23" s="256"/>
      <c r="VLD23" s="256"/>
      <c r="VLE23" s="256"/>
      <c r="VLF23" s="256"/>
      <c r="VLG23" s="256"/>
      <c r="VLH23" s="256"/>
      <c r="VLI23" s="256"/>
      <c r="VLJ23" s="256"/>
      <c r="VLK23" s="256"/>
      <c r="VLL23" s="256"/>
      <c r="VLM23" s="256"/>
      <c r="VLN23" s="256"/>
      <c r="VLO23" s="256"/>
      <c r="VLP23" s="256"/>
      <c r="VLQ23" s="256"/>
      <c r="VLR23" s="256"/>
      <c r="VLS23" s="256"/>
      <c r="VLT23" s="256"/>
      <c r="VLU23" s="256"/>
      <c r="VLV23" s="256"/>
      <c r="VLW23" s="256"/>
      <c r="VLX23" s="256"/>
      <c r="VLY23" s="256"/>
      <c r="VLZ23" s="256"/>
      <c r="VMA23" s="256"/>
      <c r="VMB23" s="256"/>
      <c r="VMC23" s="256"/>
      <c r="VMD23" s="256"/>
      <c r="VME23" s="256"/>
      <c r="VMF23" s="256"/>
      <c r="VMG23" s="256"/>
      <c r="VMH23" s="256"/>
      <c r="VMI23" s="256"/>
      <c r="VMJ23" s="256"/>
      <c r="VMK23" s="256"/>
      <c r="VML23" s="256"/>
      <c r="VMM23" s="256"/>
      <c r="VMN23" s="256"/>
      <c r="VMO23" s="256"/>
      <c r="VMP23" s="256"/>
      <c r="VMQ23" s="256"/>
      <c r="VMR23" s="256"/>
      <c r="VMS23" s="256"/>
      <c r="VMT23" s="256"/>
      <c r="VMU23" s="256"/>
      <c r="VMV23" s="256"/>
      <c r="VMW23" s="256"/>
      <c r="VMX23" s="256"/>
      <c r="VMY23" s="256"/>
      <c r="VMZ23" s="256"/>
      <c r="VNA23" s="256"/>
      <c r="VNB23" s="256"/>
      <c r="VNC23" s="256"/>
      <c r="VND23" s="256"/>
      <c r="VNE23" s="256"/>
      <c r="VNF23" s="256"/>
      <c r="VNG23" s="256"/>
      <c r="VNH23" s="256"/>
      <c r="VNI23" s="256"/>
      <c r="VNJ23" s="256"/>
      <c r="VNK23" s="256"/>
      <c r="VNL23" s="256"/>
      <c r="VNM23" s="256"/>
      <c r="VNN23" s="256"/>
      <c r="VNO23" s="256"/>
      <c r="VNP23" s="256"/>
      <c r="VNQ23" s="256"/>
      <c r="VNR23" s="256"/>
      <c r="VNS23" s="256"/>
      <c r="VNT23" s="256"/>
      <c r="VNU23" s="256"/>
      <c r="VNV23" s="256"/>
      <c r="VNW23" s="256"/>
      <c r="VNX23" s="256"/>
      <c r="VNY23" s="256"/>
      <c r="VNZ23" s="256"/>
      <c r="VOA23" s="256"/>
      <c r="VOB23" s="256"/>
      <c r="VOC23" s="256"/>
      <c r="VOD23" s="256"/>
      <c r="VOE23" s="256"/>
      <c r="VOF23" s="256"/>
      <c r="VOG23" s="256"/>
      <c r="VOH23" s="256"/>
      <c r="VOI23" s="256"/>
      <c r="VOJ23" s="256"/>
      <c r="VOK23" s="256"/>
      <c r="VOL23" s="256"/>
      <c r="VOM23" s="256"/>
      <c r="VON23" s="256"/>
      <c r="VOO23" s="256"/>
      <c r="VOP23" s="256"/>
      <c r="VOQ23" s="256"/>
      <c r="VOR23" s="256"/>
      <c r="VOS23" s="256"/>
      <c r="VOT23" s="256"/>
      <c r="VOU23" s="256"/>
      <c r="VOV23" s="256"/>
      <c r="VOW23" s="256"/>
      <c r="VOX23" s="256"/>
      <c r="VOY23" s="256"/>
      <c r="VOZ23" s="256"/>
      <c r="VPA23" s="256"/>
      <c r="VPB23" s="256"/>
      <c r="VPC23" s="256"/>
      <c r="VPD23" s="256"/>
      <c r="VPE23" s="256"/>
      <c r="VPF23" s="256"/>
      <c r="VPG23" s="256"/>
      <c r="VPH23" s="256"/>
      <c r="VPI23" s="256"/>
      <c r="VPJ23" s="256"/>
      <c r="VPK23" s="256"/>
      <c r="VPL23" s="256"/>
      <c r="VPM23" s="256"/>
      <c r="VPN23" s="256"/>
      <c r="VPO23" s="256"/>
      <c r="VPP23" s="256"/>
      <c r="VPQ23" s="256"/>
      <c r="VPR23" s="256"/>
      <c r="VPS23" s="256"/>
      <c r="VPT23" s="256"/>
      <c r="VPU23" s="256"/>
      <c r="VPV23" s="256"/>
      <c r="VPW23" s="256"/>
      <c r="VPX23" s="256"/>
      <c r="VPY23" s="256"/>
      <c r="VPZ23" s="256"/>
      <c r="VQA23" s="256"/>
      <c r="VQB23" s="256"/>
      <c r="VQC23" s="256"/>
      <c r="VQD23" s="256"/>
      <c r="VQE23" s="256"/>
      <c r="VQF23" s="256"/>
      <c r="VQG23" s="256"/>
      <c r="VQH23" s="256"/>
      <c r="VQI23" s="256"/>
      <c r="VQJ23" s="256"/>
      <c r="VQK23" s="256"/>
      <c r="VQL23" s="256"/>
      <c r="VQM23" s="256"/>
      <c r="VQN23" s="256"/>
      <c r="VQO23" s="256"/>
      <c r="VQP23" s="256"/>
      <c r="VQQ23" s="256"/>
      <c r="VQR23" s="256"/>
      <c r="VQS23" s="256"/>
      <c r="VQT23" s="256"/>
      <c r="VQU23" s="256"/>
      <c r="VQV23" s="256"/>
      <c r="VQW23" s="256"/>
      <c r="VQX23" s="256"/>
      <c r="VQY23" s="256"/>
      <c r="VQZ23" s="256"/>
      <c r="VRA23" s="256"/>
      <c r="VRB23" s="256"/>
      <c r="VRC23" s="256"/>
      <c r="VRD23" s="256"/>
      <c r="VRE23" s="256"/>
      <c r="VRF23" s="256"/>
      <c r="VRG23" s="256"/>
      <c r="VRH23" s="256"/>
      <c r="VRI23" s="256"/>
      <c r="VRJ23" s="256"/>
      <c r="VRK23" s="256"/>
      <c r="VRL23" s="256"/>
      <c r="VRM23" s="256"/>
      <c r="VRN23" s="256"/>
      <c r="VRO23" s="256"/>
      <c r="VRP23" s="256"/>
      <c r="VRQ23" s="256"/>
      <c r="VRR23" s="256"/>
      <c r="VRS23" s="256"/>
      <c r="VRT23" s="256"/>
      <c r="VRU23" s="256"/>
      <c r="VRV23" s="256"/>
      <c r="VRW23" s="256"/>
      <c r="VRX23" s="256"/>
      <c r="VRY23" s="256"/>
      <c r="VRZ23" s="256"/>
      <c r="VSA23" s="256"/>
      <c r="VSB23" s="256"/>
      <c r="VSC23" s="256"/>
      <c r="VSD23" s="256"/>
      <c r="VSE23" s="256"/>
      <c r="VSF23" s="256"/>
      <c r="VSG23" s="256"/>
      <c r="VSH23" s="256"/>
      <c r="VSI23" s="256"/>
      <c r="VSJ23" s="256"/>
      <c r="VSK23" s="256"/>
      <c r="VSL23" s="256"/>
      <c r="VSM23" s="256"/>
      <c r="VSN23" s="256"/>
      <c r="VSO23" s="256"/>
      <c r="VSP23" s="256"/>
      <c r="VSQ23" s="256"/>
      <c r="VSR23" s="256"/>
      <c r="VSS23" s="256"/>
      <c r="VST23" s="256"/>
      <c r="VSU23" s="256"/>
      <c r="VSV23" s="256"/>
      <c r="VSW23" s="256"/>
      <c r="VSX23" s="256"/>
      <c r="VSY23" s="256"/>
      <c r="VSZ23" s="256"/>
      <c r="VTA23" s="256"/>
      <c r="VTB23" s="256"/>
      <c r="VTC23" s="256"/>
      <c r="VTD23" s="256"/>
      <c r="VTE23" s="256"/>
      <c r="VTF23" s="256"/>
      <c r="VTG23" s="256"/>
      <c r="VTH23" s="256"/>
      <c r="VTI23" s="256"/>
      <c r="VTJ23" s="256"/>
      <c r="VTK23" s="256"/>
      <c r="VTL23" s="256"/>
      <c r="VTM23" s="256"/>
      <c r="VTN23" s="256"/>
      <c r="VTO23" s="256"/>
      <c r="VTP23" s="256"/>
      <c r="VTQ23" s="256"/>
      <c r="VTR23" s="256"/>
      <c r="VTS23" s="256"/>
      <c r="VTT23" s="256"/>
      <c r="VTU23" s="256"/>
      <c r="VTV23" s="256"/>
      <c r="VTW23" s="256"/>
      <c r="VTX23" s="256"/>
      <c r="VTY23" s="256"/>
      <c r="VTZ23" s="256"/>
      <c r="VUA23" s="256"/>
      <c r="VUB23" s="256"/>
      <c r="VUC23" s="256"/>
      <c r="VUD23" s="256"/>
      <c r="VUE23" s="256"/>
      <c r="VUF23" s="256"/>
      <c r="VUG23" s="256"/>
      <c r="VUH23" s="256"/>
      <c r="VUI23" s="256"/>
      <c r="VUJ23" s="256"/>
      <c r="VUK23" s="256"/>
      <c r="VUL23" s="256"/>
      <c r="VUM23" s="256"/>
      <c r="VUN23" s="256"/>
      <c r="VUO23" s="256"/>
      <c r="VUP23" s="256"/>
      <c r="VUQ23" s="256"/>
      <c r="VUR23" s="256"/>
      <c r="VUS23" s="256"/>
      <c r="VUT23" s="256"/>
      <c r="VUU23" s="256"/>
      <c r="VUV23" s="256"/>
      <c r="VUW23" s="256"/>
      <c r="VUX23" s="256"/>
      <c r="VUY23" s="256"/>
      <c r="VUZ23" s="256"/>
      <c r="VVA23" s="256"/>
      <c r="VVB23" s="256"/>
      <c r="VVC23" s="256"/>
      <c r="VVD23" s="256"/>
      <c r="VVE23" s="256"/>
      <c r="VVF23" s="256"/>
      <c r="VVG23" s="256"/>
      <c r="VVH23" s="256"/>
      <c r="VVI23" s="256"/>
      <c r="VVJ23" s="256"/>
      <c r="VVK23" s="256"/>
      <c r="VVL23" s="256"/>
      <c r="VVM23" s="256"/>
      <c r="VVN23" s="256"/>
      <c r="VVO23" s="256"/>
      <c r="VVP23" s="256"/>
      <c r="VVQ23" s="256"/>
      <c r="VVR23" s="256"/>
      <c r="VVS23" s="256"/>
      <c r="VVT23" s="256"/>
      <c r="VVU23" s="256"/>
      <c r="VVV23" s="256"/>
      <c r="VVW23" s="256"/>
      <c r="VVX23" s="256"/>
      <c r="VVY23" s="256"/>
      <c r="VVZ23" s="256"/>
      <c r="VWA23" s="256"/>
      <c r="VWB23" s="256"/>
      <c r="VWC23" s="256"/>
      <c r="VWD23" s="256"/>
      <c r="VWE23" s="256"/>
      <c r="VWF23" s="256"/>
      <c r="VWG23" s="256"/>
      <c r="VWH23" s="256"/>
      <c r="VWI23" s="256"/>
      <c r="VWJ23" s="256"/>
      <c r="VWK23" s="256"/>
      <c r="VWL23" s="256"/>
      <c r="VWM23" s="256"/>
      <c r="VWN23" s="256"/>
      <c r="VWO23" s="256"/>
      <c r="VWP23" s="256"/>
      <c r="VWQ23" s="256"/>
      <c r="VWR23" s="256"/>
      <c r="VWS23" s="256"/>
      <c r="VWT23" s="256"/>
      <c r="VWU23" s="256"/>
      <c r="VWV23" s="256"/>
      <c r="VWW23" s="256"/>
      <c r="VWX23" s="256"/>
      <c r="VWY23" s="256"/>
      <c r="VWZ23" s="256"/>
      <c r="VXA23" s="256"/>
      <c r="VXB23" s="256"/>
      <c r="VXC23" s="256"/>
      <c r="VXD23" s="256"/>
      <c r="VXE23" s="256"/>
      <c r="VXF23" s="256"/>
      <c r="VXG23" s="256"/>
      <c r="VXH23" s="256"/>
      <c r="VXI23" s="256"/>
      <c r="VXJ23" s="256"/>
      <c r="VXK23" s="256"/>
      <c r="VXL23" s="256"/>
      <c r="VXM23" s="256"/>
      <c r="VXN23" s="256"/>
      <c r="VXO23" s="256"/>
      <c r="VXP23" s="256"/>
      <c r="VXQ23" s="256"/>
      <c r="VXR23" s="256"/>
      <c r="VXS23" s="256"/>
      <c r="VXT23" s="256"/>
      <c r="VXU23" s="256"/>
      <c r="VXV23" s="256"/>
      <c r="VXW23" s="256"/>
      <c r="VXX23" s="256"/>
      <c r="VXY23" s="256"/>
      <c r="VXZ23" s="256"/>
      <c r="VYA23" s="256"/>
      <c r="VYB23" s="256"/>
      <c r="VYC23" s="256"/>
      <c r="VYD23" s="256"/>
      <c r="VYE23" s="256"/>
      <c r="VYF23" s="256"/>
      <c r="VYG23" s="256"/>
      <c r="VYH23" s="256"/>
      <c r="VYI23" s="256"/>
      <c r="VYJ23" s="256"/>
      <c r="VYK23" s="256"/>
      <c r="VYL23" s="256"/>
      <c r="VYM23" s="256"/>
      <c r="VYN23" s="256"/>
      <c r="VYO23" s="256"/>
      <c r="VYP23" s="256"/>
      <c r="VYQ23" s="256"/>
      <c r="VYR23" s="256"/>
      <c r="VYS23" s="256"/>
      <c r="VYT23" s="256"/>
      <c r="VYU23" s="256"/>
      <c r="VYV23" s="256"/>
      <c r="VYW23" s="256"/>
      <c r="VYX23" s="256"/>
      <c r="VYY23" s="256"/>
      <c r="VYZ23" s="256"/>
      <c r="VZA23" s="256"/>
      <c r="VZB23" s="256"/>
      <c r="VZC23" s="256"/>
      <c r="VZD23" s="256"/>
      <c r="VZE23" s="256"/>
      <c r="VZF23" s="256"/>
      <c r="VZG23" s="256"/>
      <c r="VZH23" s="256"/>
      <c r="VZI23" s="256"/>
      <c r="VZJ23" s="256"/>
      <c r="VZK23" s="256"/>
      <c r="VZL23" s="256"/>
      <c r="VZM23" s="256"/>
      <c r="VZN23" s="256"/>
      <c r="VZO23" s="256"/>
      <c r="VZP23" s="256"/>
      <c r="VZQ23" s="256"/>
      <c r="VZR23" s="256"/>
      <c r="VZS23" s="256"/>
      <c r="VZT23" s="256"/>
      <c r="VZU23" s="256"/>
      <c r="VZV23" s="256"/>
      <c r="VZW23" s="256"/>
      <c r="VZX23" s="256"/>
      <c r="VZY23" s="256"/>
      <c r="VZZ23" s="256"/>
      <c r="WAA23" s="256"/>
      <c r="WAB23" s="256"/>
      <c r="WAC23" s="256"/>
      <c r="WAD23" s="256"/>
      <c r="WAE23" s="256"/>
      <c r="WAF23" s="256"/>
      <c r="WAG23" s="256"/>
      <c r="WAH23" s="256"/>
      <c r="WAI23" s="256"/>
      <c r="WAJ23" s="256"/>
      <c r="WAK23" s="256"/>
      <c r="WAL23" s="256"/>
      <c r="WAM23" s="256"/>
      <c r="WAN23" s="256"/>
      <c r="WAO23" s="256"/>
      <c r="WAP23" s="256"/>
      <c r="WAQ23" s="256"/>
      <c r="WAR23" s="256"/>
      <c r="WAS23" s="256"/>
      <c r="WAT23" s="256"/>
      <c r="WAU23" s="256"/>
      <c r="WAV23" s="256"/>
      <c r="WAW23" s="256"/>
      <c r="WAX23" s="256"/>
      <c r="WAY23" s="256"/>
      <c r="WAZ23" s="256"/>
      <c r="WBA23" s="256"/>
      <c r="WBB23" s="256"/>
      <c r="WBC23" s="256"/>
      <c r="WBD23" s="256"/>
      <c r="WBE23" s="256"/>
      <c r="WBF23" s="256"/>
      <c r="WBG23" s="256"/>
      <c r="WBH23" s="256"/>
      <c r="WBI23" s="256"/>
      <c r="WBJ23" s="256"/>
      <c r="WBK23" s="256"/>
      <c r="WBL23" s="256"/>
      <c r="WBM23" s="256"/>
      <c r="WBN23" s="256"/>
      <c r="WBO23" s="256"/>
      <c r="WBP23" s="256"/>
      <c r="WBQ23" s="256"/>
      <c r="WBR23" s="256"/>
      <c r="WBS23" s="256"/>
      <c r="WBT23" s="256"/>
      <c r="WBU23" s="256"/>
      <c r="WBV23" s="256"/>
      <c r="WBW23" s="256"/>
      <c r="WBX23" s="256"/>
      <c r="WBY23" s="256"/>
      <c r="WBZ23" s="256"/>
      <c r="WCA23" s="256"/>
      <c r="WCB23" s="256"/>
      <c r="WCC23" s="256"/>
      <c r="WCD23" s="256"/>
      <c r="WCE23" s="256"/>
      <c r="WCF23" s="256"/>
      <c r="WCG23" s="256"/>
      <c r="WCH23" s="256"/>
      <c r="WCI23" s="256"/>
      <c r="WCJ23" s="256"/>
      <c r="WCK23" s="256"/>
      <c r="WCL23" s="256"/>
      <c r="WCM23" s="256"/>
      <c r="WCN23" s="256"/>
      <c r="WCO23" s="256"/>
      <c r="WCP23" s="256"/>
      <c r="WCQ23" s="256"/>
      <c r="WCR23" s="256"/>
      <c r="WCS23" s="256"/>
      <c r="WCT23" s="256"/>
      <c r="WCU23" s="256"/>
      <c r="WCV23" s="256"/>
      <c r="WCW23" s="256"/>
      <c r="WCX23" s="256"/>
      <c r="WCY23" s="256"/>
      <c r="WCZ23" s="256"/>
      <c r="WDA23" s="256"/>
      <c r="WDB23" s="256"/>
      <c r="WDC23" s="256"/>
      <c r="WDD23" s="256"/>
      <c r="WDE23" s="256"/>
      <c r="WDF23" s="256"/>
      <c r="WDG23" s="256"/>
      <c r="WDH23" s="256"/>
      <c r="WDI23" s="256"/>
      <c r="WDJ23" s="256"/>
      <c r="WDK23" s="256"/>
      <c r="WDL23" s="256"/>
      <c r="WDM23" s="256"/>
      <c r="WDN23" s="256"/>
      <c r="WDO23" s="256"/>
      <c r="WDP23" s="256"/>
      <c r="WDQ23" s="256"/>
      <c r="WDR23" s="256"/>
      <c r="WDS23" s="256"/>
      <c r="WDT23" s="256"/>
      <c r="WDU23" s="256"/>
      <c r="WDV23" s="256"/>
      <c r="WDW23" s="256"/>
      <c r="WDX23" s="256"/>
      <c r="WDY23" s="256"/>
      <c r="WDZ23" s="256"/>
      <c r="WEA23" s="256"/>
      <c r="WEB23" s="256"/>
      <c r="WEC23" s="256"/>
      <c r="WED23" s="256"/>
      <c r="WEE23" s="256"/>
      <c r="WEF23" s="256"/>
      <c r="WEG23" s="256"/>
      <c r="WEH23" s="256"/>
      <c r="WEI23" s="256"/>
      <c r="WEJ23" s="256"/>
      <c r="WEK23" s="256"/>
      <c r="WEL23" s="256"/>
      <c r="WEM23" s="256"/>
      <c r="WEN23" s="256"/>
      <c r="WEO23" s="256"/>
      <c r="WEP23" s="256"/>
      <c r="WEQ23" s="256"/>
      <c r="WER23" s="256"/>
      <c r="WES23" s="256"/>
      <c r="WET23" s="256"/>
      <c r="WEU23" s="256"/>
      <c r="WEV23" s="256"/>
      <c r="WEW23" s="256"/>
      <c r="WEX23" s="256"/>
      <c r="WEY23" s="256"/>
      <c r="WEZ23" s="256"/>
      <c r="WFA23" s="256"/>
      <c r="WFB23" s="256"/>
      <c r="WFC23" s="256"/>
      <c r="WFD23" s="256"/>
      <c r="WFE23" s="256"/>
      <c r="WFF23" s="256"/>
      <c r="WFG23" s="256"/>
      <c r="WFH23" s="256"/>
      <c r="WFI23" s="256"/>
      <c r="WFJ23" s="256"/>
      <c r="WFK23" s="256"/>
      <c r="WFL23" s="256"/>
      <c r="WFM23" s="256"/>
      <c r="WFN23" s="256"/>
      <c r="WFO23" s="256"/>
      <c r="WFP23" s="256"/>
      <c r="WFQ23" s="256"/>
      <c r="WFR23" s="256"/>
      <c r="WFS23" s="256"/>
      <c r="WFT23" s="256"/>
      <c r="WFU23" s="256"/>
      <c r="WFV23" s="256"/>
      <c r="WFW23" s="256"/>
      <c r="WFX23" s="256"/>
      <c r="WFY23" s="256"/>
      <c r="WFZ23" s="256"/>
      <c r="WGA23" s="256"/>
      <c r="WGB23" s="256"/>
      <c r="WGC23" s="256"/>
      <c r="WGD23" s="256"/>
      <c r="WGE23" s="256"/>
      <c r="WGF23" s="256"/>
      <c r="WGG23" s="256"/>
      <c r="WGH23" s="256"/>
      <c r="WGI23" s="256"/>
      <c r="WGJ23" s="256"/>
      <c r="WGK23" s="256"/>
      <c r="WGL23" s="256"/>
      <c r="WGM23" s="256"/>
      <c r="WGN23" s="256"/>
      <c r="WGO23" s="256"/>
      <c r="WGP23" s="256"/>
      <c r="WGQ23" s="256"/>
      <c r="WGR23" s="256"/>
      <c r="WGS23" s="256"/>
      <c r="WGT23" s="256"/>
      <c r="WGU23" s="256"/>
      <c r="WGV23" s="256"/>
      <c r="WGW23" s="256"/>
      <c r="WGX23" s="256"/>
      <c r="WGY23" s="256"/>
      <c r="WGZ23" s="256"/>
      <c r="WHA23" s="256"/>
      <c r="WHB23" s="256"/>
      <c r="WHC23" s="256"/>
      <c r="WHD23" s="256"/>
      <c r="WHE23" s="256"/>
      <c r="WHF23" s="256"/>
      <c r="WHG23" s="256"/>
      <c r="WHH23" s="256"/>
      <c r="WHI23" s="256"/>
      <c r="WHJ23" s="256"/>
      <c r="WHK23" s="256"/>
      <c r="WHL23" s="256"/>
      <c r="WHM23" s="256"/>
      <c r="WHN23" s="256"/>
      <c r="WHO23" s="256"/>
      <c r="WHP23" s="256"/>
      <c r="WHQ23" s="256"/>
      <c r="WHR23" s="256"/>
      <c r="WHS23" s="256"/>
      <c r="WHT23" s="256"/>
      <c r="WHU23" s="256"/>
      <c r="WHV23" s="256"/>
      <c r="WHW23" s="256"/>
      <c r="WHX23" s="256"/>
      <c r="WHY23" s="256"/>
      <c r="WHZ23" s="256"/>
      <c r="WIA23" s="256"/>
      <c r="WIB23" s="256"/>
      <c r="WIC23" s="256"/>
      <c r="WID23" s="256"/>
      <c r="WIE23" s="256"/>
      <c r="WIF23" s="256"/>
      <c r="WIG23" s="256"/>
      <c r="WIH23" s="256"/>
      <c r="WII23" s="256"/>
      <c r="WIJ23" s="256"/>
      <c r="WIK23" s="256"/>
      <c r="WIL23" s="256"/>
      <c r="WIM23" s="256"/>
      <c r="WIN23" s="256"/>
      <c r="WIO23" s="256"/>
      <c r="WIP23" s="256"/>
      <c r="WIQ23" s="256"/>
      <c r="WIR23" s="256"/>
      <c r="WIS23" s="256"/>
      <c r="WIT23" s="256"/>
      <c r="WIU23" s="256"/>
      <c r="WIV23" s="256"/>
      <c r="WIW23" s="256"/>
      <c r="WIX23" s="256"/>
      <c r="WIY23" s="256"/>
      <c r="WIZ23" s="256"/>
      <c r="WJA23" s="256"/>
      <c r="WJB23" s="256"/>
      <c r="WJC23" s="256"/>
      <c r="WJD23" s="256"/>
      <c r="WJE23" s="256"/>
      <c r="WJF23" s="256"/>
      <c r="WJG23" s="256"/>
      <c r="WJH23" s="256"/>
      <c r="WJI23" s="256"/>
      <c r="WJJ23" s="256"/>
      <c r="WJK23" s="256"/>
      <c r="WJL23" s="256"/>
      <c r="WJM23" s="256"/>
      <c r="WJN23" s="256"/>
      <c r="WJO23" s="256"/>
      <c r="WJP23" s="256"/>
      <c r="WJQ23" s="256"/>
      <c r="WJR23" s="256"/>
      <c r="WJS23" s="256"/>
      <c r="WJT23" s="256"/>
      <c r="WJU23" s="256"/>
      <c r="WJV23" s="256"/>
      <c r="WJW23" s="256"/>
      <c r="WJX23" s="256"/>
      <c r="WJY23" s="256"/>
      <c r="WJZ23" s="256"/>
      <c r="WKA23" s="256"/>
      <c r="WKB23" s="256"/>
      <c r="WKC23" s="256"/>
      <c r="WKD23" s="256"/>
      <c r="WKE23" s="256"/>
      <c r="WKF23" s="256"/>
      <c r="WKG23" s="256"/>
      <c r="WKH23" s="256"/>
      <c r="WKI23" s="256"/>
      <c r="WKJ23" s="256"/>
      <c r="WKK23" s="256"/>
      <c r="WKL23" s="256"/>
      <c r="WKM23" s="256"/>
      <c r="WKN23" s="256"/>
      <c r="WKO23" s="256"/>
      <c r="WKP23" s="256"/>
      <c r="WKQ23" s="256"/>
      <c r="WKR23" s="256"/>
      <c r="WKS23" s="256"/>
      <c r="WKT23" s="256"/>
      <c r="WKU23" s="256"/>
      <c r="WKV23" s="256"/>
      <c r="WKW23" s="256"/>
      <c r="WKX23" s="256"/>
      <c r="WKY23" s="256"/>
      <c r="WKZ23" s="256"/>
      <c r="WLA23" s="256"/>
      <c r="WLB23" s="256"/>
      <c r="WLC23" s="256"/>
      <c r="WLD23" s="256"/>
      <c r="WLE23" s="256"/>
      <c r="WLF23" s="256"/>
      <c r="WLG23" s="256"/>
      <c r="WLH23" s="256"/>
      <c r="WLI23" s="256"/>
      <c r="WLJ23" s="256"/>
      <c r="WLK23" s="256"/>
      <c r="WLL23" s="256"/>
      <c r="WLM23" s="256"/>
      <c r="WLN23" s="256"/>
      <c r="WLO23" s="256"/>
      <c r="WLP23" s="256"/>
      <c r="WLQ23" s="256"/>
      <c r="WLR23" s="256"/>
      <c r="WLS23" s="256"/>
      <c r="WLT23" s="256"/>
      <c r="WLU23" s="256"/>
      <c r="WLV23" s="256"/>
      <c r="WLW23" s="256"/>
      <c r="WLX23" s="256"/>
      <c r="WLY23" s="256"/>
      <c r="WLZ23" s="256"/>
      <c r="WMA23" s="256"/>
      <c r="WMB23" s="256"/>
      <c r="WMC23" s="256"/>
      <c r="WMD23" s="256"/>
      <c r="WME23" s="256"/>
      <c r="WMF23" s="256"/>
      <c r="WMG23" s="256"/>
      <c r="WMH23" s="256"/>
      <c r="WMI23" s="256"/>
      <c r="WMJ23" s="256"/>
      <c r="WMK23" s="256"/>
      <c r="WML23" s="256"/>
      <c r="WMM23" s="256"/>
      <c r="WMN23" s="256"/>
      <c r="WMO23" s="256"/>
      <c r="WMP23" s="256"/>
      <c r="WMQ23" s="256"/>
      <c r="WMR23" s="256"/>
      <c r="WMS23" s="256"/>
      <c r="WMT23" s="256"/>
      <c r="WMU23" s="256"/>
      <c r="WMV23" s="256"/>
      <c r="WMW23" s="256"/>
      <c r="WMX23" s="256"/>
      <c r="WMY23" s="256"/>
      <c r="WMZ23" s="256"/>
      <c r="WNA23" s="256"/>
      <c r="WNB23" s="256"/>
      <c r="WNC23" s="256"/>
      <c r="WND23" s="256"/>
      <c r="WNE23" s="256"/>
      <c r="WNF23" s="256"/>
      <c r="WNG23" s="256"/>
      <c r="WNH23" s="256"/>
      <c r="WNI23" s="256"/>
      <c r="WNJ23" s="256"/>
      <c r="WNK23" s="256"/>
      <c r="WNL23" s="256"/>
      <c r="WNM23" s="256"/>
      <c r="WNN23" s="256"/>
      <c r="WNO23" s="256"/>
      <c r="WNP23" s="256"/>
      <c r="WNQ23" s="256"/>
      <c r="WNR23" s="256"/>
      <c r="WNS23" s="256"/>
      <c r="WNT23" s="256"/>
      <c r="WNU23" s="256"/>
      <c r="WNV23" s="256"/>
      <c r="WNW23" s="256"/>
      <c r="WNX23" s="256"/>
      <c r="WNY23" s="256"/>
      <c r="WNZ23" s="256"/>
      <c r="WOA23" s="256"/>
      <c r="WOB23" s="256"/>
      <c r="WOC23" s="256"/>
      <c r="WOD23" s="256"/>
      <c r="WOE23" s="256"/>
      <c r="WOF23" s="256"/>
      <c r="WOG23" s="256"/>
      <c r="WOH23" s="256"/>
      <c r="WOI23" s="256"/>
      <c r="WOJ23" s="256"/>
      <c r="WOK23" s="256"/>
      <c r="WOL23" s="256"/>
      <c r="WOM23" s="256"/>
      <c r="WON23" s="256"/>
      <c r="WOO23" s="256"/>
      <c r="WOP23" s="256"/>
      <c r="WOQ23" s="256"/>
      <c r="WOR23" s="256"/>
      <c r="WOS23" s="256"/>
      <c r="WOT23" s="256"/>
      <c r="WOU23" s="256"/>
      <c r="WOV23" s="256"/>
      <c r="WOW23" s="256"/>
      <c r="WOX23" s="256"/>
      <c r="WOY23" s="256"/>
      <c r="WOZ23" s="256"/>
      <c r="WPA23" s="256"/>
      <c r="WPB23" s="256"/>
      <c r="WPC23" s="256"/>
      <c r="WPD23" s="256"/>
      <c r="WPE23" s="256"/>
      <c r="WPF23" s="256"/>
      <c r="WPG23" s="256"/>
      <c r="WPH23" s="256"/>
      <c r="WPI23" s="256"/>
      <c r="WPJ23" s="256"/>
      <c r="WPK23" s="256"/>
      <c r="WPL23" s="256"/>
      <c r="WPM23" s="256"/>
      <c r="WPN23" s="256"/>
      <c r="WPO23" s="256"/>
      <c r="WPP23" s="256"/>
      <c r="WPQ23" s="256"/>
      <c r="WPR23" s="256"/>
      <c r="WPS23" s="256"/>
      <c r="WPT23" s="256"/>
      <c r="WPU23" s="256"/>
      <c r="WPV23" s="256"/>
      <c r="WPW23" s="256"/>
      <c r="WPX23" s="256"/>
      <c r="WPY23" s="256"/>
      <c r="WPZ23" s="256"/>
      <c r="WQA23" s="256"/>
      <c r="WQB23" s="256"/>
      <c r="WQC23" s="256"/>
      <c r="WQD23" s="256"/>
      <c r="WQE23" s="256"/>
      <c r="WQF23" s="256"/>
      <c r="WQG23" s="256"/>
      <c r="WQH23" s="256"/>
      <c r="WQI23" s="256"/>
      <c r="WQJ23" s="256"/>
      <c r="WQK23" s="256"/>
      <c r="WQL23" s="256"/>
      <c r="WQM23" s="256"/>
      <c r="WQN23" s="256"/>
      <c r="WQO23" s="256"/>
      <c r="WQP23" s="256"/>
      <c r="WQQ23" s="256"/>
      <c r="WQR23" s="256"/>
      <c r="WQS23" s="256"/>
      <c r="WQT23" s="256"/>
      <c r="WQU23" s="256"/>
      <c r="WQV23" s="256"/>
      <c r="WQW23" s="256"/>
      <c r="WQX23" s="256"/>
      <c r="WQY23" s="256"/>
      <c r="WQZ23" s="256"/>
      <c r="WRA23" s="256"/>
      <c r="WRB23" s="256"/>
      <c r="WRC23" s="256"/>
      <c r="WRD23" s="256"/>
      <c r="WRE23" s="256"/>
      <c r="WRF23" s="256"/>
      <c r="WRG23" s="256"/>
      <c r="WRH23" s="256"/>
      <c r="WRI23" s="256"/>
      <c r="WRJ23" s="256"/>
      <c r="WRK23" s="256"/>
      <c r="WRL23" s="256"/>
      <c r="WRM23" s="256"/>
      <c r="WRN23" s="256"/>
      <c r="WRO23" s="256"/>
      <c r="WRP23" s="256"/>
      <c r="WRQ23" s="256"/>
      <c r="WRR23" s="256"/>
      <c r="WRS23" s="256"/>
      <c r="WRT23" s="256"/>
      <c r="WRU23" s="256"/>
      <c r="WRV23" s="256"/>
      <c r="WRW23" s="256"/>
      <c r="WRX23" s="256"/>
      <c r="WRY23" s="256"/>
      <c r="WRZ23" s="256"/>
      <c r="WSA23" s="256"/>
      <c r="WSB23" s="256"/>
      <c r="WSC23" s="256"/>
      <c r="WSD23" s="256"/>
      <c r="WSE23" s="256"/>
      <c r="WSF23" s="256"/>
      <c r="WSG23" s="256"/>
      <c r="WSH23" s="256"/>
      <c r="WSI23" s="256"/>
      <c r="WSJ23" s="256"/>
      <c r="WSK23" s="256"/>
      <c r="WSL23" s="256"/>
      <c r="WSM23" s="256"/>
      <c r="WSN23" s="256"/>
      <c r="WSO23" s="256"/>
      <c r="WSP23" s="256"/>
      <c r="WSQ23" s="256"/>
      <c r="WSR23" s="256"/>
      <c r="WSS23" s="256"/>
      <c r="WST23" s="256"/>
      <c r="WSU23" s="256"/>
      <c r="WSV23" s="256"/>
      <c r="WSW23" s="256"/>
      <c r="WSX23" s="256"/>
      <c r="WSY23" s="256"/>
      <c r="WSZ23" s="256"/>
      <c r="WTA23" s="256"/>
      <c r="WTB23" s="256"/>
      <c r="WTC23" s="256"/>
      <c r="WTD23" s="256"/>
      <c r="WTE23" s="256"/>
      <c r="WTF23" s="256"/>
      <c r="WTG23" s="256"/>
      <c r="WTH23" s="256"/>
      <c r="WTI23" s="256"/>
      <c r="WTJ23" s="256"/>
      <c r="WTK23" s="256"/>
      <c r="WTL23" s="256"/>
      <c r="WTM23" s="256"/>
      <c r="WTN23" s="256"/>
      <c r="WTO23" s="256"/>
      <c r="WTP23" s="256"/>
      <c r="WTQ23" s="256"/>
      <c r="WTR23" s="256"/>
      <c r="WTS23" s="256"/>
      <c r="WTT23" s="256"/>
      <c r="WTU23" s="256"/>
      <c r="WTV23" s="256"/>
      <c r="WTW23" s="256"/>
      <c r="WTX23" s="256"/>
      <c r="WTY23" s="256"/>
      <c r="WTZ23" s="256"/>
      <c r="WUA23" s="256"/>
      <c r="WUB23" s="256"/>
      <c r="WUC23" s="256"/>
      <c r="WUD23" s="256"/>
      <c r="WUE23" s="256"/>
      <c r="WUF23" s="256"/>
      <c r="WUG23" s="256"/>
      <c r="WUH23" s="256"/>
      <c r="WUI23" s="256"/>
      <c r="WUJ23" s="256"/>
      <c r="WUK23" s="256"/>
      <c r="WUL23" s="256"/>
      <c r="WUM23" s="256"/>
      <c r="WUN23" s="256"/>
      <c r="WUO23" s="256"/>
      <c r="WUP23" s="256"/>
      <c r="WUQ23" s="256"/>
      <c r="WUR23" s="256"/>
      <c r="WUS23" s="256"/>
      <c r="WUT23" s="256"/>
      <c r="WUU23" s="256"/>
      <c r="WUV23" s="256"/>
      <c r="WUW23" s="256"/>
      <c r="WUX23" s="256"/>
      <c r="WUY23" s="256"/>
      <c r="WUZ23" s="256"/>
      <c r="WVA23" s="256"/>
      <c r="WVB23" s="256"/>
      <c r="WVC23" s="256"/>
      <c r="WVD23" s="256"/>
      <c r="WVE23" s="256"/>
      <c r="WVF23" s="256"/>
      <c r="WVG23" s="256"/>
      <c r="WVH23" s="256"/>
      <c r="WVI23" s="256"/>
      <c r="WVJ23" s="256"/>
      <c r="WVK23" s="256"/>
      <c r="WVL23" s="256"/>
      <c r="WVM23" s="256"/>
      <c r="WVN23" s="256"/>
      <c r="WVO23" s="256"/>
      <c r="WVP23" s="256"/>
      <c r="WVQ23" s="256"/>
      <c r="WVR23" s="256"/>
      <c r="WVS23" s="256"/>
      <c r="WVT23" s="256"/>
      <c r="WVU23" s="256"/>
      <c r="WVV23" s="256"/>
      <c r="WVW23" s="256"/>
      <c r="WVX23" s="256"/>
      <c r="WVY23" s="256"/>
      <c r="WVZ23" s="256"/>
      <c r="WWA23" s="256"/>
      <c r="WWB23" s="256"/>
      <c r="WWC23" s="256"/>
      <c r="WWD23" s="256"/>
      <c r="WWE23" s="256"/>
      <c r="WWF23" s="256"/>
      <c r="WWG23" s="256"/>
      <c r="WWH23" s="256"/>
      <c r="WWI23" s="256"/>
      <c r="WWJ23" s="256"/>
      <c r="WWK23" s="256"/>
      <c r="WWL23" s="256"/>
      <c r="WWM23" s="256"/>
      <c r="WWN23" s="256"/>
      <c r="WWO23" s="256"/>
      <c r="WWP23" s="256"/>
      <c r="WWQ23" s="256"/>
      <c r="WWR23" s="256"/>
      <c r="WWS23" s="256"/>
      <c r="WWT23" s="256"/>
      <c r="WWU23" s="256"/>
      <c r="WWV23" s="256"/>
      <c r="WWW23" s="256"/>
      <c r="WWX23" s="256"/>
      <c r="WWY23" s="256"/>
      <c r="WWZ23" s="256"/>
      <c r="WXA23" s="256"/>
      <c r="WXB23" s="256"/>
      <c r="WXC23" s="256"/>
      <c r="WXD23" s="256"/>
      <c r="WXE23" s="256"/>
      <c r="WXF23" s="256"/>
      <c r="WXG23" s="256"/>
      <c r="WXH23" s="256"/>
      <c r="WXI23" s="256"/>
      <c r="WXJ23" s="256"/>
      <c r="WXK23" s="256"/>
      <c r="WXL23" s="256"/>
      <c r="WXM23" s="256"/>
      <c r="WXN23" s="256"/>
      <c r="WXO23" s="256"/>
      <c r="WXP23" s="256"/>
      <c r="WXQ23" s="256"/>
      <c r="WXR23" s="256"/>
      <c r="WXS23" s="256"/>
      <c r="WXT23" s="256"/>
      <c r="WXU23" s="256"/>
      <c r="WXV23" s="256"/>
      <c r="WXW23" s="256"/>
      <c r="WXX23" s="256"/>
      <c r="WXY23" s="256"/>
      <c r="WXZ23" s="256"/>
      <c r="WYA23" s="256"/>
      <c r="WYB23" s="256"/>
      <c r="WYC23" s="256"/>
      <c r="WYD23" s="256"/>
      <c r="WYE23" s="256"/>
      <c r="WYF23" s="256"/>
      <c r="WYG23" s="256"/>
      <c r="WYH23" s="256"/>
      <c r="WYI23" s="256"/>
      <c r="WYJ23" s="256"/>
      <c r="WYK23" s="256"/>
      <c r="WYL23" s="256"/>
      <c r="WYM23" s="256"/>
      <c r="WYN23" s="256"/>
      <c r="WYO23" s="256"/>
      <c r="WYP23" s="256"/>
      <c r="WYQ23" s="256"/>
      <c r="WYR23" s="256"/>
      <c r="WYS23" s="256"/>
      <c r="WYT23" s="256"/>
      <c r="WYU23" s="256"/>
      <c r="WYV23" s="256"/>
      <c r="WYW23" s="256"/>
      <c r="WYX23" s="256"/>
      <c r="WYY23" s="256"/>
      <c r="WYZ23" s="256"/>
      <c r="WZA23" s="256"/>
      <c r="WZB23" s="256"/>
      <c r="WZC23" s="256"/>
      <c r="WZD23" s="256"/>
      <c r="WZE23" s="256"/>
      <c r="WZF23" s="256"/>
      <c r="WZG23" s="256"/>
      <c r="WZH23" s="256"/>
      <c r="WZI23" s="256"/>
      <c r="WZJ23" s="256"/>
      <c r="WZK23" s="256"/>
      <c r="WZL23" s="256"/>
      <c r="WZM23" s="256"/>
      <c r="WZN23" s="256"/>
      <c r="WZO23" s="256"/>
      <c r="WZP23" s="256"/>
      <c r="WZQ23" s="256"/>
      <c r="WZR23" s="256"/>
      <c r="WZS23" s="256"/>
      <c r="WZT23" s="256"/>
      <c r="WZU23" s="256"/>
      <c r="WZV23" s="256"/>
      <c r="WZW23" s="256"/>
      <c r="WZX23" s="256"/>
      <c r="WZY23" s="256"/>
      <c r="WZZ23" s="256"/>
      <c r="XAA23" s="256"/>
      <c r="XAB23" s="256"/>
      <c r="XAC23" s="256"/>
      <c r="XAD23" s="256"/>
      <c r="XAE23" s="256"/>
      <c r="XAF23" s="256"/>
      <c r="XAG23" s="256"/>
      <c r="XAH23" s="256"/>
      <c r="XAI23" s="256"/>
      <c r="XAJ23" s="256"/>
      <c r="XAK23" s="256"/>
      <c r="XAL23" s="256"/>
      <c r="XAM23" s="256"/>
      <c r="XAN23" s="256"/>
      <c r="XAO23" s="256"/>
      <c r="XAP23" s="256"/>
      <c r="XAQ23" s="256"/>
      <c r="XAR23" s="256"/>
      <c r="XAS23" s="256"/>
      <c r="XAT23" s="256"/>
      <c r="XAU23" s="256"/>
      <c r="XAV23" s="256"/>
      <c r="XAW23" s="256"/>
      <c r="XAX23" s="256"/>
      <c r="XAY23" s="256"/>
      <c r="XAZ23" s="256"/>
      <c r="XBA23" s="256"/>
      <c r="XBB23" s="256"/>
      <c r="XBC23" s="256"/>
      <c r="XBD23" s="256"/>
      <c r="XBE23" s="256"/>
      <c r="XBF23" s="256"/>
      <c r="XBG23" s="256"/>
      <c r="XBH23" s="256"/>
      <c r="XBI23" s="256"/>
      <c r="XBJ23" s="256"/>
      <c r="XBK23" s="256"/>
      <c r="XBL23" s="256"/>
      <c r="XBM23" s="256"/>
      <c r="XBN23" s="256"/>
      <c r="XBO23" s="256"/>
      <c r="XBP23" s="256"/>
      <c r="XBQ23" s="256"/>
      <c r="XBR23" s="256"/>
      <c r="XBS23" s="256"/>
      <c r="XBT23" s="256"/>
      <c r="XBU23" s="256"/>
      <c r="XBV23" s="256"/>
      <c r="XBW23" s="256"/>
      <c r="XBX23" s="256"/>
      <c r="XBY23" s="256"/>
      <c r="XBZ23" s="256"/>
      <c r="XCA23" s="256"/>
      <c r="XCB23" s="256"/>
      <c r="XCC23" s="256"/>
      <c r="XCD23" s="256"/>
      <c r="XCE23" s="256"/>
      <c r="XCF23" s="256"/>
      <c r="XCG23" s="256"/>
      <c r="XCH23" s="256"/>
      <c r="XCI23" s="256"/>
      <c r="XCJ23" s="256"/>
      <c r="XCK23" s="256"/>
      <c r="XCL23" s="256"/>
      <c r="XCM23" s="256"/>
      <c r="XCN23" s="256"/>
      <c r="XCO23" s="256"/>
      <c r="XCP23" s="256"/>
      <c r="XCQ23" s="256"/>
      <c r="XCR23" s="256"/>
      <c r="XCS23" s="256"/>
      <c r="XCT23" s="256"/>
      <c r="XCU23" s="256"/>
      <c r="XCV23" s="256"/>
      <c r="XCW23" s="256"/>
      <c r="XCX23" s="256"/>
      <c r="XCY23" s="256"/>
      <c r="XCZ23" s="256"/>
      <c r="XDA23" s="256"/>
      <c r="XDB23" s="256"/>
      <c r="XDC23" s="256"/>
      <c r="XDD23" s="256"/>
      <c r="XDE23" s="256"/>
      <c r="XDF23" s="256"/>
      <c r="XDG23" s="256"/>
      <c r="XDH23" s="256"/>
      <c r="XDI23" s="256"/>
      <c r="XDJ23" s="256"/>
      <c r="XDK23" s="256"/>
      <c r="XDL23" s="256"/>
      <c r="XDM23" s="256"/>
      <c r="XDN23" s="256"/>
      <c r="XDO23" s="256"/>
      <c r="XDP23" s="256"/>
      <c r="XDQ23" s="256"/>
      <c r="XDR23" s="256"/>
      <c r="XDS23" s="256"/>
      <c r="XDT23" s="256"/>
      <c r="XDU23" s="256"/>
      <c r="XDV23" s="256"/>
      <c r="XDW23" s="256"/>
      <c r="XDX23" s="256"/>
      <c r="XDY23" s="256"/>
      <c r="XDZ23" s="256"/>
      <c r="XEA23" s="256"/>
      <c r="XEB23" s="256"/>
      <c r="XEC23" s="256"/>
      <c r="XED23" s="256"/>
      <c r="XEE23" s="256"/>
      <c r="XEF23" s="256"/>
      <c r="XEG23" s="256"/>
      <c r="XEH23" s="256"/>
      <c r="XEI23" s="256"/>
      <c r="XEJ23" s="256"/>
      <c r="XEK23" s="256"/>
      <c r="XEL23" s="256"/>
      <c r="XEM23" s="256"/>
      <c r="XEN23" s="256"/>
      <c r="XEO23" s="256"/>
      <c r="XEP23" s="256"/>
      <c r="XEQ23" s="256"/>
      <c r="XER23" s="256"/>
      <c r="XES23" s="256"/>
      <c r="XET23" s="256"/>
      <c r="XEU23" s="256"/>
      <c r="XEV23" s="256"/>
      <c r="XEW23" s="256"/>
      <c r="XEX23" s="256"/>
      <c r="XEY23" s="256"/>
      <c r="XEZ23" s="256"/>
      <c r="XFA23" s="256"/>
      <c r="XFB23" s="256"/>
      <c r="XFC23" s="256"/>
    </row>
    <row r="24" spans="1:16383" ht="15.75">
      <c r="A24" s="10"/>
      <c r="B24" s="10"/>
      <c r="C24" s="10"/>
    </row>
  </sheetData>
  <mergeCells count="26">
    <mergeCell ref="Q9:R9"/>
    <mergeCell ref="O1:Y1"/>
    <mergeCell ref="A2:M2"/>
    <mergeCell ref="O2:Y2"/>
    <mergeCell ref="A3:A6"/>
    <mergeCell ref="B3:M3"/>
    <mergeCell ref="B4:M4"/>
    <mergeCell ref="B5:M5"/>
    <mergeCell ref="B6:M6"/>
    <mergeCell ref="A1:M1"/>
    <mergeCell ref="A11:B11"/>
    <mergeCell ref="Q8:X8"/>
    <mergeCell ref="Y8:Y10"/>
    <mergeCell ref="A8:A10"/>
    <mergeCell ref="B8:B10"/>
    <mergeCell ref="C8:J8"/>
    <mergeCell ref="O8:O10"/>
    <mergeCell ref="P8:P10"/>
    <mergeCell ref="O11:P11"/>
    <mergeCell ref="C9:D9"/>
    <mergeCell ref="S9:T9"/>
    <mergeCell ref="U9:V9"/>
    <mergeCell ref="W9:X9"/>
    <mergeCell ref="E9:F9"/>
    <mergeCell ref="G9:H9"/>
    <mergeCell ref="I9:J9"/>
  </mergeCells>
  <pageMargins left="1.2992125984252001" right="0.31496062992126" top="0.74803149606299202" bottom="0.74803149606299202" header="0.31496062992126" footer="0.31496062992126"/>
  <pageSetup paperSize="9" scale="88" orientation="landscape" r:id="rId1"/>
  <colBreaks count="1" manualBreakCount="1">
    <brk id="14" max="2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AF146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3.375" customWidth="1"/>
    <col min="13" max="13" width="10.5" customWidth="1"/>
    <col min="14" max="14" width="7.625" style="9" customWidth="1"/>
    <col min="15" max="15" width="20.875" customWidth="1"/>
    <col min="16" max="16" width="17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920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9"/>
      <c r="O2" s="267" t="s">
        <v>4966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8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8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8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8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6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8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10"/>
      <c r="O8" s="305" t="s">
        <v>69</v>
      </c>
      <c r="P8" s="305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10"/>
      <c r="O9" s="305"/>
      <c r="P9" s="305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68" t="s">
        <v>3175</v>
      </c>
      <c r="N10" s="10"/>
      <c r="O10" s="305"/>
      <c r="P10" s="305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2257.4843492425202</v>
      </c>
      <c r="E11" s="69">
        <v>6367.6197176058604</v>
      </c>
      <c r="F11" s="69">
        <v>11869.5592435832</v>
      </c>
      <c r="G11" s="69">
        <v>273051.96959785075</v>
      </c>
      <c r="H11" s="69">
        <v>276198.62291382742</v>
      </c>
      <c r="I11" s="69">
        <v>344664.42299003206</v>
      </c>
      <c r="J11" s="69">
        <v>144539.07825837933</v>
      </c>
      <c r="K11" s="71">
        <v>1058948.7570705211</v>
      </c>
      <c r="L11" s="71">
        <v>1122100</v>
      </c>
      <c r="M11" s="71">
        <f>L11-K11</f>
        <v>63151.242929478874</v>
      </c>
      <c r="N11" s="105"/>
      <c r="O11" s="306" t="s">
        <v>67</v>
      </c>
      <c r="P11" s="306"/>
      <c r="Q11" s="69">
        <v>0</v>
      </c>
      <c r="R11" s="69">
        <v>1325.143313004492</v>
      </c>
      <c r="S11" s="69">
        <v>3737.7927742351526</v>
      </c>
      <c r="T11" s="69">
        <v>6967.4312759830227</v>
      </c>
      <c r="U11" s="69">
        <v>160281.50615391112</v>
      </c>
      <c r="V11" s="69">
        <v>162128.59165040703</v>
      </c>
      <c r="W11" s="69">
        <v>202318.01629513447</v>
      </c>
      <c r="X11" s="69">
        <v>84844.438937661063</v>
      </c>
      <c r="Y11" s="62">
        <v>621602.92040033662</v>
      </c>
    </row>
    <row r="12" spans="1:32" ht="21">
      <c r="A12" s="55" t="s">
        <v>924</v>
      </c>
      <c r="B12" s="55"/>
      <c r="C12" s="56">
        <v>0</v>
      </c>
      <c r="D12" s="56">
        <v>0</v>
      </c>
      <c r="E12" s="56">
        <v>0</v>
      </c>
      <c r="F12" s="56">
        <v>977.62320428960004</v>
      </c>
      <c r="G12" s="56">
        <v>20115.346982803199</v>
      </c>
      <c r="H12" s="56">
        <v>13953.329366712849</v>
      </c>
      <c r="I12" s="56">
        <v>5606.2277821338703</v>
      </c>
      <c r="J12" s="56">
        <v>0</v>
      </c>
      <c r="K12" s="39">
        <v>40652.527335939521</v>
      </c>
      <c r="L12" s="39">
        <v>42280</v>
      </c>
      <c r="M12" s="71">
        <f>L12-K12</f>
        <v>1627.4726640604786</v>
      </c>
      <c r="N12" s="186"/>
      <c r="O12" s="55" t="s">
        <v>924</v>
      </c>
      <c r="P12" s="54"/>
      <c r="Q12" s="56">
        <v>0</v>
      </c>
      <c r="R12" s="56">
        <v>0</v>
      </c>
      <c r="S12" s="56">
        <v>0</v>
      </c>
      <c r="T12" s="56">
        <v>573.86482091779988</v>
      </c>
      <c r="U12" s="56">
        <v>11807.708678908099</v>
      </c>
      <c r="V12" s="56">
        <v>8190.6043382634407</v>
      </c>
      <c r="W12" s="56">
        <v>3290.8557081126037</v>
      </c>
      <c r="X12" s="56">
        <v>0</v>
      </c>
      <c r="Y12" s="39">
        <v>23863.033546201943</v>
      </c>
    </row>
    <row r="13" spans="1:32" ht="21">
      <c r="A13" s="55"/>
      <c r="B13" s="55" t="s">
        <v>921</v>
      </c>
      <c r="C13" s="56">
        <v>0</v>
      </c>
      <c r="D13" s="56">
        <v>0</v>
      </c>
      <c r="E13" s="56">
        <v>0</v>
      </c>
      <c r="F13" s="56">
        <v>0</v>
      </c>
      <c r="G13" s="56">
        <v>7277.8231802800001</v>
      </c>
      <c r="H13" s="56">
        <v>2830.4764131931993</v>
      </c>
      <c r="I13" s="56">
        <v>1852.7208497476702</v>
      </c>
      <c r="J13" s="56">
        <v>0</v>
      </c>
      <c r="K13" s="39">
        <v>11961.020443220868</v>
      </c>
      <c r="L13" s="39"/>
      <c r="M13" s="39"/>
      <c r="N13" s="186"/>
      <c r="O13" s="54"/>
      <c r="P13" s="55" t="s">
        <v>921</v>
      </c>
      <c r="Q13" s="56">
        <v>0</v>
      </c>
      <c r="R13" s="56">
        <v>0</v>
      </c>
      <c r="S13" s="56">
        <v>0</v>
      </c>
      <c r="T13" s="56">
        <v>0</v>
      </c>
      <c r="U13" s="56">
        <v>4272.0822068239995</v>
      </c>
      <c r="V13" s="56">
        <v>1661.4896545438205</v>
      </c>
      <c r="W13" s="56">
        <v>1087.5471388023398</v>
      </c>
      <c r="X13" s="56">
        <v>0</v>
      </c>
      <c r="Y13" s="39">
        <v>7021.1190001701598</v>
      </c>
    </row>
    <row r="14" spans="1:32" ht="21">
      <c r="A14" s="55"/>
      <c r="B14" s="55" t="s">
        <v>922</v>
      </c>
      <c r="C14" s="56">
        <v>0</v>
      </c>
      <c r="D14" s="56">
        <v>0</v>
      </c>
      <c r="E14" s="56">
        <v>0</v>
      </c>
      <c r="F14" s="56">
        <v>0</v>
      </c>
      <c r="G14" s="56">
        <v>3634.6664449969003</v>
      </c>
      <c r="H14" s="56">
        <v>4677.7342651505396</v>
      </c>
      <c r="I14" s="56">
        <v>67.442531043380001</v>
      </c>
      <c r="J14" s="56">
        <v>0</v>
      </c>
      <c r="K14" s="39">
        <v>8379.8432411908198</v>
      </c>
      <c r="L14" s="39"/>
      <c r="M14" s="39"/>
      <c r="N14" s="186"/>
      <c r="O14" s="54"/>
      <c r="P14" s="54" t="s">
        <v>922</v>
      </c>
      <c r="Q14" s="56">
        <v>0</v>
      </c>
      <c r="R14" s="56">
        <v>0</v>
      </c>
      <c r="S14" s="56">
        <v>0</v>
      </c>
      <c r="T14" s="56">
        <v>0</v>
      </c>
      <c r="U14" s="56">
        <v>2133.5492032130992</v>
      </c>
      <c r="V14" s="56">
        <v>2745.8300136460389</v>
      </c>
      <c r="W14" s="56">
        <v>39.588765722464004</v>
      </c>
      <c r="X14" s="56">
        <v>0</v>
      </c>
      <c r="Y14" s="39">
        <v>4918.967982581602</v>
      </c>
    </row>
    <row r="15" spans="1:32" ht="21">
      <c r="A15" s="55"/>
      <c r="B15" s="55" t="s">
        <v>923</v>
      </c>
      <c r="C15" s="56">
        <v>0</v>
      </c>
      <c r="D15" s="56">
        <v>0</v>
      </c>
      <c r="E15" s="56">
        <v>0</v>
      </c>
      <c r="F15" s="56">
        <v>977.62320428960004</v>
      </c>
      <c r="G15" s="56">
        <v>9202.8573575262999</v>
      </c>
      <c r="H15" s="56">
        <v>6445.1186883691098</v>
      </c>
      <c r="I15" s="56">
        <v>3686.06440134282</v>
      </c>
      <c r="J15" s="56">
        <v>0</v>
      </c>
      <c r="K15" s="39">
        <v>20311.663651527833</v>
      </c>
      <c r="L15" s="39"/>
      <c r="M15" s="39"/>
      <c r="N15" s="186"/>
      <c r="O15" s="55"/>
      <c r="P15" s="54" t="s">
        <v>923</v>
      </c>
      <c r="Q15" s="56">
        <v>0</v>
      </c>
      <c r="R15" s="56">
        <v>0</v>
      </c>
      <c r="S15" s="56">
        <v>0</v>
      </c>
      <c r="T15" s="56">
        <v>573.86482091779988</v>
      </c>
      <c r="U15" s="56">
        <v>5402.0772688710003</v>
      </c>
      <c r="V15" s="56">
        <v>3783.2846700735818</v>
      </c>
      <c r="W15" s="56">
        <v>2163.7198035878</v>
      </c>
      <c r="X15" s="56">
        <v>0</v>
      </c>
      <c r="Y15" s="39">
        <v>11922.946563450183</v>
      </c>
    </row>
    <row r="16" spans="1:32" ht="21">
      <c r="A16" s="55" t="s">
        <v>932</v>
      </c>
      <c r="B16" s="55"/>
      <c r="C16" s="56">
        <v>0</v>
      </c>
      <c r="D16" s="56">
        <v>0</v>
      </c>
      <c r="E16" s="56">
        <v>0</v>
      </c>
      <c r="F16" s="56">
        <v>2779.4653357159996</v>
      </c>
      <c r="G16" s="56">
        <v>48884.73416920827</v>
      </c>
      <c r="H16" s="56">
        <v>11400.960316404507</v>
      </c>
      <c r="I16" s="56">
        <v>22548.026565157947</v>
      </c>
      <c r="J16" s="56">
        <v>7299.6441236629607</v>
      </c>
      <c r="K16" s="39">
        <v>92912.830510149681</v>
      </c>
      <c r="L16" s="39">
        <v>106610</v>
      </c>
      <c r="M16" s="71">
        <f>L16-K16</f>
        <v>13697.169489850319</v>
      </c>
      <c r="N16" s="186"/>
      <c r="O16" s="54" t="s">
        <v>932</v>
      </c>
      <c r="P16" s="55"/>
      <c r="Q16" s="56">
        <v>0</v>
      </c>
      <c r="R16" s="56">
        <v>0</v>
      </c>
      <c r="S16" s="56">
        <v>0</v>
      </c>
      <c r="T16" s="56">
        <v>1631.5461520651002</v>
      </c>
      <c r="U16" s="56">
        <v>28695.338957290391</v>
      </c>
      <c r="V16" s="56">
        <v>6692.3637057256883</v>
      </c>
      <c r="W16" s="56">
        <v>13235.691593742915</v>
      </c>
      <c r="X16" s="56">
        <v>4284.8911005899881</v>
      </c>
      <c r="Y16" s="39">
        <v>54539.831509414085</v>
      </c>
    </row>
    <row r="17" spans="1:25" ht="21">
      <c r="A17" s="55"/>
      <c r="B17" s="55" t="s">
        <v>926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3140.072152191</v>
      </c>
      <c r="I17" s="56">
        <v>1345.0643251746001</v>
      </c>
      <c r="J17" s="56">
        <v>0.35796710066100002</v>
      </c>
      <c r="K17" s="39">
        <v>4485.4944444662615</v>
      </c>
      <c r="L17" s="39"/>
      <c r="M17" s="39"/>
      <c r="N17" s="186"/>
      <c r="O17" s="54"/>
      <c r="P17" s="55" t="s">
        <v>926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1843.2223533360002</v>
      </c>
      <c r="W17" s="56">
        <v>789.55275887745017</v>
      </c>
      <c r="X17" s="56">
        <v>0.210126688088</v>
      </c>
      <c r="Y17" s="39">
        <v>2632.9852389015387</v>
      </c>
    </row>
    <row r="18" spans="1:25" ht="21">
      <c r="A18" s="55"/>
      <c r="B18" s="55" t="s">
        <v>927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3728.76830525691</v>
      </c>
      <c r="I18" s="56">
        <v>102.65258740215</v>
      </c>
      <c r="J18" s="56">
        <v>0</v>
      </c>
      <c r="K18" s="39">
        <v>3831.42089265906</v>
      </c>
      <c r="L18" s="39"/>
      <c r="M18" s="39"/>
      <c r="N18" s="186"/>
      <c r="O18" s="54"/>
      <c r="P18" s="54" t="s">
        <v>927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2188.7869951831062</v>
      </c>
      <c r="W18" s="56">
        <v>60.257068805076003</v>
      </c>
      <c r="X18" s="56">
        <v>0</v>
      </c>
      <c r="Y18" s="39">
        <v>2249.0440639881822</v>
      </c>
    </row>
    <row r="19" spans="1:25" ht="21">
      <c r="A19" s="55"/>
      <c r="B19" s="55" t="s">
        <v>5355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637.5</v>
      </c>
      <c r="K19" s="39">
        <v>637.5</v>
      </c>
      <c r="L19" s="39"/>
      <c r="M19" s="39"/>
      <c r="N19" s="186"/>
      <c r="O19" s="55"/>
      <c r="P19" s="54" t="s">
        <v>5355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56">
        <v>374.21249999999998</v>
      </c>
      <c r="Y19" s="39">
        <v>374.21249999999998</v>
      </c>
    </row>
    <row r="20" spans="1:25" ht="21">
      <c r="A20" s="55"/>
      <c r="B20" s="55" t="s">
        <v>928</v>
      </c>
      <c r="C20" s="56">
        <v>0</v>
      </c>
      <c r="D20" s="56">
        <v>0</v>
      </c>
      <c r="E20" s="56">
        <v>0</v>
      </c>
      <c r="F20" s="56">
        <v>0</v>
      </c>
      <c r="G20" s="56">
        <v>1068.75</v>
      </c>
      <c r="H20" s="56">
        <v>0</v>
      </c>
      <c r="I20" s="56">
        <v>227.22418460909</v>
      </c>
      <c r="J20" s="56">
        <v>3065.4236522189999</v>
      </c>
      <c r="K20" s="39">
        <v>4361.3978368280896</v>
      </c>
      <c r="L20" s="39"/>
      <c r="M20" s="39"/>
      <c r="N20" s="186"/>
      <c r="O20" s="55"/>
      <c r="P20" s="54" t="s">
        <v>928</v>
      </c>
      <c r="Q20" s="56">
        <v>0</v>
      </c>
      <c r="R20" s="56">
        <v>0</v>
      </c>
      <c r="S20" s="56">
        <v>0</v>
      </c>
      <c r="T20" s="56">
        <v>0</v>
      </c>
      <c r="U20" s="56">
        <v>627.35625000000005</v>
      </c>
      <c r="V20" s="56">
        <v>0</v>
      </c>
      <c r="W20" s="56">
        <v>133.38059636553999</v>
      </c>
      <c r="X20" s="56">
        <v>1799.4036838525001</v>
      </c>
      <c r="Y20" s="39">
        <v>2560.1405302180401</v>
      </c>
    </row>
    <row r="21" spans="1:25" ht="21">
      <c r="A21" s="55"/>
      <c r="B21" s="55" t="s">
        <v>929</v>
      </c>
      <c r="C21" s="56">
        <v>0</v>
      </c>
      <c r="D21" s="56">
        <v>0</v>
      </c>
      <c r="E21" s="56">
        <v>0</v>
      </c>
      <c r="F21" s="56">
        <v>1096.8102728609999</v>
      </c>
      <c r="G21" s="56">
        <v>8928.6411064965705</v>
      </c>
      <c r="H21" s="56">
        <v>1056.25</v>
      </c>
      <c r="I21" s="56">
        <v>8793.6455053012705</v>
      </c>
      <c r="J21" s="56">
        <v>893.03615656700003</v>
      </c>
      <c r="K21" s="39">
        <v>20768.383041225839</v>
      </c>
      <c r="L21" s="39"/>
      <c r="M21" s="39"/>
      <c r="N21" s="186"/>
      <c r="O21" s="55"/>
      <c r="P21" s="54" t="s">
        <v>929</v>
      </c>
      <c r="Q21" s="56">
        <v>0</v>
      </c>
      <c r="R21" s="56">
        <v>0</v>
      </c>
      <c r="S21" s="56">
        <v>0</v>
      </c>
      <c r="T21" s="56">
        <v>643.82763016900003</v>
      </c>
      <c r="U21" s="56">
        <v>5241.1123295132902</v>
      </c>
      <c r="V21" s="56">
        <v>620.01874999999995</v>
      </c>
      <c r="W21" s="56">
        <v>5161.869911610409</v>
      </c>
      <c r="X21" s="56">
        <v>524.21222390470007</v>
      </c>
      <c r="Y21" s="39">
        <v>12191.0408451974</v>
      </c>
    </row>
    <row r="22" spans="1:25" ht="21">
      <c r="A22" s="55"/>
      <c r="B22" s="55" t="s">
        <v>930</v>
      </c>
      <c r="C22" s="56">
        <v>0</v>
      </c>
      <c r="D22" s="56">
        <v>0</v>
      </c>
      <c r="E22" s="56">
        <v>0</v>
      </c>
      <c r="F22" s="56">
        <v>681.76428645800002</v>
      </c>
      <c r="G22" s="56">
        <v>6622.3814254117005</v>
      </c>
      <c r="H22" s="56">
        <v>0</v>
      </c>
      <c r="I22" s="56">
        <v>4578.5275437970004</v>
      </c>
      <c r="J22" s="56">
        <v>2034.5763477763001</v>
      </c>
      <c r="K22" s="39">
        <v>13917.249603443001</v>
      </c>
      <c r="L22" s="39"/>
      <c r="M22" s="39"/>
      <c r="N22" s="186"/>
      <c r="O22" s="55"/>
      <c r="P22" s="54" t="s">
        <v>930</v>
      </c>
      <c r="Q22" s="56">
        <v>0</v>
      </c>
      <c r="R22" s="56">
        <v>0</v>
      </c>
      <c r="S22" s="56">
        <v>0</v>
      </c>
      <c r="T22" s="56">
        <v>400.19563615109996</v>
      </c>
      <c r="U22" s="56">
        <v>3887.3378967170997</v>
      </c>
      <c r="V22" s="56">
        <v>0</v>
      </c>
      <c r="W22" s="56">
        <v>2687.5956682046999</v>
      </c>
      <c r="X22" s="56">
        <v>1194.2963161447001</v>
      </c>
      <c r="Y22" s="39">
        <v>8169.4255172175999</v>
      </c>
    </row>
    <row r="23" spans="1:25" ht="21">
      <c r="A23" s="55"/>
      <c r="B23" s="55" t="s">
        <v>931</v>
      </c>
      <c r="C23" s="56">
        <v>0</v>
      </c>
      <c r="D23" s="56">
        <v>0</v>
      </c>
      <c r="E23" s="56">
        <v>0</v>
      </c>
      <c r="F23" s="56">
        <v>1000.8907763969999</v>
      </c>
      <c r="G23" s="56">
        <v>32264.961637300003</v>
      </c>
      <c r="H23" s="56">
        <v>3475.8698589565979</v>
      </c>
      <c r="I23" s="56">
        <v>7500.9124188738369</v>
      </c>
      <c r="J23" s="56">
        <v>668.75</v>
      </c>
      <c r="K23" s="39">
        <v>44911.384691527433</v>
      </c>
      <c r="L23" s="39"/>
      <c r="M23" s="39"/>
      <c r="N23" s="186"/>
      <c r="O23" s="55"/>
      <c r="P23" s="54" t="s">
        <v>931</v>
      </c>
      <c r="Q23" s="56">
        <v>0</v>
      </c>
      <c r="R23" s="56">
        <v>0</v>
      </c>
      <c r="S23" s="56">
        <v>0</v>
      </c>
      <c r="T23" s="56">
        <v>587.52288574500005</v>
      </c>
      <c r="U23" s="56">
        <v>18939.53248106</v>
      </c>
      <c r="V23" s="56">
        <v>2040.3356072065819</v>
      </c>
      <c r="W23" s="56">
        <v>4403.0355898797388</v>
      </c>
      <c r="X23" s="56">
        <v>392.55624999999998</v>
      </c>
      <c r="Y23" s="39">
        <v>26362.982813891322</v>
      </c>
    </row>
    <row r="24" spans="1:25" ht="21">
      <c r="A24" s="55" t="s">
        <v>938</v>
      </c>
      <c r="B24" s="55"/>
      <c r="C24" s="56">
        <v>0</v>
      </c>
      <c r="D24" s="56">
        <v>0</v>
      </c>
      <c r="E24" s="56">
        <v>0</v>
      </c>
      <c r="F24" s="56">
        <v>0</v>
      </c>
      <c r="G24" s="56">
        <v>11605.533635829321</v>
      </c>
      <c r="H24" s="56">
        <v>2192.690582929406</v>
      </c>
      <c r="I24" s="56">
        <v>18192.434356995342</v>
      </c>
      <c r="J24" s="56">
        <v>7670.1870488245204</v>
      </c>
      <c r="K24" s="39">
        <v>39660.845624578593</v>
      </c>
      <c r="L24" s="39">
        <v>41950</v>
      </c>
      <c r="M24" s="71">
        <f>L24-K24</f>
        <v>2289.1543754214072</v>
      </c>
      <c r="N24" s="186"/>
      <c r="O24" s="54" t="s">
        <v>938</v>
      </c>
      <c r="P24" s="55"/>
      <c r="Q24" s="56">
        <v>0</v>
      </c>
      <c r="R24" s="56">
        <v>0</v>
      </c>
      <c r="S24" s="56">
        <v>0</v>
      </c>
      <c r="T24" s="56">
        <v>0</v>
      </c>
      <c r="U24" s="56">
        <v>6812.4482442336976</v>
      </c>
      <c r="V24" s="56">
        <v>1287.1093721792784</v>
      </c>
      <c r="W24" s="56">
        <v>10678.95896755421</v>
      </c>
      <c r="X24" s="56">
        <v>4502.3997976588398</v>
      </c>
      <c r="Y24" s="39">
        <v>23280.916381626026</v>
      </c>
    </row>
    <row r="25" spans="1:25" ht="21">
      <c r="A25" s="55"/>
      <c r="B25" s="55" t="s">
        <v>933</v>
      </c>
      <c r="C25" s="56">
        <v>0</v>
      </c>
      <c r="D25" s="56">
        <v>0</v>
      </c>
      <c r="E25" s="56">
        <v>0</v>
      </c>
      <c r="F25" s="56">
        <v>0</v>
      </c>
      <c r="G25" s="56">
        <v>2174.7315110815998</v>
      </c>
      <c r="H25" s="56">
        <v>0</v>
      </c>
      <c r="I25" s="56">
        <v>119.5326</v>
      </c>
      <c r="J25" s="56">
        <v>810.41735475159999</v>
      </c>
      <c r="K25" s="39">
        <v>3104.6814658331996</v>
      </c>
      <c r="L25" s="39"/>
      <c r="M25" s="39"/>
      <c r="N25" s="186"/>
      <c r="O25" s="54"/>
      <c r="P25" s="54" t="s">
        <v>933</v>
      </c>
      <c r="Q25" s="56">
        <v>0</v>
      </c>
      <c r="R25" s="56">
        <v>0</v>
      </c>
      <c r="S25" s="56">
        <v>0</v>
      </c>
      <c r="T25" s="56">
        <v>0</v>
      </c>
      <c r="U25" s="56">
        <v>1276.5673970048904</v>
      </c>
      <c r="V25" s="56">
        <v>0</v>
      </c>
      <c r="W25" s="56">
        <v>70.165636200000009</v>
      </c>
      <c r="X25" s="56">
        <v>475.71498723860003</v>
      </c>
      <c r="Y25" s="39">
        <v>1822.4480204434906</v>
      </c>
    </row>
    <row r="26" spans="1:25" ht="21">
      <c r="A26" s="55"/>
      <c r="B26" s="55" t="s">
        <v>934</v>
      </c>
      <c r="C26" s="56">
        <v>0</v>
      </c>
      <c r="D26" s="56">
        <v>0</v>
      </c>
      <c r="E26" s="56">
        <v>0</v>
      </c>
      <c r="F26" s="56">
        <v>0</v>
      </c>
      <c r="G26" s="56">
        <v>537.49248815099998</v>
      </c>
      <c r="H26" s="56">
        <v>0</v>
      </c>
      <c r="I26" s="56">
        <v>9882.0499291320011</v>
      </c>
      <c r="J26" s="56">
        <v>514.72473531800006</v>
      </c>
      <c r="K26" s="39">
        <v>10934.267152601002</v>
      </c>
      <c r="L26" s="39"/>
      <c r="M26" s="39"/>
      <c r="N26" s="186"/>
      <c r="O26" s="55"/>
      <c r="P26" s="54" t="s">
        <v>934</v>
      </c>
      <c r="Q26" s="56">
        <v>0</v>
      </c>
      <c r="R26" s="56">
        <v>0</v>
      </c>
      <c r="S26" s="56">
        <v>0</v>
      </c>
      <c r="T26" s="56">
        <v>0</v>
      </c>
      <c r="U26" s="56">
        <v>315.50809054459995</v>
      </c>
      <c r="V26" s="56">
        <v>0</v>
      </c>
      <c r="W26" s="56">
        <v>5800.7633084000008</v>
      </c>
      <c r="X26" s="56">
        <v>302.14341963200002</v>
      </c>
      <c r="Y26" s="39">
        <v>6418.4148185766007</v>
      </c>
    </row>
    <row r="27" spans="1:25" ht="21">
      <c r="A27" s="55"/>
      <c r="B27" s="55" t="s">
        <v>935</v>
      </c>
      <c r="C27" s="56">
        <v>0</v>
      </c>
      <c r="D27" s="56">
        <v>0</v>
      </c>
      <c r="E27" s="56">
        <v>0</v>
      </c>
      <c r="F27" s="56">
        <v>0</v>
      </c>
      <c r="G27" s="56">
        <v>306.509301505601</v>
      </c>
      <c r="H27" s="56">
        <v>0</v>
      </c>
      <c r="I27" s="56">
        <v>0</v>
      </c>
      <c r="J27" s="56">
        <v>3993.0661205026199</v>
      </c>
      <c r="K27" s="39">
        <v>4299.5754220082208</v>
      </c>
      <c r="L27" s="39"/>
      <c r="M27" s="39"/>
      <c r="N27" s="186"/>
      <c r="O27" s="55"/>
      <c r="P27" s="54" t="s">
        <v>935</v>
      </c>
      <c r="Q27" s="56">
        <v>0</v>
      </c>
      <c r="R27" s="56">
        <v>0</v>
      </c>
      <c r="S27" s="56">
        <v>0</v>
      </c>
      <c r="T27" s="56">
        <v>0</v>
      </c>
      <c r="U27" s="56">
        <v>179.92095998378801</v>
      </c>
      <c r="V27" s="56">
        <v>0</v>
      </c>
      <c r="W27" s="56">
        <v>0</v>
      </c>
      <c r="X27" s="56">
        <v>2343.9298127346196</v>
      </c>
      <c r="Y27" s="39">
        <v>2523.8507727184078</v>
      </c>
    </row>
    <row r="28" spans="1:25" ht="21">
      <c r="A28" s="55"/>
      <c r="B28" s="55" t="s">
        <v>936</v>
      </c>
      <c r="C28" s="56">
        <v>0</v>
      </c>
      <c r="D28" s="56">
        <v>0</v>
      </c>
      <c r="E28" s="56">
        <v>0</v>
      </c>
      <c r="F28" s="56">
        <v>0</v>
      </c>
      <c r="G28" s="56">
        <v>5730.4785649471305</v>
      </c>
      <c r="H28" s="56">
        <v>0</v>
      </c>
      <c r="I28" s="56">
        <v>1946.3802271527602</v>
      </c>
      <c r="J28" s="56">
        <v>1147.9376086550001</v>
      </c>
      <c r="K28" s="39">
        <v>8824.7964007548908</v>
      </c>
      <c r="L28" s="39"/>
      <c r="M28" s="39"/>
      <c r="N28" s="186"/>
      <c r="O28" s="55"/>
      <c r="P28" s="54" t="s">
        <v>936</v>
      </c>
      <c r="Q28" s="56">
        <v>0</v>
      </c>
      <c r="R28" s="56">
        <v>0</v>
      </c>
      <c r="S28" s="56">
        <v>0</v>
      </c>
      <c r="T28" s="56">
        <v>0</v>
      </c>
      <c r="U28" s="56">
        <v>3363.7909176259791</v>
      </c>
      <c r="V28" s="56">
        <v>0</v>
      </c>
      <c r="W28" s="56">
        <v>1142.5251933382992</v>
      </c>
      <c r="X28" s="56">
        <v>673.83937628000001</v>
      </c>
      <c r="Y28" s="39">
        <v>5180.1554872442784</v>
      </c>
    </row>
    <row r="29" spans="1:25" ht="21">
      <c r="A29" s="55"/>
      <c r="B29" s="55" t="s">
        <v>928</v>
      </c>
      <c r="C29" s="56">
        <v>0</v>
      </c>
      <c r="D29" s="56">
        <v>0</v>
      </c>
      <c r="E29" s="56">
        <v>0</v>
      </c>
      <c r="F29" s="56">
        <v>0</v>
      </c>
      <c r="G29" s="56">
        <v>228.78888532198999</v>
      </c>
      <c r="H29" s="56">
        <v>0</v>
      </c>
      <c r="I29" s="56">
        <v>114.14295045599999</v>
      </c>
      <c r="J29" s="56">
        <v>566.5412295973</v>
      </c>
      <c r="K29" s="39">
        <v>909.47306537528993</v>
      </c>
      <c r="L29" s="39"/>
      <c r="M29" s="39"/>
      <c r="N29" s="186"/>
      <c r="O29" s="55"/>
      <c r="P29" s="54" t="s">
        <v>928</v>
      </c>
      <c r="Q29" s="56">
        <v>0</v>
      </c>
      <c r="R29" s="56">
        <v>0</v>
      </c>
      <c r="S29" s="56">
        <v>0</v>
      </c>
      <c r="T29" s="56">
        <v>0</v>
      </c>
      <c r="U29" s="56">
        <v>134.29907568394003</v>
      </c>
      <c r="V29" s="56">
        <v>0</v>
      </c>
      <c r="W29" s="56">
        <v>67.001911917699999</v>
      </c>
      <c r="X29" s="56">
        <v>332.55970177362002</v>
      </c>
      <c r="Y29" s="39">
        <v>533.86068937526011</v>
      </c>
    </row>
    <row r="30" spans="1:25" ht="21">
      <c r="A30" s="55"/>
      <c r="B30" s="55" t="s">
        <v>937</v>
      </c>
      <c r="C30" s="56">
        <v>0</v>
      </c>
      <c r="D30" s="56">
        <v>0</v>
      </c>
      <c r="E30" s="56">
        <v>0</v>
      </c>
      <c r="F30" s="56">
        <v>0</v>
      </c>
      <c r="G30" s="56">
        <v>2627.5328848220001</v>
      </c>
      <c r="H30" s="56">
        <v>2192.690582929406</v>
      </c>
      <c r="I30" s="56">
        <v>6130.3286502545807</v>
      </c>
      <c r="J30" s="56">
        <v>637.5</v>
      </c>
      <c r="K30" s="39">
        <v>11588.052118005988</v>
      </c>
      <c r="L30" s="39"/>
      <c r="M30" s="39"/>
      <c r="N30" s="186"/>
      <c r="O30" s="55"/>
      <c r="P30" s="54" t="s">
        <v>937</v>
      </c>
      <c r="Q30" s="56">
        <v>0</v>
      </c>
      <c r="R30" s="56">
        <v>0</v>
      </c>
      <c r="S30" s="56">
        <v>0</v>
      </c>
      <c r="T30" s="56">
        <v>0</v>
      </c>
      <c r="U30" s="56">
        <v>1542.3618033905009</v>
      </c>
      <c r="V30" s="56">
        <v>1287.1093721792784</v>
      </c>
      <c r="W30" s="56">
        <v>3598.5029176982102</v>
      </c>
      <c r="X30" s="56">
        <v>374.21250000000003</v>
      </c>
      <c r="Y30" s="39">
        <v>6802.1865932679884</v>
      </c>
    </row>
    <row r="31" spans="1:25" ht="21">
      <c r="A31" s="55" t="s">
        <v>942</v>
      </c>
      <c r="B31" s="55"/>
      <c r="C31" s="56">
        <v>0</v>
      </c>
      <c r="D31" s="56">
        <v>0</v>
      </c>
      <c r="E31" s="56">
        <v>0</v>
      </c>
      <c r="F31" s="56">
        <v>0</v>
      </c>
      <c r="G31" s="56">
        <v>1805.6350746560001</v>
      </c>
      <c r="H31" s="56">
        <v>0</v>
      </c>
      <c r="I31" s="56">
        <v>6982.1318006767096</v>
      </c>
      <c r="J31" s="56">
        <v>4561.4543283907005</v>
      </c>
      <c r="K31" s="39">
        <v>13349.221203723411</v>
      </c>
      <c r="L31" s="39">
        <v>17090</v>
      </c>
      <c r="M31" s="71">
        <f>L31-K31</f>
        <v>3740.7787962765888</v>
      </c>
      <c r="N31" s="186"/>
      <c r="O31" s="54" t="s">
        <v>942</v>
      </c>
      <c r="P31" s="55"/>
      <c r="Q31" s="56">
        <v>0</v>
      </c>
      <c r="R31" s="56">
        <v>0</v>
      </c>
      <c r="S31" s="56">
        <v>0</v>
      </c>
      <c r="T31" s="56">
        <v>0</v>
      </c>
      <c r="U31" s="56">
        <v>1059.9077888229999</v>
      </c>
      <c r="V31" s="56">
        <v>0</v>
      </c>
      <c r="W31" s="56">
        <v>4098.5113669967905</v>
      </c>
      <c r="X31" s="56">
        <v>2677.5736907647502</v>
      </c>
      <c r="Y31" s="39">
        <v>7835.9928465845405</v>
      </c>
    </row>
    <row r="32" spans="1:25" ht="21">
      <c r="A32" s="55"/>
      <c r="B32" s="55" t="s">
        <v>939</v>
      </c>
      <c r="C32" s="56">
        <v>0</v>
      </c>
      <c r="D32" s="56">
        <v>0</v>
      </c>
      <c r="E32" s="56">
        <v>0</v>
      </c>
      <c r="F32" s="56">
        <v>0</v>
      </c>
      <c r="G32" s="56">
        <v>381.25</v>
      </c>
      <c r="H32" s="56">
        <v>0</v>
      </c>
      <c r="I32" s="56">
        <v>2814.9823146075196</v>
      </c>
      <c r="J32" s="56">
        <v>2010.3392033499999</v>
      </c>
      <c r="K32" s="39">
        <v>5206.57151795752</v>
      </c>
      <c r="L32" s="39"/>
      <c r="M32" s="39"/>
      <c r="N32" s="186"/>
      <c r="O32" s="54"/>
      <c r="P32" s="54" t="s">
        <v>939</v>
      </c>
      <c r="Q32" s="56">
        <v>0</v>
      </c>
      <c r="R32" s="56">
        <v>0</v>
      </c>
      <c r="S32" s="56">
        <v>0</v>
      </c>
      <c r="T32" s="56">
        <v>0</v>
      </c>
      <c r="U32" s="56">
        <v>223.79375000000002</v>
      </c>
      <c r="V32" s="56">
        <v>0</v>
      </c>
      <c r="W32" s="56">
        <v>1652.3946186741205</v>
      </c>
      <c r="X32" s="56">
        <v>1180.0691123660001</v>
      </c>
      <c r="Y32" s="39">
        <v>3056.2574810401206</v>
      </c>
    </row>
    <row r="33" spans="1:25" ht="21">
      <c r="A33" s="55"/>
      <c r="B33" s="55" t="s">
        <v>940</v>
      </c>
      <c r="C33" s="56">
        <v>0</v>
      </c>
      <c r="D33" s="56">
        <v>0</v>
      </c>
      <c r="E33" s="56">
        <v>0</v>
      </c>
      <c r="F33" s="56">
        <v>0</v>
      </c>
      <c r="G33" s="56">
        <v>1374.3850746560001</v>
      </c>
      <c r="H33" s="56">
        <v>0</v>
      </c>
      <c r="I33" s="56">
        <v>2129.7064000000505</v>
      </c>
      <c r="J33" s="56">
        <v>530.76710029870003</v>
      </c>
      <c r="K33" s="39">
        <v>4034.8585749547506</v>
      </c>
      <c r="L33" s="39"/>
      <c r="M33" s="39"/>
      <c r="N33" s="186"/>
      <c r="O33" s="55"/>
      <c r="P33" s="54" t="s">
        <v>940</v>
      </c>
      <c r="Q33" s="56">
        <v>0</v>
      </c>
      <c r="R33" s="56">
        <v>0</v>
      </c>
      <c r="S33" s="56">
        <v>0</v>
      </c>
      <c r="T33" s="56">
        <v>0</v>
      </c>
      <c r="U33" s="56">
        <v>806.76403882299996</v>
      </c>
      <c r="V33" s="56">
        <v>0</v>
      </c>
      <c r="W33" s="56">
        <v>1250.1376568000298</v>
      </c>
      <c r="X33" s="56">
        <v>311.5602878752</v>
      </c>
      <c r="Y33" s="39">
        <v>2368.46198349823</v>
      </c>
    </row>
    <row r="34" spans="1:25" ht="21">
      <c r="A34" s="55"/>
      <c r="B34" s="55" t="s">
        <v>941</v>
      </c>
      <c r="C34" s="56">
        <v>0</v>
      </c>
      <c r="D34" s="56">
        <v>0</v>
      </c>
      <c r="E34" s="56">
        <v>0</v>
      </c>
      <c r="F34" s="56">
        <v>0</v>
      </c>
      <c r="G34" s="56">
        <v>50</v>
      </c>
      <c r="H34" s="56">
        <v>0</v>
      </c>
      <c r="I34" s="56">
        <v>2037.44308606914</v>
      </c>
      <c r="J34" s="56">
        <v>2020.3480247420002</v>
      </c>
      <c r="K34" s="39">
        <v>4107.7911108111402</v>
      </c>
      <c r="L34" s="39"/>
      <c r="M34" s="39"/>
      <c r="N34" s="186"/>
      <c r="O34" s="55"/>
      <c r="P34" s="54" t="s">
        <v>941</v>
      </c>
      <c r="Q34" s="56">
        <v>0</v>
      </c>
      <c r="R34" s="56">
        <v>0</v>
      </c>
      <c r="S34" s="56">
        <v>0</v>
      </c>
      <c r="T34" s="56">
        <v>0</v>
      </c>
      <c r="U34" s="56">
        <v>29.349999999999998</v>
      </c>
      <c r="V34" s="56">
        <v>0</v>
      </c>
      <c r="W34" s="56">
        <v>1195.9790915226399</v>
      </c>
      <c r="X34" s="56">
        <v>1185.9442905235501</v>
      </c>
      <c r="Y34" s="39">
        <v>2411.2733820461899</v>
      </c>
    </row>
    <row r="35" spans="1:25" ht="21">
      <c r="A35" s="55" t="s">
        <v>952</v>
      </c>
      <c r="B35" s="55"/>
      <c r="C35" s="56">
        <v>0</v>
      </c>
      <c r="D35" s="56">
        <v>0</v>
      </c>
      <c r="E35" s="56">
        <v>0</v>
      </c>
      <c r="F35" s="56">
        <v>0</v>
      </c>
      <c r="G35" s="56">
        <v>39634.266319401511</v>
      </c>
      <c r="H35" s="56">
        <v>26775.4773771332</v>
      </c>
      <c r="I35" s="56">
        <v>27853.211936609954</v>
      </c>
      <c r="J35" s="56">
        <v>20890.251835676787</v>
      </c>
      <c r="K35" s="39">
        <v>115153.20746882143</v>
      </c>
      <c r="L35" s="39">
        <v>120460</v>
      </c>
      <c r="M35" s="71">
        <f>L35-K35</f>
        <v>5306.7925311785657</v>
      </c>
      <c r="N35" s="186"/>
      <c r="O35" s="54" t="s">
        <v>952</v>
      </c>
      <c r="P35" s="55"/>
      <c r="Q35" s="56">
        <v>0</v>
      </c>
      <c r="R35" s="56">
        <v>0</v>
      </c>
      <c r="S35" s="56">
        <v>0</v>
      </c>
      <c r="T35" s="56">
        <v>0</v>
      </c>
      <c r="U35" s="56">
        <v>23265.314329491637</v>
      </c>
      <c r="V35" s="56">
        <v>15717.205220379688</v>
      </c>
      <c r="W35" s="56">
        <v>16349.835406784227</v>
      </c>
      <c r="X35" s="56">
        <v>12262.577827541421</v>
      </c>
      <c r="Y35" s="39">
        <v>67594.932784196979</v>
      </c>
    </row>
    <row r="36" spans="1:25" ht="21">
      <c r="A36" s="55"/>
      <c r="B36" s="55" t="s">
        <v>943</v>
      </c>
      <c r="C36" s="56">
        <v>0</v>
      </c>
      <c r="D36" s="56">
        <v>0</v>
      </c>
      <c r="E36" s="56">
        <v>0</v>
      </c>
      <c r="F36" s="56">
        <v>0</v>
      </c>
      <c r="G36" s="56">
        <v>9599.2908363462993</v>
      </c>
      <c r="H36" s="56">
        <v>4382.8198611405005</v>
      </c>
      <c r="I36" s="56">
        <v>1673.20231087672</v>
      </c>
      <c r="J36" s="56">
        <v>3140.4014605116799</v>
      </c>
      <c r="K36" s="39">
        <v>18795.714468875201</v>
      </c>
      <c r="L36" s="39"/>
      <c r="M36" s="39"/>
      <c r="N36" s="186"/>
      <c r="O36" s="54"/>
      <c r="P36" s="54" t="s">
        <v>943</v>
      </c>
      <c r="Q36" s="56">
        <v>0</v>
      </c>
      <c r="R36" s="56">
        <v>0</v>
      </c>
      <c r="S36" s="56">
        <v>0</v>
      </c>
      <c r="T36" s="56">
        <v>0</v>
      </c>
      <c r="U36" s="56">
        <v>5634.7837209427998</v>
      </c>
      <c r="V36" s="56">
        <v>2572.7152584890791</v>
      </c>
      <c r="W36" s="56">
        <v>982.16975648476034</v>
      </c>
      <c r="X36" s="56">
        <v>1843.4156573204202</v>
      </c>
      <c r="Y36" s="39">
        <v>11033.084393237059</v>
      </c>
    </row>
    <row r="37" spans="1:25" ht="21">
      <c r="A37" s="55"/>
      <c r="B37" s="55" t="s">
        <v>944</v>
      </c>
      <c r="C37" s="56">
        <v>0</v>
      </c>
      <c r="D37" s="56">
        <v>0</v>
      </c>
      <c r="E37" s="56">
        <v>0</v>
      </c>
      <c r="F37" s="56">
        <v>0</v>
      </c>
      <c r="G37" s="56">
        <v>783.80878585899995</v>
      </c>
      <c r="H37" s="56">
        <v>2321.6572811051601</v>
      </c>
      <c r="I37" s="56">
        <v>2158.2581815282651</v>
      </c>
      <c r="J37" s="56">
        <v>1233.3518438030001</v>
      </c>
      <c r="K37" s="39">
        <v>6497.076092295425</v>
      </c>
      <c r="L37" s="39"/>
      <c r="M37" s="39"/>
      <c r="N37" s="186"/>
      <c r="O37" s="55"/>
      <c r="P37" s="54" t="s">
        <v>944</v>
      </c>
      <c r="Q37" s="56">
        <v>0</v>
      </c>
      <c r="R37" s="56">
        <v>0</v>
      </c>
      <c r="S37" s="56">
        <v>0</v>
      </c>
      <c r="T37" s="56">
        <v>0</v>
      </c>
      <c r="U37" s="56">
        <v>460.09575729899996</v>
      </c>
      <c r="V37" s="56">
        <v>1362.8128240086701</v>
      </c>
      <c r="W37" s="56">
        <v>1266.897552556039</v>
      </c>
      <c r="X37" s="56">
        <v>723.97753231280001</v>
      </c>
      <c r="Y37" s="39">
        <v>3813.7836661765091</v>
      </c>
    </row>
    <row r="38" spans="1:25" ht="21">
      <c r="A38" s="55"/>
      <c r="B38" s="55" t="s">
        <v>945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112.5</v>
      </c>
      <c r="I38" s="56">
        <v>2382.1452974133199</v>
      </c>
      <c r="J38" s="56">
        <v>0</v>
      </c>
      <c r="K38" s="39">
        <v>2494.6452974133199</v>
      </c>
      <c r="L38" s="39"/>
      <c r="M38" s="39"/>
      <c r="N38" s="186"/>
      <c r="O38" s="55"/>
      <c r="P38" s="54" t="s">
        <v>945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66.037499999999994</v>
      </c>
      <c r="W38" s="56">
        <v>1398.3192895807099</v>
      </c>
      <c r="X38" s="56">
        <v>0</v>
      </c>
      <c r="Y38" s="39">
        <v>1464.3567895807098</v>
      </c>
    </row>
    <row r="39" spans="1:25" ht="21">
      <c r="A39" s="55"/>
      <c r="B39" s="55" t="s">
        <v>946</v>
      </c>
      <c r="C39" s="56">
        <v>0</v>
      </c>
      <c r="D39" s="56">
        <v>0</v>
      </c>
      <c r="E39" s="56">
        <v>0</v>
      </c>
      <c r="F39" s="56">
        <v>0</v>
      </c>
      <c r="G39" s="56">
        <v>7357.4938630703</v>
      </c>
      <c r="H39" s="56">
        <v>1443.8496832040303</v>
      </c>
      <c r="I39" s="56">
        <v>2466.3198076132198</v>
      </c>
      <c r="J39" s="56">
        <v>2612.5184981003704</v>
      </c>
      <c r="K39" s="39">
        <v>13880.18185198792</v>
      </c>
      <c r="L39" s="39"/>
      <c r="M39" s="39"/>
      <c r="N39" s="186"/>
      <c r="O39" s="55"/>
      <c r="P39" s="54" t="s">
        <v>946</v>
      </c>
      <c r="Q39" s="56">
        <v>0</v>
      </c>
      <c r="R39" s="56">
        <v>0</v>
      </c>
      <c r="S39" s="56">
        <v>0</v>
      </c>
      <c r="T39" s="56">
        <v>0</v>
      </c>
      <c r="U39" s="56">
        <v>4318.8488976212002</v>
      </c>
      <c r="V39" s="56">
        <v>847.53976404078992</v>
      </c>
      <c r="W39" s="56">
        <v>1447.7297270684332</v>
      </c>
      <c r="X39" s="56">
        <v>1533.54835838501</v>
      </c>
      <c r="Y39" s="39">
        <v>8147.6667471154333</v>
      </c>
    </row>
    <row r="40" spans="1:25" ht="21">
      <c r="A40" s="55"/>
      <c r="B40" s="55" t="s">
        <v>947</v>
      </c>
      <c r="C40" s="56">
        <v>0</v>
      </c>
      <c r="D40" s="56">
        <v>0</v>
      </c>
      <c r="E40" s="56">
        <v>0</v>
      </c>
      <c r="F40" s="56">
        <v>0</v>
      </c>
      <c r="G40" s="56">
        <v>5688.2261048700002</v>
      </c>
      <c r="H40" s="56">
        <v>2292.8145319835999</v>
      </c>
      <c r="I40" s="56">
        <v>1826.7610596517902</v>
      </c>
      <c r="J40" s="56">
        <v>5054.9329397755391</v>
      </c>
      <c r="K40" s="39">
        <v>14862.734636280929</v>
      </c>
      <c r="L40" s="39"/>
      <c r="M40" s="39"/>
      <c r="N40" s="186"/>
      <c r="O40" s="55"/>
      <c r="P40" s="54" t="s">
        <v>947</v>
      </c>
      <c r="Q40" s="56">
        <v>0</v>
      </c>
      <c r="R40" s="56">
        <v>0</v>
      </c>
      <c r="S40" s="56">
        <v>0</v>
      </c>
      <c r="T40" s="56">
        <v>0</v>
      </c>
      <c r="U40" s="56">
        <v>3338.9887235599999</v>
      </c>
      <c r="V40" s="56">
        <v>1345.8821302742006</v>
      </c>
      <c r="W40" s="56">
        <v>1072.3087420158599</v>
      </c>
      <c r="X40" s="56">
        <v>2967.2456356481002</v>
      </c>
      <c r="Y40" s="39">
        <v>8724.4252314981604</v>
      </c>
    </row>
    <row r="41" spans="1:25" ht="21">
      <c r="A41" s="55"/>
      <c r="B41" s="55" t="s">
        <v>928</v>
      </c>
      <c r="C41" s="56">
        <v>0</v>
      </c>
      <c r="D41" s="56">
        <v>0</v>
      </c>
      <c r="E41" s="56">
        <v>0</v>
      </c>
      <c r="F41" s="56">
        <v>0</v>
      </c>
      <c r="G41" s="56">
        <v>1182.3347012080001</v>
      </c>
      <c r="H41" s="56">
        <v>7150.4153308015893</v>
      </c>
      <c r="I41" s="56">
        <v>3593.4592303578311</v>
      </c>
      <c r="J41" s="56">
        <v>1594.0770515188999</v>
      </c>
      <c r="K41" s="39">
        <v>13520.286313886321</v>
      </c>
      <c r="L41" s="39"/>
      <c r="M41" s="39"/>
      <c r="N41" s="186"/>
      <c r="O41" s="55"/>
      <c r="P41" s="54" t="s">
        <v>928</v>
      </c>
      <c r="Q41" s="56">
        <v>0</v>
      </c>
      <c r="R41" s="56">
        <v>0</v>
      </c>
      <c r="S41" s="56">
        <v>0</v>
      </c>
      <c r="T41" s="56">
        <v>0</v>
      </c>
      <c r="U41" s="56">
        <v>694.03046960899997</v>
      </c>
      <c r="V41" s="56">
        <v>4197.2937991834806</v>
      </c>
      <c r="W41" s="56">
        <v>2109.3605682207094</v>
      </c>
      <c r="X41" s="56">
        <v>935.72322924084028</v>
      </c>
      <c r="Y41" s="39">
        <v>7936.4080662540309</v>
      </c>
    </row>
    <row r="42" spans="1:25" ht="21">
      <c r="A42" s="55"/>
      <c r="B42" s="55" t="s">
        <v>948</v>
      </c>
      <c r="C42" s="56">
        <v>0</v>
      </c>
      <c r="D42" s="56">
        <v>0</v>
      </c>
      <c r="E42" s="56">
        <v>0</v>
      </c>
      <c r="F42" s="56">
        <v>0</v>
      </c>
      <c r="G42" s="56">
        <v>4558.4241264100001</v>
      </c>
      <c r="H42" s="56">
        <v>2456.4084508065998</v>
      </c>
      <c r="I42" s="56">
        <v>3074.5234019415316</v>
      </c>
      <c r="J42" s="56">
        <v>2251.5158781726</v>
      </c>
      <c r="K42" s="39">
        <v>12340.871857330732</v>
      </c>
      <c r="L42" s="39"/>
      <c r="M42" s="39"/>
      <c r="N42" s="186"/>
      <c r="O42" s="55"/>
      <c r="P42" s="54" t="s">
        <v>948</v>
      </c>
      <c r="Q42" s="56">
        <v>0</v>
      </c>
      <c r="R42" s="56">
        <v>0</v>
      </c>
      <c r="S42" s="56">
        <v>0</v>
      </c>
      <c r="T42" s="56">
        <v>0</v>
      </c>
      <c r="U42" s="56">
        <v>2675.7949622024998</v>
      </c>
      <c r="V42" s="56">
        <v>1441.9117606232501</v>
      </c>
      <c r="W42" s="56">
        <v>1804.7452369395098</v>
      </c>
      <c r="X42" s="56">
        <v>1321.6398204874399</v>
      </c>
      <c r="Y42" s="39">
        <v>7244.0917802527001</v>
      </c>
    </row>
    <row r="43" spans="1:25" ht="21">
      <c r="A43" s="55"/>
      <c r="B43" s="55" t="s">
        <v>949</v>
      </c>
      <c r="C43" s="56">
        <v>0</v>
      </c>
      <c r="D43" s="56">
        <v>0</v>
      </c>
      <c r="E43" s="56">
        <v>0</v>
      </c>
      <c r="F43" s="56">
        <v>0</v>
      </c>
      <c r="G43" s="56">
        <v>5458.5943168900003</v>
      </c>
      <c r="H43" s="56">
        <v>192.99006524597002</v>
      </c>
      <c r="I43" s="56">
        <v>2544.1185257346319</v>
      </c>
      <c r="J43" s="56">
        <v>419.00394867035999</v>
      </c>
      <c r="K43" s="39">
        <v>8614.7068565409627</v>
      </c>
      <c r="L43" s="39"/>
      <c r="M43" s="39"/>
      <c r="N43" s="186"/>
      <c r="O43" s="55"/>
      <c r="P43" s="54" t="s">
        <v>949</v>
      </c>
      <c r="Q43" s="56">
        <v>0</v>
      </c>
      <c r="R43" s="56">
        <v>0</v>
      </c>
      <c r="S43" s="56">
        <v>0</v>
      </c>
      <c r="T43" s="56">
        <v>0</v>
      </c>
      <c r="U43" s="56">
        <v>3204.1948640099999</v>
      </c>
      <c r="V43" s="56">
        <v>113.285168299288</v>
      </c>
      <c r="W43" s="56">
        <v>1493.397574606963</v>
      </c>
      <c r="X43" s="56">
        <v>245.95531786938102</v>
      </c>
      <c r="Y43" s="39">
        <v>5056.8329247856327</v>
      </c>
    </row>
    <row r="44" spans="1:25" ht="21">
      <c r="A44" s="55"/>
      <c r="B44" s="55" t="s">
        <v>950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1981.2499201893002</v>
      </c>
      <c r="I44" s="56">
        <v>3194.3466039632799</v>
      </c>
      <c r="J44" s="56">
        <v>1875.3333977497002</v>
      </c>
      <c r="K44" s="39">
        <v>7050.9299219022805</v>
      </c>
      <c r="L44" s="39"/>
      <c r="M44" s="39"/>
      <c r="N44" s="186"/>
      <c r="O44" s="55"/>
      <c r="P44" s="54" t="s">
        <v>950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1162.9937031512002</v>
      </c>
      <c r="W44" s="56">
        <v>1875.0814565267401</v>
      </c>
      <c r="X44" s="56">
        <v>1100.8207044794199</v>
      </c>
      <c r="Y44" s="39">
        <v>4138.8958641573599</v>
      </c>
    </row>
    <row r="45" spans="1:25" ht="21">
      <c r="A45" s="55"/>
      <c r="B45" s="55" t="s">
        <v>951</v>
      </c>
      <c r="C45" s="56">
        <v>0</v>
      </c>
      <c r="D45" s="56">
        <v>0</v>
      </c>
      <c r="E45" s="56">
        <v>0</v>
      </c>
      <c r="F45" s="56">
        <v>0</v>
      </c>
      <c r="G45" s="56">
        <v>5006.0935847479095</v>
      </c>
      <c r="H45" s="56">
        <v>4440.7722526564494</v>
      </c>
      <c r="I45" s="56">
        <v>4940.0775175293602</v>
      </c>
      <c r="J45" s="56">
        <v>2709.1168173746387</v>
      </c>
      <c r="K45" s="39">
        <v>17096.060172308356</v>
      </c>
      <c r="L45" s="39"/>
      <c r="M45" s="39"/>
      <c r="N45" s="186"/>
      <c r="O45" s="55"/>
      <c r="P45" s="54" t="s">
        <v>951</v>
      </c>
      <c r="Q45" s="56">
        <v>0</v>
      </c>
      <c r="R45" s="56">
        <v>0</v>
      </c>
      <c r="S45" s="56">
        <v>0</v>
      </c>
      <c r="T45" s="56">
        <v>0</v>
      </c>
      <c r="U45" s="56">
        <v>2938.5769342471394</v>
      </c>
      <c r="V45" s="56">
        <v>2606.7333123097301</v>
      </c>
      <c r="W45" s="56">
        <v>2899.8255027844998</v>
      </c>
      <c r="X45" s="56">
        <v>1590.2515717980102</v>
      </c>
      <c r="Y45" s="39">
        <v>10035.38732113938</v>
      </c>
    </row>
    <row r="46" spans="1:25" ht="21">
      <c r="A46" s="55" t="s">
        <v>958</v>
      </c>
      <c r="B46" s="55"/>
      <c r="C46" s="56">
        <v>0</v>
      </c>
      <c r="D46" s="56">
        <v>0</v>
      </c>
      <c r="E46" s="56">
        <v>0</v>
      </c>
      <c r="F46" s="56">
        <v>0</v>
      </c>
      <c r="G46" s="56">
        <v>7386.7392438054994</v>
      </c>
      <c r="H46" s="56">
        <v>17575.515314661337</v>
      </c>
      <c r="I46" s="56">
        <v>10236.056821977607</v>
      </c>
      <c r="J46" s="56">
        <v>7143.9807442099991</v>
      </c>
      <c r="K46" s="39">
        <v>42342.29212465445</v>
      </c>
      <c r="L46" s="39">
        <v>48480</v>
      </c>
      <c r="M46" s="71">
        <f>L46-K46</f>
        <v>6137.7078753455498</v>
      </c>
      <c r="N46" s="186"/>
      <c r="O46" s="54" t="s">
        <v>958</v>
      </c>
      <c r="P46" s="55"/>
      <c r="Q46" s="56">
        <v>0</v>
      </c>
      <c r="R46" s="56">
        <v>0</v>
      </c>
      <c r="S46" s="56">
        <v>0</v>
      </c>
      <c r="T46" s="56">
        <v>0</v>
      </c>
      <c r="U46" s="56">
        <v>4336.015936113241</v>
      </c>
      <c r="V46" s="56">
        <v>10316.827489703646</v>
      </c>
      <c r="W46" s="56">
        <v>6008.5653545007608</v>
      </c>
      <c r="X46" s="56">
        <v>4193.5166968495705</v>
      </c>
      <c r="Y46" s="39">
        <v>24854.92547716722</v>
      </c>
    </row>
    <row r="47" spans="1:25" ht="21">
      <c r="A47" s="55"/>
      <c r="B47" s="55" t="s">
        <v>954</v>
      </c>
      <c r="C47" s="56">
        <v>0</v>
      </c>
      <c r="D47" s="56">
        <v>0</v>
      </c>
      <c r="E47" s="56">
        <v>0</v>
      </c>
      <c r="F47" s="56">
        <v>0</v>
      </c>
      <c r="G47" s="56">
        <v>1395.94624258</v>
      </c>
      <c r="H47" s="56">
        <v>1370.22733784556</v>
      </c>
      <c r="I47" s="56">
        <v>4195.1882524246703</v>
      </c>
      <c r="J47" s="56">
        <v>1489.5276258209999</v>
      </c>
      <c r="K47" s="39">
        <v>8450.8894586712304</v>
      </c>
      <c r="L47" s="39"/>
      <c r="M47" s="39"/>
      <c r="N47" s="186"/>
      <c r="O47" s="54"/>
      <c r="P47" s="54" t="s">
        <v>954</v>
      </c>
      <c r="Q47" s="56">
        <v>0</v>
      </c>
      <c r="R47" s="56">
        <v>0</v>
      </c>
      <c r="S47" s="56">
        <v>0</v>
      </c>
      <c r="T47" s="56">
        <v>0</v>
      </c>
      <c r="U47" s="56">
        <v>819.42044439430003</v>
      </c>
      <c r="V47" s="56">
        <v>804.32344731580997</v>
      </c>
      <c r="W47" s="56">
        <v>2462.5755041722505</v>
      </c>
      <c r="X47" s="56">
        <v>874.35271635690003</v>
      </c>
      <c r="Y47" s="39">
        <v>4960.6721122392601</v>
      </c>
    </row>
    <row r="48" spans="1:25" ht="21">
      <c r="A48" s="55"/>
      <c r="B48" s="55" t="s">
        <v>953</v>
      </c>
      <c r="C48" s="56">
        <v>0</v>
      </c>
      <c r="D48" s="56">
        <v>0</v>
      </c>
      <c r="E48" s="56">
        <v>0</v>
      </c>
      <c r="F48" s="56">
        <v>0</v>
      </c>
      <c r="G48" s="56">
        <v>3277.0151331545499</v>
      </c>
      <c r="H48" s="56">
        <v>6383.9223197326</v>
      </c>
      <c r="I48" s="56">
        <v>1964.7140508167399</v>
      </c>
      <c r="J48" s="56">
        <v>1156.5985633896</v>
      </c>
      <c r="K48" s="39">
        <v>12782.25006709349</v>
      </c>
      <c r="L48" s="39"/>
      <c r="M48" s="39"/>
      <c r="N48" s="186"/>
      <c r="O48" s="55"/>
      <c r="P48" s="54" t="s">
        <v>953</v>
      </c>
      <c r="Q48" s="56">
        <v>0</v>
      </c>
      <c r="R48" s="56">
        <v>0</v>
      </c>
      <c r="S48" s="56">
        <v>0</v>
      </c>
      <c r="T48" s="56">
        <v>0</v>
      </c>
      <c r="U48" s="56">
        <v>1923.6078831620305</v>
      </c>
      <c r="V48" s="56">
        <v>3747.3624016796402</v>
      </c>
      <c r="W48" s="56">
        <v>1153.2871478294303</v>
      </c>
      <c r="X48" s="56">
        <v>678.92335670969999</v>
      </c>
      <c r="Y48" s="39">
        <v>7503.1807893808009</v>
      </c>
    </row>
    <row r="49" spans="1:25" ht="21">
      <c r="A49" s="55"/>
      <c r="B49" s="55" t="s">
        <v>955</v>
      </c>
      <c r="C49" s="56">
        <v>0</v>
      </c>
      <c r="D49" s="56">
        <v>0</v>
      </c>
      <c r="E49" s="56">
        <v>0</v>
      </c>
      <c r="F49" s="56">
        <v>0</v>
      </c>
      <c r="G49" s="56">
        <v>1486.3123898084</v>
      </c>
      <c r="H49" s="56">
        <v>4941.129969147627</v>
      </c>
      <c r="I49" s="56">
        <v>941.98421461019996</v>
      </c>
      <c r="J49" s="56">
        <v>1716.7859170079998</v>
      </c>
      <c r="K49" s="39">
        <v>9086.2124905742257</v>
      </c>
      <c r="L49" s="39"/>
      <c r="M49" s="39"/>
      <c r="N49" s="186"/>
      <c r="O49" s="55"/>
      <c r="P49" s="54" t="s">
        <v>955</v>
      </c>
      <c r="Q49" s="56">
        <v>0</v>
      </c>
      <c r="R49" s="56">
        <v>0</v>
      </c>
      <c r="S49" s="56">
        <v>0</v>
      </c>
      <c r="T49" s="56">
        <v>0</v>
      </c>
      <c r="U49" s="56">
        <v>872.46537281710005</v>
      </c>
      <c r="V49" s="56">
        <v>2900.4432918911421</v>
      </c>
      <c r="W49" s="56">
        <v>552.94473397629997</v>
      </c>
      <c r="X49" s="56">
        <v>1007.7533332830001</v>
      </c>
      <c r="Y49" s="39">
        <v>5333.6067319675421</v>
      </c>
    </row>
    <row r="50" spans="1:25" ht="21">
      <c r="A50" s="55"/>
      <c r="B50" s="55" t="s">
        <v>956</v>
      </c>
      <c r="C50" s="56">
        <v>0</v>
      </c>
      <c r="D50" s="56">
        <v>0</v>
      </c>
      <c r="E50" s="56">
        <v>0</v>
      </c>
      <c r="F50" s="56">
        <v>0</v>
      </c>
      <c r="G50" s="56">
        <v>6.3635403527300003</v>
      </c>
      <c r="H50" s="56">
        <v>2583.2429563886999</v>
      </c>
      <c r="I50" s="56">
        <v>248.93167325283804</v>
      </c>
      <c r="J50" s="56">
        <v>970.68306826979995</v>
      </c>
      <c r="K50" s="39">
        <v>3809.2212382640682</v>
      </c>
      <c r="L50" s="39"/>
      <c r="M50" s="39"/>
      <c r="N50" s="186"/>
      <c r="O50" s="55"/>
      <c r="P50" s="54" t="s">
        <v>956</v>
      </c>
      <c r="Q50" s="56">
        <v>0</v>
      </c>
      <c r="R50" s="56">
        <v>0</v>
      </c>
      <c r="S50" s="56">
        <v>0</v>
      </c>
      <c r="T50" s="56">
        <v>0</v>
      </c>
      <c r="U50" s="56">
        <v>3.7353981870499999</v>
      </c>
      <c r="V50" s="56">
        <v>1516.3636153990001</v>
      </c>
      <c r="W50" s="56">
        <v>146.122892199581</v>
      </c>
      <c r="X50" s="56">
        <v>569.79096107411999</v>
      </c>
      <c r="Y50" s="39">
        <v>2236.0128668597508</v>
      </c>
    </row>
    <row r="51" spans="1:25" ht="21">
      <c r="A51" s="55"/>
      <c r="B51" s="55" t="s">
        <v>957</v>
      </c>
      <c r="C51" s="56">
        <v>0</v>
      </c>
      <c r="D51" s="56">
        <v>0</v>
      </c>
      <c r="E51" s="56">
        <v>0</v>
      </c>
      <c r="F51" s="56">
        <v>0</v>
      </c>
      <c r="G51" s="56">
        <v>1221.10193790982</v>
      </c>
      <c r="H51" s="56">
        <v>2296.9927315468503</v>
      </c>
      <c r="I51" s="56">
        <v>2885.2386308731602</v>
      </c>
      <c r="J51" s="56">
        <v>1810.3855697215999</v>
      </c>
      <c r="K51" s="39">
        <v>8213.7188700514307</v>
      </c>
      <c r="L51" s="39"/>
      <c r="M51" s="39"/>
      <c r="N51" s="186"/>
      <c r="O51" s="55"/>
      <c r="P51" s="54" t="s">
        <v>957</v>
      </c>
      <c r="Q51" s="56">
        <v>0</v>
      </c>
      <c r="R51" s="56">
        <v>0</v>
      </c>
      <c r="S51" s="56">
        <v>0</v>
      </c>
      <c r="T51" s="56">
        <v>0</v>
      </c>
      <c r="U51" s="56">
        <v>716.78683755275995</v>
      </c>
      <c r="V51" s="56">
        <v>1348.3347334180542</v>
      </c>
      <c r="W51" s="56">
        <v>1693.6350763231999</v>
      </c>
      <c r="X51" s="56">
        <v>1062.6963294258499</v>
      </c>
      <c r="Y51" s="39">
        <v>4821.4529767198637</v>
      </c>
    </row>
    <row r="52" spans="1:25" ht="21">
      <c r="A52" s="55" t="s">
        <v>964</v>
      </c>
      <c r="B52" s="55"/>
      <c r="C52" s="56">
        <v>0</v>
      </c>
      <c r="D52" s="56">
        <v>0</v>
      </c>
      <c r="E52" s="56">
        <v>0</v>
      </c>
      <c r="F52" s="56">
        <v>177.95421740200001</v>
      </c>
      <c r="G52" s="56">
        <v>26061.623725441092</v>
      </c>
      <c r="H52" s="56">
        <v>9368.4132530436455</v>
      </c>
      <c r="I52" s="56">
        <v>26023.59676074193</v>
      </c>
      <c r="J52" s="56">
        <v>6984.6916723589693</v>
      </c>
      <c r="K52" s="39">
        <v>68616.279628987628</v>
      </c>
      <c r="L52" s="39">
        <v>70860</v>
      </c>
      <c r="M52" s="71">
        <f>L52-K52</f>
        <v>2243.7203710123722</v>
      </c>
      <c r="N52" s="186"/>
      <c r="O52" s="54" t="s">
        <v>964</v>
      </c>
      <c r="P52" s="55"/>
      <c r="Q52" s="56">
        <v>0</v>
      </c>
      <c r="R52" s="56">
        <v>0</v>
      </c>
      <c r="S52" s="56">
        <v>0</v>
      </c>
      <c r="T52" s="56">
        <v>104.459125615</v>
      </c>
      <c r="U52" s="56">
        <v>15298.173126839101</v>
      </c>
      <c r="V52" s="56">
        <v>5499.2585795313544</v>
      </c>
      <c r="W52" s="56">
        <v>15275.851298557174</v>
      </c>
      <c r="X52" s="56">
        <v>4100.014011675009</v>
      </c>
      <c r="Y52" s="39">
        <v>40277.756142217637</v>
      </c>
    </row>
    <row r="53" spans="1:25" ht="21">
      <c r="A53" s="55"/>
      <c r="B53" s="55" t="s">
        <v>959</v>
      </c>
      <c r="C53" s="56">
        <v>0</v>
      </c>
      <c r="D53" s="56">
        <v>0</v>
      </c>
      <c r="E53" s="56">
        <v>0</v>
      </c>
      <c r="F53" s="56">
        <v>177.95421740200001</v>
      </c>
      <c r="G53" s="56">
        <v>2717.2697451075601</v>
      </c>
      <c r="H53" s="56">
        <v>0</v>
      </c>
      <c r="I53" s="56">
        <v>982.45394265212008</v>
      </c>
      <c r="J53" s="56">
        <v>1197.710781646</v>
      </c>
      <c r="K53" s="39">
        <v>5075.3886868076797</v>
      </c>
      <c r="L53" s="39"/>
      <c r="M53" s="39"/>
      <c r="N53" s="186"/>
      <c r="O53" s="54"/>
      <c r="P53" s="54" t="s">
        <v>959</v>
      </c>
      <c r="Q53" s="56">
        <v>0</v>
      </c>
      <c r="R53" s="56">
        <v>0</v>
      </c>
      <c r="S53" s="56">
        <v>0</v>
      </c>
      <c r="T53" s="56">
        <v>104.459125615</v>
      </c>
      <c r="U53" s="56">
        <v>1595.03734037813</v>
      </c>
      <c r="V53" s="56">
        <v>0</v>
      </c>
      <c r="W53" s="56">
        <v>576.70046433638993</v>
      </c>
      <c r="X53" s="56">
        <v>703.05622882600005</v>
      </c>
      <c r="Y53" s="39">
        <v>2979.2531591555198</v>
      </c>
    </row>
    <row r="54" spans="1:25" ht="21">
      <c r="A54" s="55"/>
      <c r="B54" s="55" t="s">
        <v>960</v>
      </c>
      <c r="C54" s="56">
        <v>0</v>
      </c>
      <c r="D54" s="56">
        <v>0</v>
      </c>
      <c r="E54" s="56">
        <v>0</v>
      </c>
      <c r="F54" s="56">
        <v>0</v>
      </c>
      <c r="G54" s="56">
        <v>692.32781207099993</v>
      </c>
      <c r="H54" s="56">
        <v>8237.8366696760113</v>
      </c>
      <c r="I54" s="56">
        <v>10397.468399155579</v>
      </c>
      <c r="J54" s="56">
        <v>969.83999653003696</v>
      </c>
      <c r="K54" s="39">
        <v>20297.472877432629</v>
      </c>
      <c r="L54" s="39"/>
      <c r="M54" s="39"/>
      <c r="N54" s="186"/>
      <c r="O54" s="55"/>
      <c r="P54" s="54" t="s">
        <v>960</v>
      </c>
      <c r="Q54" s="56">
        <v>0</v>
      </c>
      <c r="R54" s="56">
        <v>0</v>
      </c>
      <c r="S54" s="56">
        <v>0</v>
      </c>
      <c r="T54" s="56">
        <v>0</v>
      </c>
      <c r="U54" s="56">
        <v>406.39642568599999</v>
      </c>
      <c r="V54" s="56">
        <v>4835.6101250950987</v>
      </c>
      <c r="W54" s="56">
        <v>6103.3139503069697</v>
      </c>
      <c r="X54" s="56">
        <v>569.29607796329196</v>
      </c>
      <c r="Y54" s="39">
        <v>11914.616579051361</v>
      </c>
    </row>
    <row r="55" spans="1:25" ht="21">
      <c r="A55" s="55"/>
      <c r="B55" s="55" t="s">
        <v>961</v>
      </c>
      <c r="C55" s="56">
        <v>0</v>
      </c>
      <c r="D55" s="56">
        <v>0</v>
      </c>
      <c r="E55" s="56">
        <v>0</v>
      </c>
      <c r="F55" s="56">
        <v>0</v>
      </c>
      <c r="G55" s="56">
        <v>1177.6362538288301</v>
      </c>
      <c r="H55" s="56">
        <v>228.60941592532498</v>
      </c>
      <c r="I55" s="56">
        <v>1664.7077615151502</v>
      </c>
      <c r="J55" s="56">
        <v>1240.9507585967999</v>
      </c>
      <c r="K55" s="39">
        <v>4311.9041898661053</v>
      </c>
      <c r="L55" s="39"/>
      <c r="M55" s="39"/>
      <c r="N55" s="186"/>
      <c r="O55" s="55"/>
      <c r="P55" s="54" t="s">
        <v>961</v>
      </c>
      <c r="Q55" s="56">
        <v>0</v>
      </c>
      <c r="R55" s="56">
        <v>0</v>
      </c>
      <c r="S55" s="56">
        <v>0</v>
      </c>
      <c r="T55" s="56">
        <v>0</v>
      </c>
      <c r="U55" s="56">
        <v>691.27248099777</v>
      </c>
      <c r="V55" s="56">
        <v>134.19372714818601</v>
      </c>
      <c r="W55" s="56">
        <v>977.18345600948305</v>
      </c>
      <c r="X55" s="56">
        <v>728.43809529649991</v>
      </c>
      <c r="Y55" s="39">
        <v>2531.0877594519388</v>
      </c>
    </row>
    <row r="56" spans="1:25" ht="21">
      <c r="A56" s="55"/>
      <c r="B56" s="55" t="s">
        <v>962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187.5</v>
      </c>
      <c r="I56" s="56">
        <v>9423.0927868050821</v>
      </c>
      <c r="J56" s="56">
        <v>1153.5168247402</v>
      </c>
      <c r="K56" s="39">
        <v>10764.109611545282</v>
      </c>
      <c r="L56" s="39"/>
      <c r="M56" s="39"/>
      <c r="N56" s="186"/>
      <c r="O56" s="55"/>
      <c r="P56" s="54" t="s">
        <v>962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110.0625</v>
      </c>
      <c r="W56" s="56">
        <v>5531.3554658539279</v>
      </c>
      <c r="X56" s="56">
        <v>677.11437612250006</v>
      </c>
      <c r="Y56" s="39">
        <v>6318.5323419764281</v>
      </c>
    </row>
    <row r="57" spans="1:25" ht="21">
      <c r="A57" s="55"/>
      <c r="B57" s="55" t="s">
        <v>963</v>
      </c>
      <c r="C57" s="56">
        <v>0</v>
      </c>
      <c r="D57" s="56">
        <v>0</v>
      </c>
      <c r="E57" s="56">
        <v>0</v>
      </c>
      <c r="F57" s="56">
        <v>0</v>
      </c>
      <c r="G57" s="56">
        <v>21474.389914433701</v>
      </c>
      <c r="H57" s="56">
        <v>714.46716744231003</v>
      </c>
      <c r="I57" s="56">
        <v>3555.8738706140011</v>
      </c>
      <c r="J57" s="56">
        <v>2422.6733108459321</v>
      </c>
      <c r="K57" s="39">
        <v>28167.404263335942</v>
      </c>
      <c r="L57" s="39"/>
      <c r="M57" s="39"/>
      <c r="N57" s="186"/>
      <c r="O57" s="55"/>
      <c r="P57" s="54" t="s">
        <v>963</v>
      </c>
      <c r="Q57" s="56">
        <v>0</v>
      </c>
      <c r="R57" s="56">
        <v>0</v>
      </c>
      <c r="S57" s="56">
        <v>0</v>
      </c>
      <c r="T57" s="56">
        <v>0</v>
      </c>
      <c r="U57" s="56">
        <v>12605.466879777201</v>
      </c>
      <c r="V57" s="56">
        <v>419.39222728806999</v>
      </c>
      <c r="W57" s="56">
        <v>2087.2979620504029</v>
      </c>
      <c r="X57" s="56">
        <v>1422.1092334667171</v>
      </c>
      <c r="Y57" s="39">
        <v>16534.266302582389</v>
      </c>
    </row>
    <row r="58" spans="1:25" ht="21">
      <c r="A58" s="55" t="s">
        <v>980</v>
      </c>
      <c r="B58" s="55"/>
      <c r="C58" s="56">
        <v>0</v>
      </c>
      <c r="D58" s="56">
        <v>0</v>
      </c>
      <c r="E58" s="56">
        <v>458.91244569366</v>
      </c>
      <c r="F58" s="56">
        <v>879.67602386604995</v>
      </c>
      <c r="G58" s="56">
        <v>26838.936042469588</v>
      </c>
      <c r="H58" s="56">
        <v>54336.924586826208</v>
      </c>
      <c r="I58" s="56">
        <v>47200.324964304113</v>
      </c>
      <c r="J58" s="56">
        <v>26573.79804081612</v>
      </c>
      <c r="K58" s="39">
        <v>156288.57210397575</v>
      </c>
      <c r="L58" s="39">
        <v>166330</v>
      </c>
      <c r="M58" s="71">
        <f>L58-K58</f>
        <v>10041.427896024252</v>
      </c>
      <c r="N58" s="186"/>
      <c r="O58" s="54" t="s">
        <v>980</v>
      </c>
      <c r="P58" s="55"/>
      <c r="Q58" s="56">
        <v>0</v>
      </c>
      <c r="R58" s="56">
        <v>0</v>
      </c>
      <c r="S58" s="56">
        <v>269.38160562209998</v>
      </c>
      <c r="T58" s="56">
        <v>516.36982600961005</v>
      </c>
      <c r="U58" s="56">
        <v>15754.455456928668</v>
      </c>
      <c r="V58" s="56">
        <v>31895.774732470822</v>
      </c>
      <c r="W58" s="56">
        <v>27706.590754054429</v>
      </c>
      <c r="X58" s="56">
        <v>15598.819449958999</v>
      </c>
      <c r="Y58" s="39">
        <v>91741.39182504463</v>
      </c>
    </row>
    <row r="59" spans="1:25" ht="21">
      <c r="A59" s="55"/>
      <c r="B59" s="55" t="s">
        <v>965</v>
      </c>
      <c r="C59" s="56">
        <v>0</v>
      </c>
      <c r="D59" s="56">
        <v>0</v>
      </c>
      <c r="E59" s="56">
        <v>0</v>
      </c>
      <c r="F59" s="56">
        <v>0</v>
      </c>
      <c r="G59" s="56">
        <v>4500.2125738387995</v>
      </c>
      <c r="H59" s="56">
        <v>3188.794546608588</v>
      </c>
      <c r="I59" s="56">
        <v>6033.5307056916108</v>
      </c>
      <c r="J59" s="56">
        <v>1405.8540302764202</v>
      </c>
      <c r="K59" s="39">
        <v>15128.391856415419</v>
      </c>
      <c r="L59" s="39"/>
      <c r="M59" s="39"/>
      <c r="N59" s="186"/>
      <c r="O59" s="54"/>
      <c r="P59" s="54" t="s">
        <v>965</v>
      </c>
      <c r="Q59" s="56">
        <v>0</v>
      </c>
      <c r="R59" s="56">
        <v>0</v>
      </c>
      <c r="S59" s="56">
        <v>0</v>
      </c>
      <c r="T59" s="56">
        <v>0</v>
      </c>
      <c r="U59" s="56">
        <v>2641.6247808432995</v>
      </c>
      <c r="V59" s="56">
        <v>1871.82239885839</v>
      </c>
      <c r="W59" s="56">
        <v>3541.6825242382893</v>
      </c>
      <c r="X59" s="56">
        <v>825.23631577179003</v>
      </c>
      <c r="Y59" s="39">
        <v>8880.3660197117679</v>
      </c>
    </row>
    <row r="60" spans="1:25" ht="21">
      <c r="A60" s="55"/>
      <c r="B60" s="55" t="s">
        <v>966</v>
      </c>
      <c r="C60" s="56">
        <v>0</v>
      </c>
      <c r="D60" s="56">
        <v>0</v>
      </c>
      <c r="E60" s="56">
        <v>0</v>
      </c>
      <c r="F60" s="56">
        <v>0</v>
      </c>
      <c r="G60" s="56">
        <v>186.05272476662</v>
      </c>
      <c r="H60" s="56">
        <v>6001.6039598304196</v>
      </c>
      <c r="I60" s="56">
        <v>1229.9383818670601</v>
      </c>
      <c r="J60" s="56">
        <v>3181.60177194896</v>
      </c>
      <c r="K60" s="39">
        <v>10599.19683841306</v>
      </c>
      <c r="L60" s="39"/>
      <c r="M60" s="39"/>
      <c r="N60" s="186"/>
      <c r="O60" s="55"/>
      <c r="P60" s="54" t="s">
        <v>966</v>
      </c>
      <c r="Q60" s="56">
        <v>0</v>
      </c>
      <c r="R60" s="56">
        <v>0</v>
      </c>
      <c r="S60" s="56">
        <v>0</v>
      </c>
      <c r="T60" s="56">
        <v>0</v>
      </c>
      <c r="U60" s="56">
        <v>109.21294943802</v>
      </c>
      <c r="V60" s="56">
        <v>3522.9415244204993</v>
      </c>
      <c r="W60" s="56">
        <v>721.9738301563699</v>
      </c>
      <c r="X60" s="56">
        <v>1867.6002401335686</v>
      </c>
      <c r="Y60" s="39">
        <v>6221.7285441484582</v>
      </c>
    </row>
    <row r="61" spans="1:25" ht="21">
      <c r="A61" s="55"/>
      <c r="B61" s="55" t="s">
        <v>967</v>
      </c>
      <c r="C61" s="56">
        <v>0</v>
      </c>
      <c r="D61" s="56">
        <v>0</v>
      </c>
      <c r="E61" s="56">
        <v>0</v>
      </c>
      <c r="F61" s="56">
        <v>320.99767661999999</v>
      </c>
      <c r="G61" s="56">
        <v>6299.4834049593692</v>
      </c>
      <c r="H61" s="56">
        <v>2238.8489456475399</v>
      </c>
      <c r="I61" s="56">
        <v>1261.9067979315298</v>
      </c>
      <c r="J61" s="56">
        <v>2161.4746161338776</v>
      </c>
      <c r="K61" s="39">
        <v>12282.711441292315</v>
      </c>
      <c r="L61" s="39"/>
      <c r="M61" s="39"/>
      <c r="N61" s="186"/>
      <c r="O61" s="55"/>
      <c r="P61" s="54" t="s">
        <v>967</v>
      </c>
      <c r="Q61" s="56">
        <v>0</v>
      </c>
      <c r="R61" s="56">
        <v>0</v>
      </c>
      <c r="S61" s="56">
        <v>0</v>
      </c>
      <c r="T61" s="56">
        <v>188.42563617600001</v>
      </c>
      <c r="U61" s="56">
        <v>3697.7967587102298</v>
      </c>
      <c r="V61" s="56">
        <v>1314.2043310947402</v>
      </c>
      <c r="W61" s="56">
        <v>740.73929038591007</v>
      </c>
      <c r="X61" s="56">
        <v>1268.7855996707067</v>
      </c>
      <c r="Y61" s="39">
        <v>7209.9516160375861</v>
      </c>
    </row>
    <row r="62" spans="1:25" ht="21">
      <c r="A62" s="55"/>
      <c r="B62" s="55" t="s">
        <v>968</v>
      </c>
      <c r="C62" s="56">
        <v>0</v>
      </c>
      <c r="D62" s="56">
        <v>0</v>
      </c>
      <c r="E62" s="56">
        <v>0</v>
      </c>
      <c r="F62" s="56">
        <v>0</v>
      </c>
      <c r="G62" s="56">
        <v>951.57869760795006</v>
      </c>
      <c r="H62" s="56">
        <v>4661.0146128730003</v>
      </c>
      <c r="I62" s="56">
        <v>6422.9001595333502</v>
      </c>
      <c r="J62" s="56">
        <v>3346.6872185256329</v>
      </c>
      <c r="K62" s="39">
        <v>15382.180688539933</v>
      </c>
      <c r="L62" s="39"/>
      <c r="M62" s="39"/>
      <c r="N62" s="186"/>
      <c r="O62" s="55"/>
      <c r="P62" s="54" t="s">
        <v>968</v>
      </c>
      <c r="Q62" s="56">
        <v>0</v>
      </c>
      <c r="R62" s="56">
        <v>0</v>
      </c>
      <c r="S62" s="56">
        <v>0</v>
      </c>
      <c r="T62" s="56">
        <v>0</v>
      </c>
      <c r="U62" s="56">
        <v>558.57669549600996</v>
      </c>
      <c r="V62" s="56">
        <v>2736.0155777559503</v>
      </c>
      <c r="W62" s="56">
        <v>3770.2423936516507</v>
      </c>
      <c r="X62" s="56">
        <v>1964.5053972749972</v>
      </c>
      <c r="Y62" s="39">
        <v>9029.3400641786084</v>
      </c>
    </row>
    <row r="63" spans="1:25" ht="21">
      <c r="A63" s="55"/>
      <c r="B63" s="55" t="s">
        <v>969</v>
      </c>
      <c r="C63" s="56">
        <v>0</v>
      </c>
      <c r="D63" s="56">
        <v>0</v>
      </c>
      <c r="E63" s="56">
        <v>0</v>
      </c>
      <c r="F63" s="56">
        <v>0</v>
      </c>
      <c r="G63" s="56">
        <v>2774.2349834380493</v>
      </c>
      <c r="H63" s="56">
        <v>2506.9951261323204</v>
      </c>
      <c r="I63" s="56">
        <v>395.87663528589002</v>
      </c>
      <c r="J63" s="56">
        <v>766.80521409798985</v>
      </c>
      <c r="K63" s="39">
        <v>6443.9119589542497</v>
      </c>
      <c r="L63" s="39"/>
      <c r="M63" s="39"/>
      <c r="N63" s="186"/>
      <c r="O63" s="55"/>
      <c r="P63" s="54" t="s">
        <v>969</v>
      </c>
      <c r="Q63" s="56">
        <v>0</v>
      </c>
      <c r="R63" s="56">
        <v>0</v>
      </c>
      <c r="S63" s="56">
        <v>0</v>
      </c>
      <c r="T63" s="56">
        <v>0</v>
      </c>
      <c r="U63" s="56">
        <v>1628.4759352781341</v>
      </c>
      <c r="V63" s="56">
        <v>1471.6061390397952</v>
      </c>
      <c r="W63" s="56">
        <v>232.37958491288899</v>
      </c>
      <c r="X63" s="56">
        <v>450.11466067520013</v>
      </c>
      <c r="Y63" s="39">
        <v>3782.5763199060184</v>
      </c>
    </row>
    <row r="64" spans="1:25" ht="21">
      <c r="A64" s="55"/>
      <c r="B64" s="55" t="s">
        <v>970</v>
      </c>
      <c r="C64" s="56">
        <v>0</v>
      </c>
      <c r="D64" s="56">
        <v>0</v>
      </c>
      <c r="E64" s="56">
        <v>11.948906364400001</v>
      </c>
      <c r="F64" s="56">
        <v>17.390188355799999</v>
      </c>
      <c r="G64" s="56">
        <v>498.45435906667996</v>
      </c>
      <c r="H64" s="56">
        <v>618.52600701868005</v>
      </c>
      <c r="I64" s="56">
        <v>5172.0427223161787</v>
      </c>
      <c r="J64" s="56">
        <v>321.69395868706005</v>
      </c>
      <c r="K64" s="39">
        <v>6640.0561418087991</v>
      </c>
      <c r="L64" s="39"/>
      <c r="M64" s="39"/>
      <c r="N64" s="186"/>
      <c r="O64" s="55"/>
      <c r="P64" s="54" t="s">
        <v>970</v>
      </c>
      <c r="Q64" s="56">
        <v>0</v>
      </c>
      <c r="R64" s="56">
        <v>0</v>
      </c>
      <c r="S64" s="56">
        <v>7.0140080358999999</v>
      </c>
      <c r="T64" s="56">
        <v>10.208040564899999</v>
      </c>
      <c r="U64" s="56">
        <v>292.59270877217</v>
      </c>
      <c r="V64" s="56">
        <v>363.07476612010998</v>
      </c>
      <c r="W64" s="56">
        <v>3035.9890780008595</v>
      </c>
      <c r="X64" s="56">
        <v>188.83435374930002</v>
      </c>
      <c r="Y64" s="39">
        <v>3897.7129552432398</v>
      </c>
    </row>
    <row r="65" spans="1:25" ht="21">
      <c r="A65" s="55"/>
      <c r="B65" s="55" t="s">
        <v>971</v>
      </c>
      <c r="C65" s="56">
        <v>0</v>
      </c>
      <c r="D65" s="56">
        <v>0</v>
      </c>
      <c r="E65" s="56">
        <v>164.63579167971</v>
      </c>
      <c r="F65" s="56">
        <v>270.8818243705</v>
      </c>
      <c r="G65" s="56">
        <v>3316.9448488963899</v>
      </c>
      <c r="H65" s="56">
        <v>3772.3534466471096</v>
      </c>
      <c r="I65" s="56">
        <v>3206.5184569276826</v>
      </c>
      <c r="J65" s="56">
        <v>1892.2549343674727</v>
      </c>
      <c r="K65" s="39">
        <v>12623.589302888864</v>
      </c>
      <c r="L65" s="39"/>
      <c r="M65" s="39"/>
      <c r="N65" s="186"/>
      <c r="O65" s="55"/>
      <c r="P65" s="54" t="s">
        <v>971</v>
      </c>
      <c r="Q65" s="56">
        <v>0</v>
      </c>
      <c r="R65" s="56">
        <v>0</v>
      </c>
      <c r="S65" s="56">
        <v>96.641209715970007</v>
      </c>
      <c r="T65" s="56">
        <v>159.00763090556001</v>
      </c>
      <c r="U65" s="56">
        <v>1947.0466263018652</v>
      </c>
      <c r="V65" s="56">
        <v>2214.3714731828059</v>
      </c>
      <c r="W65" s="56">
        <v>1882.2263342166211</v>
      </c>
      <c r="X65" s="56">
        <v>1110.753646473855</v>
      </c>
      <c r="Y65" s="39">
        <v>7410.0469207966762</v>
      </c>
    </row>
    <row r="66" spans="1:25" ht="21">
      <c r="A66" s="55"/>
      <c r="B66" s="55" t="s">
        <v>972</v>
      </c>
      <c r="C66" s="56">
        <v>0</v>
      </c>
      <c r="D66" s="56">
        <v>0</v>
      </c>
      <c r="E66" s="56">
        <v>282.32774764955002</v>
      </c>
      <c r="F66" s="56">
        <v>23.805424216950001</v>
      </c>
      <c r="G66" s="56">
        <v>1290.5391399111302</v>
      </c>
      <c r="H66" s="56">
        <v>3111.2818219624542</v>
      </c>
      <c r="I66" s="56">
        <v>1273.6330335438602</v>
      </c>
      <c r="J66" s="56">
        <v>2166.45846853906</v>
      </c>
      <c r="K66" s="39">
        <v>8148.045635823004</v>
      </c>
      <c r="L66" s="39"/>
      <c r="M66" s="39"/>
      <c r="N66" s="186"/>
      <c r="O66" s="55"/>
      <c r="P66" s="54" t="s">
        <v>972</v>
      </c>
      <c r="Q66" s="56">
        <v>0</v>
      </c>
      <c r="R66" s="56">
        <v>0</v>
      </c>
      <c r="S66" s="56">
        <v>165.72638787022998</v>
      </c>
      <c r="T66" s="56">
        <v>13.973784015350001</v>
      </c>
      <c r="U66" s="56">
        <v>757.5464751274302</v>
      </c>
      <c r="V66" s="56">
        <v>1826.3224294915642</v>
      </c>
      <c r="W66" s="56">
        <v>747.62259069010793</v>
      </c>
      <c r="X66" s="56">
        <v>1271.7111210329051</v>
      </c>
      <c r="Y66" s="39">
        <v>4782.9027882275868</v>
      </c>
    </row>
    <row r="67" spans="1:25" ht="21">
      <c r="A67" s="55"/>
      <c r="B67" s="55" t="s">
        <v>973</v>
      </c>
      <c r="C67" s="56">
        <v>0</v>
      </c>
      <c r="D67" s="56">
        <v>0</v>
      </c>
      <c r="E67" s="56">
        <v>0</v>
      </c>
      <c r="F67" s="56">
        <v>0</v>
      </c>
      <c r="G67" s="56">
        <v>939.89035913099997</v>
      </c>
      <c r="H67" s="56">
        <v>908.18563724640001</v>
      </c>
      <c r="I67" s="56">
        <v>6655.3849624859413</v>
      </c>
      <c r="J67" s="56">
        <v>1787.4085732456799</v>
      </c>
      <c r="K67" s="39">
        <v>10290.869532109022</v>
      </c>
      <c r="L67" s="39"/>
      <c r="M67" s="39"/>
      <c r="N67" s="186"/>
      <c r="O67" s="55"/>
      <c r="P67" s="54" t="s">
        <v>973</v>
      </c>
      <c r="Q67" s="56">
        <v>0</v>
      </c>
      <c r="R67" s="56">
        <v>0</v>
      </c>
      <c r="S67" s="56">
        <v>0</v>
      </c>
      <c r="T67" s="56">
        <v>0</v>
      </c>
      <c r="U67" s="56">
        <v>551.71564080999997</v>
      </c>
      <c r="V67" s="56">
        <v>533.10496906386004</v>
      </c>
      <c r="W67" s="56">
        <v>3906.7109729788481</v>
      </c>
      <c r="X67" s="56">
        <v>1049.2088324946801</v>
      </c>
      <c r="Y67" s="39">
        <v>6040.7404153473881</v>
      </c>
    </row>
    <row r="68" spans="1:25" ht="21">
      <c r="A68" s="55"/>
      <c r="B68" s="55" t="s">
        <v>974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6083.9042979651904</v>
      </c>
      <c r="I68" s="56">
        <v>3409.3125420290307</v>
      </c>
      <c r="J68" s="56">
        <v>1354.7568271038999</v>
      </c>
      <c r="K68" s="39">
        <v>10847.97366709812</v>
      </c>
      <c r="L68" s="39"/>
      <c r="M68" s="39"/>
      <c r="N68" s="186"/>
      <c r="O68" s="55"/>
      <c r="P68" s="54" t="s">
        <v>974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3571.2518229045495</v>
      </c>
      <c r="W68" s="56">
        <v>2001.2664621711192</v>
      </c>
      <c r="X68" s="56">
        <v>795.2422575101001</v>
      </c>
      <c r="Y68" s="39">
        <v>6367.7605425857682</v>
      </c>
    </row>
    <row r="69" spans="1:25" ht="21">
      <c r="A69" s="55"/>
      <c r="B69" s="55" t="s">
        <v>975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1933.5294512381979</v>
      </c>
      <c r="I69" s="56">
        <v>0</v>
      </c>
      <c r="J69" s="56">
        <v>2770.1969142044654</v>
      </c>
      <c r="K69" s="39">
        <v>4703.7263654426633</v>
      </c>
      <c r="L69" s="39"/>
      <c r="M69" s="39"/>
      <c r="N69" s="186"/>
      <c r="O69" s="55"/>
      <c r="P69" s="54" t="s">
        <v>975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1134.9817878768552</v>
      </c>
      <c r="W69" s="56">
        <v>0</v>
      </c>
      <c r="X69" s="56">
        <v>1626.1055886373958</v>
      </c>
      <c r="Y69" s="39">
        <v>2761.087376514251</v>
      </c>
    </row>
    <row r="70" spans="1:25" ht="21">
      <c r="A70" s="55"/>
      <c r="B70" s="55" t="s">
        <v>976</v>
      </c>
      <c r="C70" s="56">
        <v>0</v>
      </c>
      <c r="D70" s="56">
        <v>0</v>
      </c>
      <c r="E70" s="56">
        <v>0</v>
      </c>
      <c r="F70" s="56">
        <v>246.6009103028</v>
      </c>
      <c r="G70" s="56">
        <v>2430.8694422995</v>
      </c>
      <c r="H70" s="56">
        <v>842.45777686380006</v>
      </c>
      <c r="I70" s="56">
        <v>2731.972993246141</v>
      </c>
      <c r="J70" s="56">
        <v>412.76799487892299</v>
      </c>
      <c r="K70" s="39">
        <v>6664.6691175911637</v>
      </c>
      <c r="L70" s="39"/>
      <c r="M70" s="39"/>
      <c r="N70" s="186"/>
      <c r="O70" s="55"/>
      <c r="P70" s="54" t="s">
        <v>976</v>
      </c>
      <c r="Q70" s="56">
        <v>0</v>
      </c>
      <c r="R70" s="56">
        <v>0</v>
      </c>
      <c r="S70" s="56">
        <v>0</v>
      </c>
      <c r="T70" s="56">
        <v>144.75473434780002</v>
      </c>
      <c r="U70" s="56">
        <v>1426.9203626303001</v>
      </c>
      <c r="V70" s="56">
        <v>494.52271501869996</v>
      </c>
      <c r="W70" s="56">
        <v>1603.6681470356664</v>
      </c>
      <c r="X70" s="56">
        <v>242.29481299379202</v>
      </c>
      <c r="Y70" s="39">
        <v>3912.1607720262582</v>
      </c>
    </row>
    <row r="71" spans="1:25" ht="21">
      <c r="A71" s="55"/>
      <c r="B71" s="55" t="s">
        <v>977</v>
      </c>
      <c r="C71" s="56">
        <v>0</v>
      </c>
      <c r="D71" s="56">
        <v>0</v>
      </c>
      <c r="E71" s="56">
        <v>0</v>
      </c>
      <c r="F71" s="56">
        <v>0</v>
      </c>
      <c r="G71" s="56">
        <v>395.72226397560001</v>
      </c>
      <c r="H71" s="56">
        <v>2502.7825743448602</v>
      </c>
      <c r="I71" s="56">
        <v>3410.3753801873499</v>
      </c>
      <c r="J71" s="56">
        <v>638.2486282575901</v>
      </c>
      <c r="K71" s="39">
        <v>6947.1288467654003</v>
      </c>
      <c r="L71" s="39"/>
      <c r="M71" s="39"/>
      <c r="N71" s="186"/>
      <c r="O71" s="55"/>
      <c r="P71" s="54" t="s">
        <v>977</v>
      </c>
      <c r="Q71" s="56">
        <v>0</v>
      </c>
      <c r="R71" s="56">
        <v>0</v>
      </c>
      <c r="S71" s="56">
        <v>0</v>
      </c>
      <c r="T71" s="56">
        <v>0</v>
      </c>
      <c r="U71" s="56">
        <v>232.28896895371</v>
      </c>
      <c r="V71" s="56">
        <v>1469.1333711411903</v>
      </c>
      <c r="W71" s="56">
        <v>2001.8903481728103</v>
      </c>
      <c r="X71" s="56">
        <v>374.65194478733304</v>
      </c>
      <c r="Y71" s="39">
        <v>4077.9646330550436</v>
      </c>
    </row>
    <row r="72" spans="1:25" ht="21">
      <c r="A72" s="55"/>
      <c r="B72" s="55" t="s">
        <v>978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12776.648631986538</v>
      </c>
      <c r="I72" s="56">
        <v>2035.0063631262303</v>
      </c>
      <c r="J72" s="56">
        <v>2087.19698944841</v>
      </c>
      <c r="K72" s="39">
        <v>16898.851984561181</v>
      </c>
      <c r="L72" s="39"/>
      <c r="M72" s="39"/>
      <c r="N72" s="186"/>
      <c r="O72" s="55"/>
      <c r="P72" s="54" t="s">
        <v>978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7499.892746980704</v>
      </c>
      <c r="W72" s="56">
        <v>1194.5487351557106</v>
      </c>
      <c r="X72" s="56">
        <v>1225.18463280692</v>
      </c>
      <c r="Y72" s="39">
        <v>9919.6261149433358</v>
      </c>
    </row>
    <row r="73" spans="1:25" ht="21">
      <c r="A73" s="55"/>
      <c r="B73" s="55" t="s">
        <v>979</v>
      </c>
      <c r="C73" s="56">
        <v>0</v>
      </c>
      <c r="D73" s="56">
        <v>0</v>
      </c>
      <c r="E73" s="56">
        <v>0</v>
      </c>
      <c r="F73" s="56">
        <v>0</v>
      </c>
      <c r="G73" s="56">
        <v>3254.9532445784998</v>
      </c>
      <c r="H73" s="56">
        <v>3189.9977504611102</v>
      </c>
      <c r="I73" s="56">
        <v>3961.9258301322498</v>
      </c>
      <c r="J73" s="56">
        <v>2280.3919011006801</v>
      </c>
      <c r="K73" s="39">
        <v>12687.268726272539</v>
      </c>
      <c r="L73" s="39"/>
      <c r="M73" s="39"/>
      <c r="N73" s="186"/>
      <c r="O73" s="55"/>
      <c r="P73" s="54" t="s">
        <v>979</v>
      </c>
      <c r="Q73" s="56">
        <v>0</v>
      </c>
      <c r="R73" s="56">
        <v>0</v>
      </c>
      <c r="S73" s="56">
        <v>0</v>
      </c>
      <c r="T73" s="56">
        <v>0</v>
      </c>
      <c r="U73" s="56">
        <v>1910.6575545675</v>
      </c>
      <c r="V73" s="56">
        <v>1872.5286795211102</v>
      </c>
      <c r="W73" s="56">
        <v>2325.65046228758</v>
      </c>
      <c r="X73" s="56">
        <v>1338.5900459464531</v>
      </c>
      <c r="Y73" s="39">
        <v>7447.4267423226429</v>
      </c>
    </row>
    <row r="74" spans="1:25" ht="21">
      <c r="A74" s="55" t="s">
        <v>993</v>
      </c>
      <c r="B74" s="55"/>
      <c r="C74" s="56">
        <v>0</v>
      </c>
      <c r="D74" s="56">
        <v>0</v>
      </c>
      <c r="E74" s="56">
        <v>0</v>
      </c>
      <c r="F74" s="56">
        <v>1379.8400505258401</v>
      </c>
      <c r="G74" s="56">
        <v>11714.652421102872</v>
      </c>
      <c r="H74" s="56">
        <v>51562.80364431371</v>
      </c>
      <c r="I74" s="56">
        <v>41332.396145285027</v>
      </c>
      <c r="J74" s="56">
        <v>19992.887791697874</v>
      </c>
      <c r="K74" s="39">
        <v>125982.58005292532</v>
      </c>
      <c r="L74" s="39">
        <v>118340</v>
      </c>
      <c r="M74" s="71">
        <f>L74-K74</f>
        <v>-7642.5800529253174</v>
      </c>
      <c r="N74" s="186"/>
      <c r="O74" s="54" t="s">
        <v>993</v>
      </c>
      <c r="P74" s="55"/>
      <c r="Q74" s="56">
        <v>0</v>
      </c>
      <c r="R74" s="56">
        <v>0</v>
      </c>
      <c r="S74" s="56">
        <v>0</v>
      </c>
      <c r="T74" s="56">
        <v>809.96610965866989</v>
      </c>
      <c r="U74" s="56">
        <v>6876.5009711905968</v>
      </c>
      <c r="V74" s="56">
        <v>30267.365739212048</v>
      </c>
      <c r="W74" s="56">
        <v>24262.116537280868</v>
      </c>
      <c r="X74" s="56">
        <v>11735.825133727514</v>
      </c>
      <c r="Y74" s="39">
        <v>73951.774491069693</v>
      </c>
    </row>
    <row r="75" spans="1:25" ht="21">
      <c r="A75" s="55"/>
      <c r="B75" s="55" t="s">
        <v>981</v>
      </c>
      <c r="C75" s="56">
        <v>0</v>
      </c>
      <c r="D75" s="56">
        <v>0</v>
      </c>
      <c r="E75" s="56">
        <v>0</v>
      </c>
      <c r="F75" s="56">
        <v>0</v>
      </c>
      <c r="G75" s="56">
        <v>741.19121414100005</v>
      </c>
      <c r="H75" s="56">
        <v>12230.046039229061</v>
      </c>
      <c r="I75" s="56">
        <v>3711.3743254786</v>
      </c>
      <c r="J75" s="56">
        <v>2309.809707040899</v>
      </c>
      <c r="K75" s="39">
        <v>18992.421285889559</v>
      </c>
      <c r="L75" s="39"/>
      <c r="M75" s="39"/>
      <c r="N75" s="186"/>
      <c r="O75" s="54"/>
      <c r="P75" s="54" t="s">
        <v>981</v>
      </c>
      <c r="Q75" s="56">
        <v>0</v>
      </c>
      <c r="R75" s="56">
        <v>0</v>
      </c>
      <c r="S75" s="56">
        <v>0</v>
      </c>
      <c r="T75" s="56">
        <v>0</v>
      </c>
      <c r="U75" s="56">
        <v>435.079242701</v>
      </c>
      <c r="V75" s="56">
        <v>7179.0370250280284</v>
      </c>
      <c r="W75" s="56">
        <v>2178.5767290557701</v>
      </c>
      <c r="X75" s="56">
        <v>1355.8582980331996</v>
      </c>
      <c r="Y75" s="39">
        <v>11148.551294817998</v>
      </c>
    </row>
    <row r="76" spans="1:25" ht="21">
      <c r="A76" s="55"/>
      <c r="B76" s="55" t="s">
        <v>5064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518.50689543809995</v>
      </c>
      <c r="J76" s="56">
        <v>300</v>
      </c>
      <c r="K76" s="39">
        <v>818.50689543809995</v>
      </c>
      <c r="L76" s="39"/>
      <c r="M76" s="39"/>
      <c r="N76" s="186"/>
      <c r="O76" s="55"/>
      <c r="P76" s="54" t="s">
        <v>5064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304.36354762219997</v>
      </c>
      <c r="X76" s="56">
        <v>176.1</v>
      </c>
      <c r="Y76" s="39">
        <v>480.46354762219994</v>
      </c>
    </row>
    <row r="77" spans="1:25" ht="21">
      <c r="A77" s="55"/>
      <c r="B77" s="55" t="s">
        <v>982</v>
      </c>
      <c r="C77" s="56">
        <v>0</v>
      </c>
      <c r="D77" s="56">
        <v>0</v>
      </c>
      <c r="E77" s="56">
        <v>0</v>
      </c>
      <c r="F77" s="56">
        <v>480.13206927599998</v>
      </c>
      <c r="G77" s="56">
        <v>0</v>
      </c>
      <c r="H77" s="56">
        <v>2787.9704209364063</v>
      </c>
      <c r="I77" s="56">
        <v>1550.8049933345228</v>
      </c>
      <c r="J77" s="56">
        <v>2348.010276908492</v>
      </c>
      <c r="K77" s="39">
        <v>7166.9177604554206</v>
      </c>
      <c r="L77" s="39"/>
      <c r="M77" s="39"/>
      <c r="N77" s="186"/>
      <c r="O77" s="55"/>
      <c r="P77" s="54" t="s">
        <v>982</v>
      </c>
      <c r="Q77" s="56">
        <v>0</v>
      </c>
      <c r="R77" s="56">
        <v>0</v>
      </c>
      <c r="S77" s="56">
        <v>0</v>
      </c>
      <c r="T77" s="56">
        <v>281.83752466499999</v>
      </c>
      <c r="U77" s="56">
        <v>0</v>
      </c>
      <c r="V77" s="56">
        <v>1636.5386370898468</v>
      </c>
      <c r="W77" s="56">
        <v>910.32253108772738</v>
      </c>
      <c r="X77" s="56">
        <v>1378.282032545887</v>
      </c>
      <c r="Y77" s="39">
        <v>4206.980725388461</v>
      </c>
    </row>
    <row r="78" spans="1:25" ht="21">
      <c r="A78" s="55"/>
      <c r="B78" s="55" t="s">
        <v>983</v>
      </c>
      <c r="C78" s="56">
        <v>0</v>
      </c>
      <c r="D78" s="56">
        <v>0</v>
      </c>
      <c r="E78" s="56">
        <v>0</v>
      </c>
      <c r="F78" s="56">
        <v>409.37006059200002</v>
      </c>
      <c r="G78" s="56">
        <v>593.41811104819999</v>
      </c>
      <c r="H78" s="56">
        <v>3679.1016769096805</v>
      </c>
      <c r="I78" s="56">
        <v>4056.3256633945584</v>
      </c>
      <c r="J78" s="56">
        <v>1670.5461849085998</v>
      </c>
      <c r="K78" s="39">
        <v>10408.76169685304</v>
      </c>
      <c r="L78" s="39"/>
      <c r="M78" s="39"/>
      <c r="N78" s="186"/>
      <c r="O78" s="55"/>
      <c r="P78" s="54" t="s">
        <v>983</v>
      </c>
      <c r="Q78" s="56">
        <v>0</v>
      </c>
      <c r="R78" s="56">
        <v>0</v>
      </c>
      <c r="S78" s="56">
        <v>0</v>
      </c>
      <c r="T78" s="56">
        <v>240.30022556757001</v>
      </c>
      <c r="U78" s="56">
        <v>348.33643118520996</v>
      </c>
      <c r="V78" s="56">
        <v>2159.63268434563</v>
      </c>
      <c r="W78" s="56">
        <v>2381.0631644126524</v>
      </c>
      <c r="X78" s="56">
        <v>980.61061054100014</v>
      </c>
      <c r="Y78" s="39">
        <v>6109.9431160520626</v>
      </c>
    </row>
    <row r="79" spans="1:25" ht="21">
      <c r="A79" s="55"/>
      <c r="B79" s="55" t="s">
        <v>984</v>
      </c>
      <c r="C79" s="56">
        <v>0</v>
      </c>
      <c r="D79" s="56">
        <v>0</v>
      </c>
      <c r="E79" s="56">
        <v>0</v>
      </c>
      <c r="F79" s="56">
        <v>208.30222557329003</v>
      </c>
      <c r="G79" s="56">
        <v>525.28684871617997</v>
      </c>
      <c r="H79" s="56">
        <v>751.71456059060006</v>
      </c>
      <c r="I79" s="56">
        <v>4700.7101423926242</v>
      </c>
      <c r="J79" s="56">
        <v>2098.5043016187997</v>
      </c>
      <c r="K79" s="39">
        <v>8284.5180788914931</v>
      </c>
      <c r="L79" s="39"/>
      <c r="M79" s="39"/>
      <c r="N79" s="186"/>
      <c r="O79" s="55"/>
      <c r="P79" s="54" t="s">
        <v>984</v>
      </c>
      <c r="Q79" s="56">
        <v>0</v>
      </c>
      <c r="R79" s="56">
        <v>0</v>
      </c>
      <c r="S79" s="56">
        <v>0</v>
      </c>
      <c r="T79" s="56">
        <v>122.27340641149</v>
      </c>
      <c r="U79" s="56">
        <v>308.34338019639</v>
      </c>
      <c r="V79" s="56">
        <v>441.25644706665997</v>
      </c>
      <c r="W79" s="56">
        <v>2759.3168535839095</v>
      </c>
      <c r="X79" s="56">
        <v>1231.8220250503</v>
      </c>
      <c r="Y79" s="39">
        <v>4863.0121123087492</v>
      </c>
    </row>
    <row r="80" spans="1:25" ht="21">
      <c r="A80" s="55"/>
      <c r="B80" s="55" t="s">
        <v>985</v>
      </c>
      <c r="C80" s="56">
        <v>0</v>
      </c>
      <c r="D80" s="56">
        <v>0</v>
      </c>
      <c r="E80" s="56">
        <v>0</v>
      </c>
      <c r="F80" s="56">
        <v>0</v>
      </c>
      <c r="G80" s="56">
        <v>331.25</v>
      </c>
      <c r="H80" s="56">
        <v>4947.3469708456114</v>
      </c>
      <c r="I80" s="56">
        <v>1436.2003298857253</v>
      </c>
      <c r="J80" s="56">
        <v>2390.9775632835426</v>
      </c>
      <c r="K80" s="39">
        <v>9105.7748640148784</v>
      </c>
      <c r="L80" s="39"/>
      <c r="M80" s="39"/>
      <c r="N80" s="186"/>
      <c r="O80" s="55"/>
      <c r="P80" s="54" t="s">
        <v>985</v>
      </c>
      <c r="Q80" s="56">
        <v>0</v>
      </c>
      <c r="R80" s="56">
        <v>0</v>
      </c>
      <c r="S80" s="56">
        <v>0</v>
      </c>
      <c r="T80" s="56">
        <v>0</v>
      </c>
      <c r="U80" s="56">
        <v>194.44374999999999</v>
      </c>
      <c r="V80" s="56">
        <v>2904.0926718860733</v>
      </c>
      <c r="W80" s="56">
        <v>843.04959364321894</v>
      </c>
      <c r="X80" s="56">
        <v>1403.5038296473224</v>
      </c>
      <c r="Y80" s="39">
        <v>5345.0898451766143</v>
      </c>
    </row>
    <row r="81" spans="1:25" ht="21">
      <c r="A81" s="55"/>
      <c r="B81" s="55" t="s">
        <v>986</v>
      </c>
      <c r="C81" s="56">
        <v>0</v>
      </c>
      <c r="D81" s="56">
        <v>0</v>
      </c>
      <c r="E81" s="56">
        <v>0</v>
      </c>
      <c r="F81" s="56">
        <v>0</v>
      </c>
      <c r="G81" s="56">
        <v>312.5</v>
      </c>
      <c r="H81" s="56">
        <v>1687.333563458177</v>
      </c>
      <c r="I81" s="56">
        <v>420.38043294780994</v>
      </c>
      <c r="J81" s="56">
        <v>432.2203372866</v>
      </c>
      <c r="K81" s="39">
        <v>2852.4343336925872</v>
      </c>
      <c r="L81" s="39"/>
      <c r="M81" s="39"/>
      <c r="N81" s="186"/>
      <c r="O81" s="55"/>
      <c r="P81" s="54" t="s">
        <v>986</v>
      </c>
      <c r="Q81" s="56">
        <v>0</v>
      </c>
      <c r="R81" s="56">
        <v>0</v>
      </c>
      <c r="S81" s="56">
        <v>0</v>
      </c>
      <c r="T81" s="56">
        <v>0</v>
      </c>
      <c r="U81" s="56">
        <v>183.4375</v>
      </c>
      <c r="V81" s="56">
        <v>990.46480175031411</v>
      </c>
      <c r="W81" s="56">
        <v>246.76331414030005</v>
      </c>
      <c r="X81" s="56">
        <v>253.71333798743001</v>
      </c>
      <c r="Y81" s="39">
        <v>1674.3789538780443</v>
      </c>
    </row>
    <row r="82" spans="1:25" ht="21">
      <c r="A82" s="55"/>
      <c r="B82" s="55" t="s">
        <v>987</v>
      </c>
      <c r="C82" s="56">
        <v>0</v>
      </c>
      <c r="D82" s="56">
        <v>0</v>
      </c>
      <c r="E82" s="56">
        <v>0</v>
      </c>
      <c r="F82" s="56">
        <v>0</v>
      </c>
      <c r="G82" s="56">
        <v>3405.7277775703501</v>
      </c>
      <c r="H82" s="56">
        <v>1351.4486972873781</v>
      </c>
      <c r="I82" s="56">
        <v>4821.1264348127379</v>
      </c>
      <c r="J82" s="56">
        <v>2939.2943269459993</v>
      </c>
      <c r="K82" s="39">
        <v>12517.597236616466</v>
      </c>
      <c r="L82" s="39"/>
      <c r="M82" s="39"/>
      <c r="N82" s="186"/>
      <c r="O82" s="55"/>
      <c r="P82" s="54" t="s">
        <v>987</v>
      </c>
      <c r="Q82" s="56">
        <v>0</v>
      </c>
      <c r="R82" s="56">
        <v>0</v>
      </c>
      <c r="S82" s="56">
        <v>0</v>
      </c>
      <c r="T82" s="56">
        <v>0</v>
      </c>
      <c r="U82" s="56">
        <v>1999.16220543394</v>
      </c>
      <c r="V82" s="56">
        <v>793.30038530770298</v>
      </c>
      <c r="W82" s="56">
        <v>2830.0012172356528</v>
      </c>
      <c r="X82" s="56">
        <v>1725.3657699179998</v>
      </c>
      <c r="Y82" s="39">
        <v>7347.8295778952961</v>
      </c>
    </row>
    <row r="83" spans="1:25" ht="21">
      <c r="A83" s="55"/>
      <c r="B83" s="55" t="s">
        <v>988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1068.75</v>
      </c>
      <c r="I83" s="56">
        <v>2268.7909290738821</v>
      </c>
      <c r="J83" s="56">
        <v>0</v>
      </c>
      <c r="K83" s="39">
        <v>3337.5409290738821</v>
      </c>
      <c r="L83" s="39"/>
      <c r="M83" s="39"/>
      <c r="N83" s="186"/>
      <c r="O83" s="55"/>
      <c r="P83" s="54" t="s">
        <v>988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627.35624999999993</v>
      </c>
      <c r="W83" s="56">
        <v>1331.7802753661442</v>
      </c>
      <c r="X83" s="56">
        <v>0</v>
      </c>
      <c r="Y83" s="39">
        <v>1959.1365253661443</v>
      </c>
    </row>
    <row r="84" spans="1:25" ht="21">
      <c r="A84" s="55"/>
      <c r="B84" s="55" t="s">
        <v>989</v>
      </c>
      <c r="C84" s="56">
        <v>0</v>
      </c>
      <c r="D84" s="56">
        <v>0</v>
      </c>
      <c r="E84" s="56">
        <v>0</v>
      </c>
      <c r="F84" s="56">
        <v>156.83321686780002</v>
      </c>
      <c r="G84" s="56">
        <v>556.25</v>
      </c>
      <c r="H84" s="56">
        <v>2215.283140377071</v>
      </c>
      <c r="I84" s="56">
        <v>1451.1882260923821</v>
      </c>
      <c r="J84" s="56">
        <v>2132.3808715731802</v>
      </c>
      <c r="K84" s="39">
        <v>6511.9354549104337</v>
      </c>
      <c r="L84" s="39"/>
      <c r="M84" s="39"/>
      <c r="N84" s="186"/>
      <c r="O84" s="55"/>
      <c r="P84" s="54" t="s">
        <v>989</v>
      </c>
      <c r="Q84" s="56">
        <v>0</v>
      </c>
      <c r="R84" s="56">
        <v>0</v>
      </c>
      <c r="S84" s="56">
        <v>0</v>
      </c>
      <c r="T84" s="56">
        <v>92.061098301399994</v>
      </c>
      <c r="U84" s="56">
        <v>326.51874999999995</v>
      </c>
      <c r="V84" s="56">
        <v>1300.37120340103</v>
      </c>
      <c r="W84" s="56">
        <v>851.8474887157721</v>
      </c>
      <c r="X84" s="56">
        <v>1251.7075716136396</v>
      </c>
      <c r="Y84" s="39">
        <v>3822.5061120318419</v>
      </c>
    </row>
    <row r="85" spans="1:25" ht="21">
      <c r="A85" s="55"/>
      <c r="B85" s="55" t="s">
        <v>990</v>
      </c>
      <c r="C85" s="56">
        <v>0</v>
      </c>
      <c r="D85" s="56">
        <v>0</v>
      </c>
      <c r="E85" s="56">
        <v>0</v>
      </c>
      <c r="F85" s="56">
        <v>125.20247821674999</v>
      </c>
      <c r="G85" s="56">
        <v>4792.778469627141</v>
      </c>
      <c r="H85" s="56">
        <v>1592.7431586118</v>
      </c>
      <c r="I85" s="56">
        <v>5522.5473533157183</v>
      </c>
      <c r="J85" s="56">
        <v>1054.9491371402</v>
      </c>
      <c r="K85" s="39">
        <v>13088.220596911609</v>
      </c>
      <c r="L85" s="39"/>
      <c r="M85" s="39"/>
      <c r="N85" s="186"/>
      <c r="O85" s="55"/>
      <c r="P85" s="54" t="s">
        <v>990</v>
      </c>
      <c r="Q85" s="56">
        <v>0</v>
      </c>
      <c r="R85" s="56">
        <v>0</v>
      </c>
      <c r="S85" s="56">
        <v>0</v>
      </c>
      <c r="T85" s="56">
        <v>73.493854713209998</v>
      </c>
      <c r="U85" s="56">
        <v>2813.3609616740569</v>
      </c>
      <c r="V85" s="56">
        <v>934.94023410530008</v>
      </c>
      <c r="W85" s="56">
        <v>3241.7352963963122</v>
      </c>
      <c r="X85" s="56">
        <v>619.25514350129993</v>
      </c>
      <c r="Y85" s="39">
        <v>7682.7854903901798</v>
      </c>
    </row>
    <row r="86" spans="1:25" ht="21">
      <c r="A86" s="55"/>
      <c r="B86" s="55" t="s">
        <v>991</v>
      </c>
      <c r="C86" s="56">
        <v>0</v>
      </c>
      <c r="D86" s="56">
        <v>0</v>
      </c>
      <c r="E86" s="56">
        <v>0</v>
      </c>
      <c r="F86" s="56">
        <v>0</v>
      </c>
      <c r="G86" s="56">
        <v>456.25</v>
      </c>
      <c r="H86" s="56">
        <v>2443.5995219040001</v>
      </c>
      <c r="I86" s="56">
        <v>0</v>
      </c>
      <c r="J86" s="56">
        <v>259.06917897584299</v>
      </c>
      <c r="K86" s="39">
        <v>3158.9187008798431</v>
      </c>
      <c r="L86" s="39"/>
      <c r="M86" s="39"/>
      <c r="N86" s="186"/>
      <c r="O86" s="55"/>
      <c r="P86" s="54" t="s">
        <v>991</v>
      </c>
      <c r="Q86" s="56">
        <v>0</v>
      </c>
      <c r="R86" s="56">
        <v>0</v>
      </c>
      <c r="S86" s="56">
        <v>0</v>
      </c>
      <c r="T86" s="56">
        <v>0</v>
      </c>
      <c r="U86" s="56">
        <v>267.81875000000002</v>
      </c>
      <c r="V86" s="56">
        <v>1434.3929193573101</v>
      </c>
      <c r="W86" s="56">
        <v>0</v>
      </c>
      <c r="X86" s="56">
        <v>152.073608058866</v>
      </c>
      <c r="Y86" s="39">
        <v>1854.2852774161763</v>
      </c>
    </row>
    <row r="87" spans="1:25" ht="21">
      <c r="A87" s="55"/>
      <c r="B87" s="55" t="s">
        <v>992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16807.465894163921</v>
      </c>
      <c r="I87" s="56">
        <v>10874.440419118364</v>
      </c>
      <c r="J87" s="56">
        <v>2057.1259060157204</v>
      </c>
      <c r="K87" s="39">
        <v>29739.032219298006</v>
      </c>
      <c r="L87" s="39"/>
      <c r="M87" s="39"/>
      <c r="N87" s="186"/>
      <c r="O87" s="55"/>
      <c r="P87" s="54" t="s">
        <v>992</v>
      </c>
      <c r="Q87" s="56">
        <v>0</v>
      </c>
      <c r="R87" s="56">
        <v>0</v>
      </c>
      <c r="S87" s="56">
        <v>0</v>
      </c>
      <c r="T87" s="56">
        <v>0</v>
      </c>
      <c r="U87" s="56">
        <v>0</v>
      </c>
      <c r="V87" s="56">
        <v>9865.9824798741502</v>
      </c>
      <c r="W87" s="56">
        <v>6383.2965260212104</v>
      </c>
      <c r="X87" s="56">
        <v>1207.53290683057</v>
      </c>
      <c r="Y87" s="39">
        <v>17456.811912725931</v>
      </c>
    </row>
    <row r="88" spans="1:25" ht="21">
      <c r="A88" s="55" t="s">
        <v>1004</v>
      </c>
      <c r="B88" s="55"/>
      <c r="C88" s="56">
        <v>0</v>
      </c>
      <c r="D88" s="56">
        <v>0</v>
      </c>
      <c r="E88" s="56">
        <v>1782.2214272482302</v>
      </c>
      <c r="F88" s="56">
        <v>746.41074176152006</v>
      </c>
      <c r="G88" s="56">
        <v>24608.463515348896</v>
      </c>
      <c r="H88" s="56">
        <v>13626.343752697159</v>
      </c>
      <c r="I88" s="56">
        <v>23288.747082496437</v>
      </c>
      <c r="J88" s="56">
        <v>5603.0102470577804</v>
      </c>
      <c r="K88" s="39">
        <v>69655.19676661001</v>
      </c>
      <c r="L88" s="39">
        <v>74560</v>
      </c>
      <c r="M88" s="71">
        <f>L88-K88</f>
        <v>4904.8032333899901</v>
      </c>
      <c r="N88" s="186"/>
      <c r="O88" s="54" t="s">
        <v>1004</v>
      </c>
      <c r="P88" s="55"/>
      <c r="Q88" s="56">
        <v>0</v>
      </c>
      <c r="R88" s="56">
        <v>0</v>
      </c>
      <c r="S88" s="56">
        <v>1046.1639777952269</v>
      </c>
      <c r="T88" s="56">
        <v>438.14310541393002</v>
      </c>
      <c r="U88" s="56">
        <v>14445.168083506815</v>
      </c>
      <c r="V88" s="56">
        <v>7998.6637828327684</v>
      </c>
      <c r="W88" s="56">
        <v>13670.494537426463</v>
      </c>
      <c r="X88" s="56">
        <v>3288.9670150216898</v>
      </c>
      <c r="Y88" s="39">
        <v>40887.600501996894</v>
      </c>
    </row>
    <row r="89" spans="1:25" ht="21">
      <c r="A89" s="55"/>
      <c r="B89" s="55" t="s">
        <v>995</v>
      </c>
      <c r="C89" s="56">
        <v>0</v>
      </c>
      <c r="D89" s="56">
        <v>0</v>
      </c>
      <c r="E89" s="56">
        <v>253.89333561590001</v>
      </c>
      <c r="F89" s="56">
        <v>52.344218437500004</v>
      </c>
      <c r="G89" s="56">
        <v>1634.1669914868603</v>
      </c>
      <c r="H89" s="56">
        <v>887.29290817222989</v>
      </c>
      <c r="I89" s="56">
        <v>510.26761507040999</v>
      </c>
      <c r="J89" s="56">
        <v>498.23623961409999</v>
      </c>
      <c r="K89" s="39">
        <v>3836.2013083970005</v>
      </c>
      <c r="L89" s="39"/>
      <c r="M89" s="39"/>
      <c r="N89" s="186"/>
      <c r="O89" s="54"/>
      <c r="P89" s="54" t="s">
        <v>995</v>
      </c>
      <c r="Q89" s="56">
        <v>0</v>
      </c>
      <c r="R89" s="56">
        <v>0</v>
      </c>
      <c r="S89" s="56">
        <v>149.03538800652001</v>
      </c>
      <c r="T89" s="56">
        <v>30.726056222819999</v>
      </c>
      <c r="U89" s="56">
        <v>959.25602400226012</v>
      </c>
      <c r="V89" s="56">
        <v>520.84093709715</v>
      </c>
      <c r="W89" s="56">
        <v>299.52709004636</v>
      </c>
      <c r="X89" s="56">
        <v>292.46467265340004</v>
      </c>
      <c r="Y89" s="39">
        <v>2251.8501680285099</v>
      </c>
    </row>
    <row r="90" spans="1:25" ht="21">
      <c r="A90" s="55"/>
      <c r="B90" s="55" t="s">
        <v>996</v>
      </c>
      <c r="C90" s="56">
        <v>0</v>
      </c>
      <c r="D90" s="56">
        <v>0</v>
      </c>
      <c r="E90" s="56">
        <v>0</v>
      </c>
      <c r="F90" s="56">
        <v>0</v>
      </c>
      <c r="G90" s="56">
        <v>4600.5450803399808</v>
      </c>
      <c r="H90" s="56">
        <v>316.20691124289999</v>
      </c>
      <c r="I90" s="56">
        <v>7440.1460096426572</v>
      </c>
      <c r="J90" s="56">
        <v>236.91949529594001</v>
      </c>
      <c r="K90" s="39">
        <v>12593.817496521478</v>
      </c>
      <c r="L90" s="39"/>
      <c r="M90" s="39"/>
      <c r="N90" s="186"/>
      <c r="O90" s="55"/>
      <c r="P90" s="54" t="s">
        <v>996</v>
      </c>
      <c r="Q90" s="56">
        <v>0</v>
      </c>
      <c r="R90" s="56">
        <v>0</v>
      </c>
      <c r="S90" s="56">
        <v>0</v>
      </c>
      <c r="T90" s="56">
        <v>0</v>
      </c>
      <c r="U90" s="56">
        <v>2700.5199621591992</v>
      </c>
      <c r="V90" s="56">
        <v>185.61345689950002</v>
      </c>
      <c r="W90" s="56">
        <v>4367.365707660585</v>
      </c>
      <c r="X90" s="56">
        <v>139.07174373840002</v>
      </c>
      <c r="Y90" s="39">
        <v>7392.5708704576837</v>
      </c>
    </row>
    <row r="91" spans="1:25" ht="21">
      <c r="A91" s="55"/>
      <c r="B91" s="55" t="s">
        <v>997</v>
      </c>
      <c r="C91" s="56">
        <v>0</v>
      </c>
      <c r="D91" s="56">
        <v>0</v>
      </c>
      <c r="E91" s="56">
        <v>0</v>
      </c>
      <c r="F91" s="56">
        <v>0</v>
      </c>
      <c r="G91" s="56">
        <v>7732.9815352262194</v>
      </c>
      <c r="H91" s="56">
        <v>2165.0764290963798</v>
      </c>
      <c r="I91" s="56">
        <v>2405.0839202087004</v>
      </c>
      <c r="J91" s="56">
        <v>700.98160429280006</v>
      </c>
      <c r="K91" s="39">
        <v>13004.1234888241</v>
      </c>
      <c r="L91" s="39"/>
      <c r="M91" s="39"/>
      <c r="N91" s="186"/>
      <c r="O91" s="55"/>
      <c r="P91" s="54" t="s">
        <v>997</v>
      </c>
      <c r="Q91" s="56">
        <v>0</v>
      </c>
      <c r="R91" s="56">
        <v>0</v>
      </c>
      <c r="S91" s="56">
        <v>0</v>
      </c>
      <c r="T91" s="56">
        <v>0</v>
      </c>
      <c r="U91" s="56">
        <v>4539.2601611738992</v>
      </c>
      <c r="V91" s="56">
        <v>1270.8998638799201</v>
      </c>
      <c r="W91" s="56">
        <v>1411.7842611621704</v>
      </c>
      <c r="X91" s="56">
        <v>411.47620171989996</v>
      </c>
      <c r="Y91" s="39">
        <v>7633.4204879358904</v>
      </c>
    </row>
    <row r="92" spans="1:25" ht="21">
      <c r="A92" s="55"/>
      <c r="B92" s="55" t="s">
        <v>998</v>
      </c>
      <c r="C92" s="56">
        <v>0</v>
      </c>
      <c r="D92" s="56">
        <v>0</v>
      </c>
      <c r="E92" s="56">
        <v>0</v>
      </c>
      <c r="F92" s="56">
        <v>0</v>
      </c>
      <c r="G92" s="56">
        <v>856.25</v>
      </c>
      <c r="H92" s="56">
        <v>0</v>
      </c>
      <c r="I92" s="56">
        <v>1324.8903952947901</v>
      </c>
      <c r="J92" s="56">
        <v>2572.4515075276004</v>
      </c>
      <c r="K92" s="39">
        <v>4753.5919028223907</v>
      </c>
      <c r="L92" s="39"/>
      <c r="M92" s="39"/>
      <c r="N92" s="186"/>
      <c r="O92" s="55"/>
      <c r="P92" s="54" t="s">
        <v>998</v>
      </c>
      <c r="Q92" s="56">
        <v>0</v>
      </c>
      <c r="R92" s="56">
        <v>0</v>
      </c>
      <c r="S92" s="56">
        <v>0</v>
      </c>
      <c r="T92" s="56">
        <v>0</v>
      </c>
      <c r="U92" s="56">
        <v>502.61875000000003</v>
      </c>
      <c r="V92" s="56">
        <v>0</v>
      </c>
      <c r="W92" s="56">
        <v>777.71066203790997</v>
      </c>
      <c r="X92" s="56">
        <v>1510.0290349182999</v>
      </c>
      <c r="Y92" s="39">
        <v>2790.3584469562102</v>
      </c>
    </row>
    <row r="93" spans="1:25" ht="21">
      <c r="A93" s="55"/>
      <c r="B93" s="55" t="s">
        <v>999</v>
      </c>
      <c r="C93" s="56">
        <v>0</v>
      </c>
      <c r="D93" s="56">
        <v>0</v>
      </c>
      <c r="E93" s="56">
        <v>326.94196696248002</v>
      </c>
      <c r="F93" s="56">
        <v>149.4879401574</v>
      </c>
      <c r="G93" s="56">
        <v>832.93980646961973</v>
      </c>
      <c r="H93" s="56">
        <v>1440.2581507336001</v>
      </c>
      <c r="I93" s="56">
        <v>2935.3183794158895</v>
      </c>
      <c r="J93" s="56">
        <v>12.668998028859999</v>
      </c>
      <c r="K93" s="39">
        <v>5697.6152417678495</v>
      </c>
      <c r="L93" s="39"/>
      <c r="M93" s="39"/>
      <c r="N93" s="186"/>
      <c r="O93" s="55"/>
      <c r="P93" s="54" t="s">
        <v>999</v>
      </c>
      <c r="Q93" s="56">
        <v>0</v>
      </c>
      <c r="R93" s="56">
        <v>0</v>
      </c>
      <c r="S93" s="56">
        <v>191.91493460664998</v>
      </c>
      <c r="T93" s="56">
        <v>87.749420872400009</v>
      </c>
      <c r="U93" s="56">
        <v>488.93566639778106</v>
      </c>
      <c r="V93" s="56">
        <v>845.43153448106</v>
      </c>
      <c r="W93" s="56">
        <v>1723.0318887177395</v>
      </c>
      <c r="X93" s="56">
        <v>7.4367018429399998</v>
      </c>
      <c r="Y93" s="39">
        <v>3344.5001469185704</v>
      </c>
    </row>
    <row r="94" spans="1:25" ht="21">
      <c r="A94" s="55"/>
      <c r="B94" s="55" t="s">
        <v>1000</v>
      </c>
      <c r="C94" s="56">
        <v>0</v>
      </c>
      <c r="D94" s="56">
        <v>0</v>
      </c>
      <c r="E94" s="56">
        <v>0</v>
      </c>
      <c r="F94" s="56">
        <v>364.53368075939994</v>
      </c>
      <c r="G94" s="56">
        <v>1439.2745062670001</v>
      </c>
      <c r="H94" s="56">
        <v>824.13746719845994</v>
      </c>
      <c r="I94" s="56">
        <v>948.14515103322196</v>
      </c>
      <c r="J94" s="56">
        <v>506.25</v>
      </c>
      <c r="K94" s="39">
        <v>4082.3408052580817</v>
      </c>
      <c r="L94" s="39"/>
      <c r="M94" s="39"/>
      <c r="N94" s="186"/>
      <c r="O94" s="55"/>
      <c r="P94" s="54" t="s">
        <v>1000</v>
      </c>
      <c r="Q94" s="56">
        <v>0</v>
      </c>
      <c r="R94" s="56">
        <v>0</v>
      </c>
      <c r="S94" s="56">
        <v>0</v>
      </c>
      <c r="T94" s="56">
        <v>213.98127060569001</v>
      </c>
      <c r="U94" s="56">
        <v>844.85413517973006</v>
      </c>
      <c r="V94" s="56">
        <v>483.76869324549995</v>
      </c>
      <c r="W94" s="56">
        <v>556.56120365655306</v>
      </c>
      <c r="X94" s="56">
        <v>297.16874999999999</v>
      </c>
      <c r="Y94" s="39">
        <v>2396.3340526874726</v>
      </c>
    </row>
    <row r="95" spans="1:25" ht="21">
      <c r="A95" s="55"/>
      <c r="B95" s="55" t="s">
        <v>1001</v>
      </c>
      <c r="C95" s="56">
        <v>0</v>
      </c>
      <c r="D95" s="56">
        <v>0</v>
      </c>
      <c r="E95" s="56">
        <v>629.70788924030001</v>
      </c>
      <c r="F95" s="56">
        <v>61.215394273499996</v>
      </c>
      <c r="G95" s="56">
        <v>2885.7952086905661</v>
      </c>
      <c r="H95" s="56">
        <v>3836.4988504064022</v>
      </c>
      <c r="I95" s="56">
        <v>1345.9456604383752</v>
      </c>
      <c r="J95" s="56">
        <v>180.89490153099999</v>
      </c>
      <c r="K95" s="39">
        <v>8940.0579045801442</v>
      </c>
      <c r="L95" s="39"/>
      <c r="M95" s="39"/>
      <c r="N95" s="186"/>
      <c r="O95" s="55"/>
      <c r="P95" s="54" t="s">
        <v>1001</v>
      </c>
      <c r="Q95" s="56">
        <v>0</v>
      </c>
      <c r="R95" s="56">
        <v>0</v>
      </c>
      <c r="S95" s="56">
        <v>369.6385309849</v>
      </c>
      <c r="T95" s="56">
        <v>35.933436438499996</v>
      </c>
      <c r="U95" s="56">
        <v>1693.9617875018273</v>
      </c>
      <c r="V95" s="56">
        <v>2252.0248251878957</v>
      </c>
      <c r="W95" s="56">
        <v>790.07010267755311</v>
      </c>
      <c r="X95" s="56">
        <v>106.1853071987</v>
      </c>
      <c r="Y95" s="39">
        <v>5247.8139899893758</v>
      </c>
    </row>
    <row r="96" spans="1:25" ht="21">
      <c r="A96" s="55"/>
      <c r="B96" s="55" t="s">
        <v>994</v>
      </c>
      <c r="C96" s="56">
        <v>0</v>
      </c>
      <c r="D96" s="56">
        <v>0</v>
      </c>
      <c r="E96" s="56">
        <v>0</v>
      </c>
      <c r="F96" s="56">
        <v>18.957792094199998</v>
      </c>
      <c r="G96" s="56">
        <v>719.93270735850001</v>
      </c>
      <c r="H96" s="56">
        <v>905.2230970336999</v>
      </c>
      <c r="I96" s="56">
        <v>1215.9446086396802</v>
      </c>
      <c r="J96" s="56">
        <v>534.62732499999993</v>
      </c>
      <c r="K96" s="39">
        <v>3394.6855301260798</v>
      </c>
      <c r="L96" s="39"/>
      <c r="M96" s="39"/>
      <c r="N96" s="186"/>
      <c r="O96" s="55"/>
      <c r="P96" s="54" t="s">
        <v>994</v>
      </c>
      <c r="Q96" s="56">
        <v>0</v>
      </c>
      <c r="R96" s="56">
        <v>0</v>
      </c>
      <c r="S96" s="56">
        <v>0</v>
      </c>
      <c r="T96" s="56">
        <v>11.1282239593</v>
      </c>
      <c r="U96" s="56">
        <v>422.60049921979999</v>
      </c>
      <c r="V96" s="56">
        <v>531.3659579586531</v>
      </c>
      <c r="W96" s="56">
        <v>713.75948527152104</v>
      </c>
      <c r="X96" s="56">
        <v>313.82623977499998</v>
      </c>
      <c r="Y96" s="39">
        <v>1992.680406184274</v>
      </c>
    </row>
    <row r="97" spans="1:25" ht="21">
      <c r="A97" s="55"/>
      <c r="B97" s="55" t="s">
        <v>1002</v>
      </c>
      <c r="C97" s="56">
        <v>0</v>
      </c>
      <c r="D97" s="56">
        <v>0</v>
      </c>
      <c r="E97" s="56">
        <v>38.540971816300001</v>
      </c>
      <c r="F97" s="56">
        <v>0</v>
      </c>
      <c r="G97" s="56">
        <v>913.74496999500002</v>
      </c>
      <c r="H97" s="56">
        <v>643.4608359275411</v>
      </c>
      <c r="I97" s="56">
        <v>1974.2766596890999</v>
      </c>
      <c r="J97" s="56">
        <v>25</v>
      </c>
      <c r="K97" s="39">
        <v>3595.0234374279407</v>
      </c>
      <c r="L97" s="39"/>
      <c r="M97" s="39"/>
      <c r="N97" s="186"/>
      <c r="O97" s="55"/>
      <c r="P97" s="54" t="s">
        <v>1002</v>
      </c>
      <c r="Q97" s="56">
        <v>0</v>
      </c>
      <c r="R97" s="56">
        <v>0</v>
      </c>
      <c r="S97" s="56">
        <v>22.6235504562</v>
      </c>
      <c r="T97" s="56">
        <v>0</v>
      </c>
      <c r="U97" s="56">
        <v>536.36829738699998</v>
      </c>
      <c r="V97" s="56">
        <v>377.711510689021</v>
      </c>
      <c r="W97" s="56">
        <v>1158.9003992374001</v>
      </c>
      <c r="X97" s="56">
        <v>14.675000000000001</v>
      </c>
      <c r="Y97" s="39">
        <v>2110.2787577696213</v>
      </c>
    </row>
    <row r="98" spans="1:25" ht="21">
      <c r="A98" s="55"/>
      <c r="B98" s="55" t="s">
        <v>1003</v>
      </c>
      <c r="C98" s="56">
        <v>0</v>
      </c>
      <c r="D98" s="56">
        <v>0</v>
      </c>
      <c r="E98" s="56">
        <v>200.12000166025001</v>
      </c>
      <c r="F98" s="56">
        <v>48.621447751219996</v>
      </c>
      <c r="G98" s="56">
        <v>1425.0097772925801</v>
      </c>
      <c r="H98" s="56">
        <v>1310.4232262375101</v>
      </c>
      <c r="I98" s="56">
        <v>1087.9186002418501</v>
      </c>
      <c r="J98" s="56">
        <v>51.046894163140003</v>
      </c>
      <c r="K98" s="39">
        <v>4123.1399473465499</v>
      </c>
      <c r="L98" s="39"/>
      <c r="M98" s="39"/>
      <c r="N98" s="186"/>
      <c r="O98" s="55"/>
      <c r="P98" s="54" t="s">
        <v>1003</v>
      </c>
      <c r="Q98" s="56">
        <v>0</v>
      </c>
      <c r="R98" s="56">
        <v>0</v>
      </c>
      <c r="S98" s="56">
        <v>117.47044097459701</v>
      </c>
      <c r="T98" s="56">
        <v>28.54078983002</v>
      </c>
      <c r="U98" s="56">
        <v>836.48073927009796</v>
      </c>
      <c r="V98" s="56">
        <v>769.21843380144014</v>
      </c>
      <c r="W98" s="56">
        <v>638.60821834197998</v>
      </c>
      <c r="X98" s="56">
        <v>29.96452687379</v>
      </c>
      <c r="Y98" s="39">
        <v>2420.2831490919252</v>
      </c>
    </row>
    <row r="99" spans="1:25" ht="21">
      <c r="A99" s="55"/>
      <c r="B99" s="55" t="s">
        <v>991</v>
      </c>
      <c r="C99" s="56">
        <v>0</v>
      </c>
      <c r="D99" s="56">
        <v>0</v>
      </c>
      <c r="E99" s="56">
        <v>333.017261953</v>
      </c>
      <c r="F99" s="56">
        <v>51.250268288299999</v>
      </c>
      <c r="G99" s="56">
        <v>1567.8229322225698</v>
      </c>
      <c r="H99" s="56">
        <v>1297.765876648436</v>
      </c>
      <c r="I99" s="56">
        <v>2100.8100828217603</v>
      </c>
      <c r="J99" s="56">
        <v>283.93328160433998</v>
      </c>
      <c r="K99" s="39">
        <v>5634.5997035384053</v>
      </c>
      <c r="L99" s="39"/>
      <c r="M99" s="39"/>
      <c r="N99" s="186"/>
      <c r="O99" s="55"/>
      <c r="P99" s="54" t="s">
        <v>991</v>
      </c>
      <c r="Q99" s="56">
        <v>0</v>
      </c>
      <c r="R99" s="56">
        <v>0</v>
      </c>
      <c r="S99" s="56">
        <v>195.48113276635999</v>
      </c>
      <c r="T99" s="56">
        <v>30.083907485200001</v>
      </c>
      <c r="U99" s="56">
        <v>920.31206121522007</v>
      </c>
      <c r="V99" s="56">
        <v>761.78856959262896</v>
      </c>
      <c r="W99" s="56">
        <v>1233.1755186166902</v>
      </c>
      <c r="X99" s="56">
        <v>166.66883630126</v>
      </c>
      <c r="Y99" s="39">
        <v>3307.510025977359</v>
      </c>
    </row>
    <row r="100" spans="1:25" ht="19.5" customHeight="1">
      <c r="A100" s="55" t="s">
        <v>1011</v>
      </c>
      <c r="B100" s="55"/>
      <c r="C100" s="56">
        <v>0</v>
      </c>
      <c r="D100" s="56">
        <v>0</v>
      </c>
      <c r="E100" s="56">
        <v>0</v>
      </c>
      <c r="F100" s="56">
        <v>0</v>
      </c>
      <c r="G100" s="56">
        <v>11367.33968983357</v>
      </c>
      <c r="H100" s="56">
        <v>16480.158213108545</v>
      </c>
      <c r="I100" s="56">
        <v>2901.9341485418172</v>
      </c>
      <c r="J100" s="56">
        <v>5020.4453007486291</v>
      </c>
      <c r="K100" s="39">
        <v>35769.877352232565</v>
      </c>
      <c r="L100" s="39">
        <v>31480</v>
      </c>
      <c r="M100" s="71">
        <f>L100-K100</f>
        <v>-4289.8773522325646</v>
      </c>
      <c r="N100" s="186"/>
      <c r="O100" s="54" t="s">
        <v>1011</v>
      </c>
      <c r="P100" s="55"/>
      <c r="Q100" s="56">
        <v>0</v>
      </c>
      <c r="R100" s="56">
        <v>0</v>
      </c>
      <c r="S100" s="56">
        <v>0</v>
      </c>
      <c r="T100" s="56">
        <v>0</v>
      </c>
      <c r="U100" s="56">
        <v>6672.6283979283198</v>
      </c>
      <c r="V100" s="56">
        <v>9673.8528710973442</v>
      </c>
      <c r="W100" s="56">
        <v>1703.4353451933539</v>
      </c>
      <c r="X100" s="56">
        <v>2947.0013915395493</v>
      </c>
      <c r="Y100" s="39">
        <v>20996.918005758569</v>
      </c>
    </row>
    <row r="101" spans="1:25" ht="21">
      <c r="A101" s="55"/>
      <c r="B101" s="55" t="s">
        <v>1006</v>
      </c>
      <c r="C101" s="56">
        <v>0</v>
      </c>
      <c r="D101" s="56">
        <v>0</v>
      </c>
      <c r="E101" s="56">
        <v>0</v>
      </c>
      <c r="F101" s="56">
        <v>0</v>
      </c>
      <c r="G101" s="56">
        <v>3695.6453005941003</v>
      </c>
      <c r="H101" s="56">
        <v>2160.7700529778317</v>
      </c>
      <c r="I101" s="56">
        <v>492.69585334092704</v>
      </c>
      <c r="J101" s="56">
        <v>1125.2923683763099</v>
      </c>
      <c r="K101" s="39">
        <v>7474.4035752891696</v>
      </c>
      <c r="L101" s="39"/>
      <c r="M101" s="39"/>
      <c r="N101" s="186"/>
      <c r="O101" s="54"/>
      <c r="P101" s="54" t="s">
        <v>1006</v>
      </c>
      <c r="Q101" s="56">
        <v>0</v>
      </c>
      <c r="R101" s="56">
        <v>0</v>
      </c>
      <c r="S101" s="56">
        <v>0</v>
      </c>
      <c r="T101" s="56">
        <v>0</v>
      </c>
      <c r="U101" s="56">
        <v>2169.3437914528999</v>
      </c>
      <c r="V101" s="56">
        <v>1268.3720210977779</v>
      </c>
      <c r="W101" s="56">
        <v>289.21246591098497</v>
      </c>
      <c r="X101" s="56">
        <v>660.54662023667504</v>
      </c>
      <c r="Y101" s="39">
        <v>4387.4748986983377</v>
      </c>
    </row>
    <row r="102" spans="1:25" ht="21">
      <c r="A102" s="55"/>
      <c r="B102" s="55" t="s">
        <v>1007</v>
      </c>
      <c r="C102" s="56">
        <v>0</v>
      </c>
      <c r="D102" s="56">
        <v>0</v>
      </c>
      <c r="E102" s="56">
        <v>0</v>
      </c>
      <c r="F102" s="56">
        <v>0</v>
      </c>
      <c r="G102" s="56">
        <v>6399.1406867599999</v>
      </c>
      <c r="H102" s="56">
        <v>1606.0983418563001</v>
      </c>
      <c r="I102" s="56">
        <v>878.0148714720001</v>
      </c>
      <c r="J102" s="56">
        <v>727.64793107602998</v>
      </c>
      <c r="K102" s="39">
        <v>9610.9018311643304</v>
      </c>
      <c r="L102" s="39"/>
      <c r="M102" s="39"/>
      <c r="N102" s="186"/>
      <c r="O102" s="55"/>
      <c r="P102" s="54" t="s">
        <v>1007</v>
      </c>
      <c r="Q102" s="56">
        <v>0</v>
      </c>
      <c r="R102" s="56">
        <v>0</v>
      </c>
      <c r="S102" s="56">
        <v>0</v>
      </c>
      <c r="T102" s="56">
        <v>0</v>
      </c>
      <c r="U102" s="56">
        <v>3756.2955831199997</v>
      </c>
      <c r="V102" s="56">
        <v>942.77972666853202</v>
      </c>
      <c r="W102" s="56">
        <v>515.39472955357212</v>
      </c>
      <c r="X102" s="56">
        <v>427.12933554163999</v>
      </c>
      <c r="Y102" s="39">
        <v>5641.5993748837436</v>
      </c>
    </row>
    <row r="103" spans="1:25" ht="21">
      <c r="A103" s="55"/>
      <c r="B103" s="55" t="s">
        <v>1008</v>
      </c>
      <c r="C103" s="56">
        <v>0</v>
      </c>
      <c r="D103" s="56">
        <v>0</v>
      </c>
      <c r="E103" s="56">
        <v>0</v>
      </c>
      <c r="F103" s="56">
        <v>0</v>
      </c>
      <c r="G103" s="56">
        <v>262.5</v>
      </c>
      <c r="H103" s="56">
        <v>5215.4246829710355</v>
      </c>
      <c r="I103" s="56">
        <v>31.25</v>
      </c>
      <c r="J103" s="56">
        <v>934.68426676640013</v>
      </c>
      <c r="K103" s="39">
        <v>6443.858949737436</v>
      </c>
      <c r="L103" s="39"/>
      <c r="M103" s="39"/>
      <c r="N103" s="186"/>
      <c r="O103" s="55"/>
      <c r="P103" s="54" t="s">
        <v>1008</v>
      </c>
      <c r="Q103" s="56">
        <v>0</v>
      </c>
      <c r="R103" s="56">
        <v>0</v>
      </c>
      <c r="S103" s="56">
        <v>0</v>
      </c>
      <c r="T103" s="56">
        <v>0</v>
      </c>
      <c r="U103" s="56">
        <v>154.08749999999998</v>
      </c>
      <c r="V103" s="56">
        <v>3061.4542889060758</v>
      </c>
      <c r="W103" s="56">
        <v>18.34375</v>
      </c>
      <c r="X103" s="56">
        <v>548.65966459173399</v>
      </c>
      <c r="Y103" s="39">
        <v>3782.5452034978098</v>
      </c>
    </row>
    <row r="104" spans="1:25" ht="21">
      <c r="A104" s="55"/>
      <c r="B104" s="55" t="s">
        <v>1009</v>
      </c>
      <c r="C104" s="56">
        <v>0</v>
      </c>
      <c r="D104" s="56">
        <v>0</v>
      </c>
      <c r="E104" s="56">
        <v>0</v>
      </c>
      <c r="F104" s="56">
        <v>0</v>
      </c>
      <c r="G104" s="56">
        <v>704.78260738347001</v>
      </c>
      <c r="H104" s="56">
        <v>6019.9808645059975</v>
      </c>
      <c r="I104" s="56">
        <v>1388.7621090764903</v>
      </c>
      <c r="J104" s="56">
        <v>1575.2238872384896</v>
      </c>
      <c r="K104" s="39">
        <v>9688.7494682044489</v>
      </c>
      <c r="L104" s="39"/>
      <c r="M104" s="39"/>
      <c r="N104" s="186"/>
      <c r="O104" s="55"/>
      <c r="P104" s="54" t="s">
        <v>1009</v>
      </c>
      <c r="Q104" s="56">
        <v>0</v>
      </c>
      <c r="R104" s="56">
        <v>0</v>
      </c>
      <c r="S104" s="56">
        <v>0</v>
      </c>
      <c r="T104" s="56">
        <v>0</v>
      </c>
      <c r="U104" s="56">
        <v>413.70739053442003</v>
      </c>
      <c r="V104" s="56">
        <v>3533.7287674667732</v>
      </c>
      <c r="W104" s="56">
        <v>815.20335802779687</v>
      </c>
      <c r="X104" s="56">
        <v>924.65642180940017</v>
      </c>
      <c r="Y104" s="39">
        <v>5687.2959378383903</v>
      </c>
    </row>
    <row r="105" spans="1:25" ht="21">
      <c r="A105" s="55"/>
      <c r="B105" s="55" t="s">
        <v>1010</v>
      </c>
      <c r="C105" s="56">
        <v>0</v>
      </c>
      <c r="D105" s="56">
        <v>0</v>
      </c>
      <c r="E105" s="56">
        <v>0</v>
      </c>
      <c r="F105" s="56">
        <v>0</v>
      </c>
      <c r="G105" s="56">
        <v>305.27109509600001</v>
      </c>
      <c r="H105" s="56">
        <v>1477.8842707973799</v>
      </c>
      <c r="I105" s="56">
        <v>111.21131465239999</v>
      </c>
      <c r="J105" s="56">
        <v>657.59684729140008</v>
      </c>
      <c r="K105" s="39">
        <v>2551.9635278371798</v>
      </c>
      <c r="L105" s="39"/>
      <c r="M105" s="39"/>
      <c r="N105" s="186"/>
      <c r="O105" s="55"/>
      <c r="P105" s="54" t="s">
        <v>1010</v>
      </c>
      <c r="Q105" s="56">
        <v>0</v>
      </c>
      <c r="R105" s="56">
        <v>0</v>
      </c>
      <c r="S105" s="56">
        <v>0</v>
      </c>
      <c r="T105" s="56">
        <v>0</v>
      </c>
      <c r="U105" s="56">
        <v>179.19413282100001</v>
      </c>
      <c r="V105" s="56">
        <v>867.5180669581863</v>
      </c>
      <c r="W105" s="56">
        <v>65.281041701000007</v>
      </c>
      <c r="X105" s="56">
        <v>386.00934936009998</v>
      </c>
      <c r="Y105" s="39">
        <v>1498.0025908402863</v>
      </c>
    </row>
    <row r="106" spans="1:25" ht="21">
      <c r="A106" s="55" t="s">
        <v>1017</v>
      </c>
      <c r="B106" s="55"/>
      <c r="C106" s="56">
        <v>0</v>
      </c>
      <c r="D106" s="56">
        <v>0</v>
      </c>
      <c r="E106" s="56">
        <v>1982.99557253903</v>
      </c>
      <c r="F106" s="56">
        <v>353.26549645599999</v>
      </c>
      <c r="G106" s="56">
        <v>5703.74456956825</v>
      </c>
      <c r="H106" s="56">
        <v>3525.0463590558238</v>
      </c>
      <c r="I106" s="56">
        <v>6609.809484353138</v>
      </c>
      <c r="J106" s="56">
        <v>4544.1647849442907</v>
      </c>
      <c r="K106" s="39">
        <v>22719.026266916531</v>
      </c>
      <c r="L106" s="39">
        <v>34590</v>
      </c>
      <c r="M106" s="71">
        <f>L106-K106</f>
        <v>11870.973733083469</v>
      </c>
      <c r="N106" s="186"/>
      <c r="O106" s="54" t="s">
        <v>1017</v>
      </c>
      <c r="P106" s="55"/>
      <c r="Q106" s="56">
        <v>0</v>
      </c>
      <c r="R106" s="56">
        <v>0</v>
      </c>
      <c r="S106" s="56">
        <v>1164.0184010800099</v>
      </c>
      <c r="T106" s="56">
        <v>207.36684641965996</v>
      </c>
      <c r="U106" s="56">
        <v>3348.0980623362757</v>
      </c>
      <c r="V106" s="56">
        <v>2069.2022127659611</v>
      </c>
      <c r="W106" s="56">
        <v>3879.9581673156035</v>
      </c>
      <c r="X106" s="56">
        <v>2667.4247287621029</v>
      </c>
      <c r="Y106" s="39">
        <v>13336.068418679613</v>
      </c>
    </row>
    <row r="107" spans="1:25" ht="21">
      <c r="A107" s="55"/>
      <c r="B107" s="55" t="s">
        <v>1013</v>
      </c>
      <c r="C107" s="56">
        <v>0</v>
      </c>
      <c r="D107" s="56">
        <v>0</v>
      </c>
      <c r="E107" s="56">
        <v>27.167093750100001</v>
      </c>
      <c r="F107" s="56">
        <v>43.457302705899998</v>
      </c>
      <c r="G107" s="56">
        <v>1139.2669374714239</v>
      </c>
      <c r="H107" s="56">
        <v>1043.5274696125</v>
      </c>
      <c r="I107" s="56">
        <v>113.47224970521</v>
      </c>
      <c r="J107" s="56">
        <v>598.05457222101006</v>
      </c>
      <c r="K107" s="39">
        <v>2964.9456254661436</v>
      </c>
      <c r="L107" s="39"/>
      <c r="M107" s="39"/>
      <c r="N107" s="186"/>
      <c r="O107" s="54"/>
      <c r="P107" s="54" t="s">
        <v>1013</v>
      </c>
      <c r="Q107" s="56">
        <v>0</v>
      </c>
      <c r="R107" s="56">
        <v>0</v>
      </c>
      <c r="S107" s="56">
        <v>15.947084031299999</v>
      </c>
      <c r="T107" s="56">
        <v>25.509436688359997</v>
      </c>
      <c r="U107" s="56">
        <v>668.74969229582803</v>
      </c>
      <c r="V107" s="56">
        <v>612.55062466244999</v>
      </c>
      <c r="W107" s="56">
        <v>66.608210576917003</v>
      </c>
      <c r="X107" s="56">
        <v>351.05803389359005</v>
      </c>
      <c r="Y107" s="39">
        <v>1740.4230821484452</v>
      </c>
    </row>
    <row r="108" spans="1:25" ht="21">
      <c r="A108" s="55"/>
      <c r="B108" s="55" t="s">
        <v>1014</v>
      </c>
      <c r="C108" s="56">
        <v>0</v>
      </c>
      <c r="D108" s="56">
        <v>0</v>
      </c>
      <c r="E108" s="56">
        <v>0</v>
      </c>
      <c r="F108" s="56">
        <v>0</v>
      </c>
      <c r="G108" s="56">
        <v>599.46033920356001</v>
      </c>
      <c r="H108" s="56">
        <v>538.53653238280003</v>
      </c>
      <c r="I108" s="56">
        <v>193.16575</v>
      </c>
      <c r="J108" s="56">
        <v>2274.6073087770001</v>
      </c>
      <c r="K108" s="39">
        <v>3605.7699303633603</v>
      </c>
      <c r="L108" s="39"/>
      <c r="M108" s="39"/>
      <c r="N108" s="186"/>
      <c r="O108" s="55"/>
      <c r="P108" s="54" t="s">
        <v>1014</v>
      </c>
      <c r="Q108" s="56">
        <v>0</v>
      </c>
      <c r="R108" s="56">
        <v>0</v>
      </c>
      <c r="S108" s="56">
        <v>0</v>
      </c>
      <c r="T108" s="56">
        <v>0</v>
      </c>
      <c r="U108" s="56">
        <v>351.88321911248994</v>
      </c>
      <c r="V108" s="56">
        <v>316.12094450879999</v>
      </c>
      <c r="W108" s="56">
        <v>113.38829525</v>
      </c>
      <c r="X108" s="56">
        <v>1335.1944902519999</v>
      </c>
      <c r="Y108" s="39">
        <v>2116.5869491232897</v>
      </c>
    </row>
    <row r="109" spans="1:25" ht="21">
      <c r="A109" s="55"/>
      <c r="B109" s="55" t="s">
        <v>953</v>
      </c>
      <c r="C109" s="56">
        <v>0</v>
      </c>
      <c r="D109" s="56">
        <v>0</v>
      </c>
      <c r="E109" s="56">
        <v>1567.6841402445</v>
      </c>
      <c r="F109" s="56">
        <v>84.101173355900002</v>
      </c>
      <c r="G109" s="56">
        <v>935.16231677540009</v>
      </c>
      <c r="H109" s="56">
        <v>343.30354254869997</v>
      </c>
      <c r="I109" s="56">
        <v>2086.5847593047938</v>
      </c>
      <c r="J109" s="56">
        <v>350.97234069392999</v>
      </c>
      <c r="K109" s="39">
        <v>5367.8082729232246</v>
      </c>
      <c r="L109" s="39"/>
      <c r="M109" s="39"/>
      <c r="N109" s="186"/>
      <c r="O109" s="55"/>
      <c r="P109" s="54" t="s">
        <v>953</v>
      </c>
      <c r="Q109" s="56">
        <v>0</v>
      </c>
      <c r="R109" s="56">
        <v>0</v>
      </c>
      <c r="S109" s="56">
        <v>920.23059032306003</v>
      </c>
      <c r="T109" s="56">
        <v>49.367388759899995</v>
      </c>
      <c r="U109" s="56">
        <v>548.94027994685007</v>
      </c>
      <c r="V109" s="56">
        <v>201.51917947620001</v>
      </c>
      <c r="W109" s="56">
        <v>1224.8252537122739</v>
      </c>
      <c r="X109" s="56">
        <v>206.02076398736</v>
      </c>
      <c r="Y109" s="39">
        <v>3150.903456205644</v>
      </c>
    </row>
    <row r="110" spans="1:25" ht="21">
      <c r="A110" s="55"/>
      <c r="B110" s="55" t="s">
        <v>1015</v>
      </c>
      <c r="C110" s="56">
        <v>0</v>
      </c>
      <c r="D110" s="56">
        <v>0</v>
      </c>
      <c r="E110" s="56">
        <v>166.13750722672998</v>
      </c>
      <c r="F110" s="56">
        <v>0</v>
      </c>
      <c r="G110" s="56">
        <v>1152.48535106495</v>
      </c>
      <c r="H110" s="56">
        <v>806.338302529614</v>
      </c>
      <c r="I110" s="56">
        <v>1596.4636950656325</v>
      </c>
      <c r="J110" s="56">
        <v>58.179767447199993</v>
      </c>
      <c r="K110" s="39">
        <v>3779.6046233341267</v>
      </c>
      <c r="L110" s="39"/>
      <c r="M110" s="39"/>
      <c r="N110" s="186"/>
      <c r="O110" s="55"/>
      <c r="P110" s="54" t="s">
        <v>1015</v>
      </c>
      <c r="Q110" s="56">
        <v>0</v>
      </c>
      <c r="R110" s="56">
        <v>0</v>
      </c>
      <c r="S110" s="56">
        <v>97.522716742149996</v>
      </c>
      <c r="T110" s="56">
        <v>0</v>
      </c>
      <c r="U110" s="56">
        <v>676.50890107478995</v>
      </c>
      <c r="V110" s="56">
        <v>473.32058358490008</v>
      </c>
      <c r="W110" s="56">
        <v>937.12418900308296</v>
      </c>
      <c r="X110" s="56">
        <v>34.151523491500001</v>
      </c>
      <c r="Y110" s="39">
        <v>2218.6279138964228</v>
      </c>
    </row>
    <row r="111" spans="1:25" ht="21">
      <c r="A111" s="55"/>
      <c r="B111" s="55" t="s">
        <v>1012</v>
      </c>
      <c r="C111" s="56">
        <v>0</v>
      </c>
      <c r="D111" s="56">
        <v>0</v>
      </c>
      <c r="E111" s="56">
        <v>192.16375875009999</v>
      </c>
      <c r="F111" s="56">
        <v>212.76952039419999</v>
      </c>
      <c r="G111" s="56">
        <v>0</v>
      </c>
      <c r="H111" s="56">
        <v>662.72844802720999</v>
      </c>
      <c r="I111" s="56">
        <v>2305.8497484138525</v>
      </c>
      <c r="J111" s="56">
        <v>0</v>
      </c>
      <c r="K111" s="39">
        <v>3373.5114755853624</v>
      </c>
      <c r="L111" s="39"/>
      <c r="M111" s="39"/>
      <c r="N111" s="186"/>
      <c r="O111" s="55"/>
      <c r="P111" s="54" t="s">
        <v>1012</v>
      </c>
      <c r="Q111" s="56">
        <v>0</v>
      </c>
      <c r="R111" s="56">
        <v>0</v>
      </c>
      <c r="S111" s="56">
        <v>112.80012638630001</v>
      </c>
      <c r="T111" s="56">
        <v>124.89570847139998</v>
      </c>
      <c r="U111" s="56">
        <v>0</v>
      </c>
      <c r="V111" s="56">
        <v>389.02159899201098</v>
      </c>
      <c r="W111" s="56">
        <v>1353.5338023192694</v>
      </c>
      <c r="X111" s="56">
        <v>0</v>
      </c>
      <c r="Y111" s="39">
        <v>1980.2512361689803</v>
      </c>
    </row>
    <row r="112" spans="1:25" ht="21">
      <c r="A112" s="55"/>
      <c r="B112" s="55" t="s">
        <v>1016</v>
      </c>
      <c r="C112" s="56">
        <v>0</v>
      </c>
      <c r="D112" s="56">
        <v>0</v>
      </c>
      <c r="E112" s="56">
        <v>29.8430725676</v>
      </c>
      <c r="F112" s="56">
        <v>12.9375</v>
      </c>
      <c r="G112" s="56">
        <v>1877.369625052916</v>
      </c>
      <c r="H112" s="56">
        <v>130.612063955</v>
      </c>
      <c r="I112" s="56">
        <v>314.27328186365003</v>
      </c>
      <c r="J112" s="56">
        <v>1262.35079580515</v>
      </c>
      <c r="K112" s="39">
        <v>3627.3863392443163</v>
      </c>
      <c r="L112" s="39"/>
      <c r="M112" s="39"/>
      <c r="N112" s="186"/>
      <c r="O112" s="55"/>
      <c r="P112" s="54" t="s">
        <v>1016</v>
      </c>
      <c r="Q112" s="56">
        <v>0</v>
      </c>
      <c r="R112" s="56">
        <v>0</v>
      </c>
      <c r="S112" s="56">
        <v>17.517883597200001</v>
      </c>
      <c r="T112" s="56">
        <v>7.5943125</v>
      </c>
      <c r="U112" s="56">
        <v>1102.0159699063179</v>
      </c>
      <c r="V112" s="56">
        <v>76.6692815416</v>
      </c>
      <c r="W112" s="56">
        <v>184.47841645405998</v>
      </c>
      <c r="X112" s="56">
        <v>740.99991713765303</v>
      </c>
      <c r="Y112" s="39">
        <v>2129.275781136831</v>
      </c>
    </row>
    <row r="113" spans="1:25" ht="21">
      <c r="A113" s="55" t="s">
        <v>1026</v>
      </c>
      <c r="B113" s="55"/>
      <c r="C113" s="56">
        <v>0</v>
      </c>
      <c r="D113" s="56">
        <v>2257.4843492425202</v>
      </c>
      <c r="E113" s="56">
        <v>178.1978756112</v>
      </c>
      <c r="F113" s="56">
        <v>1081.1453910425</v>
      </c>
      <c r="G113" s="56">
        <v>23696.161930327708</v>
      </c>
      <c r="H113" s="56">
        <v>21277.394900723626</v>
      </c>
      <c r="I113" s="56">
        <v>16631.508011725982</v>
      </c>
      <c r="J113" s="56">
        <v>7592.0602140501205</v>
      </c>
      <c r="K113" s="39">
        <v>72713.952672723652</v>
      </c>
      <c r="L113" s="39">
        <v>75320</v>
      </c>
      <c r="M113" s="71">
        <f>L113-K113</f>
        <v>2606.0473272763484</v>
      </c>
      <c r="N113" s="186"/>
      <c r="O113" s="54" t="s">
        <v>1026</v>
      </c>
      <c r="P113" s="55"/>
      <c r="Q113" s="56">
        <v>0</v>
      </c>
      <c r="R113" s="56">
        <v>1325.143313004492</v>
      </c>
      <c r="S113" s="56">
        <v>104.60215298369999</v>
      </c>
      <c r="T113" s="56">
        <v>634.63234454145004</v>
      </c>
      <c r="U113" s="56">
        <v>13909.647053104829</v>
      </c>
      <c r="V113" s="56">
        <v>12489.830806710015</v>
      </c>
      <c r="W113" s="56">
        <v>9762.6952028821397</v>
      </c>
      <c r="X113" s="56">
        <v>4456.5393456479796</v>
      </c>
      <c r="Y113" s="39">
        <v>42683.090218874611</v>
      </c>
    </row>
    <row r="114" spans="1:25" ht="21">
      <c r="A114" s="55"/>
      <c r="B114" s="55" t="s">
        <v>1019</v>
      </c>
      <c r="C114" s="56">
        <v>0</v>
      </c>
      <c r="D114" s="56">
        <v>958.32029830458009</v>
      </c>
      <c r="E114" s="56">
        <v>0</v>
      </c>
      <c r="F114" s="56">
        <v>63.599180000000004</v>
      </c>
      <c r="G114" s="56">
        <v>2763.5825180974998</v>
      </c>
      <c r="H114" s="56">
        <v>187.5</v>
      </c>
      <c r="I114" s="56">
        <v>5526.5911048712996</v>
      </c>
      <c r="J114" s="56">
        <v>4040.3028173000903</v>
      </c>
      <c r="K114" s="39">
        <v>13539.895918573471</v>
      </c>
      <c r="L114" s="39"/>
      <c r="M114" s="39"/>
      <c r="N114" s="186"/>
      <c r="O114" s="54"/>
      <c r="P114" s="54" t="s">
        <v>1019</v>
      </c>
      <c r="Q114" s="56">
        <v>0</v>
      </c>
      <c r="R114" s="56">
        <v>562.5340151043572</v>
      </c>
      <c r="S114" s="56">
        <v>0</v>
      </c>
      <c r="T114" s="56">
        <v>37.332718659999998</v>
      </c>
      <c r="U114" s="56">
        <v>1622.2229381239003</v>
      </c>
      <c r="V114" s="56">
        <v>110.06250000000001</v>
      </c>
      <c r="W114" s="56">
        <v>3244.1089785599597</v>
      </c>
      <c r="X114" s="56">
        <v>2371.6577537563503</v>
      </c>
      <c r="Y114" s="39">
        <v>7947.9189042045673</v>
      </c>
    </row>
    <row r="115" spans="1:25" ht="21">
      <c r="A115" s="55"/>
      <c r="B115" s="55" t="s">
        <v>1020</v>
      </c>
      <c r="C115" s="56">
        <v>0</v>
      </c>
      <c r="D115" s="56">
        <v>0</v>
      </c>
      <c r="E115" s="56">
        <v>0</v>
      </c>
      <c r="F115" s="56">
        <v>0</v>
      </c>
      <c r="G115" s="56">
        <v>4079.7022605190382</v>
      </c>
      <c r="H115" s="56">
        <v>7629.1560707964954</v>
      </c>
      <c r="I115" s="56">
        <v>1333.03972122086</v>
      </c>
      <c r="J115" s="56">
        <v>0</v>
      </c>
      <c r="K115" s="39">
        <v>13041.898052536395</v>
      </c>
      <c r="L115" s="39"/>
      <c r="M115" s="39"/>
      <c r="N115" s="186"/>
      <c r="O115" s="55"/>
      <c r="P115" s="54" t="s">
        <v>1020</v>
      </c>
      <c r="Q115" s="56">
        <v>0</v>
      </c>
      <c r="R115" s="56">
        <v>0</v>
      </c>
      <c r="S115" s="56">
        <v>0</v>
      </c>
      <c r="T115" s="56">
        <v>0</v>
      </c>
      <c r="U115" s="56">
        <v>2394.7852269256946</v>
      </c>
      <c r="V115" s="56">
        <v>4478.3146135493071</v>
      </c>
      <c r="W115" s="56">
        <v>782.49431635672977</v>
      </c>
      <c r="X115" s="56">
        <v>0</v>
      </c>
      <c r="Y115" s="39">
        <v>7655.5941568317312</v>
      </c>
    </row>
    <row r="116" spans="1:25" ht="21">
      <c r="A116" s="55"/>
      <c r="B116" s="55" t="s">
        <v>1021</v>
      </c>
      <c r="C116" s="56">
        <v>0</v>
      </c>
      <c r="D116" s="56">
        <v>0</v>
      </c>
      <c r="E116" s="56">
        <v>0</v>
      </c>
      <c r="F116" s="56">
        <v>0</v>
      </c>
      <c r="G116" s="56">
        <v>2585.9274819524899</v>
      </c>
      <c r="H116" s="56">
        <v>1381.12463657119</v>
      </c>
      <c r="I116" s="56">
        <v>1553.6553737054501</v>
      </c>
      <c r="J116" s="56">
        <v>50.961607429200001</v>
      </c>
      <c r="K116" s="39">
        <v>5571.6690996583302</v>
      </c>
      <c r="L116" s="39"/>
      <c r="M116" s="39"/>
      <c r="N116" s="186"/>
      <c r="O116" s="55"/>
      <c r="P116" s="54" t="s">
        <v>1021</v>
      </c>
      <c r="Q116" s="56">
        <v>0</v>
      </c>
      <c r="R116" s="56">
        <v>0</v>
      </c>
      <c r="S116" s="56">
        <v>0</v>
      </c>
      <c r="T116" s="56">
        <v>0</v>
      </c>
      <c r="U116" s="56">
        <v>1517.9394319066598</v>
      </c>
      <c r="V116" s="56">
        <v>810.72016166684898</v>
      </c>
      <c r="W116" s="56">
        <v>911.99570436484009</v>
      </c>
      <c r="X116" s="56">
        <v>29.9144635609</v>
      </c>
      <c r="Y116" s="39">
        <v>3270.5697614992487</v>
      </c>
    </row>
    <row r="117" spans="1:25" ht="21">
      <c r="A117" s="55"/>
      <c r="B117" s="55" t="s">
        <v>1022</v>
      </c>
      <c r="C117" s="56">
        <v>0</v>
      </c>
      <c r="D117" s="56">
        <v>247.78309181250003</v>
      </c>
      <c r="E117" s="56">
        <v>0</v>
      </c>
      <c r="F117" s="56">
        <v>756.37352148829984</v>
      </c>
      <c r="G117" s="56">
        <v>2892.0234563960798</v>
      </c>
      <c r="H117" s="56">
        <v>3886.6207950181697</v>
      </c>
      <c r="I117" s="56">
        <v>754.48923400925003</v>
      </c>
      <c r="J117" s="56">
        <v>36.538392570829998</v>
      </c>
      <c r="K117" s="39">
        <v>8573.8284912951294</v>
      </c>
      <c r="L117" s="39"/>
      <c r="M117" s="39"/>
      <c r="N117" s="186"/>
      <c r="O117" s="55"/>
      <c r="P117" s="54" t="s">
        <v>1022</v>
      </c>
      <c r="Q117" s="56">
        <v>0</v>
      </c>
      <c r="R117" s="56">
        <v>145.44867489390001</v>
      </c>
      <c r="S117" s="56">
        <v>0</v>
      </c>
      <c r="T117" s="56">
        <v>443.99125711325001</v>
      </c>
      <c r="U117" s="56">
        <v>1697.6177689050844</v>
      </c>
      <c r="V117" s="56">
        <v>2281.4464066704304</v>
      </c>
      <c r="W117" s="56">
        <v>442.885180363296</v>
      </c>
      <c r="X117" s="56">
        <v>21.448036439029998</v>
      </c>
      <c r="Y117" s="39">
        <v>5032.837324384991</v>
      </c>
    </row>
    <row r="118" spans="1:25" ht="21">
      <c r="A118" s="55"/>
      <c r="B118" s="55" t="s">
        <v>1018</v>
      </c>
      <c r="C118" s="56">
        <v>0</v>
      </c>
      <c r="D118" s="56">
        <v>828.87458148813994</v>
      </c>
      <c r="E118" s="56">
        <v>19.278286018599999</v>
      </c>
      <c r="F118" s="56">
        <v>101.16167273089999</v>
      </c>
      <c r="G118" s="56">
        <v>1254.8301190626</v>
      </c>
      <c r="H118" s="56">
        <v>439.60722777671003</v>
      </c>
      <c r="I118" s="56">
        <v>2316.2329301043819</v>
      </c>
      <c r="J118" s="56">
        <v>371.61440742299999</v>
      </c>
      <c r="K118" s="39">
        <v>5331.5992246043315</v>
      </c>
      <c r="L118" s="39"/>
      <c r="M118" s="39"/>
      <c r="N118" s="186"/>
      <c r="O118" s="55"/>
      <c r="P118" s="54" t="s">
        <v>1018</v>
      </c>
      <c r="Q118" s="56">
        <v>0</v>
      </c>
      <c r="R118" s="56">
        <v>486.54937933318502</v>
      </c>
      <c r="S118" s="56">
        <v>11.3163538929</v>
      </c>
      <c r="T118" s="56">
        <v>59.381901892999998</v>
      </c>
      <c r="U118" s="56">
        <v>736.58527988949993</v>
      </c>
      <c r="V118" s="56">
        <v>258.04944270500903</v>
      </c>
      <c r="W118" s="56">
        <v>1359.6287299720559</v>
      </c>
      <c r="X118" s="56">
        <v>218.13765715700001</v>
      </c>
      <c r="Y118" s="39">
        <v>3129.6487448426496</v>
      </c>
    </row>
    <row r="119" spans="1:25" ht="21">
      <c r="A119" s="55"/>
      <c r="B119" s="55" t="s">
        <v>1023</v>
      </c>
      <c r="C119" s="56">
        <v>0</v>
      </c>
      <c r="D119" s="56">
        <v>29.461199897700002</v>
      </c>
      <c r="E119" s="56">
        <v>0</v>
      </c>
      <c r="F119" s="56">
        <v>99.66487103499999</v>
      </c>
      <c r="G119" s="56">
        <v>828.30698050905994</v>
      </c>
      <c r="H119" s="56">
        <v>1022.6648094241</v>
      </c>
      <c r="I119" s="56">
        <v>86.946948288399994</v>
      </c>
      <c r="J119" s="56">
        <v>70.207752499999998</v>
      </c>
      <c r="K119" s="39">
        <v>2137.2525616542598</v>
      </c>
      <c r="L119" s="39"/>
      <c r="M119" s="39"/>
      <c r="N119" s="186"/>
      <c r="O119" s="55"/>
      <c r="P119" s="54" t="s">
        <v>1023</v>
      </c>
      <c r="Q119" s="56">
        <v>0</v>
      </c>
      <c r="R119" s="56">
        <v>17.29372433995</v>
      </c>
      <c r="S119" s="56">
        <v>0</v>
      </c>
      <c r="T119" s="56">
        <v>58.503279297500001</v>
      </c>
      <c r="U119" s="56">
        <v>486.21619755925997</v>
      </c>
      <c r="V119" s="56">
        <v>600.30424313215008</v>
      </c>
      <c r="W119" s="56">
        <v>51.037858645250004</v>
      </c>
      <c r="X119" s="56">
        <v>41.211950717500002</v>
      </c>
      <c r="Y119" s="39">
        <v>1254.5672536916099</v>
      </c>
    </row>
    <row r="120" spans="1:25" ht="21">
      <c r="A120" s="55"/>
      <c r="B120" s="55" t="s">
        <v>1024</v>
      </c>
      <c r="C120" s="56">
        <v>0</v>
      </c>
      <c r="D120" s="56">
        <v>193.04517773960001</v>
      </c>
      <c r="E120" s="56">
        <v>0</v>
      </c>
      <c r="F120" s="56">
        <v>60.346145788299999</v>
      </c>
      <c r="G120" s="56">
        <v>7305.1284099582745</v>
      </c>
      <c r="H120" s="56">
        <v>2593.6570687039398</v>
      </c>
      <c r="I120" s="56">
        <v>2571.1333714370503</v>
      </c>
      <c r="J120" s="56">
        <v>3022.4352368270002</v>
      </c>
      <c r="K120" s="39">
        <v>15745.745410454165</v>
      </c>
      <c r="L120" s="39"/>
      <c r="M120" s="39"/>
      <c r="N120" s="186"/>
      <c r="O120" s="55"/>
      <c r="P120" s="54" t="s">
        <v>1024</v>
      </c>
      <c r="Q120" s="56">
        <v>0</v>
      </c>
      <c r="R120" s="56">
        <v>113.31751933309999</v>
      </c>
      <c r="S120" s="56">
        <v>0</v>
      </c>
      <c r="T120" s="56">
        <v>35.423187577699998</v>
      </c>
      <c r="U120" s="56">
        <v>4288.1103766452206</v>
      </c>
      <c r="V120" s="56">
        <v>1522.4766993296903</v>
      </c>
      <c r="W120" s="56">
        <v>1509.2552890331881</v>
      </c>
      <c r="X120" s="56">
        <v>1774.1694840171999</v>
      </c>
      <c r="Y120" s="39">
        <v>9242.7525559361002</v>
      </c>
    </row>
    <row r="121" spans="1:25" ht="21">
      <c r="A121" s="55"/>
      <c r="B121" s="55" t="s">
        <v>1025</v>
      </c>
      <c r="C121" s="56">
        <v>0</v>
      </c>
      <c r="D121" s="56">
        <v>0</v>
      </c>
      <c r="E121" s="56">
        <v>158.9195895926</v>
      </c>
      <c r="F121" s="56">
        <v>0</v>
      </c>
      <c r="G121" s="56">
        <v>1986.6607038326651</v>
      </c>
      <c r="H121" s="56">
        <v>4137.0642924330195</v>
      </c>
      <c r="I121" s="56">
        <v>2489.41932808929</v>
      </c>
      <c r="J121" s="56">
        <v>0</v>
      </c>
      <c r="K121" s="39">
        <v>8772.0639139475752</v>
      </c>
      <c r="L121" s="39"/>
      <c r="M121" s="39"/>
      <c r="N121" s="186"/>
      <c r="O121" s="55"/>
      <c r="P121" s="54" t="s">
        <v>1025</v>
      </c>
      <c r="Q121" s="56">
        <v>0</v>
      </c>
      <c r="R121" s="56">
        <v>0</v>
      </c>
      <c r="S121" s="56">
        <v>93.285799090799998</v>
      </c>
      <c r="T121" s="56">
        <v>0</v>
      </c>
      <c r="U121" s="56">
        <v>1166.1698331495109</v>
      </c>
      <c r="V121" s="56">
        <v>2428.4567396565799</v>
      </c>
      <c r="W121" s="56">
        <v>1461.28914558682</v>
      </c>
      <c r="X121" s="56">
        <v>0</v>
      </c>
      <c r="Y121" s="39">
        <v>5149.2015174837106</v>
      </c>
    </row>
    <row r="122" spans="1:25" ht="21">
      <c r="A122" s="55" t="s">
        <v>1028</v>
      </c>
      <c r="B122" s="55"/>
      <c r="C122" s="56">
        <v>0</v>
      </c>
      <c r="D122" s="56">
        <v>0</v>
      </c>
      <c r="E122" s="56">
        <v>0</v>
      </c>
      <c r="F122" s="56">
        <v>0</v>
      </c>
      <c r="G122" s="56">
        <v>181.25</v>
      </c>
      <c r="H122" s="56">
        <v>0</v>
      </c>
      <c r="I122" s="56">
        <v>7299.9999999970705</v>
      </c>
      <c r="J122" s="56">
        <v>256.25</v>
      </c>
      <c r="K122" s="39">
        <v>7737.4999999970705</v>
      </c>
      <c r="L122" s="39">
        <v>21110</v>
      </c>
      <c r="M122" s="71">
        <f>L122-K122</f>
        <v>13372.500000002929</v>
      </c>
      <c r="N122" s="186"/>
      <c r="O122" s="54" t="s">
        <v>1028</v>
      </c>
      <c r="P122" s="55"/>
      <c r="Q122" s="56">
        <v>0</v>
      </c>
      <c r="R122" s="56">
        <v>0</v>
      </c>
      <c r="S122" s="56">
        <v>0</v>
      </c>
      <c r="T122" s="56">
        <v>0</v>
      </c>
      <c r="U122" s="56">
        <v>106.39375</v>
      </c>
      <c r="V122" s="56">
        <v>0</v>
      </c>
      <c r="W122" s="56">
        <v>4285.0999999987507</v>
      </c>
      <c r="X122" s="56">
        <v>150.41874999999999</v>
      </c>
      <c r="Y122" s="39">
        <v>4541.9124999987507</v>
      </c>
    </row>
    <row r="123" spans="1:25" ht="21">
      <c r="A123" s="55"/>
      <c r="B123" s="55" t="s">
        <v>648</v>
      </c>
      <c r="C123" s="56">
        <v>0</v>
      </c>
      <c r="D123" s="56">
        <v>0</v>
      </c>
      <c r="E123" s="56">
        <v>0</v>
      </c>
      <c r="F123" s="56">
        <v>0</v>
      </c>
      <c r="G123" s="56">
        <v>0</v>
      </c>
      <c r="H123" s="56">
        <v>0</v>
      </c>
      <c r="I123" s="56">
        <v>1099.3122511301001</v>
      </c>
      <c r="J123" s="56">
        <v>0</v>
      </c>
      <c r="K123" s="39">
        <v>1099.3122511301001</v>
      </c>
      <c r="L123" s="39"/>
      <c r="M123" s="39"/>
      <c r="N123" s="186"/>
      <c r="O123" s="54"/>
      <c r="P123" s="54" t="s">
        <v>648</v>
      </c>
      <c r="Q123" s="56">
        <v>0</v>
      </c>
      <c r="R123" s="56">
        <v>0</v>
      </c>
      <c r="S123" s="56">
        <v>0</v>
      </c>
      <c r="T123" s="56">
        <v>0</v>
      </c>
      <c r="U123" s="56">
        <v>0</v>
      </c>
      <c r="V123" s="56">
        <v>0</v>
      </c>
      <c r="W123" s="56">
        <v>645.29629141340001</v>
      </c>
      <c r="X123" s="56">
        <v>0</v>
      </c>
      <c r="Y123" s="39">
        <v>645.29629141340001</v>
      </c>
    </row>
    <row r="124" spans="1:25" ht="21">
      <c r="A124" s="55"/>
      <c r="B124" s="55" t="s">
        <v>5065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957.81950333500004</v>
      </c>
      <c r="J124" s="56">
        <v>256.25</v>
      </c>
      <c r="K124" s="39">
        <v>1214.069503335</v>
      </c>
      <c r="L124" s="39"/>
      <c r="M124" s="39"/>
      <c r="N124" s="186"/>
      <c r="O124" s="55"/>
      <c r="P124" s="54" t="s">
        <v>5065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0</v>
      </c>
      <c r="W124" s="56">
        <v>562.24004845800005</v>
      </c>
      <c r="X124" s="56">
        <v>150.41874999999999</v>
      </c>
      <c r="Y124" s="39">
        <v>712.65879845800009</v>
      </c>
    </row>
    <row r="125" spans="1:25" ht="21">
      <c r="A125" s="55"/>
      <c r="B125" s="55" t="s">
        <v>1027</v>
      </c>
      <c r="C125" s="56">
        <v>0</v>
      </c>
      <c r="D125" s="56">
        <v>0</v>
      </c>
      <c r="E125" s="56">
        <v>0</v>
      </c>
      <c r="F125" s="56">
        <v>0</v>
      </c>
      <c r="G125" s="56">
        <v>181.25</v>
      </c>
      <c r="H125" s="56">
        <v>0</v>
      </c>
      <c r="I125" s="56">
        <v>2184.0805472534003</v>
      </c>
      <c r="J125" s="56">
        <v>0</v>
      </c>
      <c r="K125" s="39">
        <v>2365.3305472534003</v>
      </c>
      <c r="L125" s="39"/>
      <c r="M125" s="39"/>
      <c r="N125" s="186"/>
      <c r="O125" s="55"/>
      <c r="P125" s="54" t="s">
        <v>1027</v>
      </c>
      <c r="Q125" s="56">
        <v>0</v>
      </c>
      <c r="R125" s="56">
        <v>0</v>
      </c>
      <c r="S125" s="56">
        <v>0</v>
      </c>
      <c r="T125" s="56">
        <v>0</v>
      </c>
      <c r="U125" s="56">
        <v>106.39375</v>
      </c>
      <c r="V125" s="56">
        <v>0</v>
      </c>
      <c r="W125" s="56">
        <v>1282.0552812382</v>
      </c>
      <c r="X125" s="56">
        <v>0</v>
      </c>
      <c r="Y125" s="39">
        <v>1388.4490312382</v>
      </c>
    </row>
    <row r="126" spans="1:25" ht="21">
      <c r="A126" s="55"/>
      <c r="B126" s="55" t="s">
        <v>5066</v>
      </c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0</v>
      </c>
      <c r="I126" s="56">
        <v>3058.7876982785701</v>
      </c>
      <c r="J126" s="56">
        <v>0</v>
      </c>
      <c r="K126" s="39">
        <v>3058.7876982785701</v>
      </c>
      <c r="L126" s="39"/>
      <c r="M126" s="39"/>
      <c r="N126" s="186"/>
      <c r="O126" s="55"/>
      <c r="P126" s="54" t="s">
        <v>5066</v>
      </c>
      <c r="Q126" s="56">
        <v>0</v>
      </c>
      <c r="R126" s="56">
        <v>0</v>
      </c>
      <c r="S126" s="56">
        <v>0</v>
      </c>
      <c r="T126" s="56">
        <v>0</v>
      </c>
      <c r="U126" s="56">
        <v>0</v>
      </c>
      <c r="V126" s="56">
        <v>0</v>
      </c>
      <c r="W126" s="56">
        <v>1795.5083788891504</v>
      </c>
      <c r="X126" s="56">
        <v>0</v>
      </c>
      <c r="Y126" s="39">
        <v>1795.5083788891504</v>
      </c>
    </row>
    <row r="127" spans="1:25" ht="21">
      <c r="A127" s="55" t="s">
        <v>1034</v>
      </c>
      <c r="B127" s="55"/>
      <c r="C127" s="56">
        <v>0</v>
      </c>
      <c r="D127" s="56">
        <v>0</v>
      </c>
      <c r="E127" s="56">
        <v>0</v>
      </c>
      <c r="F127" s="56">
        <v>1755.9282155864203</v>
      </c>
      <c r="G127" s="56">
        <v>0</v>
      </c>
      <c r="H127" s="56">
        <v>30260.530039368576</v>
      </c>
      <c r="I127" s="56">
        <v>38514.715543948027</v>
      </c>
      <c r="J127" s="56">
        <v>3605.7308230613899</v>
      </c>
      <c r="K127" s="39">
        <v>74136.904621964408</v>
      </c>
      <c r="L127" s="39">
        <v>68810</v>
      </c>
      <c r="M127" s="71">
        <f>L127-K127</f>
        <v>-5326.9046219644079</v>
      </c>
      <c r="N127" s="186"/>
      <c r="O127" s="54" t="s">
        <v>1034</v>
      </c>
      <c r="P127" s="55"/>
      <c r="Q127" s="56">
        <v>0</v>
      </c>
      <c r="R127" s="56">
        <v>0</v>
      </c>
      <c r="S127" s="56">
        <v>0</v>
      </c>
      <c r="T127" s="56">
        <v>1030.7298625497101</v>
      </c>
      <c r="U127" s="56">
        <v>0</v>
      </c>
      <c r="V127" s="56">
        <v>17762.931133114471</v>
      </c>
      <c r="W127" s="56">
        <v>22608.138024289932</v>
      </c>
      <c r="X127" s="56">
        <v>2116.5639931340202</v>
      </c>
      <c r="Y127" s="39">
        <v>43518.363013088136</v>
      </c>
    </row>
    <row r="128" spans="1:25" ht="21">
      <c r="A128" s="55"/>
      <c r="B128" s="55" t="s">
        <v>1030</v>
      </c>
      <c r="C128" s="56">
        <v>0</v>
      </c>
      <c r="D128" s="56">
        <v>0</v>
      </c>
      <c r="E128" s="56">
        <v>0</v>
      </c>
      <c r="F128" s="56">
        <v>0</v>
      </c>
      <c r="G128" s="56">
        <v>0</v>
      </c>
      <c r="H128" s="56">
        <v>7896.4446589070403</v>
      </c>
      <c r="I128" s="56">
        <v>3820.2033265469613</v>
      </c>
      <c r="J128" s="56">
        <v>220.68824122269001</v>
      </c>
      <c r="K128" s="39">
        <v>11937.336226676691</v>
      </c>
      <c r="L128" s="39"/>
      <c r="M128" s="39"/>
      <c r="N128" s="186"/>
      <c r="O128" s="54"/>
      <c r="P128" s="54" t="s">
        <v>1030</v>
      </c>
      <c r="Q128" s="56">
        <v>0</v>
      </c>
      <c r="R128" s="56">
        <v>0</v>
      </c>
      <c r="S128" s="56">
        <v>0</v>
      </c>
      <c r="T128" s="56">
        <v>0</v>
      </c>
      <c r="U128" s="56">
        <v>0</v>
      </c>
      <c r="V128" s="56">
        <v>4635.2130147757589</v>
      </c>
      <c r="W128" s="56">
        <v>2242.4593526820904</v>
      </c>
      <c r="X128" s="56">
        <v>129.54399759775998</v>
      </c>
      <c r="Y128" s="39">
        <v>7007.2163650556095</v>
      </c>
    </row>
    <row r="129" spans="1:25" ht="21">
      <c r="A129" s="55"/>
      <c r="B129" s="55" t="s">
        <v>1031</v>
      </c>
      <c r="C129" s="56">
        <v>0</v>
      </c>
      <c r="D129" s="56">
        <v>0</v>
      </c>
      <c r="E129" s="56">
        <v>0</v>
      </c>
      <c r="F129" s="56">
        <v>0</v>
      </c>
      <c r="G129" s="56">
        <v>0</v>
      </c>
      <c r="H129" s="56">
        <v>12.5</v>
      </c>
      <c r="I129" s="56">
        <v>16168.368425030047</v>
      </c>
      <c r="J129" s="56">
        <v>544.5326</v>
      </c>
      <c r="K129" s="39">
        <v>16725.401025030045</v>
      </c>
      <c r="L129" s="39"/>
      <c r="M129" s="39"/>
      <c r="N129" s="186"/>
      <c r="O129" s="55"/>
      <c r="P129" s="54" t="s">
        <v>1031</v>
      </c>
      <c r="Q129" s="56">
        <v>0</v>
      </c>
      <c r="R129" s="56">
        <v>0</v>
      </c>
      <c r="S129" s="56">
        <v>0</v>
      </c>
      <c r="T129" s="56">
        <v>0</v>
      </c>
      <c r="U129" s="56">
        <v>0</v>
      </c>
      <c r="V129" s="56">
        <v>7.3375000000000004</v>
      </c>
      <c r="W129" s="56">
        <v>9490.8322654862313</v>
      </c>
      <c r="X129" s="56">
        <v>319.64063620000002</v>
      </c>
      <c r="Y129" s="39">
        <v>9817.8104016862308</v>
      </c>
    </row>
    <row r="130" spans="1:25" ht="21">
      <c r="A130" s="55"/>
      <c r="B130" s="55" t="s">
        <v>1032</v>
      </c>
      <c r="C130" s="56">
        <v>0</v>
      </c>
      <c r="D130" s="56">
        <v>0</v>
      </c>
      <c r="E130" s="56">
        <v>0</v>
      </c>
      <c r="F130" s="56">
        <v>12.669188245300001</v>
      </c>
      <c r="G130" s="56">
        <v>0</v>
      </c>
      <c r="H130" s="56">
        <v>7256.61761963156</v>
      </c>
      <c r="I130" s="56">
        <v>4298.6777795603639</v>
      </c>
      <c r="J130" s="56">
        <v>0</v>
      </c>
      <c r="K130" s="39">
        <v>11567.964587437224</v>
      </c>
      <c r="L130" s="39"/>
      <c r="M130" s="39"/>
      <c r="N130" s="186"/>
      <c r="O130" s="55"/>
      <c r="P130" s="54" t="s">
        <v>1032</v>
      </c>
      <c r="Q130" s="56">
        <v>0</v>
      </c>
      <c r="R130" s="56">
        <v>0</v>
      </c>
      <c r="S130" s="56">
        <v>0</v>
      </c>
      <c r="T130" s="56">
        <v>7.4368134999900004</v>
      </c>
      <c r="U130" s="56">
        <v>0</v>
      </c>
      <c r="V130" s="56">
        <v>4259.634542725812</v>
      </c>
      <c r="W130" s="56">
        <v>2523.323856601814</v>
      </c>
      <c r="X130" s="56">
        <v>0</v>
      </c>
      <c r="Y130" s="39">
        <v>6790.395212827616</v>
      </c>
    </row>
    <row r="131" spans="1:25" ht="21">
      <c r="A131" s="55"/>
      <c r="B131" s="55" t="s">
        <v>1029</v>
      </c>
      <c r="C131" s="56">
        <v>0</v>
      </c>
      <c r="D131" s="56">
        <v>0</v>
      </c>
      <c r="E131" s="56">
        <v>0</v>
      </c>
      <c r="F131" s="56">
        <v>537.48833319389996</v>
      </c>
      <c r="G131" s="56">
        <v>0</v>
      </c>
      <c r="H131" s="56">
        <v>5372.1852608273803</v>
      </c>
      <c r="I131" s="56">
        <v>3436.728159973934</v>
      </c>
      <c r="J131" s="56">
        <v>2840.5099818386998</v>
      </c>
      <c r="K131" s="39">
        <v>12186.911735833914</v>
      </c>
      <c r="L131" s="39"/>
      <c r="M131" s="39"/>
      <c r="N131" s="186"/>
      <c r="O131" s="55"/>
      <c r="P131" s="54" t="s">
        <v>1029</v>
      </c>
      <c r="Q131" s="56">
        <v>0</v>
      </c>
      <c r="R131" s="56">
        <v>0</v>
      </c>
      <c r="S131" s="56">
        <v>0</v>
      </c>
      <c r="T131" s="56">
        <v>315.5056515851</v>
      </c>
      <c r="U131" s="56">
        <v>0</v>
      </c>
      <c r="V131" s="56">
        <v>3153.4727481058103</v>
      </c>
      <c r="W131" s="56">
        <v>2017.3594299059287</v>
      </c>
      <c r="X131" s="56">
        <v>1667.37935933626</v>
      </c>
      <c r="Y131" s="39">
        <v>7153.7171889330994</v>
      </c>
    </row>
    <row r="132" spans="1:25" ht="21">
      <c r="A132" s="55"/>
      <c r="B132" s="55" t="s">
        <v>1033</v>
      </c>
      <c r="C132" s="56">
        <v>0</v>
      </c>
      <c r="D132" s="56">
        <v>0</v>
      </c>
      <c r="E132" s="56">
        <v>0</v>
      </c>
      <c r="F132" s="56">
        <v>1205.7706941472202</v>
      </c>
      <c r="G132" s="56">
        <v>0</v>
      </c>
      <c r="H132" s="56">
        <v>9722.7825000025969</v>
      </c>
      <c r="I132" s="56">
        <v>10790.737852836719</v>
      </c>
      <c r="J132" s="56">
        <v>0</v>
      </c>
      <c r="K132" s="39">
        <v>21719.291046986538</v>
      </c>
      <c r="L132" s="39"/>
      <c r="M132" s="39"/>
      <c r="N132" s="186"/>
      <c r="O132" s="55"/>
      <c r="P132" s="54" t="s">
        <v>1033</v>
      </c>
      <c r="Q132" s="56">
        <v>0</v>
      </c>
      <c r="R132" s="56">
        <v>0</v>
      </c>
      <c r="S132" s="56">
        <v>0</v>
      </c>
      <c r="T132" s="56">
        <v>707.78739746461997</v>
      </c>
      <c r="U132" s="56">
        <v>0</v>
      </c>
      <c r="V132" s="56">
        <v>5707.2733275070914</v>
      </c>
      <c r="W132" s="56">
        <v>6334.1631196138678</v>
      </c>
      <c r="X132" s="56">
        <v>0</v>
      </c>
      <c r="Y132" s="39">
        <v>12749.22384458558</v>
      </c>
    </row>
    <row r="133" spans="1:25" ht="21">
      <c r="A133" s="55" t="s">
        <v>1036</v>
      </c>
      <c r="B133" s="55"/>
      <c r="C133" s="56">
        <v>0</v>
      </c>
      <c r="D133" s="56">
        <v>0</v>
      </c>
      <c r="E133" s="56">
        <v>0</v>
      </c>
      <c r="F133" s="56">
        <v>0</v>
      </c>
      <c r="G133" s="56">
        <v>950</v>
      </c>
      <c r="H133" s="56">
        <v>0</v>
      </c>
      <c r="I133" s="56">
        <v>42893.301585087196</v>
      </c>
      <c r="J133" s="56">
        <v>1280.9176206079001</v>
      </c>
      <c r="K133" s="39">
        <v>45124.219205695095</v>
      </c>
      <c r="L133" s="39">
        <v>47420</v>
      </c>
      <c r="M133" s="71">
        <f>L133-K133</f>
        <v>2295.7807943049047</v>
      </c>
      <c r="N133" s="185"/>
      <c r="O133" s="54" t="s">
        <v>1036</v>
      </c>
      <c r="P133" s="55"/>
      <c r="Q133" s="56">
        <v>0</v>
      </c>
      <c r="R133" s="56">
        <v>0</v>
      </c>
      <c r="S133" s="56">
        <v>0</v>
      </c>
      <c r="T133" s="56">
        <v>0</v>
      </c>
      <c r="U133" s="56">
        <v>557.65</v>
      </c>
      <c r="V133" s="56">
        <v>0</v>
      </c>
      <c r="W133" s="56">
        <v>25178.368030444239</v>
      </c>
      <c r="X133" s="56">
        <v>751.89864329709985</v>
      </c>
      <c r="Y133" s="39">
        <v>26487.91667374134</v>
      </c>
    </row>
    <row r="134" spans="1:25" ht="21">
      <c r="A134" s="55"/>
      <c r="B134" s="55" t="s">
        <v>1035</v>
      </c>
      <c r="C134" s="56">
        <v>0</v>
      </c>
      <c r="D134" s="56">
        <v>0</v>
      </c>
      <c r="E134" s="56">
        <v>0</v>
      </c>
      <c r="F134" s="56">
        <v>0</v>
      </c>
      <c r="G134" s="56">
        <v>268.75</v>
      </c>
      <c r="H134" s="56">
        <v>0</v>
      </c>
      <c r="I134" s="56">
        <v>8515.2422389523672</v>
      </c>
      <c r="J134" s="56">
        <v>825.63561227930006</v>
      </c>
      <c r="K134" s="39">
        <v>9609.6278512316676</v>
      </c>
      <c r="L134" s="39"/>
      <c r="M134" s="39"/>
      <c r="N134" s="186"/>
      <c r="O134" s="54"/>
      <c r="P134" s="54" t="s">
        <v>1035</v>
      </c>
      <c r="Q134" s="56">
        <v>0</v>
      </c>
      <c r="R134" s="56">
        <v>0</v>
      </c>
      <c r="S134" s="56">
        <v>0</v>
      </c>
      <c r="T134" s="56">
        <v>0</v>
      </c>
      <c r="U134" s="56">
        <v>157.75625000000002</v>
      </c>
      <c r="V134" s="56">
        <v>0</v>
      </c>
      <c r="W134" s="56">
        <v>4998.4471942608379</v>
      </c>
      <c r="X134" s="56">
        <v>484.64810440819997</v>
      </c>
      <c r="Y134" s="39">
        <v>5640.8515486690385</v>
      </c>
    </row>
    <row r="135" spans="1:25" ht="21">
      <c r="A135" s="55"/>
      <c r="B135" s="55" t="s">
        <v>5067</v>
      </c>
      <c r="C135" s="56">
        <v>0</v>
      </c>
      <c r="D135" s="56">
        <v>0</v>
      </c>
      <c r="E135" s="56">
        <v>0</v>
      </c>
      <c r="F135" s="56">
        <v>0</v>
      </c>
      <c r="G135" s="56">
        <v>0</v>
      </c>
      <c r="H135" s="56">
        <v>0</v>
      </c>
      <c r="I135" s="56">
        <v>20303.918851091759</v>
      </c>
      <c r="J135" s="56">
        <v>105.2820083286</v>
      </c>
      <c r="K135" s="39">
        <v>20409.200859420358</v>
      </c>
      <c r="L135" s="39"/>
      <c r="M135" s="39"/>
      <c r="N135" s="186"/>
      <c r="O135" s="55"/>
      <c r="P135" s="54" t="s">
        <v>5067</v>
      </c>
      <c r="Q135" s="56">
        <v>0</v>
      </c>
      <c r="R135" s="56">
        <v>0</v>
      </c>
      <c r="S135" s="56">
        <v>0</v>
      </c>
      <c r="T135" s="56">
        <v>0</v>
      </c>
      <c r="U135" s="56">
        <v>0</v>
      </c>
      <c r="V135" s="56">
        <v>0</v>
      </c>
      <c r="W135" s="56">
        <v>11918.400365592419</v>
      </c>
      <c r="X135" s="56">
        <v>61.8005388889</v>
      </c>
      <c r="Y135" s="39">
        <v>11980.200904481319</v>
      </c>
    </row>
    <row r="136" spans="1:25" ht="21">
      <c r="A136" s="55"/>
      <c r="B136" s="55" t="s">
        <v>999</v>
      </c>
      <c r="C136" s="56">
        <v>0</v>
      </c>
      <c r="D136" s="56">
        <v>0</v>
      </c>
      <c r="E136" s="56">
        <v>0</v>
      </c>
      <c r="F136" s="56">
        <v>0</v>
      </c>
      <c r="G136" s="56">
        <v>681.25</v>
      </c>
      <c r="H136" s="56">
        <v>0</v>
      </c>
      <c r="I136" s="56">
        <v>14074.140495043071</v>
      </c>
      <c r="J136" s="56">
        <v>350</v>
      </c>
      <c r="K136" s="39">
        <v>15105.390495043071</v>
      </c>
      <c r="L136" s="39"/>
      <c r="M136" s="39"/>
      <c r="N136" s="186"/>
      <c r="O136" s="55"/>
      <c r="P136" s="54" t="s">
        <v>999</v>
      </c>
      <c r="Q136" s="56">
        <v>0</v>
      </c>
      <c r="R136" s="56">
        <v>0</v>
      </c>
      <c r="S136" s="56">
        <v>0</v>
      </c>
      <c r="T136" s="56">
        <v>0</v>
      </c>
      <c r="U136" s="56">
        <v>399.89374999999995</v>
      </c>
      <c r="V136" s="56">
        <v>0</v>
      </c>
      <c r="W136" s="56">
        <v>8261.5204705909819</v>
      </c>
      <c r="X136" s="56">
        <v>205.45</v>
      </c>
      <c r="Y136" s="39">
        <v>8866.8642205909819</v>
      </c>
    </row>
    <row r="137" spans="1:25" ht="21">
      <c r="A137" s="55" t="s">
        <v>1043</v>
      </c>
      <c r="B137" s="55"/>
      <c r="C137" s="56">
        <v>0</v>
      </c>
      <c r="D137" s="56">
        <v>0</v>
      </c>
      <c r="E137" s="56">
        <v>1965.2923965137402</v>
      </c>
      <c r="F137" s="56">
        <v>1738.2505669372699</v>
      </c>
      <c r="G137" s="56">
        <v>12497.54227805504</v>
      </c>
      <c r="H137" s="56">
        <v>3863.0352068488933</v>
      </c>
      <c r="I137" s="56">
        <v>550</v>
      </c>
      <c r="J137" s="56">
        <v>15519.603682271301</v>
      </c>
      <c r="K137" s="39">
        <v>36133.724130626244</v>
      </c>
      <c r="L137" s="39">
        <v>30700</v>
      </c>
      <c r="M137" s="71">
        <f>L137-K137</f>
        <v>-5433.724130626244</v>
      </c>
      <c r="N137" s="185"/>
      <c r="O137" s="54" t="s">
        <v>1043</v>
      </c>
      <c r="P137" s="55"/>
      <c r="Q137" s="56">
        <v>0</v>
      </c>
      <c r="R137" s="56">
        <v>0</v>
      </c>
      <c r="S137" s="56">
        <v>1153.6266367541159</v>
      </c>
      <c r="T137" s="56">
        <v>1020.3530827920919</v>
      </c>
      <c r="U137" s="56">
        <v>7336.0573172165268</v>
      </c>
      <c r="V137" s="56">
        <v>2267.6016664204881</v>
      </c>
      <c r="W137" s="56">
        <v>322.85000000000002</v>
      </c>
      <c r="X137" s="56">
        <v>9110.0073614925459</v>
      </c>
      <c r="Y137" s="39">
        <v>21210.496064675768</v>
      </c>
    </row>
    <row r="138" spans="1:25" ht="21">
      <c r="A138" s="55"/>
      <c r="B138" s="55" t="s">
        <v>1037</v>
      </c>
      <c r="C138" s="56">
        <v>0</v>
      </c>
      <c r="D138" s="56">
        <v>0</v>
      </c>
      <c r="E138" s="56">
        <v>469.5915347513</v>
      </c>
      <c r="F138" s="56">
        <v>101.1127555771</v>
      </c>
      <c r="G138" s="56">
        <v>1952.98535821514</v>
      </c>
      <c r="H138" s="56">
        <v>72.884782445420001</v>
      </c>
      <c r="I138" s="56">
        <v>112.5</v>
      </c>
      <c r="J138" s="56">
        <v>1847.1579135369898</v>
      </c>
      <c r="K138" s="39">
        <v>4556.2323445259499</v>
      </c>
      <c r="L138" s="39"/>
      <c r="M138" s="39"/>
      <c r="N138" s="186"/>
      <c r="O138" s="54"/>
      <c r="P138" s="54" t="s">
        <v>1037</v>
      </c>
      <c r="Q138" s="56">
        <v>0</v>
      </c>
      <c r="R138" s="56">
        <v>0</v>
      </c>
      <c r="S138" s="56">
        <v>275.65023089951006</v>
      </c>
      <c r="T138" s="56">
        <v>59.353187523700001</v>
      </c>
      <c r="U138" s="56">
        <v>1146.4024052721202</v>
      </c>
      <c r="V138" s="56">
        <v>42.783367295410002</v>
      </c>
      <c r="W138" s="56">
        <v>66.037499999999994</v>
      </c>
      <c r="X138" s="56">
        <v>1084.2816952457681</v>
      </c>
      <c r="Y138" s="39">
        <v>2674.5083862365082</v>
      </c>
    </row>
    <row r="139" spans="1:25" ht="21">
      <c r="A139" s="55"/>
      <c r="B139" s="55" t="s">
        <v>1038</v>
      </c>
      <c r="C139" s="56">
        <v>0</v>
      </c>
      <c r="D139" s="56">
        <v>0</v>
      </c>
      <c r="E139" s="56">
        <v>188.04741458328999</v>
      </c>
      <c r="F139" s="56">
        <v>532.79824419249007</v>
      </c>
      <c r="G139" s="56">
        <v>4572.3753149656495</v>
      </c>
      <c r="H139" s="56">
        <v>345.38774245389999</v>
      </c>
      <c r="I139" s="56">
        <v>0</v>
      </c>
      <c r="J139" s="56">
        <v>4022.43412699908</v>
      </c>
      <c r="K139" s="39">
        <v>9661.0428431944092</v>
      </c>
      <c r="L139" s="39"/>
      <c r="M139" s="39"/>
      <c r="N139" s="186"/>
      <c r="O139" s="55"/>
      <c r="P139" s="54" t="s">
        <v>1038</v>
      </c>
      <c r="Q139" s="56">
        <v>0</v>
      </c>
      <c r="R139" s="56">
        <v>0</v>
      </c>
      <c r="S139" s="56">
        <v>110.38383236033599</v>
      </c>
      <c r="T139" s="56">
        <v>312.75256934089191</v>
      </c>
      <c r="U139" s="56">
        <v>2683.9843098835963</v>
      </c>
      <c r="V139" s="56">
        <v>202.74260482051901</v>
      </c>
      <c r="W139" s="56">
        <v>0</v>
      </c>
      <c r="X139" s="56">
        <v>2361.1688325497798</v>
      </c>
      <c r="Y139" s="39">
        <v>5671.0321489551225</v>
      </c>
    </row>
    <row r="140" spans="1:25" ht="21">
      <c r="A140" s="55"/>
      <c r="B140" s="55" t="s">
        <v>1039</v>
      </c>
      <c r="C140" s="56">
        <v>0</v>
      </c>
      <c r="D140" s="56">
        <v>0</v>
      </c>
      <c r="E140" s="56">
        <v>385.02662146970005</v>
      </c>
      <c r="F140" s="56">
        <v>396.47688454488002</v>
      </c>
      <c r="G140" s="56">
        <v>470.22050927601998</v>
      </c>
      <c r="H140" s="56">
        <v>858.63803100624</v>
      </c>
      <c r="I140" s="56">
        <v>0</v>
      </c>
      <c r="J140" s="56">
        <v>2496.7284117548679</v>
      </c>
      <c r="K140" s="39">
        <v>4607.0904580517081</v>
      </c>
      <c r="L140" s="39"/>
      <c r="M140" s="39"/>
      <c r="N140" s="186"/>
      <c r="O140" s="55"/>
      <c r="P140" s="54" t="s">
        <v>1039</v>
      </c>
      <c r="Q140" s="56">
        <v>0</v>
      </c>
      <c r="R140" s="56">
        <v>0</v>
      </c>
      <c r="S140" s="56">
        <v>226.01062680238999</v>
      </c>
      <c r="T140" s="56">
        <v>232.73193122776999</v>
      </c>
      <c r="U140" s="56">
        <v>276.01943894478001</v>
      </c>
      <c r="V140" s="56">
        <v>504.02052420078013</v>
      </c>
      <c r="W140" s="56">
        <v>0</v>
      </c>
      <c r="X140" s="56">
        <v>1465.5795777001561</v>
      </c>
      <c r="Y140" s="39">
        <v>2704.3620988758762</v>
      </c>
    </row>
    <row r="141" spans="1:25" ht="21">
      <c r="A141" s="55"/>
      <c r="B141" s="55" t="s">
        <v>1040</v>
      </c>
      <c r="C141" s="56">
        <v>0</v>
      </c>
      <c r="D141" s="56">
        <v>0</v>
      </c>
      <c r="E141" s="56">
        <v>0</v>
      </c>
      <c r="F141" s="56">
        <v>109.19557281909999</v>
      </c>
      <c r="G141" s="56">
        <v>241.8963236475</v>
      </c>
      <c r="H141" s="56">
        <v>0.38488402865299998</v>
      </c>
      <c r="I141" s="56">
        <v>0</v>
      </c>
      <c r="J141" s="56">
        <v>2018.0552598163899</v>
      </c>
      <c r="K141" s="39">
        <v>2369.532040311643</v>
      </c>
      <c r="L141" s="39"/>
      <c r="M141" s="39"/>
      <c r="N141" s="186"/>
      <c r="O141" s="55"/>
      <c r="P141" s="54" t="s">
        <v>1040</v>
      </c>
      <c r="Q141" s="56">
        <v>0</v>
      </c>
      <c r="R141" s="56">
        <v>0</v>
      </c>
      <c r="S141" s="56">
        <v>0</v>
      </c>
      <c r="T141" s="56">
        <v>64.097801244869999</v>
      </c>
      <c r="U141" s="56">
        <v>141.9931419811</v>
      </c>
      <c r="V141" s="56">
        <v>0.22592692481900001</v>
      </c>
      <c r="W141" s="56">
        <v>0</v>
      </c>
      <c r="X141" s="56">
        <v>1184.59843751213</v>
      </c>
      <c r="Y141" s="39">
        <v>1390.9153076629191</v>
      </c>
    </row>
    <row r="142" spans="1:25" ht="21">
      <c r="A142" s="55"/>
      <c r="B142" s="55" t="s">
        <v>928</v>
      </c>
      <c r="C142" s="56">
        <v>0</v>
      </c>
      <c r="D142" s="56">
        <v>0</v>
      </c>
      <c r="E142" s="56">
        <v>0</v>
      </c>
      <c r="F142" s="56">
        <v>0</v>
      </c>
      <c r="G142" s="56">
        <v>1796.0375723171001</v>
      </c>
      <c r="H142" s="56">
        <v>337.09852636810001</v>
      </c>
      <c r="I142" s="56">
        <v>281.25</v>
      </c>
      <c r="J142" s="56">
        <v>1191.6885435566637</v>
      </c>
      <c r="K142" s="39">
        <v>3606.0746422418638</v>
      </c>
      <c r="L142" s="39"/>
      <c r="M142" s="39"/>
      <c r="N142" s="186"/>
      <c r="O142" s="55"/>
      <c r="P142" s="54" t="s">
        <v>928</v>
      </c>
      <c r="Q142" s="56">
        <v>0</v>
      </c>
      <c r="R142" s="56">
        <v>0</v>
      </c>
      <c r="S142" s="56">
        <v>0</v>
      </c>
      <c r="T142" s="56">
        <v>0</v>
      </c>
      <c r="U142" s="56">
        <v>1054.2740549499702</v>
      </c>
      <c r="V142" s="56">
        <v>197.87683497809999</v>
      </c>
      <c r="W142" s="56">
        <v>165.09375</v>
      </c>
      <c r="X142" s="56">
        <v>699.52117506781508</v>
      </c>
      <c r="Y142" s="39">
        <v>2116.7658149958852</v>
      </c>
    </row>
    <row r="143" spans="1:25" ht="21">
      <c r="A143" s="55"/>
      <c r="B143" s="55" t="s">
        <v>1041</v>
      </c>
      <c r="C143" s="56">
        <v>0</v>
      </c>
      <c r="D143" s="56">
        <v>0</v>
      </c>
      <c r="E143" s="56">
        <v>873.47820546574997</v>
      </c>
      <c r="F143" s="56">
        <v>460.54824334369999</v>
      </c>
      <c r="G143" s="56">
        <v>2112.7032735230696</v>
      </c>
      <c r="H143" s="56">
        <v>1429.8220382384802</v>
      </c>
      <c r="I143" s="56">
        <v>0</v>
      </c>
      <c r="J143" s="56">
        <v>2846.6639441622265</v>
      </c>
      <c r="K143" s="39">
        <v>7723.2157047332257</v>
      </c>
      <c r="L143" s="39"/>
      <c r="M143" s="39"/>
      <c r="N143" s="186"/>
      <c r="O143" s="55"/>
      <c r="P143" s="54" t="s">
        <v>1041</v>
      </c>
      <c r="Q143" s="56">
        <v>0</v>
      </c>
      <c r="R143" s="56">
        <v>0</v>
      </c>
      <c r="S143" s="56">
        <v>512.73170660877997</v>
      </c>
      <c r="T143" s="56">
        <v>270.34181884285999</v>
      </c>
      <c r="U143" s="56">
        <v>1240.1568215580801</v>
      </c>
      <c r="V143" s="56">
        <v>839.30553644555994</v>
      </c>
      <c r="W143" s="56">
        <v>0</v>
      </c>
      <c r="X143" s="56">
        <v>1670.9917352220941</v>
      </c>
      <c r="Y143" s="39">
        <v>4533.5276186773735</v>
      </c>
    </row>
    <row r="144" spans="1:25" ht="21">
      <c r="A144" s="55"/>
      <c r="B144" s="55" t="s">
        <v>1042</v>
      </c>
      <c r="C144" s="56">
        <v>0</v>
      </c>
      <c r="D144" s="56">
        <v>0</v>
      </c>
      <c r="E144" s="56">
        <v>49.148620243699995</v>
      </c>
      <c r="F144" s="56">
        <v>138.11886645999999</v>
      </c>
      <c r="G144" s="56">
        <v>1351.32392611056</v>
      </c>
      <c r="H144" s="56">
        <v>818.81920230809999</v>
      </c>
      <c r="I144" s="56">
        <v>156.25</v>
      </c>
      <c r="J144" s="56">
        <v>1096.8754824450818</v>
      </c>
      <c r="K144" s="39">
        <v>3610.5360975674421</v>
      </c>
      <c r="L144" s="39"/>
      <c r="M144" s="39"/>
      <c r="N144" s="185"/>
      <c r="O144" s="55"/>
      <c r="P144" s="54" t="s">
        <v>1042</v>
      </c>
      <c r="Q144" s="56">
        <v>0</v>
      </c>
      <c r="R144" s="56">
        <v>0</v>
      </c>
      <c r="S144" s="56">
        <v>28.850240083099997</v>
      </c>
      <c r="T144" s="56">
        <v>81.075774612000004</v>
      </c>
      <c r="U144" s="56">
        <v>793.22714462687998</v>
      </c>
      <c r="V144" s="56">
        <v>480.64687175529997</v>
      </c>
      <c r="W144" s="56">
        <v>91.71875</v>
      </c>
      <c r="X144" s="56">
        <v>643.86590819480307</v>
      </c>
      <c r="Y144" s="39">
        <v>2119.3846892720831</v>
      </c>
    </row>
    <row r="145" spans="1:25" ht="21">
      <c r="A145" s="54" t="s">
        <v>5448</v>
      </c>
      <c r="B145" s="55"/>
      <c r="C145" s="56"/>
      <c r="D145" s="56"/>
      <c r="E145" s="56"/>
      <c r="F145" s="56"/>
      <c r="G145" s="56"/>
      <c r="H145" s="56"/>
      <c r="I145" s="56"/>
      <c r="J145" s="56"/>
      <c r="K145" s="93"/>
      <c r="L145" s="94">
        <v>5710</v>
      </c>
      <c r="M145" s="39">
        <f t="shared" ref="M145:M146" si="0">L145-K145</f>
        <v>5710</v>
      </c>
      <c r="N145" s="185"/>
      <c r="O145" s="54" t="s">
        <v>5448</v>
      </c>
      <c r="P145" s="55"/>
      <c r="Q145" s="56"/>
      <c r="R145" s="56"/>
      <c r="S145" s="56"/>
      <c r="T145" s="56"/>
      <c r="U145" s="56"/>
      <c r="V145" s="56"/>
      <c r="W145" s="56"/>
      <c r="X145" s="56"/>
      <c r="Y145" s="39"/>
    </row>
    <row r="146" spans="1:25" ht="21">
      <c r="A146" s="54"/>
      <c r="B146" s="55"/>
      <c r="C146" s="56"/>
      <c r="D146" s="56"/>
      <c r="E146" s="56"/>
      <c r="F146" s="56"/>
      <c r="G146" s="56"/>
      <c r="H146" s="56"/>
      <c r="I146" s="56"/>
      <c r="J146" s="56"/>
      <c r="K146" s="93"/>
      <c r="L146" s="94"/>
      <c r="M146" s="39">
        <f t="shared" si="0"/>
        <v>0</v>
      </c>
      <c r="N146" s="185"/>
      <c r="O146" s="54"/>
      <c r="P146" s="55"/>
      <c r="Q146" s="56"/>
      <c r="R146" s="56"/>
      <c r="S146" s="56"/>
      <c r="T146" s="56"/>
      <c r="U146" s="56"/>
      <c r="V146" s="56"/>
      <c r="W146" s="56"/>
      <c r="X146" s="56"/>
      <c r="Y146" s="39"/>
    </row>
  </sheetData>
  <mergeCells count="26">
    <mergeCell ref="Q9:R9"/>
    <mergeCell ref="S9:T9"/>
    <mergeCell ref="U9:V9"/>
    <mergeCell ref="Y8:Y10"/>
    <mergeCell ref="A11:B11"/>
    <mergeCell ref="O11:P11"/>
    <mergeCell ref="E9:F9"/>
    <mergeCell ref="G9:H9"/>
    <mergeCell ref="I9:J9"/>
    <mergeCell ref="W9:X9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O8:O10"/>
    <mergeCell ref="P8:P10"/>
    <mergeCell ref="C9:D9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4" max="14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AF192"/>
  <sheetViews>
    <sheetView view="pageBreakPreview" zoomScale="70" zoomScaleSheetLayoutView="70" workbookViewId="0">
      <selection activeCell="N3" sqref="A3:XFD6"/>
    </sheetView>
  </sheetViews>
  <sheetFormatPr defaultRowHeight="21"/>
  <cols>
    <col min="1" max="1" width="17.875" style="117" customWidth="1"/>
    <col min="2" max="2" width="13.5" style="117" customWidth="1"/>
    <col min="3" max="10" width="9" style="117"/>
    <col min="11" max="11" width="10.5" style="117" customWidth="1"/>
    <col min="12" max="12" width="10.875" style="1" customWidth="1"/>
    <col min="13" max="13" width="10.5" style="1" customWidth="1"/>
    <col min="14" max="14" width="7.625" style="205" customWidth="1"/>
    <col min="15" max="15" width="20.5" style="1" customWidth="1"/>
    <col min="16" max="16" width="17.75" style="1" customWidth="1"/>
    <col min="17" max="24" width="10.625" style="117" customWidth="1"/>
    <col min="25" max="25" width="18.375" style="117" customWidth="1"/>
    <col min="26" max="26" width="4.625" style="117" customWidth="1"/>
    <col min="27" max="16384" width="9" style="117"/>
  </cols>
  <sheetData>
    <row r="1" spans="1:32" s="84" customFormat="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200" customFormat="1">
      <c r="A2" s="267" t="s">
        <v>1044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9"/>
      <c r="O2" s="267" t="s">
        <v>4967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200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8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200" customFormat="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8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200" customFormat="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8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200" customFormat="1" ht="38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8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202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202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>
      <c r="A10" s="289"/>
      <c r="B10" s="289"/>
      <c r="C10" s="170" t="s">
        <v>12</v>
      </c>
      <c r="D10" s="170" t="s">
        <v>14</v>
      </c>
      <c r="E10" s="170" t="s">
        <v>12</v>
      </c>
      <c r="F10" s="170" t="s">
        <v>13</v>
      </c>
      <c r="G10" s="170" t="s">
        <v>12</v>
      </c>
      <c r="H10" s="170" t="s">
        <v>14</v>
      </c>
      <c r="I10" s="170" t="s">
        <v>12</v>
      </c>
      <c r="J10" s="170" t="s">
        <v>14</v>
      </c>
      <c r="K10" s="124" t="s">
        <v>3169</v>
      </c>
      <c r="L10" s="38" t="s">
        <v>3170</v>
      </c>
      <c r="M10" s="38" t="s">
        <v>3175</v>
      </c>
      <c r="N10" s="202"/>
      <c r="O10" s="289"/>
      <c r="P10" s="289"/>
      <c r="Q10" s="170" t="s">
        <v>12</v>
      </c>
      <c r="R10" s="170" t="s">
        <v>13</v>
      </c>
      <c r="S10" s="170" t="s">
        <v>12</v>
      </c>
      <c r="T10" s="170" t="s">
        <v>14</v>
      </c>
      <c r="U10" s="170" t="s">
        <v>12</v>
      </c>
      <c r="V10" s="170" t="s">
        <v>13</v>
      </c>
      <c r="W10" s="170" t="s">
        <v>12</v>
      </c>
      <c r="X10" s="69" t="s">
        <v>14</v>
      </c>
      <c r="Y10" s="286"/>
    </row>
    <row r="11" spans="1:32" s="121" customFormat="1">
      <c r="A11" s="293" t="s">
        <v>67</v>
      </c>
      <c r="B11" s="295"/>
      <c r="C11" s="69">
        <v>0</v>
      </c>
      <c r="D11" s="69">
        <v>0</v>
      </c>
      <c r="E11" s="69">
        <v>2136.1436486166804</v>
      </c>
      <c r="F11" s="69">
        <v>2143.4094809452999</v>
      </c>
      <c r="G11" s="69">
        <v>60412.168272311588</v>
      </c>
      <c r="H11" s="69">
        <v>13532.874795622973</v>
      </c>
      <c r="I11" s="69">
        <v>181254.82343524712</v>
      </c>
      <c r="J11" s="69">
        <v>41619.680674336523</v>
      </c>
      <c r="K11" s="71">
        <v>301099.10030707996</v>
      </c>
      <c r="L11" s="71">
        <v>386000</v>
      </c>
      <c r="M11" s="71">
        <f>L11-K11</f>
        <v>84900.899692920037</v>
      </c>
      <c r="N11" s="187"/>
      <c r="O11" s="293" t="s">
        <v>67</v>
      </c>
      <c r="P11" s="295"/>
      <c r="Q11" s="69">
        <v>0</v>
      </c>
      <c r="R11" s="69">
        <v>0</v>
      </c>
      <c r="S11" s="69">
        <v>1401.3102334920002</v>
      </c>
      <c r="T11" s="69">
        <v>1406.0766194995899</v>
      </c>
      <c r="U11" s="69">
        <v>39630.382386650934</v>
      </c>
      <c r="V11" s="69">
        <v>8877.5658659288674</v>
      </c>
      <c r="W11" s="69">
        <v>118903.16417352109</v>
      </c>
      <c r="X11" s="69">
        <v>27302.510522363584</v>
      </c>
      <c r="Y11" s="173">
        <v>197521.00980145615</v>
      </c>
    </row>
    <row r="12" spans="1:32">
      <c r="A12" s="55" t="s">
        <v>1047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543.75</v>
      </c>
      <c r="H12" s="56">
        <v>0</v>
      </c>
      <c r="I12" s="56">
        <v>7220.0546412342592</v>
      </c>
      <c r="J12" s="56">
        <v>2899.9769595062508</v>
      </c>
      <c r="K12" s="39">
        <v>10663.781600740511</v>
      </c>
      <c r="L12" s="39">
        <v>14830</v>
      </c>
      <c r="M12" s="71">
        <f>L12-K12</f>
        <v>4166.2183992594892</v>
      </c>
      <c r="N12" s="198"/>
      <c r="O12" s="55" t="s">
        <v>1047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356.7</v>
      </c>
      <c r="V12" s="56">
        <v>0</v>
      </c>
      <c r="W12" s="56">
        <v>4736.3558446506486</v>
      </c>
      <c r="X12" s="56">
        <v>1902.3848854360649</v>
      </c>
      <c r="Y12" s="39">
        <v>6995.4407300867133</v>
      </c>
    </row>
    <row r="13" spans="1:32">
      <c r="A13" s="55"/>
      <c r="B13" s="55" t="s">
        <v>5068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3060.1550748263799</v>
      </c>
      <c r="J13" s="56">
        <v>129.350806706051</v>
      </c>
      <c r="K13" s="39">
        <v>3189.505881532431</v>
      </c>
      <c r="L13" s="39"/>
      <c r="M13" s="99"/>
      <c r="N13" s="198"/>
      <c r="O13" s="54"/>
      <c r="P13" s="55" t="s">
        <v>5068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2007.4617290859999</v>
      </c>
      <c r="X13" s="56">
        <v>84.854129199165001</v>
      </c>
      <c r="Y13" s="39">
        <v>2092.3158582851647</v>
      </c>
    </row>
    <row r="14" spans="1:32" s="201" customFormat="1">
      <c r="A14" s="55"/>
      <c r="B14" s="55" t="s">
        <v>5069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310.757188767451</v>
      </c>
      <c r="J14" s="56">
        <v>318.75</v>
      </c>
      <c r="K14" s="39">
        <v>629.507188767451</v>
      </c>
      <c r="L14" s="39"/>
      <c r="M14" s="99"/>
      <c r="N14" s="198"/>
      <c r="O14" s="54"/>
      <c r="P14" s="54" t="s">
        <v>5069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203.85671583184399</v>
      </c>
      <c r="X14" s="56">
        <v>209.1</v>
      </c>
      <c r="Y14" s="39">
        <v>412.95671583184401</v>
      </c>
    </row>
    <row r="15" spans="1:32" s="201" customFormat="1">
      <c r="A15" s="55"/>
      <c r="B15" s="55" t="s">
        <v>1046</v>
      </c>
      <c r="C15" s="56">
        <v>0</v>
      </c>
      <c r="D15" s="56">
        <v>0</v>
      </c>
      <c r="E15" s="56">
        <v>0</v>
      </c>
      <c r="F15" s="56">
        <v>0</v>
      </c>
      <c r="G15" s="56">
        <v>543.75</v>
      </c>
      <c r="H15" s="56">
        <v>0</v>
      </c>
      <c r="I15" s="56">
        <v>616.61135000000002</v>
      </c>
      <c r="J15" s="56">
        <v>593.75</v>
      </c>
      <c r="K15" s="39">
        <v>1754.1113500000001</v>
      </c>
      <c r="L15" s="39"/>
      <c r="M15" s="99"/>
      <c r="N15" s="198"/>
      <c r="O15" s="55"/>
      <c r="P15" s="54" t="s">
        <v>1046</v>
      </c>
      <c r="Q15" s="56">
        <v>0</v>
      </c>
      <c r="R15" s="56">
        <v>0</v>
      </c>
      <c r="S15" s="56">
        <v>0</v>
      </c>
      <c r="T15" s="56">
        <v>0</v>
      </c>
      <c r="U15" s="56">
        <v>356.7</v>
      </c>
      <c r="V15" s="56">
        <v>0</v>
      </c>
      <c r="W15" s="56">
        <v>404.49704559999998</v>
      </c>
      <c r="X15" s="56">
        <v>389.5</v>
      </c>
      <c r="Y15" s="39">
        <v>1150.6970455999999</v>
      </c>
    </row>
    <row r="16" spans="1:32">
      <c r="A16" s="55"/>
      <c r="B16" s="55" t="s">
        <v>1086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1430.2382475372981</v>
      </c>
      <c r="J16" s="56">
        <v>1714.3761528001999</v>
      </c>
      <c r="K16" s="39">
        <v>3144.614400337498</v>
      </c>
      <c r="L16" s="39"/>
      <c r="M16" s="99"/>
      <c r="N16" s="198"/>
      <c r="O16" s="55"/>
      <c r="P16" s="54" t="s">
        <v>1086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938.23629038467516</v>
      </c>
      <c r="X16" s="56">
        <v>1124.6307562369</v>
      </c>
      <c r="Y16" s="39">
        <v>2062.8670466215754</v>
      </c>
    </row>
    <row r="17" spans="1:25">
      <c r="A17" s="55"/>
      <c r="B17" s="55" t="s">
        <v>5070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911.14395000010995</v>
      </c>
      <c r="J17" s="56">
        <v>143.75</v>
      </c>
      <c r="K17" s="39">
        <v>1054.89395000011</v>
      </c>
      <c r="L17" s="39"/>
      <c r="M17" s="99"/>
      <c r="N17" s="198"/>
      <c r="O17" s="55"/>
      <c r="P17" s="54" t="s">
        <v>5070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597.71043120010995</v>
      </c>
      <c r="X17" s="56">
        <v>94.3</v>
      </c>
      <c r="Y17" s="39">
        <v>692.01043120010991</v>
      </c>
    </row>
    <row r="18" spans="1:25">
      <c r="A18" s="55"/>
      <c r="B18" s="55" t="s">
        <v>5071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891.14883010302003</v>
      </c>
      <c r="J18" s="56">
        <v>0</v>
      </c>
      <c r="K18" s="39">
        <v>891.14883010302003</v>
      </c>
      <c r="L18" s="39"/>
      <c r="M18" s="99"/>
      <c r="N18" s="198"/>
      <c r="O18" s="55"/>
      <c r="P18" s="54" t="s">
        <v>5071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584.59363254801997</v>
      </c>
      <c r="X18" s="56">
        <v>0</v>
      </c>
      <c r="Y18" s="39">
        <v>584.59363254801997</v>
      </c>
    </row>
    <row r="19" spans="1:25">
      <c r="A19" s="55" t="s">
        <v>1054</v>
      </c>
      <c r="B19" s="55"/>
      <c r="C19" s="56">
        <v>0</v>
      </c>
      <c r="D19" s="56">
        <v>0</v>
      </c>
      <c r="E19" s="56">
        <v>0</v>
      </c>
      <c r="F19" s="56">
        <v>0</v>
      </c>
      <c r="G19" s="56">
        <v>7681.2499999950005</v>
      </c>
      <c r="H19" s="56">
        <v>0</v>
      </c>
      <c r="I19" s="56">
        <v>0</v>
      </c>
      <c r="J19" s="56">
        <v>1887.5</v>
      </c>
      <c r="K19" s="39">
        <v>9568.7499999949996</v>
      </c>
      <c r="L19" s="39">
        <v>12330</v>
      </c>
      <c r="M19" s="71">
        <f>L19-K19</f>
        <v>2761.2500000050004</v>
      </c>
      <c r="N19" s="198"/>
      <c r="O19" s="54" t="s">
        <v>1054</v>
      </c>
      <c r="P19" s="55"/>
      <c r="Q19" s="56">
        <v>0</v>
      </c>
      <c r="R19" s="56">
        <v>0</v>
      </c>
      <c r="S19" s="56">
        <v>0</v>
      </c>
      <c r="T19" s="56">
        <v>0</v>
      </c>
      <c r="U19" s="56">
        <v>5038.8999999959997</v>
      </c>
      <c r="V19" s="56">
        <v>0</v>
      </c>
      <c r="W19" s="56">
        <v>0</v>
      </c>
      <c r="X19" s="56">
        <v>1238.1999999999998</v>
      </c>
      <c r="Y19" s="39">
        <v>6277.0999999960004</v>
      </c>
    </row>
    <row r="20" spans="1:25">
      <c r="A20" s="55"/>
      <c r="B20" s="55" t="s">
        <v>1048</v>
      </c>
      <c r="C20" s="56">
        <v>0</v>
      </c>
      <c r="D20" s="56">
        <v>0</v>
      </c>
      <c r="E20" s="56">
        <v>0</v>
      </c>
      <c r="F20" s="56">
        <v>0</v>
      </c>
      <c r="G20" s="56">
        <v>4575.2425022480002</v>
      </c>
      <c r="H20" s="56">
        <v>0</v>
      </c>
      <c r="I20" s="56">
        <v>0</v>
      </c>
      <c r="J20" s="56">
        <v>0</v>
      </c>
      <c r="K20" s="39">
        <v>4575.2425022480002</v>
      </c>
      <c r="L20" s="39"/>
      <c r="M20" s="99"/>
      <c r="N20" s="198"/>
      <c r="O20" s="54"/>
      <c r="P20" s="55" t="s">
        <v>1048</v>
      </c>
      <c r="Q20" s="56">
        <v>0</v>
      </c>
      <c r="R20" s="56">
        <v>0</v>
      </c>
      <c r="S20" s="56">
        <v>0</v>
      </c>
      <c r="T20" s="56">
        <v>0</v>
      </c>
      <c r="U20" s="56">
        <v>3001.359081474</v>
      </c>
      <c r="V20" s="56">
        <v>0</v>
      </c>
      <c r="W20" s="56">
        <v>0</v>
      </c>
      <c r="X20" s="56">
        <v>0</v>
      </c>
      <c r="Y20" s="39">
        <v>3001.359081474</v>
      </c>
    </row>
    <row r="21" spans="1:25">
      <c r="A21" s="55"/>
      <c r="B21" s="55" t="s">
        <v>1049</v>
      </c>
      <c r="C21" s="56">
        <v>0</v>
      </c>
      <c r="D21" s="56">
        <v>0</v>
      </c>
      <c r="E21" s="56">
        <v>0</v>
      </c>
      <c r="F21" s="56">
        <v>0</v>
      </c>
      <c r="G21" s="56">
        <v>856.25</v>
      </c>
      <c r="H21" s="56">
        <v>0</v>
      </c>
      <c r="I21" s="56">
        <v>0</v>
      </c>
      <c r="J21" s="56">
        <v>0</v>
      </c>
      <c r="K21" s="39">
        <v>856.25</v>
      </c>
      <c r="L21" s="39"/>
      <c r="M21" s="99"/>
      <c r="N21" s="198"/>
      <c r="O21" s="54"/>
      <c r="P21" s="54" t="s">
        <v>1049</v>
      </c>
      <c r="Q21" s="56">
        <v>0</v>
      </c>
      <c r="R21" s="56">
        <v>0</v>
      </c>
      <c r="S21" s="56">
        <v>0</v>
      </c>
      <c r="T21" s="56">
        <v>0</v>
      </c>
      <c r="U21" s="56">
        <v>561.70000000000005</v>
      </c>
      <c r="V21" s="56">
        <v>0</v>
      </c>
      <c r="W21" s="56">
        <v>0</v>
      </c>
      <c r="X21" s="56">
        <v>0</v>
      </c>
      <c r="Y21" s="39">
        <v>561.70000000000005</v>
      </c>
    </row>
    <row r="22" spans="1:25">
      <c r="A22" s="55"/>
      <c r="B22" s="55" t="s">
        <v>5356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218.75</v>
      </c>
      <c r="K22" s="39">
        <v>218.75</v>
      </c>
      <c r="L22" s="39"/>
      <c r="M22" s="99"/>
      <c r="N22" s="198"/>
      <c r="O22" s="55"/>
      <c r="P22" s="54" t="s">
        <v>5356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143.5</v>
      </c>
      <c r="Y22" s="39">
        <v>143.5</v>
      </c>
    </row>
    <row r="23" spans="1:25">
      <c r="A23" s="55"/>
      <c r="B23" s="55" t="s">
        <v>1050</v>
      </c>
      <c r="C23" s="56">
        <v>0</v>
      </c>
      <c r="D23" s="56">
        <v>0</v>
      </c>
      <c r="E23" s="56">
        <v>0</v>
      </c>
      <c r="F23" s="56">
        <v>0</v>
      </c>
      <c r="G23" s="56">
        <v>831.25</v>
      </c>
      <c r="H23" s="56">
        <v>0</v>
      </c>
      <c r="I23" s="56">
        <v>0</v>
      </c>
      <c r="J23" s="56">
        <v>0</v>
      </c>
      <c r="K23" s="39">
        <v>831.25</v>
      </c>
      <c r="L23" s="39"/>
      <c r="M23" s="99"/>
      <c r="N23" s="198"/>
      <c r="O23" s="55"/>
      <c r="P23" s="54" t="s">
        <v>1050</v>
      </c>
      <c r="Q23" s="56">
        <v>0</v>
      </c>
      <c r="R23" s="56">
        <v>0</v>
      </c>
      <c r="S23" s="56">
        <v>0</v>
      </c>
      <c r="T23" s="56">
        <v>0</v>
      </c>
      <c r="U23" s="56">
        <v>545.29999999999995</v>
      </c>
      <c r="V23" s="56">
        <v>0</v>
      </c>
      <c r="W23" s="56">
        <v>0</v>
      </c>
      <c r="X23" s="56">
        <v>0</v>
      </c>
      <c r="Y23" s="39">
        <v>545.29999999999995</v>
      </c>
    </row>
    <row r="24" spans="1:25">
      <c r="A24" s="55"/>
      <c r="B24" s="55" t="s">
        <v>1051</v>
      </c>
      <c r="C24" s="56">
        <v>0</v>
      </c>
      <c r="D24" s="56">
        <v>0</v>
      </c>
      <c r="E24" s="56">
        <v>0</v>
      </c>
      <c r="F24" s="56">
        <v>0</v>
      </c>
      <c r="G24" s="56">
        <v>193.75</v>
      </c>
      <c r="H24" s="56">
        <v>0</v>
      </c>
      <c r="I24" s="56">
        <v>0</v>
      </c>
      <c r="J24" s="56">
        <v>0</v>
      </c>
      <c r="K24" s="39">
        <v>193.75</v>
      </c>
      <c r="L24" s="39"/>
      <c r="M24" s="99"/>
      <c r="N24" s="198"/>
      <c r="O24" s="55"/>
      <c r="P24" s="54" t="s">
        <v>1051</v>
      </c>
      <c r="Q24" s="56">
        <v>0</v>
      </c>
      <c r="R24" s="56">
        <v>0</v>
      </c>
      <c r="S24" s="56">
        <v>0</v>
      </c>
      <c r="T24" s="56">
        <v>0</v>
      </c>
      <c r="U24" s="56">
        <v>127.1</v>
      </c>
      <c r="V24" s="56">
        <v>0</v>
      </c>
      <c r="W24" s="56">
        <v>0</v>
      </c>
      <c r="X24" s="56">
        <v>0</v>
      </c>
      <c r="Y24" s="39">
        <v>127.1</v>
      </c>
    </row>
    <row r="25" spans="1:25">
      <c r="A25" s="55"/>
      <c r="B25" s="55" t="s">
        <v>1052</v>
      </c>
      <c r="C25" s="56">
        <v>0</v>
      </c>
      <c r="D25" s="56">
        <v>0</v>
      </c>
      <c r="E25" s="56">
        <v>0</v>
      </c>
      <c r="F25" s="56">
        <v>0</v>
      </c>
      <c r="G25" s="56">
        <v>668.507497747</v>
      </c>
      <c r="H25" s="56">
        <v>0</v>
      </c>
      <c r="I25" s="56">
        <v>0</v>
      </c>
      <c r="J25" s="56">
        <v>1425</v>
      </c>
      <c r="K25" s="39">
        <v>2093.5074977469999</v>
      </c>
      <c r="L25" s="39"/>
      <c r="M25" s="99"/>
      <c r="N25" s="198"/>
      <c r="O25" s="55"/>
      <c r="P25" s="54" t="s">
        <v>1052</v>
      </c>
      <c r="Q25" s="56">
        <v>0</v>
      </c>
      <c r="R25" s="56">
        <v>0</v>
      </c>
      <c r="S25" s="56">
        <v>0</v>
      </c>
      <c r="T25" s="56">
        <v>0</v>
      </c>
      <c r="U25" s="56">
        <v>438.54091852200003</v>
      </c>
      <c r="V25" s="56">
        <v>0</v>
      </c>
      <c r="W25" s="56">
        <v>0</v>
      </c>
      <c r="X25" s="56">
        <v>934.8</v>
      </c>
      <c r="Y25" s="39">
        <v>1373.340918522</v>
      </c>
    </row>
    <row r="26" spans="1:25">
      <c r="A26" s="55"/>
      <c r="B26" s="55" t="s">
        <v>1053</v>
      </c>
      <c r="C26" s="56">
        <v>0</v>
      </c>
      <c r="D26" s="56">
        <v>0</v>
      </c>
      <c r="E26" s="56">
        <v>0</v>
      </c>
      <c r="F26" s="56">
        <v>0</v>
      </c>
      <c r="G26" s="56">
        <v>556.25</v>
      </c>
      <c r="H26" s="56">
        <v>0</v>
      </c>
      <c r="I26" s="56">
        <v>0</v>
      </c>
      <c r="J26" s="56">
        <v>243.75</v>
      </c>
      <c r="K26" s="39">
        <v>800</v>
      </c>
      <c r="L26" s="39"/>
      <c r="M26" s="99"/>
      <c r="N26" s="198"/>
      <c r="O26" s="55"/>
      <c r="P26" s="54" t="s">
        <v>1053</v>
      </c>
      <c r="Q26" s="56">
        <v>0</v>
      </c>
      <c r="R26" s="56">
        <v>0</v>
      </c>
      <c r="S26" s="56">
        <v>0</v>
      </c>
      <c r="T26" s="56">
        <v>0</v>
      </c>
      <c r="U26" s="56">
        <v>364.9</v>
      </c>
      <c r="V26" s="56">
        <v>0</v>
      </c>
      <c r="W26" s="56">
        <v>0</v>
      </c>
      <c r="X26" s="56">
        <v>159.89999999999998</v>
      </c>
      <c r="Y26" s="39">
        <v>524.79999999999995</v>
      </c>
    </row>
    <row r="27" spans="1:25">
      <c r="A27" s="55" t="s">
        <v>3179</v>
      </c>
      <c r="B27" s="55"/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6009.3725576859733</v>
      </c>
      <c r="J27" s="56">
        <v>1106.2499999997322</v>
      </c>
      <c r="K27" s="39">
        <v>7115.622557685705</v>
      </c>
      <c r="L27" s="39">
        <v>6150</v>
      </c>
      <c r="M27" s="71">
        <f>L27-K27</f>
        <v>-965.62255768570503</v>
      </c>
      <c r="N27" s="198"/>
      <c r="O27" s="54" t="s">
        <v>3179</v>
      </c>
      <c r="P27" s="55"/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3942.148397838364</v>
      </c>
      <c r="X27" s="56">
        <v>725.69999999939898</v>
      </c>
      <c r="Y27" s="39">
        <v>4667.8483978377626</v>
      </c>
    </row>
    <row r="28" spans="1:25">
      <c r="A28" s="55"/>
      <c r="B28" s="55" t="s">
        <v>5072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10.443315510210001</v>
      </c>
      <c r="J28" s="56">
        <v>378.69478061719997</v>
      </c>
      <c r="K28" s="39">
        <v>389.13809612740999</v>
      </c>
      <c r="L28" s="39"/>
      <c r="M28" s="99"/>
      <c r="N28" s="198"/>
      <c r="O28" s="54"/>
      <c r="P28" s="54" t="s">
        <v>5072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6.8508149746970002</v>
      </c>
      <c r="X28" s="56">
        <v>248.4237760844</v>
      </c>
      <c r="Y28" s="39">
        <v>255.27459105909699</v>
      </c>
    </row>
    <row r="29" spans="1:25">
      <c r="A29" s="55"/>
      <c r="B29" s="55" t="s">
        <v>5073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1381.8355424189701</v>
      </c>
      <c r="J29" s="56">
        <v>241.12183554802999</v>
      </c>
      <c r="K29" s="39">
        <v>1622.9573779670002</v>
      </c>
      <c r="L29" s="39"/>
      <c r="M29" s="99"/>
      <c r="N29" s="198"/>
      <c r="O29" s="55"/>
      <c r="P29" s="54" t="s">
        <v>5073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906.48411582657002</v>
      </c>
      <c r="X29" s="56">
        <v>158.17592411953001</v>
      </c>
      <c r="Y29" s="39">
        <v>1064.6600399460999</v>
      </c>
    </row>
    <row r="30" spans="1:25">
      <c r="A30" s="55"/>
      <c r="B30" s="55" t="s">
        <v>5074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3463.5794488192305</v>
      </c>
      <c r="J30" s="56">
        <v>485.95501895669804</v>
      </c>
      <c r="K30" s="39">
        <v>3949.5344677759285</v>
      </c>
      <c r="L30" s="39"/>
      <c r="M30" s="99"/>
      <c r="N30" s="198"/>
      <c r="O30" s="55"/>
      <c r="P30" s="54" t="s">
        <v>5074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2272.1081184220798</v>
      </c>
      <c r="X30" s="56">
        <v>318.78649243562995</v>
      </c>
      <c r="Y30" s="39">
        <v>2590.8946108577097</v>
      </c>
    </row>
    <row r="31" spans="1:25">
      <c r="A31" s="55"/>
      <c r="B31" s="55" t="s">
        <v>216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1153.514250937563</v>
      </c>
      <c r="J31" s="56">
        <v>0.478364877804</v>
      </c>
      <c r="K31" s="39">
        <v>1153.9926158153671</v>
      </c>
      <c r="L31" s="39"/>
      <c r="M31" s="99"/>
      <c r="N31" s="198"/>
      <c r="O31" s="55"/>
      <c r="P31" s="54" t="s">
        <v>216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756.7053486150171</v>
      </c>
      <c r="X31" s="56">
        <v>0.31380735983899999</v>
      </c>
      <c r="Y31" s="39">
        <v>757.01915597485606</v>
      </c>
    </row>
    <row r="32" spans="1:25">
      <c r="A32" s="55" t="s">
        <v>3181</v>
      </c>
      <c r="B32" s="55"/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3126.8892588675499</v>
      </c>
      <c r="J32" s="56">
        <v>0</v>
      </c>
      <c r="K32" s="39">
        <v>3126.8892588675499</v>
      </c>
      <c r="L32" s="39">
        <v>3680</v>
      </c>
      <c r="M32" s="71">
        <f>L32-K32</f>
        <v>553.11074113245013</v>
      </c>
      <c r="N32" s="198"/>
      <c r="O32" s="54" t="s">
        <v>3181</v>
      </c>
      <c r="P32" s="55"/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2051.2393538181909</v>
      </c>
      <c r="X32" s="56">
        <v>0</v>
      </c>
      <c r="Y32" s="39">
        <v>2051.2393538181909</v>
      </c>
    </row>
    <row r="33" spans="1:25">
      <c r="A33" s="55"/>
      <c r="B33" s="55" t="s">
        <v>3180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1551.4561857087701</v>
      </c>
      <c r="J33" s="56">
        <v>0</v>
      </c>
      <c r="K33" s="39">
        <v>1551.4561857087701</v>
      </c>
      <c r="L33" s="39"/>
      <c r="M33" s="99"/>
      <c r="N33" s="198"/>
      <c r="O33" s="54"/>
      <c r="P33" s="54" t="s">
        <v>3180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1017.7552578252502</v>
      </c>
      <c r="X33" s="56">
        <v>0</v>
      </c>
      <c r="Y33" s="39">
        <v>1017.7552578252502</v>
      </c>
    </row>
    <row r="34" spans="1:25">
      <c r="A34" s="55"/>
      <c r="B34" s="55" t="s">
        <v>5075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511.52985000000001</v>
      </c>
      <c r="J34" s="56">
        <v>0</v>
      </c>
      <c r="K34" s="39">
        <v>511.52985000000001</v>
      </c>
      <c r="L34" s="39"/>
      <c r="M34" s="99"/>
      <c r="N34" s="198"/>
      <c r="O34" s="55"/>
      <c r="P34" s="54" t="s">
        <v>5075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335.56358160000002</v>
      </c>
      <c r="X34" s="56">
        <v>0</v>
      </c>
      <c r="Y34" s="39">
        <v>335.56358160000002</v>
      </c>
    </row>
    <row r="35" spans="1:25">
      <c r="A35" s="55"/>
      <c r="B35" s="55" t="s">
        <v>5076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886.42436066125003</v>
      </c>
      <c r="J35" s="56">
        <v>0</v>
      </c>
      <c r="K35" s="39">
        <v>886.42436066125003</v>
      </c>
      <c r="L35" s="39"/>
      <c r="M35" s="99"/>
      <c r="N35" s="198"/>
      <c r="O35" s="55"/>
      <c r="P35" s="54" t="s">
        <v>5076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581.494380594581</v>
      </c>
      <c r="X35" s="56">
        <v>0</v>
      </c>
      <c r="Y35" s="39">
        <v>581.494380594581</v>
      </c>
    </row>
    <row r="36" spans="1:25">
      <c r="A36" s="55"/>
      <c r="B36" s="55" t="s">
        <v>5077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177.47886249753</v>
      </c>
      <c r="J36" s="56">
        <v>0</v>
      </c>
      <c r="K36" s="39">
        <v>177.47886249753</v>
      </c>
      <c r="L36" s="39"/>
      <c r="M36" s="99"/>
      <c r="N36" s="198"/>
      <c r="O36" s="55"/>
      <c r="P36" s="54" t="s">
        <v>5077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116.42613379836</v>
      </c>
      <c r="X36" s="56">
        <v>0</v>
      </c>
      <c r="Y36" s="39">
        <v>116.42613379836</v>
      </c>
    </row>
    <row r="37" spans="1:25">
      <c r="A37" s="55" t="s">
        <v>1058</v>
      </c>
      <c r="B37" s="55"/>
      <c r="C37" s="56">
        <v>0</v>
      </c>
      <c r="D37" s="56">
        <v>0</v>
      </c>
      <c r="E37" s="56">
        <v>0</v>
      </c>
      <c r="F37" s="56">
        <v>0</v>
      </c>
      <c r="G37" s="56">
        <v>3922.0169157509999</v>
      </c>
      <c r="H37" s="56">
        <v>0</v>
      </c>
      <c r="I37" s="56">
        <v>18623.243101514428</v>
      </c>
      <c r="J37" s="56">
        <v>2738.3403700772596</v>
      </c>
      <c r="K37" s="39">
        <v>25283.600387342693</v>
      </c>
      <c r="L37" s="39">
        <v>29050</v>
      </c>
      <c r="M37" s="71">
        <f>L37-K37</f>
        <v>3766.3996126573074</v>
      </c>
      <c r="N37" s="198"/>
      <c r="O37" s="54" t="s">
        <v>1058</v>
      </c>
      <c r="P37" s="54"/>
      <c r="Q37" s="56">
        <v>0</v>
      </c>
      <c r="R37" s="56">
        <v>0</v>
      </c>
      <c r="S37" s="56">
        <v>0</v>
      </c>
      <c r="T37" s="56">
        <v>0</v>
      </c>
      <c r="U37" s="56">
        <v>2572.8430967323002</v>
      </c>
      <c r="V37" s="56">
        <v>0</v>
      </c>
      <c r="W37" s="56">
        <v>12216.847474588041</v>
      </c>
      <c r="X37" s="56">
        <v>1796.3512827705399</v>
      </c>
      <c r="Y37" s="39">
        <v>16586.041854090879</v>
      </c>
    </row>
    <row r="38" spans="1:25">
      <c r="A38" s="55"/>
      <c r="B38" s="55" t="s">
        <v>1055</v>
      </c>
      <c r="C38" s="56">
        <v>0</v>
      </c>
      <c r="D38" s="56">
        <v>0</v>
      </c>
      <c r="E38" s="56">
        <v>0</v>
      </c>
      <c r="F38" s="56">
        <v>0</v>
      </c>
      <c r="G38" s="56">
        <v>1109.114336033</v>
      </c>
      <c r="H38" s="56">
        <v>0</v>
      </c>
      <c r="I38" s="56">
        <v>3222.7025474119</v>
      </c>
      <c r="J38" s="56">
        <v>237.50000000002001</v>
      </c>
      <c r="K38" s="39">
        <v>4569.3168834449198</v>
      </c>
      <c r="L38" s="39"/>
      <c r="M38" s="99"/>
      <c r="N38" s="198"/>
      <c r="O38" s="54"/>
      <c r="P38" s="54" t="s">
        <v>1055</v>
      </c>
      <c r="Q38" s="56">
        <v>0</v>
      </c>
      <c r="R38" s="56">
        <v>0</v>
      </c>
      <c r="S38" s="56">
        <v>0</v>
      </c>
      <c r="T38" s="56">
        <v>0</v>
      </c>
      <c r="U38" s="56">
        <v>727.57900443749998</v>
      </c>
      <c r="V38" s="56">
        <v>0</v>
      </c>
      <c r="W38" s="56">
        <v>2114.0928710999001</v>
      </c>
      <c r="X38" s="56">
        <v>155.79999999999001</v>
      </c>
      <c r="Y38" s="39">
        <v>2997.4718755373901</v>
      </c>
    </row>
    <row r="39" spans="1:25">
      <c r="A39" s="55"/>
      <c r="B39" s="55" t="s">
        <v>5078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978.38345747799997</v>
      </c>
      <c r="J39" s="56">
        <v>0</v>
      </c>
      <c r="K39" s="39">
        <v>978.38345747799997</v>
      </c>
      <c r="L39" s="39"/>
      <c r="M39" s="99"/>
      <c r="N39" s="198"/>
      <c r="O39" s="55"/>
      <c r="P39" s="54" t="s">
        <v>5078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641.81954810599996</v>
      </c>
      <c r="X39" s="56">
        <v>0</v>
      </c>
      <c r="Y39" s="39">
        <v>641.81954810599996</v>
      </c>
    </row>
    <row r="40" spans="1:25">
      <c r="A40" s="55"/>
      <c r="B40" s="55" t="s">
        <v>5079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702.42294267499994</v>
      </c>
      <c r="J40" s="56">
        <v>6.1194799392399997</v>
      </c>
      <c r="K40" s="39">
        <v>708.54242261423997</v>
      </c>
      <c r="L40" s="39"/>
      <c r="M40" s="99"/>
      <c r="N40" s="198"/>
      <c r="O40" s="55"/>
      <c r="P40" s="54" t="s">
        <v>5079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460.78945039500002</v>
      </c>
      <c r="X40" s="56">
        <v>4.01437884014</v>
      </c>
      <c r="Y40" s="39">
        <v>464.80382923514003</v>
      </c>
    </row>
    <row r="41" spans="1:25">
      <c r="A41" s="55"/>
      <c r="B41" s="55" t="s">
        <v>1056</v>
      </c>
      <c r="C41" s="56">
        <v>0</v>
      </c>
      <c r="D41" s="56">
        <v>0</v>
      </c>
      <c r="E41" s="56">
        <v>0</v>
      </c>
      <c r="F41" s="56">
        <v>0</v>
      </c>
      <c r="G41" s="56">
        <v>279.44639167700001</v>
      </c>
      <c r="H41" s="56">
        <v>0</v>
      </c>
      <c r="I41" s="56">
        <v>31.667759113900001</v>
      </c>
      <c r="J41" s="56">
        <v>105.4048156729</v>
      </c>
      <c r="K41" s="39">
        <v>416.51896646379998</v>
      </c>
      <c r="L41" s="39"/>
      <c r="M41" s="99"/>
      <c r="N41" s="198"/>
      <c r="O41" s="55"/>
      <c r="P41" s="54" t="s">
        <v>1056</v>
      </c>
      <c r="Q41" s="56">
        <v>0</v>
      </c>
      <c r="R41" s="56">
        <v>0</v>
      </c>
      <c r="S41" s="56">
        <v>0</v>
      </c>
      <c r="T41" s="56">
        <v>0</v>
      </c>
      <c r="U41" s="56">
        <v>183.31683294049998</v>
      </c>
      <c r="V41" s="56">
        <v>0</v>
      </c>
      <c r="W41" s="56">
        <v>20.774049978699999</v>
      </c>
      <c r="X41" s="56">
        <v>69.145559081399995</v>
      </c>
      <c r="Y41" s="39">
        <v>273.23644200059994</v>
      </c>
    </row>
    <row r="42" spans="1:25">
      <c r="A42" s="55"/>
      <c r="B42" s="55" t="s">
        <v>5080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2342.1721161199998</v>
      </c>
      <c r="J42" s="56">
        <v>0</v>
      </c>
      <c r="K42" s="39">
        <v>2342.1721161199998</v>
      </c>
      <c r="L42" s="39"/>
      <c r="M42" s="99"/>
      <c r="N42" s="198"/>
      <c r="O42" s="55"/>
      <c r="P42" s="54" t="s">
        <v>5080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1536.4649081699999</v>
      </c>
      <c r="X42" s="56">
        <v>0</v>
      </c>
      <c r="Y42" s="39">
        <v>1536.4649081699999</v>
      </c>
    </row>
    <row r="43" spans="1:25">
      <c r="A43" s="55"/>
      <c r="B43" s="55" t="s">
        <v>5081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1771.2634848389998</v>
      </c>
      <c r="J43" s="56">
        <v>13.340370077599999</v>
      </c>
      <c r="K43" s="39">
        <v>1784.6038549165999</v>
      </c>
      <c r="L43" s="39"/>
      <c r="M43" s="99"/>
      <c r="N43" s="198"/>
      <c r="O43" s="55"/>
      <c r="P43" s="54" t="s">
        <v>5081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1161.9488460540001</v>
      </c>
      <c r="X43" s="56">
        <v>8.7512827709100005</v>
      </c>
      <c r="Y43" s="39">
        <v>1170.7001288249101</v>
      </c>
    </row>
    <row r="44" spans="1:25">
      <c r="A44" s="55"/>
      <c r="B44" s="55" t="s">
        <v>5082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111.13315</v>
      </c>
      <c r="J44" s="56">
        <v>1305.1009237409999</v>
      </c>
      <c r="K44" s="39">
        <v>1416.234073741</v>
      </c>
      <c r="L44" s="39"/>
      <c r="M44" s="99"/>
      <c r="N44" s="198"/>
      <c r="O44" s="55"/>
      <c r="P44" s="54" t="s">
        <v>5082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72.903346400000004</v>
      </c>
      <c r="X44" s="56">
        <v>856.14620597399994</v>
      </c>
      <c r="Y44" s="39">
        <v>929.04955237399997</v>
      </c>
    </row>
    <row r="45" spans="1:25">
      <c r="A45" s="55"/>
      <c r="B45" s="55" t="s">
        <v>5357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128.398829603</v>
      </c>
      <c r="K45" s="39">
        <v>128.398829603</v>
      </c>
      <c r="L45" s="39"/>
      <c r="M45" s="99"/>
      <c r="N45" s="198"/>
      <c r="O45" s="55"/>
      <c r="P45" s="54" t="s">
        <v>5357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56">
        <v>84.229632219600006</v>
      </c>
      <c r="Y45" s="39">
        <v>84.229632219600006</v>
      </c>
    </row>
    <row r="46" spans="1:25">
      <c r="A46" s="55"/>
      <c r="B46" s="55" t="s">
        <v>1057</v>
      </c>
      <c r="C46" s="56">
        <v>0</v>
      </c>
      <c r="D46" s="56">
        <v>0</v>
      </c>
      <c r="E46" s="56">
        <v>0</v>
      </c>
      <c r="F46" s="56">
        <v>0</v>
      </c>
      <c r="G46" s="56">
        <v>2533.4561880410001</v>
      </c>
      <c r="H46" s="56">
        <v>0</v>
      </c>
      <c r="I46" s="56">
        <v>73.7358351683</v>
      </c>
      <c r="J46" s="56">
        <v>0</v>
      </c>
      <c r="K46" s="39">
        <v>2607.1920232093003</v>
      </c>
      <c r="L46" s="39"/>
      <c r="M46" s="99"/>
      <c r="N46" s="198"/>
      <c r="O46" s="55"/>
      <c r="P46" s="54" t="s">
        <v>1057</v>
      </c>
      <c r="Q46" s="56">
        <v>0</v>
      </c>
      <c r="R46" s="56">
        <v>0</v>
      </c>
      <c r="S46" s="56">
        <v>0</v>
      </c>
      <c r="T46" s="56">
        <v>0</v>
      </c>
      <c r="U46" s="56">
        <v>1661.9472593543001</v>
      </c>
      <c r="V46" s="56">
        <v>0</v>
      </c>
      <c r="W46" s="56">
        <v>48.370707870399997</v>
      </c>
      <c r="X46" s="56">
        <v>0</v>
      </c>
      <c r="Y46" s="39">
        <v>1710.3179672247002</v>
      </c>
    </row>
    <row r="47" spans="1:25">
      <c r="A47" s="55"/>
      <c r="B47" s="55" t="s">
        <v>5083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1516.5300274399999</v>
      </c>
      <c r="J47" s="56">
        <v>154.9759510435</v>
      </c>
      <c r="K47" s="39">
        <v>1671.5059784834998</v>
      </c>
      <c r="L47" s="39"/>
      <c r="M47" s="99"/>
      <c r="N47" s="198"/>
      <c r="O47" s="55"/>
      <c r="P47" s="54" t="s">
        <v>5083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0</v>
      </c>
      <c r="W47" s="56">
        <v>994.84369800100001</v>
      </c>
      <c r="X47" s="56">
        <v>101.66422388449999</v>
      </c>
      <c r="Y47" s="39">
        <v>1096.5079218855001</v>
      </c>
    </row>
    <row r="48" spans="1:25">
      <c r="A48" s="55"/>
      <c r="B48" s="55" t="s">
        <v>5084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4236.2247247683326</v>
      </c>
      <c r="J48" s="56">
        <v>787.5</v>
      </c>
      <c r="K48" s="39">
        <v>5023.7247247683326</v>
      </c>
      <c r="L48" s="39"/>
      <c r="M48" s="99"/>
      <c r="N48" s="198"/>
      <c r="O48" s="55"/>
      <c r="P48" s="54" t="s">
        <v>5084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2778.9634194530418</v>
      </c>
      <c r="X48" s="56">
        <v>516.59999999999991</v>
      </c>
      <c r="Y48" s="39">
        <v>3295.5634194530417</v>
      </c>
    </row>
    <row r="49" spans="1:25">
      <c r="A49" s="55"/>
      <c r="B49" s="55" t="s">
        <v>5085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3637.0070565000001</v>
      </c>
      <c r="J49" s="56">
        <v>0</v>
      </c>
      <c r="K49" s="39">
        <v>3637.0070565000001</v>
      </c>
      <c r="L49" s="39"/>
      <c r="M49" s="99"/>
      <c r="N49" s="198"/>
      <c r="O49" s="54"/>
      <c r="P49" s="55" t="s">
        <v>5085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2385.8766290599997</v>
      </c>
      <c r="X49" s="56">
        <v>0</v>
      </c>
      <c r="Y49" s="39">
        <v>2385.8766290599997</v>
      </c>
    </row>
    <row r="50" spans="1:25">
      <c r="A50" s="55" t="s">
        <v>3183</v>
      </c>
      <c r="B50" s="55"/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8079.4972500014501</v>
      </c>
      <c r="J50" s="56">
        <v>0</v>
      </c>
      <c r="K50" s="39">
        <v>8079.4972500014501</v>
      </c>
      <c r="L50" s="39">
        <v>7430</v>
      </c>
      <c r="M50" s="71">
        <f>L50-K50</f>
        <v>-649.49725000145008</v>
      </c>
      <c r="N50" s="198"/>
      <c r="O50" s="54" t="s">
        <v>3183</v>
      </c>
      <c r="P50" s="54"/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5300.1501960010401</v>
      </c>
      <c r="X50" s="56">
        <v>0</v>
      </c>
      <c r="Y50" s="39">
        <v>5300.1501960010401</v>
      </c>
    </row>
    <row r="51" spans="1:25">
      <c r="A51" s="55"/>
      <c r="B51" s="55" t="s">
        <v>3182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2453.0168527300002</v>
      </c>
      <c r="J51" s="56">
        <v>0</v>
      </c>
      <c r="K51" s="39">
        <v>2453.0168527300002</v>
      </c>
      <c r="L51" s="39"/>
      <c r="M51" s="99"/>
      <c r="N51" s="198"/>
      <c r="O51" s="55"/>
      <c r="P51" s="54" t="s">
        <v>3182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1609.17905539</v>
      </c>
      <c r="X51" s="56">
        <v>0</v>
      </c>
      <c r="Y51" s="39">
        <v>1609.17905539</v>
      </c>
    </row>
    <row r="52" spans="1:25">
      <c r="A52" s="55"/>
      <c r="B52" s="55" t="s">
        <v>5086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1203.3338808400199</v>
      </c>
      <c r="J52" s="56">
        <v>0</v>
      </c>
      <c r="K52" s="39">
        <v>1203.3338808400199</v>
      </c>
      <c r="L52" s="39"/>
      <c r="M52" s="99"/>
      <c r="N52" s="198"/>
      <c r="O52" s="55"/>
      <c r="P52" s="54" t="s">
        <v>5086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789.38702583102008</v>
      </c>
      <c r="X52" s="56">
        <v>0</v>
      </c>
      <c r="Y52" s="39">
        <v>789.38702583102008</v>
      </c>
    </row>
    <row r="53" spans="1:25">
      <c r="A53" s="55"/>
      <c r="B53" s="55" t="s">
        <v>3192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1541.5215899724301</v>
      </c>
      <c r="J53" s="56">
        <v>0</v>
      </c>
      <c r="K53" s="39">
        <v>1541.5215899724301</v>
      </c>
      <c r="L53" s="39"/>
      <c r="M53" s="99"/>
      <c r="N53" s="198"/>
      <c r="O53" s="55"/>
      <c r="P53" s="54" t="s">
        <v>3192</v>
      </c>
      <c r="Q53" s="56">
        <v>0</v>
      </c>
      <c r="R53" s="56">
        <v>0</v>
      </c>
      <c r="S53" s="56">
        <v>0</v>
      </c>
      <c r="T53" s="56">
        <v>0</v>
      </c>
      <c r="U53" s="56">
        <v>0</v>
      </c>
      <c r="V53" s="56">
        <v>0</v>
      </c>
      <c r="W53" s="56">
        <v>1011.23816302182</v>
      </c>
      <c r="X53" s="56">
        <v>0</v>
      </c>
      <c r="Y53" s="39">
        <v>1011.23816302182</v>
      </c>
    </row>
    <row r="54" spans="1:25">
      <c r="A54" s="55"/>
      <c r="B54" s="55" t="s">
        <v>977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2881.6249264590001</v>
      </c>
      <c r="J54" s="56">
        <v>0</v>
      </c>
      <c r="K54" s="39">
        <v>2881.6249264590001</v>
      </c>
      <c r="L54" s="39"/>
      <c r="M54" s="99"/>
      <c r="N54" s="198"/>
      <c r="O54" s="54"/>
      <c r="P54" s="55" t="s">
        <v>977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1890.3459517582</v>
      </c>
      <c r="X54" s="56">
        <v>0</v>
      </c>
      <c r="Y54" s="39">
        <v>1890.3459517582</v>
      </c>
    </row>
    <row r="55" spans="1:25">
      <c r="A55" s="55" t="s">
        <v>1061</v>
      </c>
      <c r="B55" s="55"/>
      <c r="C55" s="56">
        <v>0</v>
      </c>
      <c r="D55" s="56">
        <v>0</v>
      </c>
      <c r="E55" s="56">
        <v>674.90502803261006</v>
      </c>
      <c r="F55" s="56">
        <v>558.12160840270008</v>
      </c>
      <c r="G55" s="56">
        <v>2955.2978590111202</v>
      </c>
      <c r="H55" s="56">
        <v>0</v>
      </c>
      <c r="I55" s="56">
        <v>17010.793447664131</v>
      </c>
      <c r="J55" s="56">
        <v>11776.317390227216</v>
      </c>
      <c r="K55" s="39">
        <v>32975.43533333778</v>
      </c>
      <c r="L55" s="39">
        <v>38760</v>
      </c>
      <c r="M55" s="71">
        <f>L55-K55</f>
        <v>5784.5646666622197</v>
      </c>
      <c r="N55" s="198"/>
      <c r="O55" s="54" t="s">
        <v>1061</v>
      </c>
      <c r="P55" s="54"/>
      <c r="Q55" s="56">
        <v>0</v>
      </c>
      <c r="R55" s="56">
        <v>0</v>
      </c>
      <c r="S55" s="56">
        <v>442.73769838894998</v>
      </c>
      <c r="T55" s="56">
        <v>366.12777511220003</v>
      </c>
      <c r="U55" s="56">
        <v>1938.67539551196</v>
      </c>
      <c r="V55" s="56">
        <v>0</v>
      </c>
      <c r="W55" s="56">
        <v>11159.080501668308</v>
      </c>
      <c r="X55" s="56">
        <v>7725.2642079868938</v>
      </c>
      <c r="Y55" s="39">
        <v>21631.885578668313</v>
      </c>
    </row>
    <row r="56" spans="1:25">
      <c r="A56" s="55"/>
      <c r="B56" s="55" t="s">
        <v>1059</v>
      </c>
      <c r="C56" s="56">
        <v>0</v>
      </c>
      <c r="D56" s="56">
        <v>0</v>
      </c>
      <c r="E56" s="56">
        <v>40.830197582300002</v>
      </c>
      <c r="F56" s="56">
        <v>0</v>
      </c>
      <c r="G56" s="56">
        <v>344.16985529600004</v>
      </c>
      <c r="H56" s="56">
        <v>0</v>
      </c>
      <c r="I56" s="56">
        <v>1010.53933668707</v>
      </c>
      <c r="J56" s="56">
        <v>4825.9486321327304</v>
      </c>
      <c r="K56" s="39">
        <v>6221.4880216981001</v>
      </c>
      <c r="L56" s="39"/>
      <c r="M56" s="99"/>
      <c r="N56" s="198"/>
      <c r="O56" s="55"/>
      <c r="P56" s="54" t="s">
        <v>1059</v>
      </c>
      <c r="Q56" s="56">
        <v>0</v>
      </c>
      <c r="R56" s="56">
        <v>0</v>
      </c>
      <c r="S56" s="56">
        <v>26.784609614009998</v>
      </c>
      <c r="T56" s="56">
        <v>0</v>
      </c>
      <c r="U56" s="56">
        <v>225.77542507419997</v>
      </c>
      <c r="V56" s="56">
        <v>0</v>
      </c>
      <c r="W56" s="56">
        <v>662.91380486672892</v>
      </c>
      <c r="X56" s="56">
        <v>3165.8223026754304</v>
      </c>
      <c r="Y56" s="39">
        <v>4081.2961422303692</v>
      </c>
    </row>
    <row r="57" spans="1:25">
      <c r="A57" s="55"/>
      <c r="B57" s="55" t="s">
        <v>1060</v>
      </c>
      <c r="C57" s="56">
        <v>0</v>
      </c>
      <c r="D57" s="56">
        <v>0</v>
      </c>
      <c r="E57" s="56">
        <v>37.497493211399998</v>
      </c>
      <c r="F57" s="56">
        <v>55.135955459300007</v>
      </c>
      <c r="G57" s="56">
        <v>223.95730523115</v>
      </c>
      <c r="H57" s="56">
        <v>0</v>
      </c>
      <c r="I57" s="56">
        <v>4601.9202195922107</v>
      </c>
      <c r="J57" s="56">
        <v>1287.5</v>
      </c>
      <c r="K57" s="39">
        <v>6206.0109734940606</v>
      </c>
      <c r="L57" s="39"/>
      <c r="M57" s="99"/>
      <c r="N57" s="198"/>
      <c r="O57" s="55"/>
      <c r="P57" s="54" t="s">
        <v>1060</v>
      </c>
      <c r="Q57" s="56">
        <v>0</v>
      </c>
      <c r="R57" s="56">
        <v>0</v>
      </c>
      <c r="S57" s="56">
        <v>24.598355546699999</v>
      </c>
      <c r="T57" s="56">
        <v>36.169186781299999</v>
      </c>
      <c r="U57" s="56">
        <v>146.91599223163001</v>
      </c>
      <c r="V57" s="56">
        <v>0</v>
      </c>
      <c r="W57" s="56">
        <v>3018.8596640529699</v>
      </c>
      <c r="X57" s="56">
        <v>844.6</v>
      </c>
      <c r="Y57" s="39">
        <v>4071.1431986125999</v>
      </c>
    </row>
    <row r="58" spans="1:25">
      <c r="A58" s="55"/>
      <c r="B58" s="55" t="s">
        <v>5087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4095.253398391962</v>
      </c>
      <c r="J58" s="56">
        <v>181.25</v>
      </c>
      <c r="K58" s="39">
        <v>4276.503398391962</v>
      </c>
      <c r="L58" s="39"/>
      <c r="M58" s="99"/>
      <c r="N58" s="198"/>
      <c r="O58" s="55"/>
      <c r="P58" s="54" t="s">
        <v>5087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2686.4862293495466</v>
      </c>
      <c r="X58" s="56">
        <v>118.9</v>
      </c>
      <c r="Y58" s="39">
        <v>2805.3862293495467</v>
      </c>
    </row>
    <row r="59" spans="1:25">
      <c r="A59" s="55"/>
      <c r="B59" s="55" t="s">
        <v>928</v>
      </c>
      <c r="C59" s="56">
        <v>0</v>
      </c>
      <c r="D59" s="56">
        <v>0</v>
      </c>
      <c r="E59" s="56">
        <v>181.7377448405</v>
      </c>
      <c r="F59" s="56">
        <v>376.33082479400002</v>
      </c>
      <c r="G59" s="56">
        <v>924.59597853957007</v>
      </c>
      <c r="H59" s="56">
        <v>0</v>
      </c>
      <c r="I59" s="56">
        <v>2092.2683518100393</v>
      </c>
      <c r="J59" s="56">
        <v>4668.9954939974859</v>
      </c>
      <c r="K59" s="39">
        <v>8243.9283939815959</v>
      </c>
      <c r="L59" s="39"/>
      <c r="M59" s="99"/>
      <c r="N59" s="198"/>
      <c r="O59" s="55"/>
      <c r="P59" s="54" t="s">
        <v>928</v>
      </c>
      <c r="Q59" s="56">
        <v>0</v>
      </c>
      <c r="R59" s="56">
        <v>0</v>
      </c>
      <c r="S59" s="56">
        <v>119.2199606153</v>
      </c>
      <c r="T59" s="56">
        <v>246.87302106490003</v>
      </c>
      <c r="U59" s="56">
        <v>606.53496192222997</v>
      </c>
      <c r="V59" s="56">
        <v>0</v>
      </c>
      <c r="W59" s="56">
        <v>1372.5280387872831</v>
      </c>
      <c r="X59" s="56">
        <v>3062.8610440644629</v>
      </c>
      <c r="Y59" s="39">
        <v>5408.0170264541757</v>
      </c>
    </row>
    <row r="60" spans="1:25">
      <c r="A60" s="55"/>
      <c r="B60" s="55" t="s">
        <v>991</v>
      </c>
      <c r="C60" s="56">
        <v>0</v>
      </c>
      <c r="D60" s="56">
        <v>0</v>
      </c>
      <c r="E60" s="56">
        <v>414.83959239840999</v>
      </c>
      <c r="F60" s="56">
        <v>126.6548281494</v>
      </c>
      <c r="G60" s="56">
        <v>1462.5747199443999</v>
      </c>
      <c r="H60" s="56">
        <v>0</v>
      </c>
      <c r="I60" s="56">
        <v>5210.8121411828506</v>
      </c>
      <c r="J60" s="56">
        <v>812.62326409700006</v>
      </c>
      <c r="K60" s="39">
        <v>8027.5045457720607</v>
      </c>
      <c r="L60" s="39"/>
      <c r="M60" s="99"/>
      <c r="N60" s="198"/>
      <c r="O60" s="54"/>
      <c r="P60" s="55" t="s">
        <v>991</v>
      </c>
      <c r="Q60" s="56">
        <v>0</v>
      </c>
      <c r="R60" s="56">
        <v>0</v>
      </c>
      <c r="S60" s="56">
        <v>272.13477261293997</v>
      </c>
      <c r="T60" s="56">
        <v>83.085567265999998</v>
      </c>
      <c r="U60" s="56">
        <v>959.44901628390005</v>
      </c>
      <c r="V60" s="56">
        <v>0</v>
      </c>
      <c r="W60" s="56">
        <v>3418.2927646117805</v>
      </c>
      <c r="X60" s="56">
        <v>533.08086124700003</v>
      </c>
      <c r="Y60" s="39">
        <v>5266.0429820216204</v>
      </c>
    </row>
    <row r="61" spans="1:25">
      <c r="A61" s="55" t="s">
        <v>1069</v>
      </c>
      <c r="B61" s="55"/>
      <c r="C61" s="56">
        <v>0</v>
      </c>
      <c r="D61" s="56">
        <v>0</v>
      </c>
      <c r="E61" s="56">
        <v>843.42536417700012</v>
      </c>
      <c r="F61" s="56">
        <v>88.900253378000002</v>
      </c>
      <c r="G61" s="56">
        <v>25356.843282524929</v>
      </c>
      <c r="H61" s="56">
        <v>0</v>
      </c>
      <c r="I61" s="56">
        <v>5911.6075704095565</v>
      </c>
      <c r="J61" s="56">
        <v>1628.5756015621</v>
      </c>
      <c r="K61" s="39">
        <v>33829.352072051588</v>
      </c>
      <c r="L61" s="39">
        <v>37050</v>
      </c>
      <c r="M61" s="71">
        <f>L61-K61</f>
        <v>3220.647927948412</v>
      </c>
      <c r="N61" s="198"/>
      <c r="O61" s="54" t="s">
        <v>1069</v>
      </c>
      <c r="P61" s="54"/>
      <c r="Q61" s="56">
        <v>0</v>
      </c>
      <c r="R61" s="56">
        <v>0</v>
      </c>
      <c r="S61" s="56">
        <v>553.28703890001998</v>
      </c>
      <c r="T61" s="56">
        <v>58.318566216000008</v>
      </c>
      <c r="U61" s="56">
        <v>16634.089193350668</v>
      </c>
      <c r="V61" s="56">
        <v>0</v>
      </c>
      <c r="W61" s="56">
        <v>3878.0145661885958</v>
      </c>
      <c r="X61" s="56">
        <v>1068.3455946254001</v>
      </c>
      <c r="Y61" s="39">
        <v>22192.054959280686</v>
      </c>
    </row>
    <row r="62" spans="1:25">
      <c r="A62" s="55"/>
      <c r="B62" s="55" t="s">
        <v>1062</v>
      </c>
      <c r="C62" s="56">
        <v>0</v>
      </c>
      <c r="D62" s="56">
        <v>0</v>
      </c>
      <c r="E62" s="56">
        <v>0</v>
      </c>
      <c r="F62" s="56">
        <v>0</v>
      </c>
      <c r="G62" s="56">
        <v>1301.08740156</v>
      </c>
      <c r="H62" s="56">
        <v>0</v>
      </c>
      <c r="I62" s="56">
        <v>441.361598014918</v>
      </c>
      <c r="J62" s="56">
        <v>0</v>
      </c>
      <c r="K62" s="39">
        <v>1742.4489995749179</v>
      </c>
      <c r="L62" s="39"/>
      <c r="M62" s="99"/>
      <c r="N62" s="198"/>
      <c r="O62" s="55"/>
      <c r="P62" s="54" t="s">
        <v>1062</v>
      </c>
      <c r="Q62" s="56">
        <v>0</v>
      </c>
      <c r="R62" s="56">
        <v>0</v>
      </c>
      <c r="S62" s="56">
        <v>0</v>
      </c>
      <c r="T62" s="56">
        <v>0</v>
      </c>
      <c r="U62" s="56">
        <v>853.51333542359998</v>
      </c>
      <c r="V62" s="56">
        <v>0</v>
      </c>
      <c r="W62" s="56">
        <v>289.53320829777903</v>
      </c>
      <c r="X62" s="56">
        <v>0</v>
      </c>
      <c r="Y62" s="39">
        <v>1143.0465437213791</v>
      </c>
    </row>
    <row r="63" spans="1:25">
      <c r="A63" s="55"/>
      <c r="B63" s="55" t="s">
        <v>1063</v>
      </c>
      <c r="C63" s="56">
        <v>0</v>
      </c>
      <c r="D63" s="56">
        <v>0</v>
      </c>
      <c r="E63" s="56">
        <v>130.79677427370001</v>
      </c>
      <c r="F63" s="56">
        <v>0</v>
      </c>
      <c r="G63" s="56">
        <v>1385.6846170838</v>
      </c>
      <c r="H63" s="56">
        <v>0</v>
      </c>
      <c r="I63" s="56">
        <v>170.62678848486499</v>
      </c>
      <c r="J63" s="56">
        <v>0</v>
      </c>
      <c r="K63" s="39">
        <v>1687.1081798423652</v>
      </c>
      <c r="L63" s="39"/>
      <c r="M63" s="99"/>
      <c r="N63" s="198"/>
      <c r="O63" s="55"/>
      <c r="P63" s="54" t="s">
        <v>1063</v>
      </c>
      <c r="Q63" s="56">
        <v>0</v>
      </c>
      <c r="R63" s="56">
        <v>0</v>
      </c>
      <c r="S63" s="56">
        <v>85.802683923500012</v>
      </c>
      <c r="T63" s="56">
        <v>0</v>
      </c>
      <c r="U63" s="56">
        <v>909.00910880658</v>
      </c>
      <c r="V63" s="56">
        <v>0</v>
      </c>
      <c r="W63" s="56">
        <v>111.93117324611902</v>
      </c>
      <c r="X63" s="56">
        <v>0</v>
      </c>
      <c r="Y63" s="39">
        <v>1106.742965976199</v>
      </c>
    </row>
    <row r="64" spans="1:25">
      <c r="A64" s="55"/>
      <c r="B64" s="55" t="s">
        <v>1064</v>
      </c>
      <c r="C64" s="56">
        <v>0</v>
      </c>
      <c r="D64" s="56">
        <v>0</v>
      </c>
      <c r="E64" s="56">
        <v>0</v>
      </c>
      <c r="F64" s="56">
        <v>0</v>
      </c>
      <c r="G64" s="56">
        <v>2412.36545467829</v>
      </c>
      <c r="H64" s="56">
        <v>0</v>
      </c>
      <c r="I64" s="56">
        <v>81.362421270173002</v>
      </c>
      <c r="J64" s="56">
        <v>0</v>
      </c>
      <c r="K64" s="39">
        <v>2493.727875948463</v>
      </c>
      <c r="L64" s="39"/>
      <c r="M64" s="99"/>
      <c r="N64" s="198"/>
      <c r="O64" s="55"/>
      <c r="P64" s="54" t="s">
        <v>1064</v>
      </c>
      <c r="Q64" s="56">
        <v>0</v>
      </c>
      <c r="R64" s="56">
        <v>0</v>
      </c>
      <c r="S64" s="56">
        <v>0</v>
      </c>
      <c r="T64" s="56">
        <v>0</v>
      </c>
      <c r="U64" s="56">
        <v>1582.5117382735698</v>
      </c>
      <c r="V64" s="56">
        <v>0</v>
      </c>
      <c r="W64" s="56">
        <v>53.373748353267999</v>
      </c>
      <c r="X64" s="56">
        <v>0</v>
      </c>
      <c r="Y64" s="39">
        <v>1635.8854866268377</v>
      </c>
    </row>
    <row r="65" spans="1:25">
      <c r="A65" s="55"/>
      <c r="B65" s="55" t="s">
        <v>1037</v>
      </c>
      <c r="C65" s="56">
        <v>0</v>
      </c>
      <c r="D65" s="56">
        <v>0</v>
      </c>
      <c r="E65" s="56">
        <v>0</v>
      </c>
      <c r="F65" s="56">
        <v>0</v>
      </c>
      <c r="G65" s="56">
        <v>1449.0746761174901</v>
      </c>
      <c r="H65" s="56">
        <v>0</v>
      </c>
      <c r="I65" s="56">
        <v>542.92683480970004</v>
      </c>
      <c r="J65" s="56">
        <v>523.113293193</v>
      </c>
      <c r="K65" s="39">
        <v>2515.11480412019</v>
      </c>
      <c r="L65" s="39"/>
      <c r="M65" s="99"/>
      <c r="N65" s="198"/>
      <c r="O65" s="55"/>
      <c r="P65" s="54" t="s">
        <v>1037</v>
      </c>
      <c r="Q65" s="56">
        <v>0</v>
      </c>
      <c r="R65" s="56">
        <v>0</v>
      </c>
      <c r="S65" s="56">
        <v>0</v>
      </c>
      <c r="T65" s="56">
        <v>0</v>
      </c>
      <c r="U65" s="56">
        <v>950.59298753364715</v>
      </c>
      <c r="V65" s="56">
        <v>0</v>
      </c>
      <c r="W65" s="56">
        <v>356.16000363556998</v>
      </c>
      <c r="X65" s="56">
        <v>343.162320335</v>
      </c>
      <c r="Y65" s="39">
        <v>1649.9153115042172</v>
      </c>
    </row>
    <row r="66" spans="1:25">
      <c r="A66" s="55"/>
      <c r="B66" s="55" t="s">
        <v>1065</v>
      </c>
      <c r="C66" s="56">
        <v>0</v>
      </c>
      <c r="D66" s="56">
        <v>0</v>
      </c>
      <c r="E66" s="56">
        <v>0</v>
      </c>
      <c r="F66" s="56">
        <v>0</v>
      </c>
      <c r="G66" s="56">
        <v>2980.7995725603505</v>
      </c>
      <c r="H66" s="56">
        <v>0</v>
      </c>
      <c r="I66" s="56">
        <v>162.49516656539998</v>
      </c>
      <c r="J66" s="56">
        <v>0</v>
      </c>
      <c r="K66" s="39">
        <v>3143.2947391257503</v>
      </c>
      <c r="L66" s="39"/>
      <c r="M66" s="99"/>
      <c r="N66" s="198"/>
      <c r="O66" s="55"/>
      <c r="P66" s="54" t="s">
        <v>1065</v>
      </c>
      <c r="Q66" s="56">
        <v>0</v>
      </c>
      <c r="R66" s="56">
        <v>0</v>
      </c>
      <c r="S66" s="56">
        <v>0</v>
      </c>
      <c r="T66" s="56">
        <v>0</v>
      </c>
      <c r="U66" s="56">
        <v>1955.4045195987899</v>
      </c>
      <c r="V66" s="56">
        <v>0</v>
      </c>
      <c r="W66" s="56">
        <v>106.5968292669</v>
      </c>
      <c r="X66" s="56">
        <v>0</v>
      </c>
      <c r="Y66" s="39">
        <v>2062.00134886569</v>
      </c>
    </row>
    <row r="67" spans="1:25">
      <c r="A67" s="55"/>
      <c r="B67" s="55" t="s">
        <v>1066</v>
      </c>
      <c r="C67" s="56">
        <v>0</v>
      </c>
      <c r="D67" s="56">
        <v>0</v>
      </c>
      <c r="E67" s="56">
        <v>96.361515157699998</v>
      </c>
      <c r="F67" s="56">
        <v>57.120621914499999</v>
      </c>
      <c r="G67" s="56">
        <v>5189.4147806122892</v>
      </c>
      <c r="H67" s="56">
        <v>0</v>
      </c>
      <c r="I67" s="56">
        <v>518.75903435055</v>
      </c>
      <c r="J67" s="56">
        <v>0</v>
      </c>
      <c r="K67" s="39">
        <v>5861.6559520350393</v>
      </c>
      <c r="L67" s="39"/>
      <c r="M67" s="99"/>
      <c r="N67" s="198"/>
      <c r="O67" s="55"/>
      <c r="P67" s="54" t="s">
        <v>1066</v>
      </c>
      <c r="Q67" s="56">
        <v>0</v>
      </c>
      <c r="R67" s="56">
        <v>0</v>
      </c>
      <c r="S67" s="56">
        <v>63.213153943399995</v>
      </c>
      <c r="T67" s="56">
        <v>37.471127975900004</v>
      </c>
      <c r="U67" s="56">
        <v>3404.2560960843102</v>
      </c>
      <c r="V67" s="56">
        <v>0</v>
      </c>
      <c r="W67" s="56">
        <v>340.30592653348003</v>
      </c>
      <c r="X67" s="56">
        <v>0</v>
      </c>
      <c r="Y67" s="39">
        <v>3845.2463045370901</v>
      </c>
    </row>
    <row r="68" spans="1:25">
      <c r="A68" s="55"/>
      <c r="B68" s="55" t="s">
        <v>1067</v>
      </c>
      <c r="C68" s="56">
        <v>0</v>
      </c>
      <c r="D68" s="56">
        <v>0</v>
      </c>
      <c r="E68" s="56">
        <v>0</v>
      </c>
      <c r="F68" s="56">
        <v>0</v>
      </c>
      <c r="G68" s="56">
        <v>1519.67475829</v>
      </c>
      <c r="H68" s="56">
        <v>0</v>
      </c>
      <c r="I68" s="56">
        <v>913.05865022852004</v>
      </c>
      <c r="J68" s="56">
        <v>0</v>
      </c>
      <c r="K68" s="39">
        <v>2432.7334085185203</v>
      </c>
      <c r="L68" s="39"/>
      <c r="M68" s="99"/>
      <c r="N68" s="198"/>
      <c r="O68" s="55"/>
      <c r="P68" s="54" t="s">
        <v>1067</v>
      </c>
      <c r="Q68" s="56">
        <v>0</v>
      </c>
      <c r="R68" s="56">
        <v>0</v>
      </c>
      <c r="S68" s="56">
        <v>0</v>
      </c>
      <c r="T68" s="56">
        <v>0</v>
      </c>
      <c r="U68" s="56">
        <v>996.90664143799995</v>
      </c>
      <c r="V68" s="56">
        <v>0</v>
      </c>
      <c r="W68" s="56">
        <v>598.96647454951994</v>
      </c>
      <c r="X68" s="56">
        <v>0</v>
      </c>
      <c r="Y68" s="39">
        <v>1595.8731159875199</v>
      </c>
    </row>
    <row r="69" spans="1:25">
      <c r="A69" s="55"/>
      <c r="B69" s="55" t="s">
        <v>928</v>
      </c>
      <c r="C69" s="56">
        <v>0</v>
      </c>
      <c r="D69" s="56">
        <v>0</v>
      </c>
      <c r="E69" s="56">
        <v>339.97169438259999</v>
      </c>
      <c r="F69" s="56">
        <v>0</v>
      </c>
      <c r="G69" s="56">
        <v>2036.6970061946399</v>
      </c>
      <c r="H69" s="56">
        <v>0</v>
      </c>
      <c r="I69" s="56">
        <v>784.59444056766006</v>
      </c>
      <c r="J69" s="56">
        <v>0</v>
      </c>
      <c r="K69" s="39">
        <v>3161.2631411449001</v>
      </c>
      <c r="L69" s="39"/>
      <c r="M69" s="99"/>
      <c r="N69" s="198"/>
      <c r="O69" s="55"/>
      <c r="P69" s="54" t="s">
        <v>928</v>
      </c>
      <c r="Q69" s="56">
        <v>0</v>
      </c>
      <c r="R69" s="56">
        <v>0</v>
      </c>
      <c r="S69" s="56">
        <v>223.02143151491998</v>
      </c>
      <c r="T69" s="56">
        <v>0</v>
      </c>
      <c r="U69" s="56">
        <v>1336.0732360639001</v>
      </c>
      <c r="V69" s="56">
        <v>0</v>
      </c>
      <c r="W69" s="56">
        <v>514.69395301270004</v>
      </c>
      <c r="X69" s="56">
        <v>0</v>
      </c>
      <c r="Y69" s="39">
        <v>2073.7886205915202</v>
      </c>
    </row>
    <row r="70" spans="1:25">
      <c r="A70" s="55"/>
      <c r="B70" s="55" t="s">
        <v>991</v>
      </c>
      <c r="C70" s="56">
        <v>0</v>
      </c>
      <c r="D70" s="56">
        <v>0</v>
      </c>
      <c r="E70" s="56">
        <v>276.29538036299999</v>
      </c>
      <c r="F70" s="56">
        <v>31.779631463499999</v>
      </c>
      <c r="G70" s="56">
        <v>6507.0450154280697</v>
      </c>
      <c r="H70" s="56">
        <v>0</v>
      </c>
      <c r="I70" s="56">
        <v>15.172636117770001</v>
      </c>
      <c r="J70" s="56">
        <v>1105.4623083690999</v>
      </c>
      <c r="K70" s="39">
        <v>7935.7549717414386</v>
      </c>
      <c r="L70" s="39"/>
      <c r="M70" s="99"/>
      <c r="N70" s="198"/>
      <c r="O70" s="55"/>
      <c r="P70" s="54" t="s">
        <v>991</v>
      </c>
      <c r="Q70" s="56">
        <v>0</v>
      </c>
      <c r="R70" s="56">
        <v>0</v>
      </c>
      <c r="S70" s="56">
        <v>181.24976951820003</v>
      </c>
      <c r="T70" s="56">
        <v>20.847438240100001</v>
      </c>
      <c r="U70" s="56">
        <v>4268.62153012827</v>
      </c>
      <c r="V70" s="56">
        <v>0</v>
      </c>
      <c r="W70" s="56">
        <v>9.9532492932600007</v>
      </c>
      <c r="X70" s="56">
        <v>725.18327429040005</v>
      </c>
      <c r="Y70" s="39">
        <v>5205.8552614702303</v>
      </c>
    </row>
    <row r="71" spans="1:25">
      <c r="A71" s="55"/>
      <c r="B71" s="55" t="s">
        <v>1068</v>
      </c>
      <c r="C71" s="56">
        <v>0</v>
      </c>
      <c r="D71" s="56">
        <v>0</v>
      </c>
      <c r="E71" s="56">
        <v>0</v>
      </c>
      <c r="F71" s="56">
        <v>0</v>
      </c>
      <c r="G71" s="56">
        <v>575</v>
      </c>
      <c r="H71" s="56">
        <v>0</v>
      </c>
      <c r="I71" s="56">
        <v>2281.25</v>
      </c>
      <c r="J71" s="56">
        <v>0</v>
      </c>
      <c r="K71" s="39">
        <v>2856.25</v>
      </c>
      <c r="L71" s="39"/>
      <c r="M71" s="99"/>
      <c r="N71" s="198"/>
      <c r="O71" s="54"/>
      <c r="P71" s="55" t="s">
        <v>1068</v>
      </c>
      <c r="Q71" s="56">
        <v>0</v>
      </c>
      <c r="R71" s="56">
        <v>0</v>
      </c>
      <c r="S71" s="56">
        <v>0</v>
      </c>
      <c r="T71" s="56">
        <v>0</v>
      </c>
      <c r="U71" s="56">
        <v>377.2000000000001</v>
      </c>
      <c r="V71" s="56">
        <v>0</v>
      </c>
      <c r="W71" s="56">
        <v>1496.5</v>
      </c>
      <c r="X71" s="56">
        <v>0</v>
      </c>
      <c r="Y71" s="39">
        <v>1873.7</v>
      </c>
    </row>
    <row r="72" spans="1:25">
      <c r="A72" s="55" t="s">
        <v>3184</v>
      </c>
      <c r="B72" s="55"/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0</v>
      </c>
      <c r="I72" s="56">
        <v>63.262857005749993</v>
      </c>
      <c r="J72" s="56">
        <v>0</v>
      </c>
      <c r="K72" s="39">
        <v>63.262857005749993</v>
      </c>
      <c r="L72" s="39">
        <v>2130</v>
      </c>
      <c r="M72" s="71">
        <f>L72-K72</f>
        <v>2066.73714299425</v>
      </c>
      <c r="N72" s="198"/>
      <c r="O72" s="54" t="s">
        <v>3184</v>
      </c>
      <c r="P72" s="54"/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0</v>
      </c>
      <c r="W72" s="56">
        <v>41.500434195718</v>
      </c>
      <c r="X72" s="56">
        <v>0</v>
      </c>
      <c r="Y72" s="39">
        <v>41.500434195718</v>
      </c>
    </row>
    <row r="73" spans="1:25">
      <c r="A73" s="55"/>
      <c r="B73" s="55" t="s">
        <v>953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1.1840031576500001</v>
      </c>
      <c r="J73" s="56">
        <v>0</v>
      </c>
      <c r="K73" s="39">
        <v>1.1840031576500001</v>
      </c>
      <c r="L73" s="39"/>
      <c r="M73" s="99"/>
      <c r="N73" s="198"/>
      <c r="O73" s="55"/>
      <c r="P73" s="54" t="s">
        <v>953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0.77670607141799997</v>
      </c>
      <c r="X73" s="56">
        <v>0</v>
      </c>
      <c r="Y73" s="39">
        <v>0.77670607141799997</v>
      </c>
    </row>
    <row r="74" spans="1:25">
      <c r="A74" s="55"/>
      <c r="B74" s="55" t="s">
        <v>5088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44.208151796999999</v>
      </c>
      <c r="J74" s="56">
        <v>0</v>
      </c>
      <c r="K74" s="39">
        <v>44.208151796999999</v>
      </c>
      <c r="L74" s="39"/>
      <c r="M74" s="99"/>
      <c r="N74" s="198"/>
      <c r="O74" s="55"/>
      <c r="P74" s="54" t="s">
        <v>5088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29.000547578799999</v>
      </c>
      <c r="X74" s="56">
        <v>0</v>
      </c>
      <c r="Y74" s="39">
        <v>29.000547578799999</v>
      </c>
    </row>
    <row r="75" spans="1:25">
      <c r="A75" s="55"/>
      <c r="B75" s="55" t="s">
        <v>5089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17.8707020511</v>
      </c>
      <c r="J75" s="56">
        <v>0</v>
      </c>
      <c r="K75" s="39">
        <v>17.8707020511</v>
      </c>
      <c r="L75" s="39"/>
      <c r="M75" s="99"/>
      <c r="N75" s="198"/>
      <c r="O75" s="54"/>
      <c r="P75" s="55" t="s">
        <v>5089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11.7231805455</v>
      </c>
      <c r="X75" s="56">
        <v>0</v>
      </c>
      <c r="Y75" s="39">
        <v>11.7231805455</v>
      </c>
    </row>
    <row r="76" spans="1:25">
      <c r="A76" s="55" t="s">
        <v>3185</v>
      </c>
      <c r="B76" s="55"/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4850.9809500040092</v>
      </c>
      <c r="J76" s="56">
        <v>1718.75</v>
      </c>
      <c r="K76" s="39">
        <v>6569.7309500040092</v>
      </c>
      <c r="L76" s="39">
        <v>10900</v>
      </c>
      <c r="M76" s="71">
        <f>L76-K76</f>
        <v>4330.2690499959908</v>
      </c>
      <c r="N76" s="198"/>
      <c r="O76" s="54" t="s">
        <v>3185</v>
      </c>
      <c r="P76" s="54"/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3182.2435032030098</v>
      </c>
      <c r="X76" s="56">
        <v>1127.5</v>
      </c>
      <c r="Y76" s="39">
        <v>4309.7435032030107</v>
      </c>
    </row>
    <row r="77" spans="1:25">
      <c r="A77" s="55"/>
      <c r="B77" s="55" t="s">
        <v>5090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2714.24618534401</v>
      </c>
      <c r="J77" s="56">
        <v>1718.75</v>
      </c>
      <c r="K77" s="39">
        <v>4432.99618534401</v>
      </c>
      <c r="L77" s="39"/>
      <c r="M77" s="99"/>
      <c r="N77" s="198"/>
      <c r="O77" s="55"/>
      <c r="P77" s="54" t="s">
        <v>5090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1780.54549758601</v>
      </c>
      <c r="X77" s="56">
        <v>1127.5</v>
      </c>
      <c r="Y77" s="39">
        <v>2908.0454975860102</v>
      </c>
    </row>
    <row r="78" spans="1:25">
      <c r="A78" s="55"/>
      <c r="B78" s="55" t="s">
        <v>3393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0</v>
      </c>
      <c r="I78" s="56">
        <v>1736.53641466</v>
      </c>
      <c r="J78" s="56">
        <v>0</v>
      </c>
      <c r="K78" s="39">
        <v>1736.53641466</v>
      </c>
      <c r="L78" s="39"/>
      <c r="M78" s="99"/>
      <c r="N78" s="198"/>
      <c r="O78" s="55"/>
      <c r="P78" s="54" t="s">
        <v>3393</v>
      </c>
      <c r="Q78" s="56">
        <v>0</v>
      </c>
      <c r="R78" s="56">
        <v>0</v>
      </c>
      <c r="S78" s="56">
        <v>0</v>
      </c>
      <c r="T78" s="56">
        <v>0</v>
      </c>
      <c r="U78" s="56">
        <v>0</v>
      </c>
      <c r="V78" s="56">
        <v>0</v>
      </c>
      <c r="W78" s="56">
        <v>1139.167888017</v>
      </c>
      <c r="X78" s="56">
        <v>0</v>
      </c>
      <c r="Y78" s="39">
        <v>1139.167888017</v>
      </c>
    </row>
    <row r="79" spans="1:25">
      <c r="A79" s="55"/>
      <c r="B79" s="55" t="s">
        <v>5091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400.19835</v>
      </c>
      <c r="J79" s="56">
        <v>0</v>
      </c>
      <c r="K79" s="39">
        <v>400.19835</v>
      </c>
      <c r="L79" s="39"/>
      <c r="M79" s="99"/>
      <c r="N79" s="198"/>
      <c r="O79" s="54"/>
      <c r="P79" s="55" t="s">
        <v>5091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0</v>
      </c>
      <c r="W79" s="56">
        <v>262.53011759999998</v>
      </c>
      <c r="X79" s="56">
        <v>0</v>
      </c>
      <c r="Y79" s="39">
        <v>262.53011759999998</v>
      </c>
    </row>
    <row r="80" spans="1:25">
      <c r="A80" s="55" t="s">
        <v>1074</v>
      </c>
      <c r="B80" s="55"/>
      <c r="C80" s="56">
        <v>0</v>
      </c>
      <c r="D80" s="56">
        <v>0</v>
      </c>
      <c r="E80" s="56">
        <v>0</v>
      </c>
      <c r="F80" s="56">
        <v>0</v>
      </c>
      <c r="G80" s="56">
        <v>2199.9410914995797</v>
      </c>
      <c r="H80" s="56">
        <v>0</v>
      </c>
      <c r="I80" s="56">
        <v>15645.029445244429</v>
      </c>
      <c r="J80" s="56">
        <v>4264.6494499992878</v>
      </c>
      <c r="K80" s="39">
        <v>22109.619986743295</v>
      </c>
      <c r="L80" s="39">
        <v>21270</v>
      </c>
      <c r="M80" s="71">
        <f>L80-K80</f>
        <v>-839.61998674329516</v>
      </c>
      <c r="N80" s="198"/>
      <c r="O80" s="55" t="s">
        <v>1074</v>
      </c>
      <c r="P80" s="54"/>
      <c r="Q80" s="56">
        <v>0</v>
      </c>
      <c r="R80" s="56">
        <v>0</v>
      </c>
      <c r="S80" s="56">
        <v>0</v>
      </c>
      <c r="T80" s="56">
        <v>0</v>
      </c>
      <c r="U80" s="56">
        <v>1443.1613560229903</v>
      </c>
      <c r="V80" s="56">
        <v>0</v>
      </c>
      <c r="W80" s="56">
        <v>10263.139316080556</v>
      </c>
      <c r="X80" s="56">
        <v>2797.6100391995292</v>
      </c>
      <c r="Y80" s="39">
        <v>14503.910711303073</v>
      </c>
    </row>
    <row r="81" spans="1:25">
      <c r="A81" s="55"/>
      <c r="B81" s="55" t="s">
        <v>1075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1446.981721231044</v>
      </c>
      <c r="J81" s="56">
        <v>652.44238142403003</v>
      </c>
      <c r="K81" s="39">
        <v>2099.424102655074</v>
      </c>
      <c r="L81" s="39"/>
      <c r="M81" s="99"/>
      <c r="N81" s="198"/>
      <c r="O81" s="55"/>
      <c r="P81" s="54" t="s">
        <v>1075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949.22000912841008</v>
      </c>
      <c r="X81" s="56">
        <v>428.00220221415998</v>
      </c>
      <c r="Y81" s="39">
        <v>1377.2222113425701</v>
      </c>
    </row>
    <row r="82" spans="1:25">
      <c r="A82" s="55"/>
      <c r="B82" s="55" t="s">
        <v>1071</v>
      </c>
      <c r="C82" s="56">
        <v>0</v>
      </c>
      <c r="D82" s="56">
        <v>0</v>
      </c>
      <c r="E82" s="56">
        <v>0</v>
      </c>
      <c r="F82" s="56">
        <v>0</v>
      </c>
      <c r="G82" s="56">
        <v>172.73675984100001</v>
      </c>
      <c r="H82" s="56">
        <v>0</v>
      </c>
      <c r="I82" s="56">
        <v>2146.6076965669799</v>
      </c>
      <c r="J82" s="56">
        <v>0</v>
      </c>
      <c r="K82" s="39">
        <v>2319.34445640798</v>
      </c>
      <c r="L82" s="39"/>
      <c r="M82" s="99"/>
      <c r="N82" s="198"/>
      <c r="O82" s="55"/>
      <c r="P82" s="54" t="s">
        <v>1071</v>
      </c>
      <c r="Q82" s="56">
        <v>0</v>
      </c>
      <c r="R82" s="56">
        <v>0</v>
      </c>
      <c r="S82" s="56">
        <v>0</v>
      </c>
      <c r="T82" s="56">
        <v>0</v>
      </c>
      <c r="U82" s="56">
        <v>113.3153144557</v>
      </c>
      <c r="V82" s="56">
        <v>0</v>
      </c>
      <c r="W82" s="56">
        <v>1408.1746489466632</v>
      </c>
      <c r="X82" s="56">
        <v>0</v>
      </c>
      <c r="Y82" s="39">
        <v>1521.4899634023632</v>
      </c>
    </row>
    <row r="83" spans="1:25">
      <c r="A83" s="55"/>
      <c r="B83" s="55" t="s">
        <v>719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212.5</v>
      </c>
      <c r="K83" s="39">
        <v>212.5</v>
      </c>
      <c r="L83" s="39"/>
      <c r="M83" s="99"/>
      <c r="N83" s="198"/>
      <c r="O83" s="55"/>
      <c r="P83" s="54" t="s">
        <v>719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0</v>
      </c>
      <c r="X83" s="56">
        <v>139.4</v>
      </c>
      <c r="Y83" s="39">
        <v>139.4</v>
      </c>
    </row>
    <row r="84" spans="1:25">
      <c r="A84" s="55"/>
      <c r="B84" s="55" t="s">
        <v>813</v>
      </c>
      <c r="C84" s="56">
        <v>0</v>
      </c>
      <c r="D84" s="56">
        <v>0</v>
      </c>
      <c r="E84" s="56">
        <v>0</v>
      </c>
      <c r="F84" s="56">
        <v>0</v>
      </c>
      <c r="G84" s="56">
        <v>0</v>
      </c>
      <c r="H84" s="56">
        <v>0</v>
      </c>
      <c r="I84" s="56">
        <v>2150.8003478554083</v>
      </c>
      <c r="J84" s="56">
        <v>0</v>
      </c>
      <c r="K84" s="39">
        <v>2150.8003478554083</v>
      </c>
      <c r="L84" s="39"/>
      <c r="M84" s="99"/>
      <c r="N84" s="198"/>
      <c r="O84" s="55"/>
      <c r="P84" s="54" t="s">
        <v>813</v>
      </c>
      <c r="Q84" s="56">
        <v>0</v>
      </c>
      <c r="R84" s="56">
        <v>0</v>
      </c>
      <c r="S84" s="56">
        <v>0</v>
      </c>
      <c r="T84" s="56">
        <v>0</v>
      </c>
      <c r="U84" s="56">
        <v>0</v>
      </c>
      <c r="V84" s="56">
        <v>0</v>
      </c>
      <c r="W84" s="56">
        <v>1410.9250281929787</v>
      </c>
      <c r="X84" s="56">
        <v>0</v>
      </c>
      <c r="Y84" s="39">
        <v>1410.9250281929787</v>
      </c>
    </row>
    <row r="85" spans="1:25">
      <c r="A85" s="55"/>
      <c r="B85" s="55" t="s">
        <v>1070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584.40070848738196</v>
      </c>
      <c r="J85" s="56">
        <v>1573.4697806100571</v>
      </c>
      <c r="K85" s="39">
        <v>2157.8704890974391</v>
      </c>
      <c r="L85" s="39"/>
      <c r="M85" s="99"/>
      <c r="N85" s="198"/>
      <c r="O85" s="55"/>
      <c r="P85" s="54" t="s">
        <v>1070</v>
      </c>
      <c r="Q85" s="56">
        <v>0</v>
      </c>
      <c r="R85" s="56">
        <v>0</v>
      </c>
      <c r="S85" s="56">
        <v>0</v>
      </c>
      <c r="T85" s="56">
        <v>0</v>
      </c>
      <c r="U85" s="56">
        <v>0</v>
      </c>
      <c r="V85" s="56">
        <v>0</v>
      </c>
      <c r="W85" s="56">
        <v>383.36686476811298</v>
      </c>
      <c r="X85" s="56">
        <v>1032.1961760800691</v>
      </c>
      <c r="Y85" s="39">
        <v>1415.563040848182</v>
      </c>
    </row>
    <row r="86" spans="1:25">
      <c r="A86" s="55"/>
      <c r="B86" s="55" t="s">
        <v>1072</v>
      </c>
      <c r="C86" s="56">
        <v>0</v>
      </c>
      <c r="D86" s="56">
        <v>0</v>
      </c>
      <c r="E86" s="56">
        <v>0</v>
      </c>
      <c r="F86" s="56">
        <v>0</v>
      </c>
      <c r="G86" s="56">
        <v>352.26324015957999</v>
      </c>
      <c r="H86" s="56">
        <v>0</v>
      </c>
      <c r="I86" s="56">
        <v>3.8079047019500001</v>
      </c>
      <c r="J86" s="56">
        <v>0</v>
      </c>
      <c r="K86" s="39">
        <v>356.07114486153</v>
      </c>
      <c r="L86" s="39"/>
      <c r="M86" s="99"/>
      <c r="N86" s="198"/>
      <c r="O86" s="55"/>
      <c r="P86" s="54" t="s">
        <v>1072</v>
      </c>
      <c r="Q86" s="56">
        <v>0</v>
      </c>
      <c r="R86" s="56">
        <v>0</v>
      </c>
      <c r="S86" s="56">
        <v>0</v>
      </c>
      <c r="T86" s="56">
        <v>0</v>
      </c>
      <c r="U86" s="56">
        <v>231.08468554428998</v>
      </c>
      <c r="V86" s="56">
        <v>0</v>
      </c>
      <c r="W86" s="56">
        <v>2.49798548448</v>
      </c>
      <c r="X86" s="56">
        <v>0</v>
      </c>
      <c r="Y86" s="39">
        <v>233.58267102876999</v>
      </c>
    </row>
    <row r="87" spans="1:25">
      <c r="A87" s="55"/>
      <c r="B87" s="55" t="s">
        <v>5092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0</v>
      </c>
      <c r="I87" s="56">
        <v>2098.4278332838103</v>
      </c>
      <c r="J87" s="56">
        <v>243.75</v>
      </c>
      <c r="K87" s="39">
        <v>2342.1778332838103</v>
      </c>
      <c r="L87" s="39"/>
      <c r="M87" s="99"/>
      <c r="N87" s="198"/>
      <c r="O87" s="55"/>
      <c r="P87" s="54" t="s">
        <v>5092</v>
      </c>
      <c r="Q87" s="56">
        <v>0</v>
      </c>
      <c r="R87" s="56">
        <v>0</v>
      </c>
      <c r="S87" s="56">
        <v>0</v>
      </c>
      <c r="T87" s="56">
        <v>0</v>
      </c>
      <c r="U87" s="56">
        <v>0</v>
      </c>
      <c r="V87" s="56">
        <v>0</v>
      </c>
      <c r="W87" s="56">
        <v>1376.5686586340842</v>
      </c>
      <c r="X87" s="56">
        <v>159.9</v>
      </c>
      <c r="Y87" s="39">
        <v>1536.4686586340842</v>
      </c>
    </row>
    <row r="88" spans="1:25">
      <c r="A88" s="55"/>
      <c r="B88" s="55" t="s">
        <v>5093</v>
      </c>
      <c r="C88" s="56">
        <v>0</v>
      </c>
      <c r="D88" s="56">
        <v>0</v>
      </c>
      <c r="E88" s="56">
        <v>0</v>
      </c>
      <c r="F88" s="56">
        <v>0</v>
      </c>
      <c r="G88" s="56">
        <v>0</v>
      </c>
      <c r="H88" s="56">
        <v>0</v>
      </c>
      <c r="I88" s="56">
        <v>1751.8920907322299</v>
      </c>
      <c r="J88" s="56">
        <v>0</v>
      </c>
      <c r="K88" s="39">
        <v>1751.8920907322299</v>
      </c>
      <c r="L88" s="39"/>
      <c r="M88" s="99"/>
      <c r="N88" s="198"/>
      <c r="O88" s="54"/>
      <c r="P88" s="55" t="s">
        <v>5093</v>
      </c>
      <c r="Q88" s="56">
        <v>0</v>
      </c>
      <c r="R88" s="56">
        <v>0</v>
      </c>
      <c r="S88" s="56">
        <v>0</v>
      </c>
      <c r="T88" s="56">
        <v>0</v>
      </c>
      <c r="U88" s="56">
        <v>0</v>
      </c>
      <c r="V88" s="56">
        <v>0</v>
      </c>
      <c r="W88" s="56">
        <v>1149.2412115212242</v>
      </c>
      <c r="X88" s="56">
        <v>0</v>
      </c>
      <c r="Y88" s="39">
        <v>1149.2412115212242</v>
      </c>
    </row>
    <row r="89" spans="1:25">
      <c r="A89" s="55"/>
      <c r="B89" s="55" t="s">
        <v>5358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0.56394151309600005</v>
      </c>
      <c r="J89" s="56">
        <v>1582.4872879652003</v>
      </c>
      <c r="K89" s="39">
        <v>1583.0512294782964</v>
      </c>
      <c r="L89" s="39"/>
      <c r="M89" s="99"/>
      <c r="N89" s="198"/>
      <c r="O89" s="54"/>
      <c r="P89" s="54" t="s">
        <v>5358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0</v>
      </c>
      <c r="W89" s="56">
        <v>0.369945632591</v>
      </c>
      <c r="X89" s="56">
        <v>1038.1116609053001</v>
      </c>
      <c r="Y89" s="39">
        <v>1038.4816065378911</v>
      </c>
    </row>
    <row r="90" spans="1:25">
      <c r="A90" s="55"/>
      <c r="B90" s="55" t="s">
        <v>1073</v>
      </c>
      <c r="C90" s="56">
        <v>0</v>
      </c>
      <c r="D90" s="56">
        <v>0</v>
      </c>
      <c r="E90" s="56">
        <v>0</v>
      </c>
      <c r="F90" s="56">
        <v>0</v>
      </c>
      <c r="G90" s="56">
        <v>1674.9410914989999</v>
      </c>
      <c r="H90" s="56">
        <v>0</v>
      </c>
      <c r="I90" s="56">
        <v>5461.5472008725301</v>
      </c>
      <c r="J90" s="56">
        <v>0</v>
      </c>
      <c r="K90" s="39">
        <v>7136.4882923715304</v>
      </c>
      <c r="L90" s="39"/>
      <c r="M90" s="99"/>
      <c r="N90" s="198"/>
      <c r="O90" s="55"/>
      <c r="P90" s="54" t="s">
        <v>1073</v>
      </c>
      <c r="Q90" s="56">
        <v>0</v>
      </c>
      <c r="R90" s="56">
        <v>0</v>
      </c>
      <c r="S90" s="56">
        <v>0</v>
      </c>
      <c r="T90" s="56">
        <v>0</v>
      </c>
      <c r="U90" s="56">
        <v>1098.7613560230002</v>
      </c>
      <c r="V90" s="56">
        <v>0</v>
      </c>
      <c r="W90" s="56">
        <v>3582.7749637720099</v>
      </c>
      <c r="X90" s="56">
        <v>0</v>
      </c>
      <c r="Y90" s="39">
        <v>4681.5363197950101</v>
      </c>
    </row>
    <row r="91" spans="1:25">
      <c r="A91" s="55" t="s">
        <v>1080</v>
      </c>
      <c r="B91" s="55"/>
      <c r="C91" s="56">
        <v>0</v>
      </c>
      <c r="D91" s="56">
        <v>0</v>
      </c>
      <c r="E91" s="56">
        <v>320.46080520480001</v>
      </c>
      <c r="F91" s="56">
        <v>0</v>
      </c>
      <c r="G91" s="56">
        <v>0</v>
      </c>
      <c r="H91" s="56">
        <v>0</v>
      </c>
      <c r="I91" s="56">
        <v>17507.942952548088</v>
      </c>
      <c r="J91" s="56">
        <v>1650</v>
      </c>
      <c r="K91" s="39">
        <v>19478.403757752887</v>
      </c>
      <c r="L91" s="39">
        <v>17450</v>
      </c>
      <c r="M91" s="71">
        <f>L91-K91</f>
        <v>-2028.403757752887</v>
      </c>
      <c r="N91" s="198"/>
      <c r="O91" s="55" t="s">
        <v>1080</v>
      </c>
      <c r="P91" s="54"/>
      <c r="Q91" s="56">
        <v>0</v>
      </c>
      <c r="R91" s="56">
        <v>0</v>
      </c>
      <c r="S91" s="56">
        <v>210.22228821430002</v>
      </c>
      <c r="T91" s="56">
        <v>0</v>
      </c>
      <c r="U91" s="56">
        <v>0</v>
      </c>
      <c r="V91" s="56">
        <v>0</v>
      </c>
      <c r="W91" s="56">
        <v>11485.210576872767</v>
      </c>
      <c r="X91" s="56">
        <v>1082.4000000000001</v>
      </c>
      <c r="Y91" s="39">
        <v>12777.832865087068</v>
      </c>
    </row>
    <row r="92" spans="1:25">
      <c r="A92" s="55"/>
      <c r="B92" s="55" t="s">
        <v>1075</v>
      </c>
      <c r="C92" s="56">
        <v>0</v>
      </c>
      <c r="D92" s="56">
        <v>0</v>
      </c>
      <c r="E92" s="56">
        <v>207.52327693680002</v>
      </c>
      <c r="F92" s="56">
        <v>0</v>
      </c>
      <c r="G92" s="56">
        <v>0</v>
      </c>
      <c r="H92" s="56">
        <v>0</v>
      </c>
      <c r="I92" s="56">
        <v>3400.8125317700001</v>
      </c>
      <c r="J92" s="56">
        <v>0</v>
      </c>
      <c r="K92" s="39">
        <v>3608.3358087068</v>
      </c>
      <c r="L92" s="39"/>
      <c r="M92" s="99"/>
      <c r="N92" s="198"/>
      <c r="O92" s="55"/>
      <c r="P92" s="54" t="s">
        <v>1075</v>
      </c>
      <c r="Q92" s="56">
        <v>0</v>
      </c>
      <c r="R92" s="56">
        <v>0</v>
      </c>
      <c r="S92" s="56">
        <v>136.13526967050001</v>
      </c>
      <c r="T92" s="56">
        <v>0</v>
      </c>
      <c r="U92" s="56">
        <v>0</v>
      </c>
      <c r="V92" s="56">
        <v>0</v>
      </c>
      <c r="W92" s="56">
        <v>2230.9330208400002</v>
      </c>
      <c r="X92" s="56">
        <v>0</v>
      </c>
      <c r="Y92" s="39">
        <v>2367.0682905105</v>
      </c>
    </row>
    <row r="93" spans="1:25">
      <c r="A93" s="55"/>
      <c r="B93" s="55" t="s">
        <v>1076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1788.4695365062</v>
      </c>
      <c r="J93" s="56">
        <v>0</v>
      </c>
      <c r="K93" s="39">
        <v>1788.4695365062</v>
      </c>
      <c r="L93" s="39"/>
      <c r="M93" s="99"/>
      <c r="N93" s="198"/>
      <c r="O93" s="55"/>
      <c r="P93" s="54" t="s">
        <v>1076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>
        <v>1173.236015946</v>
      </c>
      <c r="X93" s="56">
        <v>0</v>
      </c>
      <c r="Y93" s="39">
        <v>1173.236015946</v>
      </c>
    </row>
    <row r="94" spans="1:25">
      <c r="A94" s="55"/>
      <c r="B94" s="55" t="s">
        <v>5094</v>
      </c>
      <c r="C94" s="56">
        <v>0</v>
      </c>
      <c r="D94" s="56">
        <v>0</v>
      </c>
      <c r="E94" s="56">
        <v>0</v>
      </c>
      <c r="F94" s="56">
        <v>0</v>
      </c>
      <c r="G94" s="56">
        <v>0</v>
      </c>
      <c r="H94" s="56">
        <v>0</v>
      </c>
      <c r="I94" s="56">
        <v>298.51642009299997</v>
      </c>
      <c r="J94" s="56">
        <v>418.75</v>
      </c>
      <c r="K94" s="39">
        <v>717.26642009299997</v>
      </c>
      <c r="L94" s="39"/>
      <c r="M94" s="99"/>
      <c r="N94" s="198"/>
      <c r="O94" s="55"/>
      <c r="P94" s="54" t="s">
        <v>5094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0</v>
      </c>
      <c r="W94" s="56">
        <v>195.826771581</v>
      </c>
      <c r="X94" s="56">
        <v>274.7</v>
      </c>
      <c r="Y94" s="39">
        <v>470.52677158099999</v>
      </c>
    </row>
    <row r="95" spans="1:25">
      <c r="A95" s="55"/>
      <c r="B95" s="55" t="s">
        <v>1077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0</v>
      </c>
      <c r="I95" s="56">
        <v>184.50136097343301</v>
      </c>
      <c r="J95" s="56">
        <v>156.25</v>
      </c>
      <c r="K95" s="39">
        <v>340.75136097343301</v>
      </c>
      <c r="L95" s="39"/>
      <c r="M95" s="99"/>
      <c r="N95" s="198"/>
      <c r="O95" s="55"/>
      <c r="P95" s="54" t="s">
        <v>1077</v>
      </c>
      <c r="Q95" s="56">
        <v>0</v>
      </c>
      <c r="R95" s="56">
        <v>0</v>
      </c>
      <c r="S95" s="56">
        <v>0</v>
      </c>
      <c r="T95" s="56">
        <v>0</v>
      </c>
      <c r="U95" s="56">
        <v>0</v>
      </c>
      <c r="V95" s="56">
        <v>0</v>
      </c>
      <c r="W95" s="56">
        <v>121.032892798528</v>
      </c>
      <c r="X95" s="56">
        <v>102.5</v>
      </c>
      <c r="Y95" s="39">
        <v>223.532892798528</v>
      </c>
    </row>
    <row r="96" spans="1:25">
      <c r="A96" s="55"/>
      <c r="B96" s="55" t="s">
        <v>5095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0</v>
      </c>
      <c r="I96" s="56">
        <v>303.75526170099999</v>
      </c>
      <c r="J96" s="56">
        <v>0</v>
      </c>
      <c r="K96" s="39">
        <v>303.75526170099999</v>
      </c>
      <c r="L96" s="39"/>
      <c r="M96" s="99"/>
      <c r="N96" s="198"/>
      <c r="O96" s="55"/>
      <c r="P96" s="54" t="s">
        <v>5095</v>
      </c>
      <c r="Q96" s="56">
        <v>0</v>
      </c>
      <c r="R96" s="56">
        <v>0</v>
      </c>
      <c r="S96" s="56">
        <v>0</v>
      </c>
      <c r="T96" s="56">
        <v>0</v>
      </c>
      <c r="U96" s="56">
        <v>0</v>
      </c>
      <c r="V96" s="56">
        <v>0</v>
      </c>
      <c r="W96" s="56">
        <v>199.26345167599999</v>
      </c>
      <c r="X96" s="56">
        <v>0</v>
      </c>
      <c r="Y96" s="39">
        <v>199.26345167599999</v>
      </c>
    </row>
    <row r="97" spans="1:25">
      <c r="A97" s="55"/>
      <c r="B97" s="55" t="s">
        <v>5096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1195.8546315793999</v>
      </c>
      <c r="J97" s="56">
        <v>0</v>
      </c>
      <c r="K97" s="39">
        <v>1195.8546315793999</v>
      </c>
      <c r="L97" s="39"/>
      <c r="M97" s="99"/>
      <c r="N97" s="198"/>
      <c r="O97" s="55"/>
      <c r="P97" s="54" t="s">
        <v>5096</v>
      </c>
      <c r="Q97" s="56">
        <v>0</v>
      </c>
      <c r="R97" s="56">
        <v>0</v>
      </c>
      <c r="S97" s="56">
        <v>0</v>
      </c>
      <c r="T97" s="56">
        <v>0</v>
      </c>
      <c r="U97" s="56">
        <v>0</v>
      </c>
      <c r="V97" s="56">
        <v>0</v>
      </c>
      <c r="W97" s="56">
        <v>784.48063831630009</v>
      </c>
      <c r="X97" s="56">
        <v>0</v>
      </c>
      <c r="Y97" s="39">
        <v>784.48063831630009</v>
      </c>
    </row>
    <row r="98" spans="1:25">
      <c r="A98" s="55"/>
      <c r="B98" s="55" t="s">
        <v>5097</v>
      </c>
      <c r="C98" s="56">
        <v>0</v>
      </c>
      <c r="D98" s="56">
        <v>0</v>
      </c>
      <c r="E98" s="56">
        <v>0</v>
      </c>
      <c r="F98" s="56">
        <v>0</v>
      </c>
      <c r="G98" s="56">
        <v>0</v>
      </c>
      <c r="H98" s="56">
        <v>0</v>
      </c>
      <c r="I98" s="56">
        <v>1421.7042071578599</v>
      </c>
      <c r="J98" s="56">
        <v>214.503533369</v>
      </c>
      <c r="K98" s="39">
        <v>1636.2077405268599</v>
      </c>
      <c r="L98" s="39"/>
      <c r="M98" s="99"/>
      <c r="N98" s="198"/>
      <c r="O98" s="55"/>
      <c r="P98" s="54" t="s">
        <v>5097</v>
      </c>
      <c r="Q98" s="56">
        <v>0</v>
      </c>
      <c r="R98" s="56">
        <v>0</v>
      </c>
      <c r="S98" s="56">
        <v>0</v>
      </c>
      <c r="T98" s="56">
        <v>0</v>
      </c>
      <c r="U98" s="56">
        <v>0</v>
      </c>
      <c r="V98" s="56">
        <v>0</v>
      </c>
      <c r="W98" s="56">
        <v>932.63795989486994</v>
      </c>
      <c r="X98" s="56">
        <v>140.71431788999999</v>
      </c>
      <c r="Y98" s="39">
        <v>1073.35227778487</v>
      </c>
    </row>
    <row r="99" spans="1:25">
      <c r="A99" s="55"/>
      <c r="B99" s="55" t="s">
        <v>1078</v>
      </c>
      <c r="C99" s="56">
        <v>0</v>
      </c>
      <c r="D99" s="56">
        <v>0</v>
      </c>
      <c r="E99" s="56">
        <v>112.93752826799999</v>
      </c>
      <c r="F99" s="56">
        <v>0</v>
      </c>
      <c r="G99" s="56">
        <v>0</v>
      </c>
      <c r="H99" s="56">
        <v>0</v>
      </c>
      <c r="I99" s="56">
        <v>5546.2785013845696</v>
      </c>
      <c r="J99" s="56">
        <v>43.75</v>
      </c>
      <c r="K99" s="39">
        <v>5702.9660296525699</v>
      </c>
      <c r="L99" s="39"/>
      <c r="M99" s="99"/>
      <c r="N99" s="198"/>
      <c r="O99" s="54"/>
      <c r="P99" s="55" t="s">
        <v>1078</v>
      </c>
      <c r="Q99" s="56">
        <v>0</v>
      </c>
      <c r="R99" s="56">
        <v>0</v>
      </c>
      <c r="S99" s="56">
        <v>74.087018543799999</v>
      </c>
      <c r="T99" s="56">
        <v>0</v>
      </c>
      <c r="U99" s="56">
        <v>0</v>
      </c>
      <c r="V99" s="56">
        <v>0</v>
      </c>
      <c r="W99" s="56">
        <v>3638.358696913152</v>
      </c>
      <c r="X99" s="56">
        <v>28.7</v>
      </c>
      <c r="Y99" s="39">
        <v>3741.1457154569516</v>
      </c>
    </row>
    <row r="100" spans="1:25">
      <c r="A100" s="55"/>
      <c r="B100" s="55" t="s">
        <v>4015</v>
      </c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506.43768637752999</v>
      </c>
      <c r="J100" s="56">
        <v>816.74646663099998</v>
      </c>
      <c r="K100" s="39">
        <v>1323.1841530085298</v>
      </c>
      <c r="L100" s="39"/>
      <c r="M100" s="99"/>
      <c r="N100" s="198"/>
      <c r="O100" s="54"/>
      <c r="P100" s="54" t="s">
        <v>4015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332.22312226366</v>
      </c>
      <c r="X100" s="56">
        <v>535.78568211000004</v>
      </c>
      <c r="Y100" s="39">
        <v>868.00880437366004</v>
      </c>
    </row>
    <row r="101" spans="1:25">
      <c r="A101" s="55"/>
      <c r="B101" s="55" t="s">
        <v>1079</v>
      </c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2861.6128150050922</v>
      </c>
      <c r="J101" s="56">
        <v>0</v>
      </c>
      <c r="K101" s="39">
        <v>2861.6128150050922</v>
      </c>
      <c r="L101" s="39"/>
      <c r="M101" s="99"/>
      <c r="N101" s="198"/>
      <c r="O101" s="55"/>
      <c r="P101" s="54" t="s">
        <v>1079</v>
      </c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0</v>
      </c>
      <c r="W101" s="56">
        <v>1877.2180066432579</v>
      </c>
      <c r="X101" s="56">
        <v>0</v>
      </c>
      <c r="Y101" s="39">
        <v>1877.2180066432579</v>
      </c>
    </row>
    <row r="102" spans="1:25">
      <c r="A102" s="55" t="s">
        <v>3186</v>
      </c>
      <c r="B102" s="55"/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3361.2666812441794</v>
      </c>
      <c r="J102" s="56">
        <v>894.23367273446001</v>
      </c>
      <c r="K102" s="39">
        <v>4255.5003539786394</v>
      </c>
      <c r="L102" s="39">
        <v>10700</v>
      </c>
      <c r="M102" s="71">
        <f>L102-K102</f>
        <v>6444.4996460213606</v>
      </c>
      <c r="N102" s="198"/>
      <c r="O102" s="55" t="s">
        <v>3186</v>
      </c>
      <c r="P102" s="54"/>
      <c r="Q102" s="56">
        <v>0</v>
      </c>
      <c r="R102" s="56">
        <v>0</v>
      </c>
      <c r="S102" s="56">
        <v>0</v>
      </c>
      <c r="T102" s="56">
        <v>0</v>
      </c>
      <c r="U102" s="56">
        <v>0</v>
      </c>
      <c r="V102" s="56">
        <v>0</v>
      </c>
      <c r="W102" s="56">
        <v>2204.9909428955998</v>
      </c>
      <c r="X102" s="56">
        <v>586.61728931380594</v>
      </c>
      <c r="Y102" s="39">
        <v>2791.6082322094057</v>
      </c>
    </row>
    <row r="103" spans="1:25">
      <c r="A103" s="55"/>
      <c r="B103" s="55" t="s">
        <v>5098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1461.8267868311098</v>
      </c>
      <c r="J103" s="56">
        <v>241.63395988299999</v>
      </c>
      <c r="K103" s="39">
        <v>1703.4607467141097</v>
      </c>
      <c r="L103" s="39"/>
      <c r="M103" s="99"/>
      <c r="N103" s="198"/>
      <c r="O103" s="55"/>
      <c r="P103" s="54" t="s">
        <v>5098</v>
      </c>
      <c r="Q103" s="56">
        <v>0</v>
      </c>
      <c r="R103" s="56">
        <v>0</v>
      </c>
      <c r="S103" s="56">
        <v>0</v>
      </c>
      <c r="T103" s="56">
        <v>0</v>
      </c>
      <c r="U103" s="56">
        <v>0</v>
      </c>
      <c r="V103" s="56">
        <v>0</v>
      </c>
      <c r="W103" s="56">
        <v>958.95837216061</v>
      </c>
      <c r="X103" s="56">
        <v>158.51187768328998</v>
      </c>
      <c r="Y103" s="39">
        <v>1117.4702498439001</v>
      </c>
    </row>
    <row r="104" spans="1:25">
      <c r="A104" s="55"/>
      <c r="B104" s="55" t="s">
        <v>5099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650.89291295380008</v>
      </c>
      <c r="J104" s="56">
        <v>1.1495186878600001</v>
      </c>
      <c r="K104" s="39">
        <v>652.04243164166007</v>
      </c>
      <c r="L104" s="39"/>
      <c r="M104" s="99"/>
      <c r="N104" s="198"/>
      <c r="O104" s="54"/>
      <c r="P104" s="55" t="s">
        <v>5099</v>
      </c>
      <c r="Q104" s="56">
        <v>0</v>
      </c>
      <c r="R104" s="56">
        <v>0</v>
      </c>
      <c r="S104" s="56">
        <v>0</v>
      </c>
      <c r="T104" s="56">
        <v>0</v>
      </c>
      <c r="U104" s="56">
        <v>0</v>
      </c>
      <c r="V104" s="56">
        <v>0</v>
      </c>
      <c r="W104" s="56">
        <v>426.98575089769997</v>
      </c>
      <c r="X104" s="56">
        <v>0.75408425923599998</v>
      </c>
      <c r="Y104" s="39">
        <v>427.73983515693595</v>
      </c>
    </row>
    <row r="105" spans="1:25">
      <c r="A105" s="55"/>
      <c r="B105" s="55" t="s">
        <v>2491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105.96548145926999</v>
      </c>
      <c r="J105" s="56">
        <v>0</v>
      </c>
      <c r="K105" s="39">
        <v>105.96548145926999</v>
      </c>
      <c r="L105" s="39"/>
      <c r="M105" s="99"/>
      <c r="N105" s="198"/>
      <c r="O105" s="54"/>
      <c r="P105" s="54" t="s">
        <v>2491</v>
      </c>
      <c r="Q105" s="56">
        <v>0</v>
      </c>
      <c r="R105" s="56">
        <v>0</v>
      </c>
      <c r="S105" s="56">
        <v>0</v>
      </c>
      <c r="T105" s="56">
        <v>0</v>
      </c>
      <c r="U105" s="56">
        <v>0</v>
      </c>
      <c r="V105" s="56">
        <v>0</v>
      </c>
      <c r="W105" s="56">
        <v>69.513355837289993</v>
      </c>
      <c r="X105" s="56">
        <v>0</v>
      </c>
      <c r="Y105" s="39">
        <v>69.513355837289993</v>
      </c>
    </row>
    <row r="106" spans="1:25">
      <c r="A106" s="55"/>
      <c r="B106" s="55" t="s">
        <v>5100</v>
      </c>
      <c r="C106" s="56">
        <v>0</v>
      </c>
      <c r="D106" s="56">
        <v>0</v>
      </c>
      <c r="E106" s="56">
        <v>0</v>
      </c>
      <c r="F106" s="56">
        <v>0</v>
      </c>
      <c r="G106" s="56">
        <v>0</v>
      </c>
      <c r="H106" s="56">
        <v>0</v>
      </c>
      <c r="I106" s="56">
        <v>1142.5815</v>
      </c>
      <c r="J106" s="56">
        <v>426.45019416359997</v>
      </c>
      <c r="K106" s="39">
        <v>1569.0316941635999</v>
      </c>
      <c r="L106" s="39"/>
      <c r="M106" s="99"/>
      <c r="N106" s="198"/>
      <c r="O106" s="55"/>
      <c r="P106" s="54" t="s">
        <v>5100</v>
      </c>
      <c r="Q106" s="56">
        <v>0</v>
      </c>
      <c r="R106" s="56">
        <v>0</v>
      </c>
      <c r="S106" s="56">
        <v>0</v>
      </c>
      <c r="T106" s="56">
        <v>0</v>
      </c>
      <c r="U106" s="56">
        <v>0</v>
      </c>
      <c r="V106" s="56">
        <v>0</v>
      </c>
      <c r="W106" s="56">
        <v>749.53346399999998</v>
      </c>
      <c r="X106" s="56">
        <v>279.75132737127996</v>
      </c>
      <c r="Y106" s="39">
        <v>1029.2847913712799</v>
      </c>
    </row>
    <row r="107" spans="1:25">
      <c r="A107" s="55"/>
      <c r="B107" s="55" t="s">
        <v>5359</v>
      </c>
      <c r="C107" s="56">
        <v>0</v>
      </c>
      <c r="D107" s="56">
        <v>0</v>
      </c>
      <c r="E107" s="56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225</v>
      </c>
      <c r="K107" s="39">
        <v>225</v>
      </c>
      <c r="L107" s="39"/>
      <c r="M107" s="99"/>
      <c r="N107" s="198"/>
      <c r="O107" s="55"/>
      <c r="P107" s="54" t="s">
        <v>5359</v>
      </c>
      <c r="Q107" s="56">
        <v>0</v>
      </c>
      <c r="R107" s="56">
        <v>0</v>
      </c>
      <c r="S107" s="56">
        <v>0</v>
      </c>
      <c r="T107" s="56">
        <v>0</v>
      </c>
      <c r="U107" s="56">
        <v>0</v>
      </c>
      <c r="V107" s="56">
        <v>0</v>
      </c>
      <c r="W107" s="56">
        <v>0</v>
      </c>
      <c r="X107" s="56">
        <v>147.6</v>
      </c>
      <c r="Y107" s="39">
        <v>147.6</v>
      </c>
    </row>
    <row r="108" spans="1:25">
      <c r="A108" s="55" t="s">
        <v>1083</v>
      </c>
      <c r="B108" s="55"/>
      <c r="C108" s="56">
        <v>0</v>
      </c>
      <c r="D108" s="56">
        <v>0</v>
      </c>
      <c r="E108" s="56">
        <v>0</v>
      </c>
      <c r="F108" s="56">
        <v>0</v>
      </c>
      <c r="G108" s="56">
        <v>418.75</v>
      </c>
      <c r="H108" s="56">
        <v>1086.0609162227001</v>
      </c>
      <c r="I108" s="56">
        <v>4458.134882926759</v>
      </c>
      <c r="J108" s="56">
        <v>900.53144467150003</v>
      </c>
      <c r="K108" s="39">
        <v>6863.4772438209602</v>
      </c>
      <c r="L108" s="55">
        <v>7820</v>
      </c>
      <c r="M108" s="71">
        <f>L108-K108</f>
        <v>956.52275617903979</v>
      </c>
      <c r="N108" s="203"/>
      <c r="O108" s="55" t="s">
        <v>1083</v>
      </c>
      <c r="P108" s="54"/>
      <c r="Q108" s="56">
        <v>0</v>
      </c>
      <c r="R108" s="56">
        <v>0</v>
      </c>
      <c r="S108" s="56">
        <v>0</v>
      </c>
      <c r="T108" s="56">
        <v>0</v>
      </c>
      <c r="U108" s="56">
        <v>274.70000000000005</v>
      </c>
      <c r="V108" s="56">
        <v>712.45596104209994</v>
      </c>
      <c r="W108" s="56">
        <v>2924.5364832009291</v>
      </c>
      <c r="X108" s="56">
        <v>590.74862770439995</v>
      </c>
      <c r="Y108" s="39">
        <v>4502.441071947429</v>
      </c>
    </row>
    <row r="109" spans="1:25">
      <c r="A109" s="55"/>
      <c r="B109" s="55" t="s">
        <v>1081</v>
      </c>
      <c r="C109" s="56">
        <v>0</v>
      </c>
      <c r="D109" s="56">
        <v>0</v>
      </c>
      <c r="E109" s="56">
        <v>0</v>
      </c>
      <c r="F109" s="56">
        <v>0</v>
      </c>
      <c r="G109" s="56">
        <v>0</v>
      </c>
      <c r="H109" s="56">
        <v>312.5</v>
      </c>
      <c r="I109" s="56">
        <v>1151.493488009223</v>
      </c>
      <c r="J109" s="56">
        <v>431.78144467150003</v>
      </c>
      <c r="K109" s="39">
        <v>1895.7749326807229</v>
      </c>
      <c r="L109" s="93"/>
      <c r="M109" s="99"/>
      <c r="N109" s="198"/>
      <c r="O109" s="55"/>
      <c r="P109" s="54" t="s">
        <v>1081</v>
      </c>
      <c r="Q109" s="56">
        <v>0</v>
      </c>
      <c r="R109" s="56">
        <v>0</v>
      </c>
      <c r="S109" s="56">
        <v>0</v>
      </c>
      <c r="T109" s="56">
        <v>0</v>
      </c>
      <c r="U109" s="56">
        <v>0</v>
      </c>
      <c r="V109" s="56">
        <v>204.99999999999994</v>
      </c>
      <c r="W109" s="56">
        <v>755.37972813472402</v>
      </c>
      <c r="X109" s="56">
        <v>283.24862770439995</v>
      </c>
      <c r="Y109" s="39">
        <v>1243.628355839124</v>
      </c>
    </row>
    <row r="110" spans="1:25">
      <c r="A110" s="55"/>
      <c r="B110" s="55" t="s">
        <v>5101</v>
      </c>
      <c r="C110" s="56">
        <v>0</v>
      </c>
      <c r="D110" s="56">
        <v>0</v>
      </c>
      <c r="E110" s="56">
        <v>0</v>
      </c>
      <c r="F110" s="56">
        <v>0</v>
      </c>
      <c r="G110" s="56">
        <v>0</v>
      </c>
      <c r="H110" s="56">
        <v>0</v>
      </c>
      <c r="I110" s="56">
        <v>59.233461325999997</v>
      </c>
      <c r="J110" s="56">
        <v>0</v>
      </c>
      <c r="K110" s="39">
        <v>59.233461325999997</v>
      </c>
      <c r="L110" s="55"/>
      <c r="M110" s="99"/>
      <c r="N110" s="203"/>
      <c r="O110" s="54"/>
      <c r="P110" s="55" t="s">
        <v>5101</v>
      </c>
      <c r="Q110" s="56">
        <v>0</v>
      </c>
      <c r="R110" s="56">
        <v>0</v>
      </c>
      <c r="S110" s="56">
        <v>0</v>
      </c>
      <c r="T110" s="56">
        <v>0</v>
      </c>
      <c r="U110" s="56">
        <v>0</v>
      </c>
      <c r="V110" s="56">
        <v>0</v>
      </c>
      <c r="W110" s="56">
        <v>38.857150629899998</v>
      </c>
      <c r="X110" s="56">
        <v>0</v>
      </c>
      <c r="Y110" s="39">
        <v>38.857150629899998</v>
      </c>
    </row>
    <row r="111" spans="1:25">
      <c r="A111" s="55"/>
      <c r="B111" s="55" t="s">
        <v>1082</v>
      </c>
      <c r="C111" s="56">
        <v>0</v>
      </c>
      <c r="D111" s="56">
        <v>0</v>
      </c>
      <c r="E111" s="56">
        <v>0</v>
      </c>
      <c r="F111" s="56">
        <v>0</v>
      </c>
      <c r="G111" s="56">
        <v>418.75</v>
      </c>
      <c r="H111" s="56">
        <v>773.56091622270003</v>
      </c>
      <c r="I111" s="56">
        <v>1728.5001949175501</v>
      </c>
      <c r="J111" s="56">
        <v>362.5</v>
      </c>
      <c r="K111" s="39">
        <v>3283.3111111402504</v>
      </c>
      <c r="L111" s="55"/>
      <c r="M111" s="99"/>
      <c r="N111" s="203"/>
      <c r="O111" s="54"/>
      <c r="P111" s="54" t="s">
        <v>1082</v>
      </c>
      <c r="Q111" s="56">
        <v>0</v>
      </c>
      <c r="R111" s="56">
        <v>0</v>
      </c>
      <c r="S111" s="56">
        <v>0</v>
      </c>
      <c r="T111" s="56">
        <v>0</v>
      </c>
      <c r="U111" s="56">
        <v>274.70000000000005</v>
      </c>
      <c r="V111" s="56">
        <v>507.45596104210006</v>
      </c>
      <c r="W111" s="56">
        <v>1133.8961278661698</v>
      </c>
      <c r="X111" s="56">
        <v>237.8</v>
      </c>
      <c r="Y111" s="39">
        <v>2153.8520889082702</v>
      </c>
    </row>
    <row r="112" spans="1:25">
      <c r="A112" s="55"/>
      <c r="B112" s="55" t="s">
        <v>5102</v>
      </c>
      <c r="C112" s="56">
        <v>0</v>
      </c>
      <c r="D112" s="56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920.12765000000013</v>
      </c>
      <c r="J112" s="56">
        <v>0</v>
      </c>
      <c r="K112" s="39">
        <v>920.12765000000013</v>
      </c>
      <c r="L112" s="55"/>
      <c r="M112" s="99"/>
      <c r="N112" s="203"/>
      <c r="O112" s="55"/>
      <c r="P112" s="54" t="s">
        <v>5102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0</v>
      </c>
      <c r="W112" s="56">
        <v>603.6037384</v>
      </c>
      <c r="X112" s="56">
        <v>0</v>
      </c>
      <c r="Y112" s="39">
        <v>603.6037384</v>
      </c>
    </row>
    <row r="113" spans="1:25">
      <c r="A113" s="55"/>
      <c r="B113" s="55" t="s">
        <v>5103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598.78008867398603</v>
      </c>
      <c r="J113" s="56">
        <v>106.25</v>
      </c>
      <c r="K113" s="39">
        <v>705.03008867398603</v>
      </c>
      <c r="L113" s="55"/>
      <c r="M113" s="99"/>
      <c r="N113" s="203"/>
      <c r="O113" s="55"/>
      <c r="P113" s="54" t="s">
        <v>5103</v>
      </c>
      <c r="Q113" s="56">
        <v>0</v>
      </c>
      <c r="R113" s="56">
        <v>0</v>
      </c>
      <c r="S113" s="56">
        <v>0</v>
      </c>
      <c r="T113" s="56">
        <v>0</v>
      </c>
      <c r="U113" s="56">
        <v>0</v>
      </c>
      <c r="V113" s="56">
        <v>0</v>
      </c>
      <c r="W113" s="56">
        <v>392.79973817013502</v>
      </c>
      <c r="X113" s="56">
        <v>69.7</v>
      </c>
      <c r="Y113" s="39">
        <v>462.499738170135</v>
      </c>
    </row>
    <row r="114" spans="1:25">
      <c r="A114" s="55" t="s">
        <v>1090</v>
      </c>
      <c r="B114" s="55"/>
      <c r="C114" s="56">
        <v>0</v>
      </c>
      <c r="D114" s="56">
        <v>0</v>
      </c>
      <c r="E114" s="56">
        <v>297.35245120227</v>
      </c>
      <c r="F114" s="56">
        <v>869.67581265759998</v>
      </c>
      <c r="G114" s="56">
        <v>12100.086039277059</v>
      </c>
      <c r="H114" s="56">
        <v>6039.5561677546857</v>
      </c>
      <c r="I114" s="56">
        <v>14683.586861263479</v>
      </c>
      <c r="J114" s="56">
        <v>152.56131385834999</v>
      </c>
      <c r="K114" s="39">
        <v>34142.818646013446</v>
      </c>
      <c r="L114" s="55">
        <v>41050</v>
      </c>
      <c r="M114" s="71">
        <f>L114-K114</f>
        <v>6907.1813539865543</v>
      </c>
      <c r="N114" s="203"/>
      <c r="O114" s="55" t="s">
        <v>1090</v>
      </c>
      <c r="P114" s="54"/>
      <c r="Q114" s="56">
        <v>0</v>
      </c>
      <c r="R114" s="56">
        <v>0</v>
      </c>
      <c r="S114" s="56">
        <v>195.06320798873003</v>
      </c>
      <c r="T114" s="56">
        <v>570.5073331033899</v>
      </c>
      <c r="U114" s="56">
        <v>7937.6564417668478</v>
      </c>
      <c r="V114" s="56">
        <v>3961.9488460472567</v>
      </c>
      <c r="W114" s="56">
        <v>9632.4329809862738</v>
      </c>
      <c r="X114" s="56">
        <v>100.08022189108</v>
      </c>
      <c r="Y114" s="39">
        <v>22397.689031783579</v>
      </c>
    </row>
    <row r="115" spans="1:25">
      <c r="A115" s="55"/>
      <c r="B115" s="55" t="s">
        <v>1085</v>
      </c>
      <c r="C115" s="56">
        <v>0</v>
      </c>
      <c r="D115" s="56">
        <v>0</v>
      </c>
      <c r="E115" s="56">
        <v>85.714367718999995</v>
      </c>
      <c r="F115" s="56">
        <v>0</v>
      </c>
      <c r="G115" s="56">
        <v>973.29374145558995</v>
      </c>
      <c r="H115" s="56">
        <v>0</v>
      </c>
      <c r="I115" s="56">
        <v>936.40220065302003</v>
      </c>
      <c r="J115" s="56">
        <v>0</v>
      </c>
      <c r="K115" s="39">
        <v>1995.41030982761</v>
      </c>
      <c r="L115" s="55"/>
      <c r="M115" s="99"/>
      <c r="N115" s="203"/>
      <c r="O115" s="55"/>
      <c r="P115" s="54" t="s">
        <v>1085</v>
      </c>
      <c r="Q115" s="56">
        <v>0</v>
      </c>
      <c r="R115" s="56">
        <v>0</v>
      </c>
      <c r="S115" s="56">
        <v>56.228625223700007</v>
      </c>
      <c r="T115" s="56">
        <v>0</v>
      </c>
      <c r="U115" s="56">
        <v>638.48069439478002</v>
      </c>
      <c r="V115" s="56">
        <v>0</v>
      </c>
      <c r="W115" s="56">
        <v>614.27984362871996</v>
      </c>
      <c r="X115" s="56">
        <v>0</v>
      </c>
      <c r="Y115" s="39">
        <v>1308.9891632471999</v>
      </c>
    </row>
    <row r="116" spans="1:25">
      <c r="A116" s="55"/>
      <c r="B116" s="55" t="s">
        <v>1086</v>
      </c>
      <c r="C116" s="56">
        <v>0</v>
      </c>
      <c r="D116" s="56">
        <v>0</v>
      </c>
      <c r="E116" s="56">
        <v>0</v>
      </c>
      <c r="F116" s="56">
        <v>0</v>
      </c>
      <c r="G116" s="56">
        <v>1641.4359875846999</v>
      </c>
      <c r="H116" s="56">
        <v>0</v>
      </c>
      <c r="I116" s="56">
        <v>1144.9674341383511</v>
      </c>
      <c r="J116" s="56">
        <v>0</v>
      </c>
      <c r="K116" s="39">
        <v>2786.403421723051</v>
      </c>
      <c r="L116" s="55"/>
      <c r="M116" s="99"/>
      <c r="N116" s="203"/>
      <c r="O116" s="55"/>
      <c r="P116" s="54" t="s">
        <v>1086</v>
      </c>
      <c r="Q116" s="56">
        <v>0</v>
      </c>
      <c r="R116" s="56">
        <v>0</v>
      </c>
      <c r="S116" s="56">
        <v>0</v>
      </c>
      <c r="T116" s="56">
        <v>0</v>
      </c>
      <c r="U116" s="56">
        <v>1076.7820078555999</v>
      </c>
      <c r="V116" s="56">
        <v>0</v>
      </c>
      <c r="W116" s="56">
        <v>751.09863679488205</v>
      </c>
      <c r="X116" s="56">
        <v>0</v>
      </c>
      <c r="Y116" s="39">
        <v>1827.8806446504818</v>
      </c>
    </row>
    <row r="117" spans="1:25">
      <c r="A117" s="55"/>
      <c r="B117" s="55" t="s">
        <v>1087</v>
      </c>
      <c r="C117" s="56">
        <v>0</v>
      </c>
      <c r="D117" s="56">
        <v>0</v>
      </c>
      <c r="E117" s="56">
        <v>0</v>
      </c>
      <c r="F117" s="56">
        <v>0</v>
      </c>
      <c r="G117" s="56">
        <v>1436.6313640658</v>
      </c>
      <c r="H117" s="56">
        <v>2447.5332976674381</v>
      </c>
      <c r="I117" s="56">
        <v>3904.0682745888403</v>
      </c>
      <c r="J117" s="56">
        <v>145.01759999999999</v>
      </c>
      <c r="K117" s="39">
        <v>7933.250536322078</v>
      </c>
      <c r="L117" s="55"/>
      <c r="M117" s="99"/>
      <c r="N117" s="203"/>
      <c r="O117" s="54"/>
      <c r="P117" s="55" t="s">
        <v>1087</v>
      </c>
      <c r="Q117" s="56">
        <v>0</v>
      </c>
      <c r="R117" s="56">
        <v>0</v>
      </c>
      <c r="S117" s="56">
        <v>0</v>
      </c>
      <c r="T117" s="56">
        <v>0</v>
      </c>
      <c r="U117" s="56">
        <v>942.43017482720802</v>
      </c>
      <c r="V117" s="56">
        <v>1605.5818432696642</v>
      </c>
      <c r="W117" s="56">
        <v>2561.0687881302047</v>
      </c>
      <c r="X117" s="56">
        <v>95.131545599999995</v>
      </c>
      <c r="Y117" s="39">
        <v>5204.2123518270773</v>
      </c>
    </row>
    <row r="118" spans="1:25">
      <c r="A118" s="55"/>
      <c r="B118" s="55" t="s">
        <v>1088</v>
      </c>
      <c r="C118" s="56">
        <v>0</v>
      </c>
      <c r="D118" s="56">
        <v>0</v>
      </c>
      <c r="E118" s="56">
        <v>109.252168746</v>
      </c>
      <c r="F118" s="56">
        <v>672.17082942460002</v>
      </c>
      <c r="G118" s="56">
        <v>1839.09835623755</v>
      </c>
      <c r="H118" s="56">
        <v>1848.7355159673077</v>
      </c>
      <c r="I118" s="56">
        <v>1806.2096871674432</v>
      </c>
      <c r="J118" s="56">
        <v>7.5437138583500003</v>
      </c>
      <c r="K118" s="39">
        <v>6283.010271401251</v>
      </c>
      <c r="L118" s="55"/>
      <c r="M118" s="99"/>
      <c r="N118" s="203"/>
      <c r="O118" s="54"/>
      <c r="P118" s="54" t="s">
        <v>1088</v>
      </c>
      <c r="Q118" s="56">
        <v>0</v>
      </c>
      <c r="R118" s="56">
        <v>0</v>
      </c>
      <c r="S118" s="56">
        <v>71.669422697399995</v>
      </c>
      <c r="T118" s="56">
        <v>440.9440641025999</v>
      </c>
      <c r="U118" s="56">
        <v>1206.4485216913201</v>
      </c>
      <c r="V118" s="56">
        <v>1212.770498474252</v>
      </c>
      <c r="W118" s="56">
        <v>1184.8735547813201</v>
      </c>
      <c r="X118" s="56">
        <v>4.94867629108</v>
      </c>
      <c r="Y118" s="39">
        <v>4121.6547380379725</v>
      </c>
    </row>
    <row r="119" spans="1:25">
      <c r="A119" s="55"/>
      <c r="B119" s="55" t="s">
        <v>1084</v>
      </c>
      <c r="C119" s="56">
        <v>0</v>
      </c>
      <c r="D119" s="56">
        <v>0</v>
      </c>
      <c r="E119" s="56">
        <v>39.830783391270003</v>
      </c>
      <c r="F119" s="56">
        <v>154.37862363959999</v>
      </c>
      <c r="G119" s="56">
        <v>4147.6921938881205</v>
      </c>
      <c r="H119" s="56">
        <v>1029.0419097665399</v>
      </c>
      <c r="I119" s="56">
        <v>5072.6701434887646</v>
      </c>
      <c r="J119" s="56">
        <v>0</v>
      </c>
      <c r="K119" s="39">
        <v>10443.613654174296</v>
      </c>
      <c r="L119" s="55"/>
      <c r="M119" s="99"/>
      <c r="N119" s="203"/>
      <c r="O119" s="54"/>
      <c r="P119" s="55" t="s">
        <v>1084</v>
      </c>
      <c r="Q119" s="56">
        <v>0</v>
      </c>
      <c r="R119" s="56">
        <v>0</v>
      </c>
      <c r="S119" s="56">
        <v>26.128993904630001</v>
      </c>
      <c r="T119" s="56">
        <v>101.27237710749002</v>
      </c>
      <c r="U119" s="56">
        <v>2720.8860791915399</v>
      </c>
      <c r="V119" s="56">
        <v>675.05149280714011</v>
      </c>
      <c r="W119" s="56">
        <v>3327.6716141260013</v>
      </c>
      <c r="X119" s="56">
        <v>0</v>
      </c>
      <c r="Y119" s="39">
        <v>6851.0105571368013</v>
      </c>
    </row>
    <row r="120" spans="1:25">
      <c r="A120" s="55"/>
      <c r="B120" s="55" t="s">
        <v>1089</v>
      </c>
      <c r="C120" s="56">
        <v>0</v>
      </c>
      <c r="D120" s="56">
        <v>0</v>
      </c>
      <c r="E120" s="56">
        <v>62.555131345999996</v>
      </c>
      <c r="F120" s="56">
        <v>43.126359593399997</v>
      </c>
      <c r="G120" s="56">
        <v>2061.9343960452998</v>
      </c>
      <c r="H120" s="56">
        <v>714.24544435339999</v>
      </c>
      <c r="I120" s="56">
        <v>1819.2691212270602</v>
      </c>
      <c r="J120" s="56">
        <v>0</v>
      </c>
      <c r="K120" s="39">
        <v>4701.1304525651603</v>
      </c>
      <c r="L120" s="55"/>
      <c r="M120" s="99"/>
      <c r="N120" s="203"/>
      <c r="O120" s="54"/>
      <c r="P120" s="54" t="s">
        <v>1089</v>
      </c>
      <c r="Q120" s="56">
        <v>0</v>
      </c>
      <c r="R120" s="56">
        <v>0</v>
      </c>
      <c r="S120" s="56">
        <v>41.036166163000004</v>
      </c>
      <c r="T120" s="56">
        <v>28.2908918933</v>
      </c>
      <c r="U120" s="56">
        <v>1352.6289638064</v>
      </c>
      <c r="V120" s="56">
        <v>468.54501149620006</v>
      </c>
      <c r="W120" s="56">
        <v>1193.4405435251451</v>
      </c>
      <c r="X120" s="56">
        <v>0</v>
      </c>
      <c r="Y120" s="39">
        <v>3083.9415768840454</v>
      </c>
    </row>
    <row r="121" spans="1:25">
      <c r="A121" s="55" t="s">
        <v>1092</v>
      </c>
      <c r="B121" s="55"/>
      <c r="C121" s="56">
        <v>0</v>
      </c>
      <c r="D121" s="56">
        <v>0</v>
      </c>
      <c r="E121" s="56">
        <v>0</v>
      </c>
      <c r="F121" s="56">
        <v>626.71180650700001</v>
      </c>
      <c r="G121" s="56">
        <v>1043.75</v>
      </c>
      <c r="H121" s="56">
        <v>0</v>
      </c>
      <c r="I121" s="56">
        <v>0</v>
      </c>
      <c r="J121" s="56">
        <v>3882.48680540344</v>
      </c>
      <c r="K121" s="39">
        <v>5552.9486119104404</v>
      </c>
      <c r="L121" s="55">
        <v>8300</v>
      </c>
      <c r="M121" s="71">
        <f>L121-K121</f>
        <v>2747.0513880895596</v>
      </c>
      <c r="N121" s="203"/>
      <c r="O121" s="55" t="s">
        <v>1092</v>
      </c>
      <c r="P121" s="54"/>
      <c r="Q121" s="56">
        <v>0</v>
      </c>
      <c r="R121" s="56">
        <v>0</v>
      </c>
      <c r="S121" s="56">
        <v>0</v>
      </c>
      <c r="T121" s="56">
        <v>411.12294506800004</v>
      </c>
      <c r="U121" s="56">
        <v>684.69999999999993</v>
      </c>
      <c r="V121" s="56">
        <v>0</v>
      </c>
      <c r="W121" s="56">
        <v>0</v>
      </c>
      <c r="X121" s="56">
        <v>2546.9113443451602</v>
      </c>
      <c r="Y121" s="39">
        <v>3642.7342894131607</v>
      </c>
    </row>
    <row r="122" spans="1:25">
      <c r="A122" s="55"/>
      <c r="B122" s="55" t="s">
        <v>5360</v>
      </c>
      <c r="C122" s="56">
        <v>0</v>
      </c>
      <c r="D122" s="56">
        <v>0</v>
      </c>
      <c r="E122" s="56">
        <v>0</v>
      </c>
      <c r="F122" s="56">
        <v>0</v>
      </c>
      <c r="G122" s="56">
        <v>0</v>
      </c>
      <c r="H122" s="56">
        <v>0</v>
      </c>
      <c r="I122" s="56">
        <v>0</v>
      </c>
      <c r="J122" s="56">
        <v>435.92725456199997</v>
      </c>
      <c r="K122" s="39">
        <v>435.92725456199997</v>
      </c>
      <c r="L122" s="55"/>
      <c r="M122" s="99"/>
      <c r="N122" s="203"/>
      <c r="O122" s="55"/>
      <c r="P122" s="54" t="s">
        <v>5360</v>
      </c>
      <c r="Q122" s="56">
        <v>0</v>
      </c>
      <c r="R122" s="56">
        <v>0</v>
      </c>
      <c r="S122" s="56">
        <v>0</v>
      </c>
      <c r="T122" s="56">
        <v>0</v>
      </c>
      <c r="U122" s="56">
        <v>0</v>
      </c>
      <c r="V122" s="56">
        <v>0</v>
      </c>
      <c r="W122" s="56">
        <v>0</v>
      </c>
      <c r="X122" s="56">
        <v>285.96827899300001</v>
      </c>
      <c r="Y122" s="39">
        <v>285.96827899300001</v>
      </c>
    </row>
    <row r="123" spans="1:25">
      <c r="A123" s="55"/>
      <c r="B123" s="55" t="s">
        <v>1091</v>
      </c>
      <c r="C123" s="56">
        <v>0</v>
      </c>
      <c r="D123" s="56">
        <v>0</v>
      </c>
      <c r="E123" s="56">
        <v>0</v>
      </c>
      <c r="F123" s="56">
        <v>626.71180650700001</v>
      </c>
      <c r="G123" s="56">
        <v>1043.75</v>
      </c>
      <c r="H123" s="56">
        <v>0</v>
      </c>
      <c r="I123" s="56">
        <v>0</v>
      </c>
      <c r="J123" s="56">
        <v>1937.125801918</v>
      </c>
      <c r="K123" s="39">
        <v>3607.5876084249999</v>
      </c>
      <c r="L123" s="55"/>
      <c r="M123" s="99"/>
      <c r="N123" s="203"/>
      <c r="O123" s="55"/>
      <c r="P123" s="54" t="s">
        <v>1091</v>
      </c>
      <c r="Q123" s="56">
        <v>0</v>
      </c>
      <c r="R123" s="56">
        <v>0</v>
      </c>
      <c r="S123" s="56">
        <v>0</v>
      </c>
      <c r="T123" s="56">
        <v>411.12294506800004</v>
      </c>
      <c r="U123" s="56">
        <v>684.69999999999993</v>
      </c>
      <c r="V123" s="56">
        <v>0</v>
      </c>
      <c r="W123" s="56">
        <v>0</v>
      </c>
      <c r="X123" s="56">
        <v>1270.7545260586901</v>
      </c>
      <c r="Y123" s="39">
        <v>2366.5774711266904</v>
      </c>
    </row>
    <row r="124" spans="1:25">
      <c r="A124" s="55"/>
      <c r="B124" s="55" t="s">
        <v>5361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0</v>
      </c>
      <c r="J124" s="56">
        <v>1509.4337489234399</v>
      </c>
      <c r="K124" s="39">
        <v>1509.4337489234399</v>
      </c>
      <c r="L124" s="55"/>
      <c r="M124" s="99"/>
      <c r="N124" s="203"/>
      <c r="O124" s="55"/>
      <c r="P124" s="54" t="s">
        <v>5361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0</v>
      </c>
      <c r="W124" s="56">
        <v>0</v>
      </c>
      <c r="X124" s="56">
        <v>990.18853929346994</v>
      </c>
      <c r="Y124" s="39">
        <v>990.18853929346994</v>
      </c>
    </row>
    <row r="125" spans="1:25">
      <c r="A125" s="55" t="s">
        <v>1096</v>
      </c>
      <c r="B125" s="55"/>
      <c r="C125" s="56">
        <v>0</v>
      </c>
      <c r="D125" s="56">
        <v>0</v>
      </c>
      <c r="E125" s="56">
        <v>0</v>
      </c>
      <c r="F125" s="56">
        <v>0</v>
      </c>
      <c r="G125" s="56">
        <v>0</v>
      </c>
      <c r="H125" s="56">
        <v>3723.4953168620159</v>
      </c>
      <c r="I125" s="56">
        <v>16343.89989318978</v>
      </c>
      <c r="J125" s="56">
        <v>1291.4824961447</v>
      </c>
      <c r="K125" s="39">
        <v>21358.877706196497</v>
      </c>
      <c r="L125" s="55">
        <v>38270</v>
      </c>
      <c r="M125" s="71">
        <f>L125-K125</f>
        <v>16911.122293803503</v>
      </c>
      <c r="N125" s="203"/>
      <c r="O125" s="55" t="s">
        <v>1096</v>
      </c>
      <c r="P125" s="54"/>
      <c r="Q125" s="56">
        <v>0</v>
      </c>
      <c r="R125" s="56">
        <v>0</v>
      </c>
      <c r="S125" s="56">
        <v>0</v>
      </c>
      <c r="T125" s="56">
        <v>0</v>
      </c>
      <c r="U125" s="56">
        <v>0</v>
      </c>
      <c r="V125" s="56">
        <v>2442.6129278614699</v>
      </c>
      <c r="W125" s="56">
        <v>10721.598329935543</v>
      </c>
      <c r="X125" s="56">
        <v>847.2125174711</v>
      </c>
      <c r="Y125" s="39">
        <v>14011.423775268115</v>
      </c>
    </row>
    <row r="126" spans="1:25">
      <c r="A126" s="55"/>
      <c r="B126" s="55" t="s">
        <v>5104</v>
      </c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0</v>
      </c>
      <c r="I126" s="56">
        <v>6731.778589625801</v>
      </c>
      <c r="J126" s="56">
        <v>0</v>
      </c>
      <c r="K126" s="39">
        <v>6731.778589625801</v>
      </c>
      <c r="L126" s="55"/>
      <c r="M126" s="99"/>
      <c r="N126" s="203"/>
      <c r="O126" s="55"/>
      <c r="P126" s="54" t="s">
        <v>5104</v>
      </c>
      <c r="Q126" s="56">
        <v>0</v>
      </c>
      <c r="R126" s="56">
        <v>0</v>
      </c>
      <c r="S126" s="56">
        <v>0</v>
      </c>
      <c r="T126" s="56">
        <v>0</v>
      </c>
      <c r="U126" s="56">
        <v>0</v>
      </c>
      <c r="V126" s="56">
        <v>0</v>
      </c>
      <c r="W126" s="56">
        <v>4416.0467547946</v>
      </c>
      <c r="X126" s="56">
        <v>0</v>
      </c>
      <c r="Y126" s="39">
        <v>4416.0467547946</v>
      </c>
    </row>
    <row r="127" spans="1:25">
      <c r="A127" s="55"/>
      <c r="B127" s="55" t="s">
        <v>1094</v>
      </c>
      <c r="C127" s="56">
        <v>0</v>
      </c>
      <c r="D127" s="56">
        <v>0</v>
      </c>
      <c r="E127" s="56">
        <v>0</v>
      </c>
      <c r="F127" s="56">
        <v>0</v>
      </c>
      <c r="G127" s="56">
        <v>0</v>
      </c>
      <c r="H127" s="56">
        <v>203.85097170899999</v>
      </c>
      <c r="I127" s="56">
        <v>1185.10127697135</v>
      </c>
      <c r="J127" s="56">
        <v>123.5728662227</v>
      </c>
      <c r="K127" s="39">
        <v>1512.5251149030501</v>
      </c>
      <c r="L127" s="55"/>
      <c r="M127" s="99"/>
      <c r="N127" s="203"/>
      <c r="O127" s="55"/>
      <c r="P127" s="54" t="s">
        <v>1094</v>
      </c>
      <c r="Q127" s="56">
        <v>0</v>
      </c>
      <c r="R127" s="56">
        <v>0</v>
      </c>
      <c r="S127" s="56">
        <v>0</v>
      </c>
      <c r="T127" s="56">
        <v>0</v>
      </c>
      <c r="U127" s="56">
        <v>0</v>
      </c>
      <c r="V127" s="56">
        <v>133.72623744110001</v>
      </c>
      <c r="W127" s="56">
        <v>777.4264376926219</v>
      </c>
      <c r="X127" s="56">
        <v>81.063800242100001</v>
      </c>
      <c r="Y127" s="39">
        <v>992.21647537582191</v>
      </c>
    </row>
    <row r="128" spans="1:25">
      <c r="A128" s="55"/>
      <c r="B128" s="55" t="s">
        <v>436</v>
      </c>
      <c r="C128" s="56">
        <v>0</v>
      </c>
      <c r="D128" s="56">
        <v>0</v>
      </c>
      <c r="E128" s="56">
        <v>0</v>
      </c>
      <c r="F128" s="56">
        <v>0</v>
      </c>
      <c r="G128" s="56">
        <v>0</v>
      </c>
      <c r="H128" s="56">
        <v>0</v>
      </c>
      <c r="I128" s="56">
        <v>15.1928469357</v>
      </c>
      <c r="J128" s="56">
        <v>0</v>
      </c>
      <c r="K128" s="39">
        <v>15.1928469357</v>
      </c>
      <c r="L128" s="55"/>
      <c r="M128" s="99"/>
      <c r="N128" s="203"/>
      <c r="O128" s="55"/>
      <c r="P128" s="54" t="s">
        <v>436</v>
      </c>
      <c r="Q128" s="56">
        <v>0</v>
      </c>
      <c r="R128" s="56">
        <v>0</v>
      </c>
      <c r="S128" s="56">
        <v>0</v>
      </c>
      <c r="T128" s="56">
        <v>0</v>
      </c>
      <c r="U128" s="56">
        <v>0</v>
      </c>
      <c r="V128" s="56">
        <v>0</v>
      </c>
      <c r="W128" s="56">
        <v>9.9665075898200008</v>
      </c>
      <c r="X128" s="56">
        <v>0</v>
      </c>
      <c r="Y128" s="39">
        <v>9.9665075898200008</v>
      </c>
    </row>
    <row r="129" spans="1:25">
      <c r="A129" s="55"/>
      <c r="B129" s="55" t="s">
        <v>1095</v>
      </c>
      <c r="C129" s="56">
        <v>0</v>
      </c>
      <c r="D129" s="56">
        <v>0</v>
      </c>
      <c r="E129" s="56">
        <v>0</v>
      </c>
      <c r="F129" s="56">
        <v>0</v>
      </c>
      <c r="G129" s="56">
        <v>0</v>
      </c>
      <c r="H129" s="56">
        <v>2716.06762796778</v>
      </c>
      <c r="I129" s="56">
        <v>6030.6179979536992</v>
      </c>
      <c r="J129" s="56">
        <v>193.75</v>
      </c>
      <c r="K129" s="39">
        <v>8940.4356259214801</v>
      </c>
      <c r="L129" s="55"/>
      <c r="M129" s="99"/>
      <c r="N129" s="203"/>
      <c r="O129" s="54"/>
      <c r="P129" s="55" t="s">
        <v>1095</v>
      </c>
      <c r="Q129" s="56">
        <v>0</v>
      </c>
      <c r="R129" s="56">
        <v>0</v>
      </c>
      <c r="S129" s="56">
        <v>0</v>
      </c>
      <c r="T129" s="56">
        <v>0</v>
      </c>
      <c r="U129" s="56">
        <v>0</v>
      </c>
      <c r="V129" s="56">
        <v>1781.7403639466199</v>
      </c>
      <c r="W129" s="56">
        <v>3956.0854066608999</v>
      </c>
      <c r="X129" s="56">
        <v>127.10000000000001</v>
      </c>
      <c r="Y129" s="39">
        <v>5864.9257706075205</v>
      </c>
    </row>
    <row r="130" spans="1:25">
      <c r="A130" s="55"/>
      <c r="B130" s="55" t="s">
        <v>5105</v>
      </c>
      <c r="C130" s="56">
        <v>0</v>
      </c>
      <c r="D130" s="56">
        <v>0</v>
      </c>
      <c r="E130" s="56">
        <v>0</v>
      </c>
      <c r="F130" s="56">
        <v>0</v>
      </c>
      <c r="G130" s="56">
        <v>0</v>
      </c>
      <c r="H130" s="56">
        <v>0</v>
      </c>
      <c r="I130" s="56">
        <v>892.84105412199995</v>
      </c>
      <c r="J130" s="56">
        <v>461.65962992200002</v>
      </c>
      <c r="K130" s="39">
        <v>1354.5006840440001</v>
      </c>
      <c r="L130" s="55"/>
      <c r="M130" s="99"/>
      <c r="N130" s="203"/>
      <c r="O130" s="54"/>
      <c r="P130" s="54" t="s">
        <v>5105</v>
      </c>
      <c r="Q130" s="56">
        <v>0</v>
      </c>
      <c r="R130" s="56">
        <v>0</v>
      </c>
      <c r="S130" s="56">
        <v>0</v>
      </c>
      <c r="T130" s="56">
        <v>0</v>
      </c>
      <c r="U130" s="56">
        <v>0</v>
      </c>
      <c r="V130" s="56">
        <v>0</v>
      </c>
      <c r="W130" s="56">
        <v>585.70373150399996</v>
      </c>
      <c r="X130" s="56">
        <v>302.84871722899999</v>
      </c>
      <c r="Y130" s="39">
        <v>888.55244873299989</v>
      </c>
    </row>
    <row r="131" spans="1:25">
      <c r="A131" s="55"/>
      <c r="B131" s="55" t="s">
        <v>5106</v>
      </c>
      <c r="C131" s="56">
        <v>0</v>
      </c>
      <c r="D131" s="56">
        <v>0</v>
      </c>
      <c r="E131" s="56">
        <v>0</v>
      </c>
      <c r="F131" s="56">
        <v>0</v>
      </c>
      <c r="G131" s="56">
        <v>0</v>
      </c>
      <c r="H131" s="56">
        <v>0</v>
      </c>
      <c r="I131" s="56">
        <v>475.77156521594003</v>
      </c>
      <c r="J131" s="56">
        <v>0</v>
      </c>
      <c r="K131" s="39">
        <v>475.77156521594003</v>
      </c>
      <c r="L131" s="55"/>
      <c r="M131" s="99"/>
      <c r="N131" s="203"/>
      <c r="O131" s="55"/>
      <c r="P131" s="54" t="s">
        <v>5106</v>
      </c>
      <c r="Q131" s="56">
        <v>0</v>
      </c>
      <c r="R131" s="56">
        <v>0</v>
      </c>
      <c r="S131" s="56">
        <v>0</v>
      </c>
      <c r="T131" s="56">
        <v>0</v>
      </c>
      <c r="U131" s="56">
        <v>0</v>
      </c>
      <c r="V131" s="56">
        <v>0</v>
      </c>
      <c r="W131" s="56">
        <v>312.10614678167002</v>
      </c>
      <c r="X131" s="56">
        <v>0</v>
      </c>
      <c r="Y131" s="39">
        <v>312.10614678167002</v>
      </c>
    </row>
    <row r="132" spans="1:25">
      <c r="A132" s="55"/>
      <c r="B132" s="55" t="s">
        <v>976</v>
      </c>
      <c r="C132" s="56">
        <v>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158.47155291057999</v>
      </c>
      <c r="J132" s="56">
        <v>0</v>
      </c>
      <c r="K132" s="39">
        <v>158.47155291057999</v>
      </c>
      <c r="L132" s="55"/>
      <c r="M132" s="99"/>
      <c r="N132" s="203"/>
      <c r="O132" s="55"/>
      <c r="P132" s="54" t="s">
        <v>976</v>
      </c>
      <c r="Q132" s="56">
        <v>0</v>
      </c>
      <c r="R132" s="56">
        <v>0</v>
      </c>
      <c r="S132" s="56">
        <v>0</v>
      </c>
      <c r="T132" s="56">
        <v>0</v>
      </c>
      <c r="U132" s="56">
        <v>0</v>
      </c>
      <c r="V132" s="56">
        <v>0</v>
      </c>
      <c r="W132" s="56">
        <v>103.95733870967</v>
      </c>
      <c r="X132" s="56">
        <v>0</v>
      </c>
      <c r="Y132" s="39">
        <v>103.95733870967</v>
      </c>
    </row>
    <row r="133" spans="1:25">
      <c r="A133" s="55"/>
      <c r="B133" s="55" t="s">
        <v>1093</v>
      </c>
      <c r="C133" s="56">
        <v>0</v>
      </c>
      <c r="D133" s="56">
        <v>0</v>
      </c>
      <c r="E133" s="56">
        <v>0</v>
      </c>
      <c r="F133" s="56">
        <v>0</v>
      </c>
      <c r="G133" s="56">
        <v>0</v>
      </c>
      <c r="H133" s="56">
        <v>803.57671718523602</v>
      </c>
      <c r="I133" s="56">
        <v>65.806717332710008</v>
      </c>
      <c r="J133" s="56">
        <v>0</v>
      </c>
      <c r="K133" s="39">
        <v>869.38343451794606</v>
      </c>
      <c r="L133" s="55"/>
      <c r="M133" s="99"/>
      <c r="N133" s="203"/>
      <c r="O133" s="55"/>
      <c r="P133" s="54" t="s">
        <v>1093</v>
      </c>
      <c r="Q133" s="56">
        <v>0</v>
      </c>
      <c r="R133" s="56">
        <v>0</v>
      </c>
      <c r="S133" s="56">
        <v>0</v>
      </c>
      <c r="T133" s="56">
        <v>0</v>
      </c>
      <c r="U133" s="56">
        <v>0</v>
      </c>
      <c r="V133" s="56">
        <v>527.14632647374992</v>
      </c>
      <c r="W133" s="56">
        <v>43.169206570260002</v>
      </c>
      <c r="X133" s="56">
        <v>0</v>
      </c>
      <c r="Y133" s="39">
        <v>570.31553304400995</v>
      </c>
    </row>
    <row r="134" spans="1:25">
      <c r="A134" s="55"/>
      <c r="B134" s="55" t="s">
        <v>4015</v>
      </c>
      <c r="C134" s="56">
        <v>0</v>
      </c>
      <c r="D134" s="56">
        <v>0</v>
      </c>
      <c r="E134" s="56">
        <v>0</v>
      </c>
      <c r="F134" s="56">
        <v>0</v>
      </c>
      <c r="G134" s="56">
        <v>0</v>
      </c>
      <c r="H134" s="56">
        <v>0</v>
      </c>
      <c r="I134" s="56">
        <v>0</v>
      </c>
      <c r="J134" s="56">
        <v>256.25</v>
      </c>
      <c r="K134" s="39">
        <v>256.25</v>
      </c>
      <c r="L134" s="55"/>
      <c r="M134" s="99"/>
      <c r="N134" s="203"/>
      <c r="O134" s="55"/>
      <c r="P134" s="54" t="s">
        <v>4015</v>
      </c>
      <c r="Q134" s="56">
        <v>0</v>
      </c>
      <c r="R134" s="56">
        <v>0</v>
      </c>
      <c r="S134" s="56">
        <v>0</v>
      </c>
      <c r="T134" s="56">
        <v>0</v>
      </c>
      <c r="U134" s="56">
        <v>0</v>
      </c>
      <c r="V134" s="56">
        <v>0</v>
      </c>
      <c r="W134" s="56">
        <v>0</v>
      </c>
      <c r="X134" s="56">
        <v>168.1</v>
      </c>
      <c r="Y134" s="39">
        <v>168.1</v>
      </c>
    </row>
    <row r="135" spans="1:25">
      <c r="A135" s="55"/>
      <c r="B135" s="55" t="s">
        <v>5107</v>
      </c>
      <c r="C135" s="56">
        <v>0</v>
      </c>
      <c r="D135" s="56">
        <v>0</v>
      </c>
      <c r="E135" s="56">
        <v>0</v>
      </c>
      <c r="F135" s="56">
        <v>0</v>
      </c>
      <c r="G135" s="56">
        <v>0</v>
      </c>
      <c r="H135" s="56">
        <v>0</v>
      </c>
      <c r="I135" s="56">
        <v>788.318292122</v>
      </c>
      <c r="J135" s="56">
        <v>256.25</v>
      </c>
      <c r="K135" s="39">
        <v>1044.568292122</v>
      </c>
      <c r="L135" s="55"/>
      <c r="M135" s="99"/>
      <c r="N135" s="203"/>
      <c r="O135" s="55"/>
      <c r="P135" s="54" t="s">
        <v>5107</v>
      </c>
      <c r="Q135" s="56">
        <v>0</v>
      </c>
      <c r="R135" s="56">
        <v>0</v>
      </c>
      <c r="S135" s="56">
        <v>0</v>
      </c>
      <c r="T135" s="56">
        <v>0</v>
      </c>
      <c r="U135" s="56">
        <v>0</v>
      </c>
      <c r="V135" s="56">
        <v>0</v>
      </c>
      <c r="W135" s="56">
        <v>517.13679963200002</v>
      </c>
      <c r="X135" s="56">
        <v>168.1</v>
      </c>
      <c r="Y135" s="39">
        <v>685.23679963200004</v>
      </c>
    </row>
    <row r="136" spans="1:25">
      <c r="A136" s="55" t="s">
        <v>1101</v>
      </c>
      <c r="B136" s="55"/>
      <c r="C136" s="56">
        <v>0</v>
      </c>
      <c r="D136" s="56">
        <v>0</v>
      </c>
      <c r="E136" s="56">
        <v>0</v>
      </c>
      <c r="F136" s="56">
        <v>0</v>
      </c>
      <c r="G136" s="56">
        <v>2577.98308425291</v>
      </c>
      <c r="H136" s="56">
        <v>0</v>
      </c>
      <c r="I136" s="56">
        <v>11321.835370212972</v>
      </c>
      <c r="J136" s="56">
        <v>472.26629999966002</v>
      </c>
      <c r="K136" s="39">
        <v>14372.084754465541</v>
      </c>
      <c r="L136" s="55">
        <v>21400</v>
      </c>
      <c r="M136" s="71">
        <f>L136-K136</f>
        <v>7027.9152455344592</v>
      </c>
      <c r="N136" s="203"/>
      <c r="O136" s="55" t="s">
        <v>1101</v>
      </c>
      <c r="P136" s="54"/>
      <c r="Q136" s="56">
        <v>0</v>
      </c>
      <c r="R136" s="56">
        <v>0</v>
      </c>
      <c r="S136" s="56">
        <v>0</v>
      </c>
      <c r="T136" s="56">
        <v>0</v>
      </c>
      <c r="U136" s="56">
        <v>1691.156903270165</v>
      </c>
      <c r="V136" s="56">
        <v>0</v>
      </c>
      <c r="W136" s="56">
        <v>7427.1240028615975</v>
      </c>
      <c r="X136" s="56">
        <v>309.80669279981402</v>
      </c>
      <c r="Y136" s="39">
        <v>9428.0875989315773</v>
      </c>
    </row>
    <row r="137" spans="1:25">
      <c r="A137" s="55"/>
      <c r="B137" s="55" t="s">
        <v>1097</v>
      </c>
      <c r="C137" s="56">
        <v>0</v>
      </c>
      <c r="D137" s="56">
        <v>0</v>
      </c>
      <c r="E137" s="56">
        <v>0</v>
      </c>
      <c r="F137" s="56">
        <v>0</v>
      </c>
      <c r="G137" s="56">
        <v>1839.3521997590001</v>
      </c>
      <c r="H137" s="56">
        <v>0</v>
      </c>
      <c r="I137" s="56">
        <v>794.02101194160002</v>
      </c>
      <c r="J137" s="56">
        <v>0</v>
      </c>
      <c r="K137" s="39">
        <v>2633.3732117006002</v>
      </c>
      <c r="L137" s="55"/>
      <c r="M137" s="99"/>
      <c r="N137" s="203"/>
      <c r="O137" s="55"/>
      <c r="P137" s="54" t="s">
        <v>1097</v>
      </c>
      <c r="Q137" s="56">
        <v>0</v>
      </c>
      <c r="R137" s="56">
        <v>0</v>
      </c>
      <c r="S137" s="56">
        <v>0</v>
      </c>
      <c r="T137" s="56">
        <v>0</v>
      </c>
      <c r="U137" s="56">
        <v>1206.615043042</v>
      </c>
      <c r="V137" s="56">
        <v>0</v>
      </c>
      <c r="W137" s="56">
        <v>520.87778383399996</v>
      </c>
      <c r="X137" s="56">
        <v>0</v>
      </c>
      <c r="Y137" s="39">
        <v>1727.492826876</v>
      </c>
    </row>
    <row r="138" spans="1:25">
      <c r="A138" s="55"/>
      <c r="B138" s="55" t="s">
        <v>1098</v>
      </c>
      <c r="C138" s="56">
        <v>0</v>
      </c>
      <c r="D138" s="56">
        <v>0</v>
      </c>
      <c r="E138" s="56">
        <v>0</v>
      </c>
      <c r="F138" s="56">
        <v>0</v>
      </c>
      <c r="G138" s="56">
        <v>554.39780024100003</v>
      </c>
      <c r="H138" s="56">
        <v>0</v>
      </c>
      <c r="I138" s="56">
        <v>709.59582697900998</v>
      </c>
      <c r="J138" s="56">
        <v>0</v>
      </c>
      <c r="K138" s="39">
        <v>1263.99362722001</v>
      </c>
      <c r="L138" s="55"/>
      <c r="M138" s="99"/>
      <c r="N138" s="203"/>
      <c r="O138" s="55"/>
      <c r="P138" s="54" t="s">
        <v>1098</v>
      </c>
      <c r="Q138" s="56">
        <v>0</v>
      </c>
      <c r="R138" s="56">
        <v>0</v>
      </c>
      <c r="S138" s="56">
        <v>0</v>
      </c>
      <c r="T138" s="56">
        <v>0</v>
      </c>
      <c r="U138" s="56">
        <v>363.68495695799999</v>
      </c>
      <c r="V138" s="56">
        <v>0</v>
      </c>
      <c r="W138" s="56">
        <v>465.49486249808302</v>
      </c>
      <c r="X138" s="56">
        <v>0</v>
      </c>
      <c r="Y138" s="39">
        <v>829.17981945608301</v>
      </c>
    </row>
    <row r="139" spans="1:25">
      <c r="A139" s="55"/>
      <c r="B139" s="55" t="s">
        <v>5108</v>
      </c>
      <c r="C139" s="56">
        <v>0</v>
      </c>
      <c r="D139" s="56">
        <v>0</v>
      </c>
      <c r="E139" s="56">
        <v>0</v>
      </c>
      <c r="F139" s="56">
        <v>0</v>
      </c>
      <c r="G139" s="56">
        <v>0</v>
      </c>
      <c r="H139" s="56">
        <v>0</v>
      </c>
      <c r="I139" s="56">
        <v>5441.0486999992099</v>
      </c>
      <c r="J139" s="56">
        <v>197.2663</v>
      </c>
      <c r="K139" s="39">
        <v>5638.3149999992102</v>
      </c>
      <c r="L139" s="55"/>
      <c r="M139" s="99"/>
      <c r="N139" s="203"/>
      <c r="O139" s="55"/>
      <c r="P139" s="54" t="s">
        <v>5108</v>
      </c>
      <c r="Q139" s="56">
        <v>0</v>
      </c>
      <c r="R139" s="56">
        <v>0</v>
      </c>
      <c r="S139" s="56">
        <v>0</v>
      </c>
      <c r="T139" s="56">
        <v>0</v>
      </c>
      <c r="U139" s="56">
        <v>0</v>
      </c>
      <c r="V139" s="56">
        <v>0</v>
      </c>
      <c r="W139" s="56">
        <v>3569.3279472016334</v>
      </c>
      <c r="X139" s="56">
        <v>129.4066928</v>
      </c>
      <c r="Y139" s="39">
        <v>3698.7346400016336</v>
      </c>
    </row>
    <row r="140" spans="1:25">
      <c r="A140" s="55"/>
      <c r="B140" s="55" t="s">
        <v>5362</v>
      </c>
      <c r="C140" s="56">
        <v>0</v>
      </c>
      <c r="D140" s="56">
        <v>0</v>
      </c>
      <c r="E140" s="56">
        <v>0</v>
      </c>
      <c r="F140" s="56">
        <v>0</v>
      </c>
      <c r="G140" s="56">
        <v>0</v>
      </c>
      <c r="H140" s="56">
        <v>0</v>
      </c>
      <c r="I140" s="56">
        <v>0</v>
      </c>
      <c r="J140" s="56">
        <v>128.984032971</v>
      </c>
      <c r="K140" s="39">
        <v>128.984032971</v>
      </c>
      <c r="L140" s="55"/>
      <c r="M140" s="99"/>
      <c r="N140" s="203"/>
      <c r="O140" s="54"/>
      <c r="P140" s="55" t="s">
        <v>5362</v>
      </c>
      <c r="Q140" s="56">
        <v>0</v>
      </c>
      <c r="R140" s="56">
        <v>0</v>
      </c>
      <c r="S140" s="56">
        <v>0</v>
      </c>
      <c r="T140" s="56">
        <v>0</v>
      </c>
      <c r="U140" s="56">
        <v>0</v>
      </c>
      <c r="V140" s="56">
        <v>0</v>
      </c>
      <c r="W140" s="56">
        <v>0</v>
      </c>
      <c r="X140" s="56">
        <v>84.613525628999994</v>
      </c>
      <c r="Y140" s="39">
        <v>84.613525628999994</v>
      </c>
    </row>
    <row r="141" spans="1:25">
      <c r="A141" s="55"/>
      <c r="B141" s="55" t="s">
        <v>5109</v>
      </c>
      <c r="C141" s="56">
        <v>0</v>
      </c>
      <c r="D141" s="56">
        <v>0</v>
      </c>
      <c r="E141" s="56">
        <v>0</v>
      </c>
      <c r="F141" s="56">
        <v>0</v>
      </c>
      <c r="G141" s="56">
        <v>0</v>
      </c>
      <c r="H141" s="56">
        <v>0</v>
      </c>
      <c r="I141" s="56">
        <v>639.15617400871997</v>
      </c>
      <c r="J141" s="56">
        <v>1.42554241496</v>
      </c>
      <c r="K141" s="39">
        <v>640.58171642367995</v>
      </c>
      <c r="L141" s="55"/>
      <c r="M141" s="99"/>
      <c r="N141" s="203"/>
      <c r="O141" s="54"/>
      <c r="P141" s="54" t="s">
        <v>5109</v>
      </c>
      <c r="Q141" s="56">
        <v>0</v>
      </c>
      <c r="R141" s="56">
        <v>0</v>
      </c>
      <c r="S141" s="56">
        <v>0</v>
      </c>
      <c r="T141" s="56">
        <v>0</v>
      </c>
      <c r="U141" s="56">
        <v>0</v>
      </c>
      <c r="V141" s="56">
        <v>0</v>
      </c>
      <c r="W141" s="56">
        <v>419.28645014995197</v>
      </c>
      <c r="X141" s="56">
        <v>0.93515582421400001</v>
      </c>
      <c r="Y141" s="39">
        <v>420.22160597416598</v>
      </c>
    </row>
    <row r="142" spans="1:25">
      <c r="A142" s="55"/>
      <c r="B142" s="55" t="s">
        <v>5110</v>
      </c>
      <c r="C142" s="56">
        <v>0</v>
      </c>
      <c r="D142" s="56">
        <v>0</v>
      </c>
      <c r="E142" s="56">
        <v>0</v>
      </c>
      <c r="F142" s="56">
        <v>0</v>
      </c>
      <c r="G142" s="56">
        <v>0</v>
      </c>
      <c r="H142" s="56">
        <v>0</v>
      </c>
      <c r="I142" s="56">
        <v>1173.0366667997</v>
      </c>
      <c r="J142" s="56">
        <v>21.0159670287</v>
      </c>
      <c r="K142" s="39">
        <v>1194.0526338284001</v>
      </c>
      <c r="L142" s="55"/>
      <c r="M142" s="99"/>
      <c r="N142" s="203"/>
      <c r="O142" s="55"/>
      <c r="P142" s="54" t="s">
        <v>5110</v>
      </c>
      <c r="Q142" s="56">
        <v>0</v>
      </c>
      <c r="R142" s="56">
        <v>0</v>
      </c>
      <c r="S142" s="56">
        <v>0</v>
      </c>
      <c r="T142" s="56">
        <v>0</v>
      </c>
      <c r="U142" s="56">
        <v>0</v>
      </c>
      <c r="V142" s="56">
        <v>0</v>
      </c>
      <c r="W142" s="56">
        <v>769.51205342050002</v>
      </c>
      <c r="X142" s="56">
        <v>13.786474370800001</v>
      </c>
      <c r="Y142" s="39">
        <v>783.29852779129999</v>
      </c>
    </row>
    <row r="143" spans="1:25">
      <c r="A143" s="55"/>
      <c r="B143" s="55" t="s">
        <v>5111</v>
      </c>
      <c r="C143" s="56">
        <v>0</v>
      </c>
      <c r="D143" s="56">
        <v>0</v>
      </c>
      <c r="E143" s="56">
        <v>0</v>
      </c>
      <c r="F143" s="56">
        <v>0</v>
      </c>
      <c r="G143" s="56">
        <v>0</v>
      </c>
      <c r="H143" s="56">
        <v>0</v>
      </c>
      <c r="I143" s="56">
        <v>290.62932336182001</v>
      </c>
      <c r="J143" s="56">
        <v>0</v>
      </c>
      <c r="K143" s="39">
        <v>290.62932336182001</v>
      </c>
      <c r="L143" s="55"/>
      <c r="M143" s="99"/>
      <c r="N143" s="203"/>
      <c r="O143" s="55"/>
      <c r="P143" s="54" t="s">
        <v>5111</v>
      </c>
      <c r="Q143" s="56">
        <v>0</v>
      </c>
      <c r="R143" s="56">
        <v>0</v>
      </c>
      <c r="S143" s="56">
        <v>0</v>
      </c>
      <c r="T143" s="56">
        <v>0</v>
      </c>
      <c r="U143" s="56">
        <v>0</v>
      </c>
      <c r="V143" s="56">
        <v>0</v>
      </c>
      <c r="W143" s="56">
        <v>190.65283612565</v>
      </c>
      <c r="X143" s="56">
        <v>0</v>
      </c>
      <c r="Y143" s="39">
        <v>190.65283612565</v>
      </c>
    </row>
    <row r="144" spans="1:25">
      <c r="A144" s="55"/>
      <c r="B144" s="55" t="s">
        <v>5112</v>
      </c>
      <c r="C144" s="56">
        <v>0</v>
      </c>
      <c r="D144" s="56">
        <v>0</v>
      </c>
      <c r="E144" s="56">
        <v>0</v>
      </c>
      <c r="F144" s="56">
        <v>0</v>
      </c>
      <c r="G144" s="56">
        <v>0</v>
      </c>
      <c r="H144" s="56">
        <v>0</v>
      </c>
      <c r="I144" s="56">
        <v>206.85935828890001</v>
      </c>
      <c r="J144" s="56">
        <v>0</v>
      </c>
      <c r="K144" s="39">
        <v>206.85935828890001</v>
      </c>
      <c r="L144" s="55"/>
      <c r="M144" s="99"/>
      <c r="N144" s="203"/>
      <c r="O144" s="55"/>
      <c r="P144" s="54" t="s">
        <v>5112</v>
      </c>
      <c r="Q144" s="56">
        <v>0</v>
      </c>
      <c r="R144" s="56">
        <v>0</v>
      </c>
      <c r="S144" s="56">
        <v>0</v>
      </c>
      <c r="T144" s="56">
        <v>0</v>
      </c>
      <c r="U144" s="56">
        <v>0</v>
      </c>
      <c r="V144" s="56">
        <v>0</v>
      </c>
      <c r="W144" s="56">
        <v>135.699739037</v>
      </c>
      <c r="X144" s="56">
        <v>0</v>
      </c>
      <c r="Y144" s="39">
        <v>135.699739037</v>
      </c>
    </row>
    <row r="145" spans="1:25">
      <c r="A145" s="55"/>
      <c r="B145" s="55" t="s">
        <v>5113</v>
      </c>
      <c r="C145" s="56">
        <v>0</v>
      </c>
      <c r="D145" s="56">
        <v>0</v>
      </c>
      <c r="E145" s="56">
        <v>0</v>
      </c>
      <c r="F145" s="56">
        <v>0</v>
      </c>
      <c r="G145" s="56">
        <v>0</v>
      </c>
      <c r="H145" s="56">
        <v>0</v>
      </c>
      <c r="I145" s="56">
        <v>340.82233716481005</v>
      </c>
      <c r="J145" s="56">
        <v>123.574457585</v>
      </c>
      <c r="K145" s="39">
        <v>464.39679474981006</v>
      </c>
      <c r="L145" s="55"/>
      <c r="M145" s="99"/>
      <c r="N145" s="203"/>
      <c r="O145" s="55"/>
      <c r="P145" s="54" t="s">
        <v>5113</v>
      </c>
      <c r="Q145" s="56">
        <v>0</v>
      </c>
      <c r="R145" s="56">
        <v>0</v>
      </c>
      <c r="S145" s="56">
        <v>0</v>
      </c>
      <c r="T145" s="56">
        <v>0</v>
      </c>
      <c r="U145" s="56">
        <v>0</v>
      </c>
      <c r="V145" s="56">
        <v>0</v>
      </c>
      <c r="W145" s="56">
        <v>223.57945318011002</v>
      </c>
      <c r="X145" s="56">
        <v>81.064844175800005</v>
      </c>
      <c r="Y145" s="39">
        <v>304.64429735591</v>
      </c>
    </row>
    <row r="146" spans="1:25">
      <c r="A146" s="55"/>
      <c r="B146" s="55" t="s">
        <v>1099</v>
      </c>
      <c r="C146" s="56">
        <v>0</v>
      </c>
      <c r="D146" s="56">
        <v>0</v>
      </c>
      <c r="E146" s="56">
        <v>0</v>
      </c>
      <c r="F146" s="56">
        <v>0</v>
      </c>
      <c r="G146" s="56">
        <v>0</v>
      </c>
      <c r="H146" s="56">
        <v>0</v>
      </c>
      <c r="I146" s="56">
        <v>928.79517402009992</v>
      </c>
      <c r="J146" s="56">
        <v>0</v>
      </c>
      <c r="K146" s="39">
        <v>928.79517402009992</v>
      </c>
      <c r="L146" s="55"/>
      <c r="M146" s="99"/>
      <c r="N146" s="203"/>
      <c r="O146" s="55"/>
      <c r="P146" s="54" t="s">
        <v>1099</v>
      </c>
      <c r="Q146" s="56">
        <v>0</v>
      </c>
      <c r="R146" s="56">
        <v>0</v>
      </c>
      <c r="S146" s="56">
        <v>0</v>
      </c>
      <c r="T146" s="56">
        <v>0</v>
      </c>
      <c r="U146" s="56">
        <v>0</v>
      </c>
      <c r="V146" s="56">
        <v>0</v>
      </c>
      <c r="W146" s="56">
        <v>609.28963415704902</v>
      </c>
      <c r="X146" s="56">
        <v>0</v>
      </c>
      <c r="Y146" s="39">
        <v>609.28963415704902</v>
      </c>
    </row>
    <row r="147" spans="1:25">
      <c r="A147" s="55"/>
      <c r="B147" s="55" t="s">
        <v>1100</v>
      </c>
      <c r="C147" s="56">
        <v>0</v>
      </c>
      <c r="D147" s="56">
        <v>0</v>
      </c>
      <c r="E147" s="56">
        <v>0</v>
      </c>
      <c r="F147" s="56">
        <v>0</v>
      </c>
      <c r="G147" s="56">
        <v>184.23308425291</v>
      </c>
      <c r="H147" s="56">
        <v>0</v>
      </c>
      <c r="I147" s="56">
        <v>797.87079764909993</v>
      </c>
      <c r="J147" s="56">
        <v>0</v>
      </c>
      <c r="K147" s="39">
        <v>982.1038819020099</v>
      </c>
      <c r="L147" s="55"/>
      <c r="M147" s="99"/>
      <c r="N147" s="203"/>
      <c r="O147" s="55"/>
      <c r="P147" s="54" t="s">
        <v>1100</v>
      </c>
      <c r="Q147" s="56">
        <v>0</v>
      </c>
      <c r="R147" s="56">
        <v>0</v>
      </c>
      <c r="S147" s="56">
        <v>0</v>
      </c>
      <c r="T147" s="56">
        <v>0</v>
      </c>
      <c r="U147" s="56">
        <v>120.85690327016501</v>
      </c>
      <c r="V147" s="56">
        <v>0</v>
      </c>
      <c r="W147" s="56">
        <v>523.40324325762003</v>
      </c>
      <c r="X147" s="56">
        <v>0</v>
      </c>
      <c r="Y147" s="39">
        <v>644.26014652778508</v>
      </c>
    </row>
    <row r="148" spans="1:25">
      <c r="A148" s="55" t="s">
        <v>1105</v>
      </c>
      <c r="B148" s="55"/>
      <c r="C148" s="56">
        <v>0</v>
      </c>
      <c r="D148" s="56">
        <v>0</v>
      </c>
      <c r="E148" s="56">
        <v>0</v>
      </c>
      <c r="F148" s="56">
        <v>0</v>
      </c>
      <c r="G148" s="56">
        <v>0</v>
      </c>
      <c r="H148" s="56">
        <v>683.49582911845005</v>
      </c>
      <c r="I148" s="56">
        <v>15554.424535703549</v>
      </c>
      <c r="J148" s="56">
        <v>2471.898255693533</v>
      </c>
      <c r="K148" s="39">
        <v>18709.818620515529</v>
      </c>
      <c r="L148" s="55">
        <v>18120</v>
      </c>
      <c r="M148" s="71">
        <f>L148-K148</f>
        <v>-589.81862051552889</v>
      </c>
      <c r="N148" s="203"/>
      <c r="O148" s="54" t="s">
        <v>1105</v>
      </c>
      <c r="P148" s="54"/>
      <c r="Q148" s="56">
        <v>0</v>
      </c>
      <c r="R148" s="56">
        <v>0</v>
      </c>
      <c r="S148" s="56">
        <v>0</v>
      </c>
      <c r="T148" s="56">
        <v>0</v>
      </c>
      <c r="U148" s="56">
        <v>0</v>
      </c>
      <c r="V148" s="56">
        <v>448.37326390174803</v>
      </c>
      <c r="W148" s="56">
        <v>10203.702495423015</v>
      </c>
      <c r="X148" s="56">
        <v>1621.5652557352932</v>
      </c>
      <c r="Y148" s="39">
        <v>12273.641015060053</v>
      </c>
    </row>
    <row r="149" spans="1:25">
      <c r="A149" s="55"/>
      <c r="B149" s="55" t="s">
        <v>5114</v>
      </c>
      <c r="C149" s="56">
        <v>0</v>
      </c>
      <c r="D149" s="56">
        <v>0</v>
      </c>
      <c r="E149" s="56">
        <v>0</v>
      </c>
      <c r="F149" s="56">
        <v>0</v>
      </c>
      <c r="G149" s="56">
        <v>0</v>
      </c>
      <c r="H149" s="56">
        <v>0</v>
      </c>
      <c r="I149" s="56">
        <v>1367.2093109229502</v>
      </c>
      <c r="J149" s="56">
        <v>0</v>
      </c>
      <c r="K149" s="39">
        <v>1367.2093109229502</v>
      </c>
      <c r="L149" s="55"/>
      <c r="M149" s="99"/>
      <c r="N149" s="203"/>
      <c r="O149" s="55"/>
      <c r="P149" s="54" t="s">
        <v>5114</v>
      </c>
      <c r="Q149" s="56">
        <v>0</v>
      </c>
      <c r="R149" s="56">
        <v>0</v>
      </c>
      <c r="S149" s="56">
        <v>0</v>
      </c>
      <c r="T149" s="56">
        <v>0</v>
      </c>
      <c r="U149" s="56">
        <v>0</v>
      </c>
      <c r="V149" s="56">
        <v>0</v>
      </c>
      <c r="W149" s="56">
        <v>896.88930796553996</v>
      </c>
      <c r="X149" s="56">
        <v>0</v>
      </c>
      <c r="Y149" s="39">
        <v>896.88930796553996</v>
      </c>
    </row>
    <row r="150" spans="1:25">
      <c r="A150" s="55"/>
      <c r="B150" s="55" t="s">
        <v>1103</v>
      </c>
      <c r="C150" s="56">
        <v>0</v>
      </c>
      <c r="D150" s="56">
        <v>0</v>
      </c>
      <c r="E150" s="56">
        <v>0</v>
      </c>
      <c r="F150" s="56">
        <v>0</v>
      </c>
      <c r="G150" s="56">
        <v>0</v>
      </c>
      <c r="H150" s="56">
        <v>313.47837167074999</v>
      </c>
      <c r="I150" s="56">
        <v>1456.7791938012801</v>
      </c>
      <c r="J150" s="56">
        <v>0</v>
      </c>
      <c r="K150" s="39">
        <v>1770.2575654720301</v>
      </c>
      <c r="L150" s="55"/>
      <c r="M150" s="99"/>
      <c r="N150" s="203"/>
      <c r="O150" s="55"/>
      <c r="P150" s="54" t="s">
        <v>1103</v>
      </c>
      <c r="Q150" s="56">
        <v>0</v>
      </c>
      <c r="R150" s="56">
        <v>0</v>
      </c>
      <c r="S150" s="56">
        <v>0</v>
      </c>
      <c r="T150" s="56">
        <v>0</v>
      </c>
      <c r="U150" s="56">
        <v>0</v>
      </c>
      <c r="V150" s="56">
        <v>205.64181181600799</v>
      </c>
      <c r="W150" s="56">
        <v>955.64715113392003</v>
      </c>
      <c r="X150" s="56">
        <v>0</v>
      </c>
      <c r="Y150" s="39">
        <v>1161.288962949928</v>
      </c>
    </row>
    <row r="151" spans="1:25">
      <c r="A151" s="55"/>
      <c r="B151" s="55" t="s">
        <v>5115</v>
      </c>
      <c r="C151" s="56">
        <v>0</v>
      </c>
      <c r="D151" s="56">
        <v>0</v>
      </c>
      <c r="E151" s="56">
        <v>0</v>
      </c>
      <c r="F151" s="56">
        <v>0</v>
      </c>
      <c r="G151" s="56">
        <v>0</v>
      </c>
      <c r="H151" s="56">
        <v>0</v>
      </c>
      <c r="I151" s="56">
        <v>2935.8831677057697</v>
      </c>
      <c r="J151" s="56">
        <v>8.5315061353899999</v>
      </c>
      <c r="K151" s="39">
        <v>2944.4146738411596</v>
      </c>
      <c r="L151" s="55"/>
      <c r="M151" s="99"/>
      <c r="N151" s="203"/>
      <c r="O151" s="55"/>
      <c r="P151" s="54" t="s">
        <v>5115</v>
      </c>
      <c r="Q151" s="56">
        <v>0</v>
      </c>
      <c r="R151" s="56">
        <v>0</v>
      </c>
      <c r="S151" s="56">
        <v>0</v>
      </c>
      <c r="T151" s="56">
        <v>0</v>
      </c>
      <c r="U151" s="56">
        <v>0</v>
      </c>
      <c r="V151" s="56">
        <v>0</v>
      </c>
      <c r="W151" s="56">
        <v>1925.9393580151602</v>
      </c>
      <c r="X151" s="56">
        <v>5.5966680248199996</v>
      </c>
      <c r="Y151" s="39">
        <v>1931.5360260399802</v>
      </c>
    </row>
    <row r="152" spans="1:25">
      <c r="A152" s="55"/>
      <c r="B152" s="55" t="s">
        <v>5116</v>
      </c>
      <c r="C152" s="56">
        <v>0</v>
      </c>
      <c r="D152" s="56">
        <v>0</v>
      </c>
      <c r="E152" s="56">
        <v>0</v>
      </c>
      <c r="F152" s="56">
        <v>0</v>
      </c>
      <c r="G152" s="56">
        <v>0</v>
      </c>
      <c r="H152" s="56">
        <v>0</v>
      </c>
      <c r="I152" s="56">
        <v>888.09618316900003</v>
      </c>
      <c r="J152" s="56">
        <v>115.43080574210001</v>
      </c>
      <c r="K152" s="39">
        <v>1003.5269889111</v>
      </c>
      <c r="L152" s="55"/>
      <c r="M152" s="99"/>
      <c r="N152" s="203"/>
      <c r="O152" s="54"/>
      <c r="P152" s="55" t="s">
        <v>5116</v>
      </c>
      <c r="Q152" s="56">
        <v>0</v>
      </c>
      <c r="R152" s="56">
        <v>0</v>
      </c>
      <c r="S152" s="56">
        <v>0</v>
      </c>
      <c r="T152" s="56">
        <v>0</v>
      </c>
      <c r="U152" s="56">
        <v>0</v>
      </c>
      <c r="V152" s="56">
        <v>0</v>
      </c>
      <c r="W152" s="56">
        <v>582.59109615900002</v>
      </c>
      <c r="X152" s="56">
        <v>75.722608566800005</v>
      </c>
      <c r="Y152" s="39">
        <v>658.31370472579999</v>
      </c>
    </row>
    <row r="153" spans="1:25">
      <c r="A153" s="55"/>
      <c r="B153" s="55" t="s">
        <v>1363</v>
      </c>
      <c r="C153" s="56">
        <v>0</v>
      </c>
      <c r="D153" s="56">
        <v>0</v>
      </c>
      <c r="E153" s="56">
        <v>0</v>
      </c>
      <c r="F153" s="56">
        <v>0</v>
      </c>
      <c r="G153" s="56">
        <v>0</v>
      </c>
      <c r="H153" s="56">
        <v>0</v>
      </c>
      <c r="I153" s="56">
        <v>859.50154420232013</v>
      </c>
      <c r="J153" s="56">
        <v>248.96032854160001</v>
      </c>
      <c r="K153" s="39">
        <v>1108.4618727439201</v>
      </c>
      <c r="L153" s="55"/>
      <c r="M153" s="99"/>
      <c r="N153" s="203"/>
      <c r="O153" s="54"/>
      <c r="P153" s="54" t="s">
        <v>1363</v>
      </c>
      <c r="Q153" s="56">
        <v>0</v>
      </c>
      <c r="R153" s="56">
        <v>0</v>
      </c>
      <c r="S153" s="56">
        <v>0</v>
      </c>
      <c r="T153" s="56">
        <v>0</v>
      </c>
      <c r="U153" s="56">
        <v>0</v>
      </c>
      <c r="V153" s="56">
        <v>0</v>
      </c>
      <c r="W153" s="56">
        <v>563.83301299692005</v>
      </c>
      <c r="X153" s="56">
        <v>163.31797552329999</v>
      </c>
      <c r="Y153" s="39">
        <v>727.15098852022004</v>
      </c>
    </row>
    <row r="154" spans="1:25">
      <c r="A154" s="55"/>
      <c r="B154" s="55" t="s">
        <v>5117</v>
      </c>
      <c r="C154" s="56">
        <v>0</v>
      </c>
      <c r="D154" s="56">
        <v>0</v>
      </c>
      <c r="E154" s="56">
        <v>0</v>
      </c>
      <c r="F154" s="56">
        <v>0</v>
      </c>
      <c r="G154" s="56">
        <v>0</v>
      </c>
      <c r="H154" s="56">
        <v>0</v>
      </c>
      <c r="I154" s="56">
        <v>2628.20044259526</v>
      </c>
      <c r="J154" s="56">
        <v>1816.68594381614</v>
      </c>
      <c r="K154" s="39">
        <v>4444.8863864114001</v>
      </c>
      <c r="L154" s="55"/>
      <c r="M154" s="99"/>
      <c r="N154" s="203"/>
      <c r="O154" s="55"/>
      <c r="P154" s="54" t="s">
        <v>5117</v>
      </c>
      <c r="Q154" s="56">
        <v>0</v>
      </c>
      <c r="R154" s="56">
        <v>0</v>
      </c>
      <c r="S154" s="56">
        <v>0</v>
      </c>
      <c r="T154" s="56">
        <v>0</v>
      </c>
      <c r="U154" s="56">
        <v>0</v>
      </c>
      <c r="V154" s="56">
        <v>0</v>
      </c>
      <c r="W154" s="56">
        <v>1724.09949034178</v>
      </c>
      <c r="X154" s="56">
        <v>1191.7459791439501</v>
      </c>
      <c r="Y154" s="39">
        <v>2915.8454694857301</v>
      </c>
    </row>
    <row r="155" spans="1:25">
      <c r="A155" s="55"/>
      <c r="B155" s="55" t="s">
        <v>5118</v>
      </c>
      <c r="C155" s="56">
        <v>0</v>
      </c>
      <c r="D155" s="56">
        <v>0</v>
      </c>
      <c r="E155" s="56">
        <v>0</v>
      </c>
      <c r="F155" s="56">
        <v>0</v>
      </c>
      <c r="G155" s="56">
        <v>0</v>
      </c>
      <c r="H155" s="56">
        <v>0</v>
      </c>
      <c r="I155" s="56">
        <v>550.13294927376</v>
      </c>
      <c r="J155" s="56">
        <v>0</v>
      </c>
      <c r="K155" s="39">
        <v>550.13294927376</v>
      </c>
      <c r="L155" s="55"/>
      <c r="M155" s="99"/>
      <c r="N155" s="203"/>
      <c r="O155" s="55"/>
      <c r="P155" s="54" t="s">
        <v>5118</v>
      </c>
      <c r="Q155" s="56">
        <v>0</v>
      </c>
      <c r="R155" s="56">
        <v>0</v>
      </c>
      <c r="S155" s="56">
        <v>0</v>
      </c>
      <c r="T155" s="56">
        <v>0</v>
      </c>
      <c r="U155" s="56">
        <v>0</v>
      </c>
      <c r="V155" s="56">
        <v>0</v>
      </c>
      <c r="W155" s="56">
        <v>360.88721472408599</v>
      </c>
      <c r="X155" s="56">
        <v>0</v>
      </c>
      <c r="Y155" s="39">
        <v>360.88721472408599</v>
      </c>
    </row>
    <row r="156" spans="1:25">
      <c r="A156" s="55"/>
      <c r="B156" s="55" t="s">
        <v>5119</v>
      </c>
      <c r="C156" s="56">
        <v>0</v>
      </c>
      <c r="D156" s="56">
        <v>0</v>
      </c>
      <c r="E156" s="56">
        <v>0</v>
      </c>
      <c r="F156" s="56">
        <v>0</v>
      </c>
      <c r="G156" s="56">
        <v>0</v>
      </c>
      <c r="H156" s="56">
        <v>0</v>
      </c>
      <c r="I156" s="56">
        <v>868.87310123871112</v>
      </c>
      <c r="J156" s="56">
        <v>0</v>
      </c>
      <c r="K156" s="39">
        <v>868.87310123871112</v>
      </c>
      <c r="L156" s="55"/>
      <c r="M156" s="99"/>
      <c r="N156" s="203"/>
      <c r="O156" s="55"/>
      <c r="P156" s="54" t="s">
        <v>5119</v>
      </c>
      <c r="Q156" s="56">
        <v>0</v>
      </c>
      <c r="R156" s="56">
        <v>0</v>
      </c>
      <c r="S156" s="56">
        <v>0</v>
      </c>
      <c r="T156" s="56">
        <v>0</v>
      </c>
      <c r="U156" s="56">
        <v>0</v>
      </c>
      <c r="V156" s="56">
        <v>0</v>
      </c>
      <c r="W156" s="56">
        <v>569.98075441303001</v>
      </c>
      <c r="X156" s="56">
        <v>0</v>
      </c>
      <c r="Y156" s="39">
        <v>569.98075441303001</v>
      </c>
    </row>
    <row r="157" spans="1:25">
      <c r="A157" s="55"/>
      <c r="B157" s="55" t="s">
        <v>5120</v>
      </c>
      <c r="C157" s="56">
        <v>0</v>
      </c>
      <c r="D157" s="56">
        <v>0</v>
      </c>
      <c r="E157" s="56">
        <v>0</v>
      </c>
      <c r="F157" s="56">
        <v>0</v>
      </c>
      <c r="G157" s="56">
        <v>0</v>
      </c>
      <c r="H157" s="56">
        <v>0</v>
      </c>
      <c r="I157" s="56">
        <v>1005.65961914809</v>
      </c>
      <c r="J157" s="56">
        <v>82.289671458430007</v>
      </c>
      <c r="K157" s="39">
        <v>1087.94929060652</v>
      </c>
      <c r="L157" s="55"/>
      <c r="M157" s="99"/>
      <c r="N157" s="203"/>
      <c r="O157" s="55"/>
      <c r="P157" s="54" t="s">
        <v>5120</v>
      </c>
      <c r="Q157" s="56">
        <v>0</v>
      </c>
      <c r="R157" s="56">
        <v>0</v>
      </c>
      <c r="S157" s="56">
        <v>0</v>
      </c>
      <c r="T157" s="56">
        <v>0</v>
      </c>
      <c r="U157" s="56">
        <v>0</v>
      </c>
      <c r="V157" s="56">
        <v>0</v>
      </c>
      <c r="W157" s="56">
        <v>659.71271016083995</v>
      </c>
      <c r="X157" s="56">
        <v>53.982024476730004</v>
      </c>
      <c r="Y157" s="39">
        <v>713.69473463756992</v>
      </c>
    </row>
    <row r="158" spans="1:25">
      <c r="A158" s="55"/>
      <c r="B158" s="55" t="s">
        <v>1104</v>
      </c>
      <c r="C158" s="56">
        <v>0</v>
      </c>
      <c r="D158" s="56">
        <v>0</v>
      </c>
      <c r="E158" s="56">
        <v>0</v>
      </c>
      <c r="F158" s="56">
        <v>0</v>
      </c>
      <c r="G158" s="56">
        <v>0</v>
      </c>
      <c r="H158" s="56">
        <v>25</v>
      </c>
      <c r="I158" s="56">
        <v>1282.0143669233</v>
      </c>
      <c r="J158" s="56">
        <v>0</v>
      </c>
      <c r="K158" s="39">
        <v>1307.0143669233</v>
      </c>
      <c r="L158" s="55"/>
      <c r="M158" s="99"/>
      <c r="N158" s="203"/>
      <c r="O158" s="55"/>
      <c r="P158" s="54" t="s">
        <v>1104</v>
      </c>
      <c r="Q158" s="56">
        <v>0</v>
      </c>
      <c r="R158" s="56">
        <v>0</v>
      </c>
      <c r="S158" s="56">
        <v>0</v>
      </c>
      <c r="T158" s="56">
        <v>0</v>
      </c>
      <c r="U158" s="56">
        <v>0</v>
      </c>
      <c r="V158" s="56">
        <v>16.399999999999999</v>
      </c>
      <c r="W158" s="56">
        <v>841.0014247024651</v>
      </c>
      <c r="X158" s="56">
        <v>0</v>
      </c>
      <c r="Y158" s="39">
        <v>857.40142470246508</v>
      </c>
    </row>
    <row r="159" spans="1:25">
      <c r="A159" s="55"/>
      <c r="B159" s="55" t="s">
        <v>976</v>
      </c>
      <c r="C159" s="56">
        <v>0</v>
      </c>
      <c r="D159" s="56">
        <v>0</v>
      </c>
      <c r="E159" s="56">
        <v>0</v>
      </c>
      <c r="F159" s="56">
        <v>0</v>
      </c>
      <c r="G159" s="56">
        <v>0</v>
      </c>
      <c r="H159" s="56">
        <v>345.0174574477</v>
      </c>
      <c r="I159" s="56">
        <v>1712.0746567231067</v>
      </c>
      <c r="J159" s="56">
        <v>199.99999999987298</v>
      </c>
      <c r="K159" s="39">
        <v>2257.0921141706799</v>
      </c>
      <c r="L159" s="55"/>
      <c r="M159" s="99"/>
      <c r="N159" s="203"/>
      <c r="O159" s="54"/>
      <c r="P159" s="55" t="s">
        <v>976</v>
      </c>
      <c r="Q159" s="56">
        <v>0</v>
      </c>
      <c r="R159" s="56">
        <v>0</v>
      </c>
      <c r="S159" s="56">
        <v>0</v>
      </c>
      <c r="T159" s="56">
        <v>0</v>
      </c>
      <c r="U159" s="56">
        <v>0</v>
      </c>
      <c r="V159" s="56">
        <v>226.33145208574001</v>
      </c>
      <c r="W159" s="56">
        <v>1123.1209748102729</v>
      </c>
      <c r="X159" s="56">
        <v>131.19999999969301</v>
      </c>
      <c r="Y159" s="39">
        <v>1480.652426895706</v>
      </c>
    </row>
    <row r="160" spans="1:25">
      <c r="A160" s="55" t="s">
        <v>1109</v>
      </c>
      <c r="B160" s="55"/>
      <c r="C160" s="56">
        <v>0</v>
      </c>
      <c r="D160" s="56">
        <v>0</v>
      </c>
      <c r="E160" s="56">
        <v>0</v>
      </c>
      <c r="F160" s="56">
        <v>0</v>
      </c>
      <c r="G160" s="56">
        <v>0</v>
      </c>
      <c r="H160" s="56">
        <v>265.02318650149999</v>
      </c>
      <c r="I160" s="56">
        <v>453.23131025166606</v>
      </c>
      <c r="J160" s="56">
        <v>859.02838658486996</v>
      </c>
      <c r="K160" s="39">
        <v>1577.2828833380358</v>
      </c>
      <c r="L160" s="55">
        <v>4980</v>
      </c>
      <c r="M160" s="71">
        <f>L160-K160</f>
        <v>3402.7171166619642</v>
      </c>
      <c r="N160" s="203"/>
      <c r="O160" s="55" t="s">
        <v>1109</v>
      </c>
      <c r="P160" s="54"/>
      <c r="Q160" s="56">
        <v>0</v>
      </c>
      <c r="R160" s="56">
        <v>0</v>
      </c>
      <c r="S160" s="56">
        <v>0</v>
      </c>
      <c r="T160" s="56">
        <v>0</v>
      </c>
      <c r="U160" s="56">
        <v>0</v>
      </c>
      <c r="V160" s="56">
        <v>173.85521034498001</v>
      </c>
      <c r="W160" s="56">
        <v>297.31973952506195</v>
      </c>
      <c r="X160" s="56">
        <v>563.52262159962993</v>
      </c>
      <c r="Y160" s="39">
        <v>1034.6975714696719</v>
      </c>
    </row>
    <row r="161" spans="1:25">
      <c r="A161" s="55"/>
      <c r="B161" s="55" t="s">
        <v>1107</v>
      </c>
      <c r="C161" s="56">
        <v>0</v>
      </c>
      <c r="D161" s="56">
        <v>0</v>
      </c>
      <c r="E161" s="56">
        <v>0</v>
      </c>
      <c r="F161" s="56">
        <v>0</v>
      </c>
      <c r="G161" s="56">
        <v>0</v>
      </c>
      <c r="H161" s="56">
        <v>106.25</v>
      </c>
      <c r="I161" s="56">
        <v>118.52587527882599</v>
      </c>
      <c r="J161" s="56">
        <v>245.71369184899999</v>
      </c>
      <c r="K161" s="39">
        <v>470.48956712782598</v>
      </c>
      <c r="L161" s="55"/>
      <c r="M161" s="99"/>
      <c r="N161" s="203"/>
      <c r="O161" s="55"/>
      <c r="P161" s="54" t="s">
        <v>1107</v>
      </c>
      <c r="Q161" s="56">
        <v>0</v>
      </c>
      <c r="R161" s="56">
        <v>0</v>
      </c>
      <c r="S161" s="56">
        <v>0</v>
      </c>
      <c r="T161" s="56">
        <v>0</v>
      </c>
      <c r="U161" s="56">
        <v>0</v>
      </c>
      <c r="V161" s="56">
        <v>69.7</v>
      </c>
      <c r="W161" s="56">
        <v>77.752974182922003</v>
      </c>
      <c r="X161" s="56">
        <v>161.18818185289999</v>
      </c>
      <c r="Y161" s="39">
        <v>308.64115603582195</v>
      </c>
    </row>
    <row r="162" spans="1:25">
      <c r="A162" s="55"/>
      <c r="B162" s="55" t="s">
        <v>5363</v>
      </c>
      <c r="C162" s="56">
        <v>0</v>
      </c>
      <c r="D162" s="56">
        <v>0</v>
      </c>
      <c r="E162" s="56">
        <v>0</v>
      </c>
      <c r="F162" s="56">
        <v>0</v>
      </c>
      <c r="G162" s="56">
        <v>0</v>
      </c>
      <c r="H162" s="56">
        <v>0</v>
      </c>
      <c r="I162" s="56">
        <v>0</v>
      </c>
      <c r="J162" s="56">
        <v>237.5</v>
      </c>
      <c r="K162" s="39">
        <v>237.5</v>
      </c>
      <c r="L162" s="55"/>
      <c r="M162" s="99"/>
      <c r="N162" s="203"/>
      <c r="O162" s="55"/>
      <c r="P162" s="54" t="s">
        <v>5363</v>
      </c>
      <c r="Q162" s="56">
        <v>0</v>
      </c>
      <c r="R162" s="56">
        <v>0</v>
      </c>
      <c r="S162" s="56">
        <v>0</v>
      </c>
      <c r="T162" s="56">
        <v>0</v>
      </c>
      <c r="U162" s="56">
        <v>0</v>
      </c>
      <c r="V162" s="56">
        <v>0</v>
      </c>
      <c r="W162" s="56">
        <v>0</v>
      </c>
      <c r="X162" s="56">
        <v>155.80000000000001</v>
      </c>
      <c r="Y162" s="39">
        <v>155.80000000000001</v>
      </c>
    </row>
    <row r="163" spans="1:25">
      <c r="A163" s="55"/>
      <c r="B163" s="55" t="s">
        <v>1108</v>
      </c>
      <c r="C163" s="56">
        <v>0</v>
      </c>
      <c r="D163" s="56">
        <v>0</v>
      </c>
      <c r="E163" s="56">
        <v>0</v>
      </c>
      <c r="F163" s="56">
        <v>0</v>
      </c>
      <c r="G163" s="56">
        <v>0</v>
      </c>
      <c r="H163" s="56">
        <v>127.52318650149998</v>
      </c>
      <c r="I163" s="56">
        <v>142.12393497273001</v>
      </c>
      <c r="J163" s="56">
        <v>35.5363081514</v>
      </c>
      <c r="K163" s="39">
        <v>305.18342962563003</v>
      </c>
      <c r="L163" s="55"/>
      <c r="M163" s="99"/>
      <c r="N163" s="203"/>
      <c r="O163" s="55"/>
      <c r="P163" s="54" t="s">
        <v>1108</v>
      </c>
      <c r="Q163" s="56">
        <v>0</v>
      </c>
      <c r="R163" s="56">
        <v>0</v>
      </c>
      <c r="S163" s="56">
        <v>0</v>
      </c>
      <c r="T163" s="56">
        <v>0</v>
      </c>
      <c r="U163" s="56">
        <v>0</v>
      </c>
      <c r="V163" s="56">
        <v>83.655210344980006</v>
      </c>
      <c r="W163" s="56">
        <v>93.233301342120015</v>
      </c>
      <c r="X163" s="56">
        <v>23.31181814732</v>
      </c>
      <c r="Y163" s="39">
        <v>200.20032983442002</v>
      </c>
    </row>
    <row r="164" spans="1:25">
      <c r="A164" s="55"/>
      <c r="B164" s="55" t="s">
        <v>5121</v>
      </c>
      <c r="C164" s="56">
        <v>0</v>
      </c>
      <c r="D164" s="56">
        <v>0</v>
      </c>
      <c r="E164" s="56">
        <v>0</v>
      </c>
      <c r="F164" s="56">
        <v>0</v>
      </c>
      <c r="G164" s="56">
        <v>0</v>
      </c>
      <c r="H164" s="56">
        <v>0</v>
      </c>
      <c r="I164" s="56">
        <v>9.4430313921100009</v>
      </c>
      <c r="J164" s="56">
        <v>106.25</v>
      </c>
      <c r="K164" s="39">
        <v>115.69303139211</v>
      </c>
      <c r="L164" s="55"/>
      <c r="M164" s="99"/>
      <c r="N164" s="203"/>
      <c r="O164" s="55"/>
      <c r="P164" s="54" t="s">
        <v>5121</v>
      </c>
      <c r="Q164" s="56">
        <v>0</v>
      </c>
      <c r="R164" s="56">
        <v>0</v>
      </c>
      <c r="S164" s="56">
        <v>0</v>
      </c>
      <c r="T164" s="56">
        <v>0</v>
      </c>
      <c r="U164" s="56">
        <v>0</v>
      </c>
      <c r="V164" s="56">
        <v>0</v>
      </c>
      <c r="W164" s="56">
        <v>6.19462859322</v>
      </c>
      <c r="X164" s="56">
        <v>69.7</v>
      </c>
      <c r="Y164" s="39">
        <v>75.894628593220006</v>
      </c>
    </row>
    <row r="165" spans="1:25">
      <c r="A165" s="55"/>
      <c r="B165" s="55" t="s">
        <v>1106</v>
      </c>
      <c r="C165" s="56">
        <v>0</v>
      </c>
      <c r="D165" s="56">
        <v>0</v>
      </c>
      <c r="E165" s="56">
        <v>0</v>
      </c>
      <c r="F165" s="56">
        <v>0</v>
      </c>
      <c r="G165" s="56">
        <v>0</v>
      </c>
      <c r="H165" s="56">
        <v>31.25</v>
      </c>
      <c r="I165" s="56">
        <v>34.015796921300002</v>
      </c>
      <c r="J165" s="56">
        <v>90.278386584469999</v>
      </c>
      <c r="K165" s="39">
        <v>155.54418350576998</v>
      </c>
      <c r="L165" s="55"/>
      <c r="M165" s="99"/>
      <c r="N165" s="203"/>
      <c r="O165" s="55"/>
      <c r="P165" s="54" t="s">
        <v>1106</v>
      </c>
      <c r="Q165" s="56">
        <v>0</v>
      </c>
      <c r="R165" s="56">
        <v>0</v>
      </c>
      <c r="S165" s="56">
        <v>0</v>
      </c>
      <c r="T165" s="56">
        <v>0</v>
      </c>
      <c r="U165" s="56">
        <v>0</v>
      </c>
      <c r="V165" s="56">
        <v>20.5</v>
      </c>
      <c r="W165" s="56">
        <v>22.3143627804</v>
      </c>
      <c r="X165" s="56">
        <v>59.222621599409997</v>
      </c>
      <c r="Y165" s="39">
        <v>102.03698437981001</v>
      </c>
    </row>
    <row r="166" spans="1:25">
      <c r="A166" s="55"/>
      <c r="B166" s="55" t="s">
        <v>5122</v>
      </c>
      <c r="C166" s="56">
        <v>0</v>
      </c>
      <c r="D166" s="56">
        <v>0</v>
      </c>
      <c r="E166" s="56">
        <v>0</v>
      </c>
      <c r="F166" s="56">
        <v>0</v>
      </c>
      <c r="G166" s="56">
        <v>0</v>
      </c>
      <c r="H166" s="56">
        <v>0</v>
      </c>
      <c r="I166" s="56">
        <v>82.981882406300002</v>
      </c>
      <c r="J166" s="56">
        <v>0</v>
      </c>
      <c r="K166" s="39">
        <v>82.981882406300002</v>
      </c>
      <c r="L166" s="55"/>
      <c r="M166" s="99"/>
      <c r="N166" s="203"/>
      <c r="O166" s="55"/>
      <c r="P166" s="54" t="s">
        <v>5122</v>
      </c>
      <c r="Q166" s="56">
        <v>0</v>
      </c>
      <c r="R166" s="56">
        <v>0</v>
      </c>
      <c r="S166" s="56">
        <v>0</v>
      </c>
      <c r="T166" s="56">
        <v>0</v>
      </c>
      <c r="U166" s="56">
        <v>0</v>
      </c>
      <c r="V166" s="56">
        <v>0</v>
      </c>
      <c r="W166" s="56">
        <v>54.436114858499998</v>
      </c>
      <c r="X166" s="56">
        <v>0</v>
      </c>
      <c r="Y166" s="39">
        <v>54.436114858499998</v>
      </c>
    </row>
    <row r="167" spans="1:25">
      <c r="A167" s="55"/>
      <c r="B167" s="55" t="s">
        <v>5123</v>
      </c>
      <c r="C167" s="56">
        <v>0</v>
      </c>
      <c r="D167" s="56">
        <v>0</v>
      </c>
      <c r="E167" s="56">
        <v>0</v>
      </c>
      <c r="F167" s="56">
        <v>0</v>
      </c>
      <c r="G167" s="56">
        <v>0</v>
      </c>
      <c r="H167" s="56">
        <v>0</v>
      </c>
      <c r="I167" s="56">
        <v>66.1407892804</v>
      </c>
      <c r="J167" s="56">
        <v>143.75</v>
      </c>
      <c r="K167" s="39">
        <v>209.89078928039999</v>
      </c>
      <c r="L167" s="55"/>
      <c r="M167" s="99"/>
      <c r="N167" s="203"/>
      <c r="O167" s="55"/>
      <c r="P167" s="54" t="s">
        <v>5123</v>
      </c>
      <c r="Q167" s="56">
        <v>0</v>
      </c>
      <c r="R167" s="56">
        <v>0</v>
      </c>
      <c r="S167" s="56">
        <v>0</v>
      </c>
      <c r="T167" s="56">
        <v>0</v>
      </c>
      <c r="U167" s="56">
        <v>0</v>
      </c>
      <c r="V167" s="56">
        <v>0</v>
      </c>
      <c r="W167" s="56">
        <v>43.388357767899997</v>
      </c>
      <c r="X167" s="56">
        <v>94.3</v>
      </c>
      <c r="Y167" s="39">
        <v>137.68835776789999</v>
      </c>
    </row>
    <row r="168" spans="1:25">
      <c r="A168" s="55" t="s">
        <v>1116</v>
      </c>
      <c r="B168" s="55"/>
      <c r="C168" s="56">
        <v>0</v>
      </c>
      <c r="D168" s="56">
        <v>0</v>
      </c>
      <c r="E168" s="56">
        <v>0</v>
      </c>
      <c r="F168" s="56">
        <v>0</v>
      </c>
      <c r="G168" s="56">
        <v>0</v>
      </c>
      <c r="H168" s="56">
        <v>1735.2433791636208</v>
      </c>
      <c r="I168" s="56">
        <v>5576.5696326341558</v>
      </c>
      <c r="J168" s="56">
        <v>1024.832227874165</v>
      </c>
      <c r="K168" s="39">
        <v>8336.6452396719433</v>
      </c>
      <c r="L168" s="55">
        <v>11810</v>
      </c>
      <c r="M168" s="71">
        <f>L168-K168</f>
        <v>3473.3547603280567</v>
      </c>
      <c r="N168" s="203"/>
      <c r="O168" s="55" t="s">
        <v>1116</v>
      </c>
      <c r="P168" s="54"/>
      <c r="Q168" s="56">
        <v>0</v>
      </c>
      <c r="R168" s="56">
        <v>0</v>
      </c>
      <c r="S168" s="56">
        <v>0</v>
      </c>
      <c r="T168" s="56">
        <v>0</v>
      </c>
      <c r="U168" s="56">
        <v>0</v>
      </c>
      <c r="V168" s="56">
        <v>1138.3196567313139</v>
      </c>
      <c r="W168" s="56">
        <v>3658.2296790078326</v>
      </c>
      <c r="X168" s="56">
        <v>672.28994148548895</v>
      </c>
      <c r="Y168" s="39">
        <v>5468.8392772246352</v>
      </c>
    </row>
    <row r="169" spans="1:25">
      <c r="A169" s="55"/>
      <c r="B169" s="55" t="s">
        <v>1111</v>
      </c>
      <c r="C169" s="56">
        <v>0</v>
      </c>
      <c r="D169" s="56">
        <v>0</v>
      </c>
      <c r="E169" s="56">
        <v>0</v>
      </c>
      <c r="F169" s="56">
        <v>0</v>
      </c>
      <c r="G169" s="56">
        <v>0</v>
      </c>
      <c r="H169" s="56">
        <v>245.49213702604999</v>
      </c>
      <c r="I169" s="56">
        <v>1583.5579442195101</v>
      </c>
      <c r="J169" s="56">
        <v>0</v>
      </c>
      <c r="K169" s="39">
        <v>1829.05008124556</v>
      </c>
      <c r="L169" s="55"/>
      <c r="M169" s="99"/>
      <c r="N169" s="203"/>
      <c r="O169" s="54"/>
      <c r="P169" s="55" t="s">
        <v>1111</v>
      </c>
      <c r="Q169" s="56">
        <v>0</v>
      </c>
      <c r="R169" s="56">
        <v>0</v>
      </c>
      <c r="S169" s="56">
        <v>0</v>
      </c>
      <c r="T169" s="56">
        <v>0</v>
      </c>
      <c r="U169" s="56">
        <v>0</v>
      </c>
      <c r="V169" s="56">
        <v>161.04284188908997</v>
      </c>
      <c r="W169" s="56">
        <v>1038.81401140768</v>
      </c>
      <c r="X169" s="56">
        <v>0</v>
      </c>
      <c r="Y169" s="39">
        <v>1199.8568532967699</v>
      </c>
    </row>
    <row r="170" spans="1:25">
      <c r="A170" s="55"/>
      <c r="B170" s="55" t="s">
        <v>1064</v>
      </c>
      <c r="C170" s="56">
        <v>0</v>
      </c>
      <c r="D170" s="56">
        <v>0</v>
      </c>
      <c r="E170" s="56">
        <v>0</v>
      </c>
      <c r="F170" s="56">
        <v>0</v>
      </c>
      <c r="G170" s="56">
        <v>0</v>
      </c>
      <c r="H170" s="56">
        <v>0</v>
      </c>
      <c r="I170" s="56">
        <v>363.40405958399998</v>
      </c>
      <c r="J170" s="56">
        <v>252.22492859215998</v>
      </c>
      <c r="K170" s="39">
        <v>615.62898817615996</v>
      </c>
      <c r="L170" s="55"/>
      <c r="M170" s="99"/>
      <c r="N170" s="203"/>
      <c r="O170" s="54"/>
      <c r="P170" s="54" t="s">
        <v>1064</v>
      </c>
      <c r="Q170" s="56">
        <v>0</v>
      </c>
      <c r="R170" s="56">
        <v>0</v>
      </c>
      <c r="S170" s="56">
        <v>0</v>
      </c>
      <c r="T170" s="56">
        <v>0</v>
      </c>
      <c r="U170" s="56">
        <v>0</v>
      </c>
      <c r="V170" s="56">
        <v>0</v>
      </c>
      <c r="W170" s="56">
        <v>238.39306308709999</v>
      </c>
      <c r="X170" s="56">
        <v>165.45955315647998</v>
      </c>
      <c r="Y170" s="39">
        <v>403.85261624357997</v>
      </c>
    </row>
    <row r="171" spans="1:25">
      <c r="A171" s="55"/>
      <c r="B171" s="55" t="s">
        <v>5124</v>
      </c>
      <c r="C171" s="56">
        <v>0</v>
      </c>
      <c r="D171" s="56">
        <v>0</v>
      </c>
      <c r="E171" s="56">
        <v>0</v>
      </c>
      <c r="F171" s="56">
        <v>0</v>
      </c>
      <c r="G171" s="56">
        <v>0</v>
      </c>
      <c r="H171" s="56">
        <v>0</v>
      </c>
      <c r="I171" s="56">
        <v>672.02800440570002</v>
      </c>
      <c r="J171" s="56">
        <v>119.99395178125999</v>
      </c>
      <c r="K171" s="39">
        <v>792.02195618695998</v>
      </c>
      <c r="L171" s="55"/>
      <c r="M171" s="99"/>
      <c r="N171" s="203"/>
      <c r="O171" s="55"/>
      <c r="P171" s="54" t="s">
        <v>5124</v>
      </c>
      <c r="Q171" s="56">
        <v>0</v>
      </c>
      <c r="R171" s="56">
        <v>0</v>
      </c>
      <c r="S171" s="56">
        <v>0</v>
      </c>
      <c r="T171" s="56">
        <v>0</v>
      </c>
      <c r="U171" s="56">
        <v>0</v>
      </c>
      <c r="V171" s="56">
        <v>0</v>
      </c>
      <c r="W171" s="56">
        <v>440.85037089010001</v>
      </c>
      <c r="X171" s="56">
        <v>78.71603236851</v>
      </c>
      <c r="Y171" s="39">
        <v>519.56640325860997</v>
      </c>
    </row>
    <row r="172" spans="1:25">
      <c r="A172" s="55"/>
      <c r="B172" s="55" t="s">
        <v>5125</v>
      </c>
      <c r="C172" s="56">
        <v>0</v>
      </c>
      <c r="D172" s="56">
        <v>0</v>
      </c>
      <c r="E172" s="56">
        <v>0</v>
      </c>
      <c r="F172" s="56">
        <v>0</v>
      </c>
      <c r="G172" s="56">
        <v>0</v>
      </c>
      <c r="H172" s="56">
        <v>0</v>
      </c>
      <c r="I172" s="56">
        <v>210.79677621322</v>
      </c>
      <c r="J172" s="56">
        <v>56.25</v>
      </c>
      <c r="K172" s="39">
        <v>267.04677621322003</v>
      </c>
      <c r="L172" s="55"/>
      <c r="M172" s="99"/>
      <c r="N172" s="203"/>
      <c r="O172" s="55"/>
      <c r="P172" s="54" t="s">
        <v>5125</v>
      </c>
      <c r="Q172" s="56">
        <v>0</v>
      </c>
      <c r="R172" s="56">
        <v>0</v>
      </c>
      <c r="S172" s="56">
        <v>0</v>
      </c>
      <c r="T172" s="56">
        <v>0</v>
      </c>
      <c r="U172" s="56">
        <v>0</v>
      </c>
      <c r="V172" s="56">
        <v>0</v>
      </c>
      <c r="W172" s="56">
        <v>138.28268519587002</v>
      </c>
      <c r="X172" s="56">
        <v>36.9</v>
      </c>
      <c r="Y172" s="39">
        <v>175.18268519587002</v>
      </c>
    </row>
    <row r="173" spans="1:25">
      <c r="A173" s="55"/>
      <c r="B173" s="55" t="s">
        <v>1112</v>
      </c>
      <c r="C173" s="56">
        <v>0</v>
      </c>
      <c r="D173" s="56">
        <v>0</v>
      </c>
      <c r="E173" s="56">
        <v>0</v>
      </c>
      <c r="F173" s="56">
        <v>0</v>
      </c>
      <c r="G173" s="56">
        <v>0</v>
      </c>
      <c r="H173" s="56">
        <v>0</v>
      </c>
      <c r="I173" s="56">
        <v>305.26434684200001</v>
      </c>
      <c r="J173" s="56">
        <v>125</v>
      </c>
      <c r="K173" s="39">
        <v>430.26434684200001</v>
      </c>
      <c r="L173" s="55"/>
      <c r="M173" s="99"/>
      <c r="N173" s="203"/>
      <c r="O173" s="55"/>
      <c r="P173" s="54" t="s">
        <v>1112</v>
      </c>
      <c r="Q173" s="56">
        <v>0</v>
      </c>
      <c r="R173" s="56">
        <v>0</v>
      </c>
      <c r="S173" s="56">
        <v>0</v>
      </c>
      <c r="T173" s="56">
        <v>0</v>
      </c>
      <c r="U173" s="56">
        <v>0</v>
      </c>
      <c r="V173" s="56">
        <v>0</v>
      </c>
      <c r="W173" s="56">
        <v>200.25341152799999</v>
      </c>
      <c r="X173" s="56">
        <v>82</v>
      </c>
      <c r="Y173" s="39">
        <v>282.25341152800002</v>
      </c>
    </row>
    <row r="174" spans="1:25">
      <c r="A174" s="55"/>
      <c r="B174" s="55" t="s">
        <v>1113</v>
      </c>
      <c r="C174" s="56">
        <v>0</v>
      </c>
      <c r="D174" s="56">
        <v>0</v>
      </c>
      <c r="E174" s="56">
        <v>0</v>
      </c>
      <c r="F174" s="56">
        <v>0</v>
      </c>
      <c r="G174" s="56">
        <v>0</v>
      </c>
      <c r="H174" s="56">
        <v>895.6600888038779</v>
      </c>
      <c r="I174" s="56">
        <v>1250.1735189780468</v>
      </c>
      <c r="J174" s="56">
        <v>212.13749293929999</v>
      </c>
      <c r="K174" s="39">
        <v>2357.971100721225</v>
      </c>
      <c r="L174" s="55"/>
      <c r="M174" s="99"/>
      <c r="N174" s="203"/>
      <c r="O174" s="55"/>
      <c r="P174" s="54" t="s">
        <v>1113</v>
      </c>
      <c r="Q174" s="56">
        <v>0</v>
      </c>
      <c r="R174" s="56">
        <v>0</v>
      </c>
      <c r="S174" s="56">
        <v>0</v>
      </c>
      <c r="T174" s="56">
        <v>0</v>
      </c>
      <c r="U174" s="56">
        <v>0</v>
      </c>
      <c r="V174" s="56">
        <v>587.55301825534798</v>
      </c>
      <c r="W174" s="56">
        <v>820.11382844939214</v>
      </c>
      <c r="X174" s="56">
        <v>139.1621953682</v>
      </c>
      <c r="Y174" s="39">
        <v>1546.8290420729402</v>
      </c>
    </row>
    <row r="175" spans="1:25">
      <c r="A175" s="55"/>
      <c r="B175" s="55" t="s">
        <v>1114</v>
      </c>
      <c r="C175" s="56">
        <v>0</v>
      </c>
      <c r="D175" s="56">
        <v>0</v>
      </c>
      <c r="E175" s="56">
        <v>0</v>
      </c>
      <c r="F175" s="56">
        <v>0</v>
      </c>
      <c r="G175" s="56">
        <v>0</v>
      </c>
      <c r="H175" s="56">
        <v>31.080504259400001</v>
      </c>
      <c r="I175" s="56">
        <v>338.156711293</v>
      </c>
      <c r="J175" s="56">
        <v>0</v>
      </c>
      <c r="K175" s="39">
        <v>369.23721555240002</v>
      </c>
      <c r="L175" s="55"/>
      <c r="M175" s="99"/>
      <c r="N175" s="203"/>
      <c r="O175" s="54"/>
      <c r="P175" s="55" t="s">
        <v>1114</v>
      </c>
      <c r="Q175" s="56">
        <v>0</v>
      </c>
      <c r="R175" s="56">
        <v>0</v>
      </c>
      <c r="S175" s="56">
        <v>0</v>
      </c>
      <c r="T175" s="56">
        <v>0</v>
      </c>
      <c r="U175" s="56">
        <v>0</v>
      </c>
      <c r="V175" s="56">
        <v>20.388810794200001</v>
      </c>
      <c r="W175" s="56">
        <v>221.83080260870003</v>
      </c>
      <c r="X175" s="56">
        <v>0</v>
      </c>
      <c r="Y175" s="39">
        <v>242.21961340290002</v>
      </c>
    </row>
    <row r="176" spans="1:25">
      <c r="A176" s="55"/>
      <c r="B176" s="55" t="s">
        <v>1110</v>
      </c>
      <c r="C176" s="56">
        <v>0</v>
      </c>
      <c r="D176" s="56">
        <v>0</v>
      </c>
      <c r="E176" s="56">
        <v>0</v>
      </c>
      <c r="F176" s="56">
        <v>0</v>
      </c>
      <c r="G176" s="56">
        <v>0</v>
      </c>
      <c r="H176" s="56">
        <v>0</v>
      </c>
      <c r="I176" s="56">
        <v>485.57120668601004</v>
      </c>
      <c r="J176" s="56">
        <v>101.576246340545</v>
      </c>
      <c r="K176" s="39">
        <v>587.14745302655501</v>
      </c>
      <c r="L176" s="55"/>
      <c r="M176" s="99"/>
      <c r="N176" s="203"/>
      <c r="O176" s="54"/>
      <c r="P176" s="54" t="s">
        <v>1110</v>
      </c>
      <c r="Q176" s="56">
        <v>0</v>
      </c>
      <c r="R176" s="56">
        <v>0</v>
      </c>
      <c r="S176" s="56">
        <v>0</v>
      </c>
      <c r="T176" s="56">
        <v>0</v>
      </c>
      <c r="U176" s="56">
        <v>0</v>
      </c>
      <c r="V176" s="56">
        <v>0</v>
      </c>
      <c r="W176" s="56">
        <v>318.53471158613002</v>
      </c>
      <c r="X176" s="56">
        <v>66.634017599398987</v>
      </c>
      <c r="Y176" s="39">
        <v>385.168729185529</v>
      </c>
    </row>
    <row r="177" spans="1:25">
      <c r="A177" s="55"/>
      <c r="B177" s="55" t="s">
        <v>1115</v>
      </c>
      <c r="C177" s="56">
        <v>0</v>
      </c>
      <c r="D177" s="56">
        <v>0</v>
      </c>
      <c r="E177" s="56">
        <v>0</v>
      </c>
      <c r="F177" s="56">
        <v>0</v>
      </c>
      <c r="G177" s="56">
        <v>0</v>
      </c>
      <c r="H177" s="56">
        <v>563.01064907429304</v>
      </c>
      <c r="I177" s="56">
        <v>367.61706441266995</v>
      </c>
      <c r="J177" s="56">
        <v>157.64960822090001</v>
      </c>
      <c r="K177" s="39">
        <v>1088.2773217078629</v>
      </c>
      <c r="L177" s="55"/>
      <c r="M177" s="99"/>
      <c r="N177" s="203"/>
      <c r="O177" s="55"/>
      <c r="P177" s="54" t="s">
        <v>1115</v>
      </c>
      <c r="Q177" s="56">
        <v>0</v>
      </c>
      <c r="R177" s="56">
        <v>0</v>
      </c>
      <c r="S177" s="56">
        <v>0</v>
      </c>
      <c r="T177" s="56">
        <v>0</v>
      </c>
      <c r="U177" s="56">
        <v>0</v>
      </c>
      <c r="V177" s="56">
        <v>369.33498579267598</v>
      </c>
      <c r="W177" s="56">
        <v>241.15679425486002</v>
      </c>
      <c r="X177" s="56">
        <v>103.4181429929</v>
      </c>
      <c r="Y177" s="39">
        <v>713.90992304043596</v>
      </c>
    </row>
    <row r="178" spans="1:25">
      <c r="A178" s="55" t="s">
        <v>3188</v>
      </c>
      <c r="B178" s="55"/>
      <c r="C178" s="56">
        <v>0</v>
      </c>
      <c r="D178" s="56">
        <v>0</v>
      </c>
      <c r="E178" s="56">
        <v>0</v>
      </c>
      <c r="F178" s="56">
        <v>0</v>
      </c>
      <c r="G178" s="56">
        <v>0</v>
      </c>
      <c r="H178" s="56">
        <v>0</v>
      </c>
      <c r="I178" s="56">
        <v>2544.3824856408123</v>
      </c>
      <c r="J178" s="56">
        <v>0</v>
      </c>
      <c r="K178" s="39">
        <v>2544.3824856408123</v>
      </c>
      <c r="L178" s="55">
        <v>7020</v>
      </c>
      <c r="M178" s="71">
        <f>L178-K178</f>
        <v>4475.6175143591881</v>
      </c>
      <c r="N178" s="204"/>
      <c r="O178" s="3" t="s">
        <v>3188</v>
      </c>
      <c r="P178" s="3"/>
      <c r="Q178" s="56">
        <v>0</v>
      </c>
      <c r="R178" s="56">
        <v>0</v>
      </c>
      <c r="S178" s="56">
        <v>0</v>
      </c>
      <c r="T178" s="56">
        <v>0</v>
      </c>
      <c r="U178" s="56">
        <v>0</v>
      </c>
      <c r="V178" s="56">
        <v>0</v>
      </c>
      <c r="W178" s="56">
        <v>1669.1149105799791</v>
      </c>
      <c r="X178" s="56">
        <v>0</v>
      </c>
      <c r="Y178" s="39">
        <v>1669.1149105799791</v>
      </c>
    </row>
    <row r="179" spans="1:25">
      <c r="A179" s="55"/>
      <c r="B179" s="55" t="s">
        <v>5126</v>
      </c>
      <c r="C179" s="56">
        <v>0</v>
      </c>
      <c r="D179" s="56">
        <v>0</v>
      </c>
      <c r="E179" s="56">
        <v>0</v>
      </c>
      <c r="F179" s="56">
        <v>0</v>
      </c>
      <c r="G179" s="56">
        <v>0</v>
      </c>
      <c r="H179" s="56">
        <v>0</v>
      </c>
      <c r="I179" s="56">
        <v>646.87643926256999</v>
      </c>
      <c r="J179" s="56">
        <v>0</v>
      </c>
      <c r="K179" s="39">
        <v>646.87643926256999</v>
      </c>
      <c r="L179" s="55"/>
      <c r="M179" s="99"/>
      <c r="N179" s="203"/>
      <c r="O179" s="55"/>
      <c r="P179" s="54" t="s">
        <v>5126</v>
      </c>
      <c r="Q179" s="56">
        <v>0</v>
      </c>
      <c r="R179" s="56">
        <v>0</v>
      </c>
      <c r="S179" s="56">
        <v>0</v>
      </c>
      <c r="T179" s="56">
        <v>0</v>
      </c>
      <c r="U179" s="56">
        <v>0</v>
      </c>
      <c r="V179" s="56">
        <v>0</v>
      </c>
      <c r="W179" s="56">
        <v>424.35094415627998</v>
      </c>
      <c r="X179" s="56">
        <v>0</v>
      </c>
      <c r="Y179" s="39">
        <v>424.35094415627998</v>
      </c>
    </row>
    <row r="180" spans="1:25">
      <c r="A180" s="55"/>
      <c r="B180" s="55" t="s">
        <v>1164</v>
      </c>
      <c r="C180" s="56">
        <v>0</v>
      </c>
      <c r="D180" s="56">
        <v>0</v>
      </c>
      <c r="E180" s="56">
        <v>0</v>
      </c>
      <c r="F180" s="56">
        <v>0</v>
      </c>
      <c r="G180" s="56">
        <v>0</v>
      </c>
      <c r="H180" s="56">
        <v>0</v>
      </c>
      <c r="I180" s="56">
        <v>680.86806073700006</v>
      </c>
      <c r="J180" s="56">
        <v>0</v>
      </c>
      <c r="K180" s="39">
        <v>680.86806073700006</v>
      </c>
      <c r="L180" s="55"/>
      <c r="M180" s="99"/>
      <c r="N180" s="203"/>
      <c r="O180" s="102"/>
      <c r="P180" s="55" t="s">
        <v>1164</v>
      </c>
      <c r="Q180" s="56">
        <v>0</v>
      </c>
      <c r="R180" s="56">
        <v>0</v>
      </c>
      <c r="S180" s="56">
        <v>0</v>
      </c>
      <c r="T180" s="56">
        <v>0</v>
      </c>
      <c r="U180" s="56">
        <v>0</v>
      </c>
      <c r="V180" s="56">
        <v>0</v>
      </c>
      <c r="W180" s="56">
        <v>446.64944784350001</v>
      </c>
      <c r="X180" s="56">
        <v>0</v>
      </c>
      <c r="Y180" s="39">
        <v>446.64944784350001</v>
      </c>
    </row>
    <row r="181" spans="1:25">
      <c r="A181" s="55"/>
      <c r="B181" s="55" t="s">
        <v>5127</v>
      </c>
      <c r="C181" s="56">
        <v>0</v>
      </c>
      <c r="D181" s="56">
        <v>0</v>
      </c>
      <c r="E181" s="56">
        <v>0</v>
      </c>
      <c r="F181" s="56">
        <v>0</v>
      </c>
      <c r="G181" s="56">
        <v>0</v>
      </c>
      <c r="H181" s="56">
        <v>0</v>
      </c>
      <c r="I181" s="56">
        <v>821.46465670639009</v>
      </c>
      <c r="J181" s="56">
        <v>0</v>
      </c>
      <c r="K181" s="39">
        <v>821.46465670639009</v>
      </c>
      <c r="L181" s="55"/>
      <c r="M181" s="99"/>
      <c r="N181" s="203"/>
      <c r="O181" s="102"/>
      <c r="P181" s="55" t="s">
        <v>5127</v>
      </c>
      <c r="Q181" s="56">
        <v>0</v>
      </c>
      <c r="R181" s="56">
        <v>0</v>
      </c>
      <c r="S181" s="56">
        <v>0</v>
      </c>
      <c r="T181" s="56">
        <v>0</v>
      </c>
      <c r="U181" s="56">
        <v>0</v>
      </c>
      <c r="V181" s="56">
        <v>0</v>
      </c>
      <c r="W181" s="56">
        <v>538.88081479939001</v>
      </c>
      <c r="X181" s="56">
        <v>0</v>
      </c>
      <c r="Y181" s="39">
        <v>538.88081479939001</v>
      </c>
    </row>
    <row r="182" spans="1:25">
      <c r="A182" s="55"/>
      <c r="B182" s="55" t="s">
        <v>5128</v>
      </c>
      <c r="C182" s="56">
        <v>0</v>
      </c>
      <c r="D182" s="56">
        <v>0</v>
      </c>
      <c r="E182" s="56">
        <v>0</v>
      </c>
      <c r="F182" s="56">
        <v>0</v>
      </c>
      <c r="G182" s="56">
        <v>0</v>
      </c>
      <c r="H182" s="56">
        <v>0</v>
      </c>
      <c r="I182" s="56">
        <v>173.65901141226001</v>
      </c>
      <c r="J182" s="56">
        <v>0</v>
      </c>
      <c r="K182" s="39">
        <v>173.65901141226001</v>
      </c>
      <c r="L182" s="55"/>
      <c r="M182" s="99"/>
      <c r="N182" s="203"/>
      <c r="O182" s="55"/>
      <c r="P182" s="55" t="s">
        <v>5128</v>
      </c>
      <c r="Q182" s="56">
        <v>0</v>
      </c>
      <c r="R182" s="56">
        <v>0</v>
      </c>
      <c r="S182" s="56">
        <v>0</v>
      </c>
      <c r="T182" s="56">
        <v>0</v>
      </c>
      <c r="U182" s="56">
        <v>0</v>
      </c>
      <c r="V182" s="56">
        <v>0</v>
      </c>
      <c r="W182" s="56">
        <v>113.92031148602001</v>
      </c>
      <c r="X182" s="56">
        <v>0</v>
      </c>
      <c r="Y182" s="39">
        <v>113.92031148602001</v>
      </c>
    </row>
    <row r="183" spans="1:25">
      <c r="A183" s="55"/>
      <c r="B183" s="55" t="s">
        <v>3187</v>
      </c>
      <c r="C183" s="56">
        <v>0</v>
      </c>
      <c r="D183" s="56">
        <v>0</v>
      </c>
      <c r="E183" s="56">
        <v>0</v>
      </c>
      <c r="F183" s="56">
        <v>0</v>
      </c>
      <c r="G183" s="56">
        <v>0</v>
      </c>
      <c r="H183" s="56">
        <v>0</v>
      </c>
      <c r="I183" s="56">
        <v>221.51431752259199</v>
      </c>
      <c r="J183" s="56">
        <v>0</v>
      </c>
      <c r="K183" s="39">
        <v>221.51431752259199</v>
      </c>
      <c r="L183" s="109"/>
      <c r="M183" s="101"/>
      <c r="N183" s="203"/>
      <c r="O183" s="109"/>
      <c r="P183" s="109" t="s">
        <v>3187</v>
      </c>
      <c r="Q183" s="56">
        <v>0</v>
      </c>
      <c r="R183" s="56">
        <v>0</v>
      </c>
      <c r="S183" s="56">
        <v>0</v>
      </c>
      <c r="T183" s="56">
        <v>0</v>
      </c>
      <c r="U183" s="56">
        <v>0</v>
      </c>
      <c r="V183" s="56">
        <v>0</v>
      </c>
      <c r="W183" s="56">
        <v>145.313392294789</v>
      </c>
      <c r="X183" s="56">
        <v>0</v>
      </c>
      <c r="Y183" s="39">
        <v>145.313392294789</v>
      </c>
    </row>
    <row r="184" spans="1:25">
      <c r="A184" s="55" t="s">
        <v>1118</v>
      </c>
      <c r="B184" s="55"/>
      <c r="C184" s="56">
        <v>0</v>
      </c>
      <c r="D184" s="56">
        <v>0</v>
      </c>
      <c r="E184" s="56">
        <v>0</v>
      </c>
      <c r="F184" s="56">
        <v>0</v>
      </c>
      <c r="G184" s="56">
        <v>1612.5</v>
      </c>
      <c r="H184" s="56">
        <v>0</v>
      </c>
      <c r="I184" s="56">
        <v>2908.8177500000202</v>
      </c>
      <c r="J184" s="56">
        <v>0</v>
      </c>
      <c r="K184" s="39">
        <v>4521.3177500000202</v>
      </c>
      <c r="L184" s="55">
        <v>10780</v>
      </c>
      <c r="M184" s="71">
        <f>L184-K184</f>
        <v>6258.6822499999798</v>
      </c>
      <c r="N184" s="204"/>
      <c r="O184" s="3" t="s">
        <v>1118</v>
      </c>
      <c r="P184" s="3"/>
      <c r="Q184" s="56">
        <v>0</v>
      </c>
      <c r="R184" s="56">
        <v>0</v>
      </c>
      <c r="S184" s="56">
        <v>0</v>
      </c>
      <c r="T184" s="56">
        <v>0</v>
      </c>
      <c r="U184" s="56">
        <v>1057.8</v>
      </c>
      <c r="V184" s="56">
        <v>0</v>
      </c>
      <c r="W184" s="56">
        <v>1908.18444400002</v>
      </c>
      <c r="X184" s="56">
        <v>0</v>
      </c>
      <c r="Y184" s="39">
        <v>2965.9844440000202</v>
      </c>
    </row>
    <row r="185" spans="1:25">
      <c r="A185" s="55"/>
      <c r="B185" s="55" t="s">
        <v>5129</v>
      </c>
      <c r="C185" s="56">
        <v>0</v>
      </c>
      <c r="D185" s="56">
        <v>0</v>
      </c>
      <c r="E185" s="56">
        <v>0</v>
      </c>
      <c r="F185" s="56">
        <v>0</v>
      </c>
      <c r="G185" s="56">
        <v>0</v>
      </c>
      <c r="H185" s="56">
        <v>0</v>
      </c>
      <c r="I185" s="56">
        <v>918.76080000000002</v>
      </c>
      <c r="J185" s="56">
        <v>0</v>
      </c>
      <c r="K185" s="39">
        <v>918.76080000000002</v>
      </c>
      <c r="L185" s="55"/>
      <c r="M185" s="3"/>
      <c r="N185" s="204"/>
      <c r="O185" s="3"/>
      <c r="P185" s="3" t="s">
        <v>5129</v>
      </c>
      <c r="Q185" s="56">
        <v>0</v>
      </c>
      <c r="R185" s="56">
        <v>0</v>
      </c>
      <c r="S185" s="56">
        <v>0</v>
      </c>
      <c r="T185" s="56">
        <v>0</v>
      </c>
      <c r="U185" s="56">
        <v>0</v>
      </c>
      <c r="V185" s="56">
        <v>0</v>
      </c>
      <c r="W185" s="56">
        <v>602.70708479999996</v>
      </c>
      <c r="X185" s="56">
        <v>0</v>
      </c>
      <c r="Y185" s="39">
        <v>602.70708479999996</v>
      </c>
    </row>
    <row r="186" spans="1:25">
      <c r="A186" s="55"/>
      <c r="B186" s="55" t="s">
        <v>878</v>
      </c>
      <c r="C186" s="56">
        <v>0</v>
      </c>
      <c r="D186" s="56">
        <v>0</v>
      </c>
      <c r="E186" s="56">
        <v>0</v>
      </c>
      <c r="F186" s="56">
        <v>0</v>
      </c>
      <c r="G186" s="56">
        <v>0</v>
      </c>
      <c r="H186" s="56">
        <v>0</v>
      </c>
      <c r="I186" s="56">
        <v>1429.5080500000201</v>
      </c>
      <c r="J186" s="56">
        <v>0</v>
      </c>
      <c r="K186" s="39">
        <v>1429.5080500000201</v>
      </c>
      <c r="L186" s="55"/>
      <c r="M186" s="3"/>
      <c r="N186" s="204"/>
      <c r="O186" s="3"/>
      <c r="P186" s="3" t="s">
        <v>878</v>
      </c>
      <c r="Q186" s="56">
        <v>0</v>
      </c>
      <c r="R186" s="56">
        <v>0</v>
      </c>
      <c r="S186" s="56">
        <v>0</v>
      </c>
      <c r="T186" s="56">
        <v>0</v>
      </c>
      <c r="U186" s="56">
        <v>0</v>
      </c>
      <c r="V186" s="56">
        <v>0</v>
      </c>
      <c r="W186" s="56">
        <v>937.75728080002</v>
      </c>
      <c r="X186" s="56">
        <v>0</v>
      </c>
      <c r="Y186" s="39">
        <v>937.75728080002</v>
      </c>
    </row>
    <row r="187" spans="1:25">
      <c r="A187" s="55"/>
      <c r="B187" s="55" t="s">
        <v>1110</v>
      </c>
      <c r="C187" s="56">
        <v>0</v>
      </c>
      <c r="D187" s="56">
        <v>0</v>
      </c>
      <c r="E187" s="56">
        <v>0</v>
      </c>
      <c r="F187" s="56">
        <v>0</v>
      </c>
      <c r="G187" s="56">
        <v>1612.5</v>
      </c>
      <c r="H187" s="56">
        <v>0</v>
      </c>
      <c r="I187" s="56">
        <v>0</v>
      </c>
      <c r="J187" s="56">
        <v>0</v>
      </c>
      <c r="K187" s="39">
        <v>1612.5</v>
      </c>
      <c r="L187" s="55"/>
      <c r="M187" s="3"/>
      <c r="N187" s="204"/>
      <c r="O187" s="3"/>
      <c r="P187" s="3" t="s">
        <v>1110</v>
      </c>
      <c r="Q187" s="56">
        <v>0</v>
      </c>
      <c r="R187" s="56">
        <v>0</v>
      </c>
      <c r="S187" s="56">
        <v>0</v>
      </c>
      <c r="T187" s="56">
        <v>0</v>
      </c>
      <c r="U187" s="56">
        <v>1057.8</v>
      </c>
      <c r="V187" s="56">
        <v>0</v>
      </c>
      <c r="W187" s="56">
        <v>0</v>
      </c>
      <c r="X187" s="56">
        <v>0</v>
      </c>
      <c r="Y187" s="39">
        <v>1057.8</v>
      </c>
    </row>
    <row r="188" spans="1:25">
      <c r="A188" s="55"/>
      <c r="B188" s="55" t="s">
        <v>1117</v>
      </c>
      <c r="C188" s="56">
        <v>0</v>
      </c>
      <c r="D188" s="56">
        <v>0</v>
      </c>
      <c r="E188" s="56">
        <v>0</v>
      </c>
      <c r="F188" s="56">
        <v>0</v>
      </c>
      <c r="G188" s="56">
        <v>0</v>
      </c>
      <c r="H188" s="56">
        <v>0</v>
      </c>
      <c r="I188" s="56">
        <v>560.5489</v>
      </c>
      <c r="J188" s="56">
        <v>0</v>
      </c>
      <c r="K188" s="39">
        <v>560.5489</v>
      </c>
      <c r="L188" s="55"/>
      <c r="M188" s="3"/>
      <c r="N188" s="204"/>
      <c r="O188" s="3"/>
      <c r="P188" s="3" t="s">
        <v>1117</v>
      </c>
      <c r="Q188" s="56">
        <v>0</v>
      </c>
      <c r="R188" s="56">
        <v>0</v>
      </c>
      <c r="S188" s="56">
        <v>0</v>
      </c>
      <c r="T188" s="56">
        <v>0</v>
      </c>
      <c r="U188" s="56">
        <v>0</v>
      </c>
      <c r="V188" s="56">
        <v>0</v>
      </c>
      <c r="W188" s="56">
        <v>367.72007840000003</v>
      </c>
      <c r="X188" s="56">
        <v>0</v>
      </c>
      <c r="Y188" s="39">
        <v>367.72007840000003</v>
      </c>
    </row>
    <row r="189" spans="1:25">
      <c r="A189" s="163" t="s">
        <v>5449</v>
      </c>
      <c r="B189" s="164"/>
      <c r="C189" s="165"/>
      <c r="D189" s="165"/>
      <c r="E189" s="165"/>
      <c r="F189" s="165"/>
      <c r="G189" s="165"/>
      <c r="H189" s="165"/>
      <c r="I189" s="165"/>
      <c r="J189" s="165"/>
      <c r="K189" s="100"/>
      <c r="L189" s="99">
        <v>420</v>
      </c>
      <c r="M189" s="99">
        <f t="shared" ref="M189" si="0">SUM(L189-K189)</f>
        <v>420</v>
      </c>
      <c r="N189" s="204"/>
      <c r="O189" s="3" t="s">
        <v>5449</v>
      </c>
      <c r="P189" s="3"/>
      <c r="Q189" s="56"/>
      <c r="R189" s="56"/>
      <c r="S189" s="56"/>
      <c r="T189" s="56"/>
      <c r="U189" s="56"/>
      <c r="V189" s="56"/>
      <c r="W189" s="56"/>
      <c r="X189" s="56"/>
      <c r="Y189" s="39"/>
    </row>
    <row r="190" spans="1:25">
      <c r="A190" s="163"/>
      <c r="B190" s="164"/>
      <c r="C190" s="165"/>
      <c r="D190" s="165"/>
      <c r="E190" s="165"/>
      <c r="F190" s="165"/>
      <c r="G190" s="165"/>
      <c r="H190" s="165"/>
      <c r="I190" s="165"/>
      <c r="J190" s="165"/>
      <c r="K190" s="100"/>
      <c r="L190" s="100"/>
      <c r="M190" s="99">
        <f>SUM(L190-K190)</f>
        <v>0</v>
      </c>
      <c r="N190" s="204"/>
      <c r="O190" s="3"/>
      <c r="P190" s="3"/>
      <c r="Q190" s="56"/>
      <c r="R190" s="56"/>
      <c r="S190" s="56"/>
      <c r="T190" s="56"/>
      <c r="U190" s="56"/>
      <c r="V190" s="56"/>
      <c r="W190" s="56"/>
      <c r="X190" s="56"/>
      <c r="Y190" s="39"/>
    </row>
    <row r="191" spans="1:25">
      <c r="A191" s="3" t="s">
        <v>5450</v>
      </c>
      <c r="B191" s="3"/>
      <c r="C191" s="4"/>
      <c r="D191" s="4"/>
      <c r="E191" s="4"/>
      <c r="F191" s="4"/>
      <c r="G191" s="4"/>
      <c r="H191" s="4"/>
      <c r="I191" s="4"/>
      <c r="J191" s="4"/>
      <c r="K191" s="39"/>
      <c r="L191" s="39">
        <v>4300</v>
      </c>
      <c r="M191" s="99">
        <f t="shared" ref="M191" si="1">SUM(L191-K191)</f>
        <v>4300</v>
      </c>
      <c r="N191" s="204"/>
      <c r="O191" s="3" t="s">
        <v>5450</v>
      </c>
      <c r="P191" s="3"/>
      <c r="Q191" s="56"/>
      <c r="R191" s="56"/>
      <c r="S191" s="56"/>
      <c r="T191" s="56"/>
      <c r="U191" s="56"/>
      <c r="V191" s="56"/>
      <c r="W191" s="56"/>
      <c r="X191" s="56"/>
      <c r="Y191" s="39"/>
    </row>
    <row r="192" spans="1:25">
      <c r="A192" s="3"/>
      <c r="B192" s="3"/>
      <c r="C192" s="4"/>
      <c r="D192" s="4"/>
      <c r="E192" s="4"/>
      <c r="F192" s="4"/>
      <c r="G192" s="4"/>
      <c r="H192" s="4"/>
      <c r="I192" s="4"/>
      <c r="J192" s="4"/>
      <c r="K192" s="39"/>
      <c r="L192" s="39"/>
      <c r="M192" s="99">
        <f t="shared" ref="M192" si="2">SUM(L192-K192)</f>
        <v>0</v>
      </c>
      <c r="N192" s="204"/>
      <c r="O192" s="3"/>
      <c r="P192" s="3"/>
      <c r="Q192" s="56"/>
      <c r="R192" s="56"/>
      <c r="S192" s="56"/>
      <c r="T192" s="56"/>
      <c r="U192" s="56"/>
      <c r="V192" s="56"/>
      <c r="W192" s="56"/>
      <c r="X192" s="56"/>
      <c r="Y192" s="39"/>
    </row>
  </sheetData>
  <mergeCells count="26">
    <mergeCell ref="Q9:R9"/>
    <mergeCell ref="S9:T9"/>
    <mergeCell ref="U9:V9"/>
    <mergeCell ref="W9:X9"/>
    <mergeCell ref="A11:B11"/>
    <mergeCell ref="O11:P11"/>
    <mergeCell ref="O8:O10"/>
    <mergeCell ref="P8:P10"/>
    <mergeCell ref="G9:H9"/>
    <mergeCell ref="I9:J9"/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C9:D9"/>
    <mergeCell ref="E9:F9"/>
  </mergeCells>
  <pageMargins left="0.5" right="1.5" top="0.74803149606299202" bottom="0.74803149606299202" header="0.31496062992126" footer="0.31496062992126"/>
  <pageSetup paperSize="9" scale="81" fitToHeight="0" orientation="landscape" r:id="rId1"/>
  <colBreaks count="1" manualBreakCount="1">
    <brk id="14" max="191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AF39"/>
  <sheetViews>
    <sheetView view="pageBreakPreview" zoomScale="60" workbookViewId="0">
      <selection activeCell="G19" sqref="G19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0.5" style="40" customWidth="1"/>
    <col min="13" max="13" width="10.5" customWidth="1"/>
    <col min="14" max="14" width="7.625" style="40" customWidth="1"/>
    <col min="15" max="15" width="18.375" customWidth="1"/>
    <col min="16" max="16" width="16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1119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4"/>
      <c r="O2" s="267" t="s">
        <v>4968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8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29"/>
      <c r="B7" s="29"/>
      <c r="C7" s="29"/>
      <c r="D7" s="29"/>
      <c r="E7" s="29"/>
      <c r="F7" s="29"/>
      <c r="G7" s="29"/>
      <c r="H7" s="29"/>
      <c r="I7" s="29"/>
      <c r="J7" s="29"/>
      <c r="K7" s="42" t="s">
        <v>4892</v>
      </c>
      <c r="L7" s="42" t="s">
        <v>4893</v>
      </c>
      <c r="M7" s="42" t="s">
        <v>4894</v>
      </c>
      <c r="N7" s="189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10"/>
      <c r="O8" s="305" t="s">
        <v>69</v>
      </c>
      <c r="P8" s="305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10"/>
      <c r="O9" s="305"/>
      <c r="P9" s="305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10"/>
      <c r="O10" s="305"/>
      <c r="P10" s="305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0</v>
      </c>
      <c r="F11" s="69">
        <v>0</v>
      </c>
      <c r="G11" s="69">
        <v>3361.6693658527602</v>
      </c>
      <c r="H11" s="69">
        <v>0</v>
      </c>
      <c r="I11" s="69">
        <v>1593.3431781376639</v>
      </c>
      <c r="J11" s="69">
        <v>1137.5000000002901</v>
      </c>
      <c r="K11" s="71">
        <v>6092.5125439907133</v>
      </c>
      <c r="L11" s="71">
        <v>11900</v>
      </c>
      <c r="M11" s="71">
        <f>L11-K11</f>
        <v>5807.4874560092867</v>
      </c>
      <c r="N11" s="10"/>
      <c r="O11" s="306" t="s">
        <v>67</v>
      </c>
      <c r="P11" s="306"/>
      <c r="Q11" s="69">
        <v>0</v>
      </c>
      <c r="R11" s="69">
        <v>0</v>
      </c>
      <c r="S11" s="69">
        <v>0</v>
      </c>
      <c r="T11" s="69">
        <v>0</v>
      </c>
      <c r="U11" s="69">
        <v>1294.2427058532699</v>
      </c>
      <c r="V11" s="69">
        <v>0</v>
      </c>
      <c r="W11" s="69">
        <v>613.43712358306993</v>
      </c>
      <c r="X11" s="69">
        <v>437.93750000014006</v>
      </c>
      <c r="Y11" s="62">
        <v>2345.6173294364803</v>
      </c>
    </row>
    <row r="12" spans="1:32" ht="21">
      <c r="A12" s="55" t="s">
        <v>1124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2386.7286623977902</v>
      </c>
      <c r="H12" s="56">
        <v>0</v>
      </c>
      <c r="I12" s="56">
        <v>1530.8431781376639</v>
      </c>
      <c r="J12" s="56">
        <v>549.99999999992008</v>
      </c>
      <c r="K12" s="39">
        <v>4467.5718405353737</v>
      </c>
      <c r="L12" s="39">
        <v>5840</v>
      </c>
      <c r="M12" s="71">
        <f>L12-K12</f>
        <v>1372.4281594646263</v>
      </c>
      <c r="N12" s="186"/>
      <c r="O12" s="55" t="s">
        <v>1124</v>
      </c>
      <c r="P12" s="55"/>
      <c r="Q12" s="4">
        <v>0</v>
      </c>
      <c r="R12" s="4">
        <v>0</v>
      </c>
      <c r="S12" s="4">
        <v>0</v>
      </c>
      <c r="T12" s="4">
        <v>0</v>
      </c>
      <c r="U12" s="4">
        <v>918.89053502307991</v>
      </c>
      <c r="V12" s="4">
        <v>0</v>
      </c>
      <c r="W12" s="4">
        <v>589.37462358306993</v>
      </c>
      <c r="X12" s="4">
        <v>211.74999999996902</v>
      </c>
      <c r="Y12" s="39">
        <v>1720.0151586061193</v>
      </c>
    </row>
    <row r="13" spans="1:32" ht="21">
      <c r="A13" s="55"/>
      <c r="B13" s="55" t="s">
        <v>5130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548.31687548110006</v>
      </c>
      <c r="J13" s="56">
        <v>50</v>
      </c>
      <c r="K13" s="39">
        <v>598.31687548110006</v>
      </c>
      <c r="L13" s="39"/>
      <c r="M13" s="39"/>
      <c r="N13" s="186"/>
      <c r="O13" s="55"/>
      <c r="P13" s="55" t="s">
        <v>5130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211.10199706025102</v>
      </c>
      <c r="X13" s="4">
        <v>19.25</v>
      </c>
      <c r="Y13" s="39">
        <v>230.35199706025102</v>
      </c>
    </row>
    <row r="14" spans="1:32" ht="21">
      <c r="A14" s="55"/>
      <c r="B14" s="55" t="s">
        <v>1120</v>
      </c>
      <c r="C14" s="56">
        <v>0</v>
      </c>
      <c r="D14" s="56">
        <v>0</v>
      </c>
      <c r="E14" s="56">
        <v>0</v>
      </c>
      <c r="F14" s="56">
        <v>0</v>
      </c>
      <c r="G14" s="56">
        <v>868.75000000039995</v>
      </c>
      <c r="H14" s="56">
        <v>0</v>
      </c>
      <c r="I14" s="56">
        <v>95.02630265705001</v>
      </c>
      <c r="J14" s="56">
        <v>0</v>
      </c>
      <c r="K14" s="39">
        <v>963.77630265744995</v>
      </c>
      <c r="L14" s="39"/>
      <c r="M14" s="39"/>
      <c r="N14" s="186"/>
      <c r="O14" s="55"/>
      <c r="P14" s="55" t="s">
        <v>1120</v>
      </c>
      <c r="Q14" s="4">
        <v>0</v>
      </c>
      <c r="R14" s="4">
        <v>0</v>
      </c>
      <c r="S14" s="4">
        <v>0</v>
      </c>
      <c r="T14" s="4">
        <v>0</v>
      </c>
      <c r="U14" s="4">
        <v>334.46874999972999</v>
      </c>
      <c r="V14" s="4">
        <v>0</v>
      </c>
      <c r="W14" s="4">
        <v>36.585126522960003</v>
      </c>
      <c r="X14" s="4">
        <v>0</v>
      </c>
      <c r="Y14" s="39">
        <v>371.05387652269002</v>
      </c>
    </row>
    <row r="15" spans="1:32" ht="21">
      <c r="A15" s="55"/>
      <c r="B15" s="55" t="s">
        <v>1121</v>
      </c>
      <c r="C15" s="56">
        <v>0</v>
      </c>
      <c r="D15" s="56">
        <v>0</v>
      </c>
      <c r="E15" s="56">
        <v>0</v>
      </c>
      <c r="F15" s="56">
        <v>0</v>
      </c>
      <c r="G15" s="56">
        <v>118.35182581079</v>
      </c>
      <c r="H15" s="56">
        <v>0</v>
      </c>
      <c r="I15" s="56">
        <v>204.32450889041399</v>
      </c>
      <c r="J15" s="56">
        <v>379.86310000000003</v>
      </c>
      <c r="K15" s="39">
        <v>702.53943470120407</v>
      </c>
      <c r="L15" s="39"/>
      <c r="M15" s="39"/>
      <c r="N15" s="186"/>
      <c r="O15" s="55"/>
      <c r="P15" s="55" t="s">
        <v>1121</v>
      </c>
      <c r="Q15" s="4">
        <v>0</v>
      </c>
      <c r="R15" s="4">
        <v>0</v>
      </c>
      <c r="S15" s="4">
        <v>0</v>
      </c>
      <c r="T15" s="4">
        <v>0</v>
      </c>
      <c r="U15" s="4">
        <v>45.565452937149999</v>
      </c>
      <c r="V15" s="4">
        <v>0</v>
      </c>
      <c r="W15" s="4">
        <v>78.664935922859001</v>
      </c>
      <c r="X15" s="4">
        <v>146.24729350000001</v>
      </c>
      <c r="Y15" s="39">
        <v>270.477682360009</v>
      </c>
    </row>
    <row r="16" spans="1:32" ht="21">
      <c r="A16" s="55"/>
      <c r="B16" s="55" t="s">
        <v>1122</v>
      </c>
      <c r="C16" s="56">
        <v>0</v>
      </c>
      <c r="D16" s="56">
        <v>0</v>
      </c>
      <c r="E16" s="56">
        <v>0</v>
      </c>
      <c r="F16" s="56">
        <v>0</v>
      </c>
      <c r="G16" s="56">
        <v>1219.0822412305999</v>
      </c>
      <c r="H16" s="56">
        <v>0</v>
      </c>
      <c r="I16" s="56">
        <v>529.56331420909999</v>
      </c>
      <c r="J16" s="56">
        <v>120.13689999992</v>
      </c>
      <c r="K16" s="39">
        <v>1868.7824554396198</v>
      </c>
      <c r="L16" s="39"/>
      <c r="M16" s="39"/>
      <c r="N16" s="186"/>
      <c r="O16" s="55"/>
      <c r="P16" s="55" t="s">
        <v>1122</v>
      </c>
      <c r="Q16" s="4">
        <v>0</v>
      </c>
      <c r="R16" s="4">
        <v>0</v>
      </c>
      <c r="S16" s="4">
        <v>0</v>
      </c>
      <c r="T16" s="4">
        <v>0</v>
      </c>
      <c r="U16" s="4">
        <v>469.34666287409999</v>
      </c>
      <c r="V16" s="4">
        <v>0</v>
      </c>
      <c r="W16" s="4">
        <v>203.8818759705</v>
      </c>
      <c r="X16" s="4">
        <v>46.252706499969001</v>
      </c>
      <c r="Y16" s="39">
        <v>719.48124534456906</v>
      </c>
    </row>
    <row r="17" spans="1:25" ht="21">
      <c r="A17" s="55"/>
      <c r="B17" s="55" t="s">
        <v>1123</v>
      </c>
      <c r="C17" s="56">
        <v>0</v>
      </c>
      <c r="D17" s="56">
        <v>0</v>
      </c>
      <c r="E17" s="56">
        <v>0</v>
      </c>
      <c r="F17" s="56">
        <v>0</v>
      </c>
      <c r="G17" s="56">
        <v>180.544595356</v>
      </c>
      <c r="H17" s="56">
        <v>0</v>
      </c>
      <c r="I17" s="56">
        <v>153.61217690000001</v>
      </c>
      <c r="J17" s="56">
        <v>0</v>
      </c>
      <c r="K17" s="39">
        <v>334.15677225600001</v>
      </c>
      <c r="L17" s="39"/>
      <c r="M17" s="39"/>
      <c r="N17" s="186"/>
      <c r="O17" s="55"/>
      <c r="P17" s="55" t="s">
        <v>1123</v>
      </c>
      <c r="Q17" s="4">
        <v>0</v>
      </c>
      <c r="R17" s="4">
        <v>0</v>
      </c>
      <c r="S17" s="4">
        <v>0</v>
      </c>
      <c r="T17" s="4">
        <v>0</v>
      </c>
      <c r="U17" s="4">
        <v>69.509669212099993</v>
      </c>
      <c r="V17" s="4">
        <v>0</v>
      </c>
      <c r="W17" s="4">
        <v>59.140688106499994</v>
      </c>
      <c r="X17" s="4">
        <v>0</v>
      </c>
      <c r="Y17" s="39">
        <v>128.65035731859999</v>
      </c>
    </row>
    <row r="18" spans="1:25" ht="21">
      <c r="A18" s="55" t="s">
        <v>1128</v>
      </c>
      <c r="B18" s="55"/>
      <c r="C18" s="56">
        <v>0</v>
      </c>
      <c r="D18" s="56">
        <v>0</v>
      </c>
      <c r="E18" s="56">
        <v>0</v>
      </c>
      <c r="F18" s="56">
        <v>0</v>
      </c>
      <c r="G18" s="56">
        <v>974.94070345496993</v>
      </c>
      <c r="H18" s="56">
        <v>0</v>
      </c>
      <c r="I18" s="56">
        <v>0</v>
      </c>
      <c r="J18" s="56">
        <v>556.25000000036994</v>
      </c>
      <c r="K18" s="39">
        <v>1531.1907034553401</v>
      </c>
      <c r="L18" s="39">
        <v>3890</v>
      </c>
      <c r="M18" s="71">
        <f>L18-K18</f>
        <v>2358.8092965446599</v>
      </c>
      <c r="N18" s="186"/>
      <c r="O18" s="55" t="s">
        <v>1128</v>
      </c>
      <c r="P18" s="55"/>
      <c r="Q18" s="4">
        <v>0</v>
      </c>
      <c r="R18" s="4">
        <v>0</v>
      </c>
      <c r="S18" s="4">
        <v>0</v>
      </c>
      <c r="T18" s="4">
        <v>0</v>
      </c>
      <c r="U18" s="4">
        <v>375.35217083019</v>
      </c>
      <c r="V18" s="4">
        <v>0</v>
      </c>
      <c r="W18" s="4">
        <v>0</v>
      </c>
      <c r="X18" s="4">
        <v>214.15625000017101</v>
      </c>
      <c r="Y18" s="39">
        <v>589.50842083036105</v>
      </c>
    </row>
    <row r="19" spans="1:25" ht="21">
      <c r="A19" s="55"/>
      <c r="B19" s="55" t="s">
        <v>1125</v>
      </c>
      <c r="C19" s="56">
        <v>0</v>
      </c>
      <c r="D19" s="56">
        <v>0</v>
      </c>
      <c r="E19" s="56">
        <v>0</v>
      </c>
      <c r="F19" s="56">
        <v>0</v>
      </c>
      <c r="G19" s="56">
        <v>3.12210347687</v>
      </c>
      <c r="H19" s="56">
        <v>0</v>
      </c>
      <c r="I19" s="56">
        <v>0</v>
      </c>
      <c r="J19" s="56">
        <v>31.25</v>
      </c>
      <c r="K19" s="39">
        <v>34.372103476870002</v>
      </c>
      <c r="L19" s="39"/>
      <c r="M19" s="39"/>
      <c r="N19" s="186"/>
      <c r="O19" s="55"/>
      <c r="P19" s="55" t="s">
        <v>1125</v>
      </c>
      <c r="Q19" s="4">
        <v>0</v>
      </c>
      <c r="R19" s="4">
        <v>0</v>
      </c>
      <c r="S19" s="4">
        <v>0</v>
      </c>
      <c r="T19" s="4">
        <v>0</v>
      </c>
      <c r="U19" s="4">
        <v>1.20200983859</v>
      </c>
      <c r="V19" s="4">
        <v>0</v>
      </c>
      <c r="W19" s="4">
        <v>0</v>
      </c>
      <c r="X19" s="4">
        <v>12.03125</v>
      </c>
      <c r="Y19" s="39">
        <v>13.23325983859</v>
      </c>
    </row>
    <row r="20" spans="1:25" ht="21">
      <c r="A20" s="55"/>
      <c r="B20" s="55" t="s">
        <v>1126</v>
      </c>
      <c r="C20" s="56">
        <v>0</v>
      </c>
      <c r="D20" s="56">
        <v>0</v>
      </c>
      <c r="E20" s="56">
        <v>0</v>
      </c>
      <c r="F20" s="56">
        <v>0</v>
      </c>
      <c r="G20" s="56">
        <v>112.5</v>
      </c>
      <c r="H20" s="56">
        <v>0</v>
      </c>
      <c r="I20" s="56">
        <v>0</v>
      </c>
      <c r="J20" s="56">
        <v>376.90219887755001</v>
      </c>
      <c r="K20" s="39">
        <v>489.40219887755001</v>
      </c>
      <c r="L20" s="39"/>
      <c r="M20" s="39"/>
      <c r="N20" s="186"/>
      <c r="O20" s="55"/>
      <c r="P20" s="55" t="s">
        <v>1126</v>
      </c>
      <c r="Q20" s="4">
        <v>0</v>
      </c>
      <c r="R20" s="4">
        <v>0</v>
      </c>
      <c r="S20" s="4">
        <v>0</v>
      </c>
      <c r="T20" s="4">
        <v>0</v>
      </c>
      <c r="U20" s="4">
        <v>43.3125</v>
      </c>
      <c r="V20" s="4">
        <v>0</v>
      </c>
      <c r="W20" s="4">
        <v>0</v>
      </c>
      <c r="X20" s="4">
        <v>145.10734656789</v>
      </c>
      <c r="Y20" s="39">
        <v>188.41984656789</v>
      </c>
    </row>
    <row r="21" spans="1:25" ht="21">
      <c r="A21" s="55"/>
      <c r="B21" s="55" t="s">
        <v>1127</v>
      </c>
      <c r="C21" s="56">
        <v>0</v>
      </c>
      <c r="D21" s="56">
        <v>0</v>
      </c>
      <c r="E21" s="56">
        <v>0</v>
      </c>
      <c r="F21" s="56">
        <v>0</v>
      </c>
      <c r="G21" s="56">
        <v>371.8185999781</v>
      </c>
      <c r="H21" s="56">
        <v>0</v>
      </c>
      <c r="I21" s="56">
        <v>0</v>
      </c>
      <c r="J21" s="56">
        <v>0</v>
      </c>
      <c r="K21" s="39">
        <v>371.8185999781</v>
      </c>
      <c r="L21" s="39"/>
      <c r="M21" s="39"/>
      <c r="N21" s="186"/>
      <c r="O21" s="55"/>
      <c r="P21" s="55" t="s">
        <v>1127</v>
      </c>
      <c r="Q21" s="4">
        <v>0</v>
      </c>
      <c r="R21" s="4">
        <v>0</v>
      </c>
      <c r="S21" s="4">
        <v>0</v>
      </c>
      <c r="T21" s="4">
        <v>0</v>
      </c>
      <c r="U21" s="4">
        <v>143.15016099159999</v>
      </c>
      <c r="V21" s="4">
        <v>0</v>
      </c>
      <c r="W21" s="4">
        <v>0</v>
      </c>
      <c r="X21" s="4">
        <v>0</v>
      </c>
      <c r="Y21" s="39">
        <v>143.15016099159999</v>
      </c>
    </row>
    <row r="22" spans="1:25" ht="21">
      <c r="A22" s="55"/>
      <c r="B22" s="55" t="s">
        <v>653</v>
      </c>
      <c r="C22" s="56">
        <v>0</v>
      </c>
      <c r="D22" s="56">
        <v>0</v>
      </c>
      <c r="E22" s="56">
        <v>0</v>
      </c>
      <c r="F22" s="56">
        <v>0</v>
      </c>
      <c r="G22" s="56">
        <v>487.5</v>
      </c>
      <c r="H22" s="56">
        <v>0</v>
      </c>
      <c r="I22" s="56">
        <v>0</v>
      </c>
      <c r="J22" s="56">
        <v>148.09780112281999</v>
      </c>
      <c r="K22" s="39">
        <v>635.59780112281999</v>
      </c>
      <c r="L22" s="39"/>
      <c r="M22" s="39"/>
      <c r="N22" s="186"/>
      <c r="O22" s="55"/>
      <c r="P22" s="55" t="s">
        <v>653</v>
      </c>
      <c r="Q22" s="4">
        <v>0</v>
      </c>
      <c r="R22" s="4">
        <v>0</v>
      </c>
      <c r="S22" s="4">
        <v>0</v>
      </c>
      <c r="T22" s="4">
        <v>0</v>
      </c>
      <c r="U22" s="4">
        <v>187.6875</v>
      </c>
      <c r="V22" s="4">
        <v>0</v>
      </c>
      <c r="W22" s="4">
        <v>0</v>
      </c>
      <c r="X22" s="4">
        <v>57.017653432281001</v>
      </c>
      <c r="Y22" s="39">
        <v>244.70515343228101</v>
      </c>
    </row>
    <row r="23" spans="1:25" ht="21">
      <c r="A23" s="55" t="s">
        <v>5132</v>
      </c>
      <c r="B23" s="55"/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62.5</v>
      </c>
      <c r="J23" s="56">
        <v>31.25</v>
      </c>
      <c r="K23" s="39">
        <v>93.75</v>
      </c>
      <c r="L23" s="39">
        <v>280</v>
      </c>
      <c r="M23" s="71">
        <f>L23-K23</f>
        <v>186.25</v>
      </c>
      <c r="N23" s="186"/>
      <c r="O23" s="55" t="s">
        <v>5132</v>
      </c>
      <c r="P23" s="55"/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24.0625</v>
      </c>
      <c r="X23" s="4">
        <v>12.03125</v>
      </c>
      <c r="Y23" s="39">
        <v>36.09375</v>
      </c>
    </row>
    <row r="24" spans="1:25" ht="21">
      <c r="A24" s="55"/>
      <c r="B24" s="55" t="s">
        <v>5131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62.5</v>
      </c>
      <c r="J24" s="56">
        <v>0</v>
      </c>
      <c r="K24" s="39">
        <v>62.5</v>
      </c>
      <c r="L24" s="39"/>
      <c r="M24" s="39"/>
      <c r="N24" s="186"/>
      <c r="O24" s="55"/>
      <c r="P24" s="55" t="s">
        <v>5131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24.0625</v>
      </c>
      <c r="X24" s="4">
        <v>0</v>
      </c>
      <c r="Y24" s="39">
        <v>24.0625</v>
      </c>
    </row>
    <row r="25" spans="1:25" ht="21">
      <c r="A25" s="55"/>
      <c r="B25" s="55" t="s">
        <v>5364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31.25</v>
      </c>
      <c r="K25" s="39">
        <v>31.25</v>
      </c>
      <c r="L25" s="39"/>
      <c r="M25" s="39"/>
      <c r="N25" s="186"/>
      <c r="O25" s="55"/>
      <c r="P25" s="55" t="s">
        <v>5364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12.03125</v>
      </c>
      <c r="Y25" s="39">
        <v>12.03125</v>
      </c>
    </row>
    <row r="26" spans="1:25" ht="21">
      <c r="A26" s="55" t="s">
        <v>5315</v>
      </c>
      <c r="B26" s="55"/>
      <c r="C26" s="56"/>
      <c r="D26" s="56"/>
      <c r="E26" s="56"/>
      <c r="F26" s="56"/>
      <c r="G26" s="56"/>
      <c r="H26" s="56"/>
      <c r="I26" s="56"/>
      <c r="J26" s="56"/>
      <c r="K26" s="39"/>
      <c r="L26" s="39">
        <v>170</v>
      </c>
      <c r="M26" s="71">
        <f>L26-K26</f>
        <v>170</v>
      </c>
      <c r="N26" s="186"/>
      <c r="O26" s="55" t="s">
        <v>5315</v>
      </c>
      <c r="P26" s="55"/>
      <c r="Q26" s="56"/>
      <c r="R26" s="56"/>
      <c r="S26" s="56"/>
      <c r="T26" s="56"/>
      <c r="U26" s="56"/>
      <c r="V26" s="56"/>
      <c r="W26" s="56"/>
      <c r="X26" s="56"/>
      <c r="Y26" s="39"/>
    </row>
    <row r="27" spans="1:25" ht="21">
      <c r="A27" s="55"/>
      <c r="B27" s="55"/>
      <c r="C27" s="56"/>
      <c r="D27" s="56"/>
      <c r="E27" s="56"/>
      <c r="F27" s="56"/>
      <c r="G27" s="56"/>
      <c r="H27" s="56"/>
      <c r="I27" s="56"/>
      <c r="J27" s="56"/>
      <c r="K27" s="39"/>
      <c r="L27" s="39"/>
      <c r="M27" s="39"/>
      <c r="N27" s="186"/>
      <c r="O27" s="55"/>
      <c r="P27" s="55"/>
      <c r="Q27" s="56"/>
      <c r="R27" s="56"/>
      <c r="S27" s="56"/>
      <c r="T27" s="56"/>
      <c r="U27" s="56"/>
      <c r="V27" s="56"/>
      <c r="W27" s="56"/>
      <c r="X27" s="56"/>
      <c r="Y27" s="39"/>
    </row>
    <row r="28" spans="1:25" ht="21">
      <c r="A28" s="55" t="s">
        <v>5316</v>
      </c>
      <c r="B28" s="55"/>
      <c r="C28" s="56"/>
      <c r="D28" s="56"/>
      <c r="E28" s="56"/>
      <c r="F28" s="56"/>
      <c r="G28" s="56"/>
      <c r="H28" s="56"/>
      <c r="I28" s="56"/>
      <c r="J28" s="56"/>
      <c r="K28" s="39"/>
      <c r="L28" s="39">
        <v>30</v>
      </c>
      <c r="M28" s="71">
        <f>L28-K28</f>
        <v>30</v>
      </c>
      <c r="N28" s="186"/>
      <c r="O28" s="55" t="s">
        <v>5316</v>
      </c>
      <c r="P28" s="55"/>
      <c r="Q28" s="56"/>
      <c r="R28" s="56"/>
      <c r="S28" s="56"/>
      <c r="T28" s="56"/>
      <c r="U28" s="56"/>
      <c r="V28" s="56"/>
      <c r="W28" s="56"/>
      <c r="X28" s="56"/>
      <c r="Y28" s="39"/>
    </row>
    <row r="29" spans="1:25" ht="21">
      <c r="A29" s="55"/>
      <c r="B29" s="55"/>
      <c r="C29" s="56"/>
      <c r="D29" s="56"/>
      <c r="E29" s="56"/>
      <c r="F29" s="56"/>
      <c r="G29" s="56"/>
      <c r="H29" s="56"/>
      <c r="I29" s="56"/>
      <c r="J29" s="56"/>
      <c r="K29" s="39"/>
      <c r="L29" s="39"/>
      <c r="M29" s="39"/>
      <c r="N29" s="186"/>
      <c r="O29" s="55"/>
      <c r="P29" s="55"/>
      <c r="Q29" s="56"/>
      <c r="R29" s="56"/>
      <c r="S29" s="56"/>
      <c r="T29" s="56"/>
      <c r="U29" s="56"/>
      <c r="V29" s="56"/>
      <c r="W29" s="56"/>
      <c r="X29" s="56"/>
      <c r="Y29" s="39"/>
    </row>
    <row r="30" spans="1:25" ht="21">
      <c r="A30" s="55" t="s">
        <v>5317</v>
      </c>
      <c r="B30" s="55"/>
      <c r="C30" s="56"/>
      <c r="D30" s="56"/>
      <c r="E30" s="56"/>
      <c r="F30" s="56"/>
      <c r="G30" s="56"/>
      <c r="H30" s="56"/>
      <c r="I30" s="56"/>
      <c r="J30" s="56"/>
      <c r="K30" s="39"/>
      <c r="L30" s="39">
        <v>240</v>
      </c>
      <c r="M30" s="71">
        <f>L30-K30</f>
        <v>240</v>
      </c>
      <c r="N30" s="186"/>
      <c r="O30" s="55" t="s">
        <v>5317</v>
      </c>
      <c r="P30" s="55"/>
      <c r="Q30" s="56"/>
      <c r="R30" s="56"/>
      <c r="S30" s="56"/>
      <c r="T30" s="56"/>
      <c r="U30" s="56"/>
      <c r="V30" s="56"/>
      <c r="W30" s="56"/>
      <c r="X30" s="56"/>
      <c r="Y30" s="39"/>
    </row>
    <row r="31" spans="1:25" ht="21">
      <c r="A31" s="55"/>
      <c r="B31" s="55"/>
      <c r="C31" s="56"/>
      <c r="D31" s="56"/>
      <c r="E31" s="56"/>
      <c r="F31" s="56"/>
      <c r="G31" s="56"/>
      <c r="H31" s="56"/>
      <c r="I31" s="56"/>
      <c r="J31" s="56"/>
      <c r="K31" s="39"/>
      <c r="L31" s="39"/>
      <c r="M31" s="39"/>
      <c r="N31" s="186"/>
      <c r="O31" s="55"/>
      <c r="P31" s="55"/>
      <c r="Q31" s="56"/>
      <c r="R31" s="56"/>
      <c r="S31" s="56"/>
      <c r="T31" s="56"/>
      <c r="U31" s="56"/>
      <c r="V31" s="56"/>
      <c r="W31" s="56"/>
      <c r="X31" s="56"/>
      <c r="Y31" s="39"/>
    </row>
    <row r="32" spans="1:25" ht="21">
      <c r="A32" s="55" t="s">
        <v>5318</v>
      </c>
      <c r="B32" s="55"/>
      <c r="C32" s="56"/>
      <c r="D32" s="56"/>
      <c r="E32" s="56"/>
      <c r="F32" s="56"/>
      <c r="G32" s="56"/>
      <c r="H32" s="56"/>
      <c r="I32" s="56"/>
      <c r="J32" s="56"/>
      <c r="K32" s="39"/>
      <c r="L32" s="39">
        <v>20</v>
      </c>
      <c r="M32" s="71">
        <f>L32-K32</f>
        <v>20</v>
      </c>
      <c r="N32" s="186"/>
      <c r="O32" s="55" t="s">
        <v>5318</v>
      </c>
      <c r="P32" s="55"/>
      <c r="Q32" s="56"/>
      <c r="R32" s="56"/>
      <c r="S32" s="56"/>
      <c r="T32" s="56"/>
      <c r="U32" s="56"/>
      <c r="V32" s="56"/>
      <c r="W32" s="56"/>
      <c r="X32" s="56"/>
      <c r="Y32" s="39"/>
    </row>
    <row r="33" spans="1:25" ht="21">
      <c r="A33" s="55"/>
      <c r="B33" s="55"/>
      <c r="C33" s="56"/>
      <c r="D33" s="56"/>
      <c r="E33" s="56"/>
      <c r="F33" s="56"/>
      <c r="G33" s="56"/>
      <c r="H33" s="56"/>
      <c r="I33" s="56"/>
      <c r="J33" s="56"/>
      <c r="K33" s="39"/>
      <c r="L33" s="39"/>
      <c r="M33" s="39"/>
      <c r="N33" s="186"/>
      <c r="O33" s="55"/>
      <c r="P33" s="55"/>
      <c r="Q33" s="56"/>
      <c r="R33" s="56"/>
      <c r="S33" s="56"/>
      <c r="T33" s="56"/>
      <c r="U33" s="56"/>
      <c r="V33" s="56"/>
      <c r="W33" s="56"/>
      <c r="X33" s="56"/>
      <c r="Y33" s="39"/>
    </row>
    <row r="34" spans="1:25" ht="21">
      <c r="A34" s="55" t="s">
        <v>5319</v>
      </c>
      <c r="B34" s="55"/>
      <c r="C34" s="56"/>
      <c r="D34" s="56"/>
      <c r="E34" s="56"/>
      <c r="F34" s="56"/>
      <c r="G34" s="56"/>
      <c r="H34" s="56"/>
      <c r="I34" s="56"/>
      <c r="J34" s="56"/>
      <c r="K34" s="39"/>
      <c r="L34" s="39">
        <v>1220</v>
      </c>
      <c r="M34" s="71">
        <f>L34-K34</f>
        <v>1220</v>
      </c>
      <c r="N34" s="186"/>
      <c r="O34" s="55" t="s">
        <v>5319</v>
      </c>
      <c r="P34" s="55"/>
      <c r="Q34" s="56"/>
      <c r="R34" s="56"/>
      <c r="S34" s="56"/>
      <c r="T34" s="56"/>
      <c r="U34" s="56"/>
      <c r="V34" s="56"/>
      <c r="W34" s="56"/>
      <c r="X34" s="56"/>
      <c r="Y34" s="39"/>
    </row>
    <row r="35" spans="1:25" ht="21">
      <c r="A35" s="55"/>
      <c r="B35" s="55"/>
      <c r="C35" s="56"/>
      <c r="D35" s="56"/>
      <c r="E35" s="56"/>
      <c r="F35" s="56"/>
      <c r="G35" s="56"/>
      <c r="H35" s="56"/>
      <c r="I35" s="56"/>
      <c r="J35" s="56"/>
      <c r="K35" s="39"/>
      <c r="L35" s="39"/>
      <c r="M35" s="39"/>
      <c r="N35" s="186"/>
      <c r="O35" s="55"/>
      <c r="P35" s="55"/>
      <c r="Q35" s="56"/>
      <c r="R35" s="56"/>
      <c r="S35" s="56"/>
      <c r="T35" s="56"/>
      <c r="U35" s="56"/>
      <c r="V35" s="56"/>
      <c r="W35" s="56"/>
      <c r="X35" s="56"/>
      <c r="Y35" s="39"/>
    </row>
    <row r="36" spans="1:25" ht="21">
      <c r="A36" s="55" t="s">
        <v>5320</v>
      </c>
      <c r="B36" s="55"/>
      <c r="C36" s="56"/>
      <c r="D36" s="56"/>
      <c r="E36" s="56"/>
      <c r="F36" s="56"/>
      <c r="G36" s="56"/>
      <c r="H36" s="56"/>
      <c r="I36" s="56"/>
      <c r="J36" s="56"/>
      <c r="K36" s="39"/>
      <c r="L36" s="39">
        <v>20</v>
      </c>
      <c r="M36" s="71">
        <f>L36-K36</f>
        <v>20</v>
      </c>
      <c r="N36" s="186"/>
      <c r="O36" s="55" t="s">
        <v>5320</v>
      </c>
      <c r="P36" s="55"/>
      <c r="Q36" s="56"/>
      <c r="R36" s="56"/>
      <c r="S36" s="56"/>
      <c r="T36" s="56"/>
      <c r="U36" s="56"/>
      <c r="V36" s="56"/>
      <c r="W36" s="56"/>
      <c r="X36" s="56"/>
      <c r="Y36" s="39"/>
    </row>
    <row r="37" spans="1:25" ht="21">
      <c r="A37" s="55"/>
      <c r="B37" s="55"/>
      <c r="C37" s="56"/>
      <c r="D37" s="56"/>
      <c r="E37" s="56"/>
      <c r="F37" s="56"/>
      <c r="G37" s="56"/>
      <c r="H37" s="56"/>
      <c r="I37" s="56"/>
      <c r="J37" s="56"/>
      <c r="K37" s="39"/>
      <c r="L37" s="39"/>
      <c r="M37" s="39"/>
      <c r="N37" s="186"/>
      <c r="O37" s="55"/>
      <c r="P37" s="55"/>
      <c r="Q37" s="56"/>
      <c r="R37" s="56"/>
      <c r="S37" s="56"/>
      <c r="T37" s="56"/>
      <c r="U37" s="56"/>
      <c r="V37" s="56"/>
      <c r="W37" s="56"/>
      <c r="X37" s="56"/>
      <c r="Y37" s="39"/>
    </row>
    <row r="38" spans="1:25" ht="21">
      <c r="A38" s="55" t="s">
        <v>5451</v>
      </c>
      <c r="B38" s="55"/>
      <c r="C38" s="56"/>
      <c r="D38" s="56"/>
      <c r="E38" s="56"/>
      <c r="F38" s="56"/>
      <c r="G38" s="56"/>
      <c r="H38" s="56"/>
      <c r="I38" s="56"/>
      <c r="J38" s="56"/>
      <c r="K38" s="39"/>
      <c r="L38" s="39">
        <v>190</v>
      </c>
      <c r="M38" s="71">
        <f>L38-K38</f>
        <v>190</v>
      </c>
      <c r="N38" s="186"/>
      <c r="O38" s="55" t="s">
        <v>5451</v>
      </c>
      <c r="P38" s="55"/>
      <c r="Q38" s="56"/>
      <c r="R38" s="56"/>
      <c r="S38" s="56"/>
      <c r="T38" s="56"/>
      <c r="U38" s="56"/>
      <c r="V38" s="56"/>
      <c r="W38" s="56"/>
      <c r="X38" s="56"/>
      <c r="Y38" s="39"/>
    </row>
    <row r="39" spans="1:25" ht="21">
      <c r="A39" s="55"/>
      <c r="B39" s="55"/>
      <c r="C39" s="56"/>
      <c r="D39" s="56"/>
      <c r="E39" s="56"/>
      <c r="F39" s="56"/>
      <c r="G39" s="56"/>
      <c r="H39" s="56"/>
      <c r="I39" s="56"/>
      <c r="J39" s="56"/>
      <c r="K39" s="39"/>
      <c r="L39" s="39"/>
      <c r="M39" s="39"/>
      <c r="N39" s="186"/>
      <c r="O39" s="55"/>
      <c r="P39" s="55"/>
      <c r="Q39" s="56"/>
      <c r="R39" s="56"/>
      <c r="S39" s="56"/>
      <c r="T39" s="56"/>
      <c r="U39" s="56"/>
      <c r="V39" s="56"/>
      <c r="W39" s="56"/>
      <c r="X39" s="56"/>
      <c r="Y39" s="39"/>
    </row>
  </sheetData>
  <mergeCells count="26">
    <mergeCell ref="Q9:R9"/>
    <mergeCell ref="S9:T9"/>
    <mergeCell ref="U9:V9"/>
    <mergeCell ref="W9:X9"/>
    <mergeCell ref="A11:B11"/>
    <mergeCell ref="O11:P11"/>
    <mergeCell ref="C9:D9"/>
    <mergeCell ref="E9:F9"/>
    <mergeCell ref="G9:H9"/>
    <mergeCell ref="I9:J9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O8:O10"/>
    <mergeCell ref="P8:P10"/>
    <mergeCell ref="Y8:Y10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38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AF35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5" width="20.25" customWidth="1"/>
    <col min="16" max="16" width="15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1129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4"/>
      <c r="O2" s="267" t="s">
        <v>4969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7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8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197" t="s">
        <v>3173</v>
      </c>
      <c r="N8" s="10"/>
      <c r="O8" s="305" t="s">
        <v>69</v>
      </c>
      <c r="P8" s="305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197" t="s">
        <v>3174</v>
      </c>
      <c r="N9" s="10"/>
      <c r="O9" s="305"/>
      <c r="P9" s="305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197" t="s">
        <v>3175</v>
      </c>
      <c r="N10" s="10"/>
      <c r="O10" s="305"/>
      <c r="P10" s="305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0</v>
      </c>
      <c r="F11" s="69">
        <v>124.86249123126001</v>
      </c>
      <c r="G11" s="69">
        <v>5780.9777179703306</v>
      </c>
      <c r="H11" s="69">
        <v>3692.9386402894602</v>
      </c>
      <c r="I11" s="69">
        <v>0</v>
      </c>
      <c r="J11" s="69">
        <v>12540.014090815255</v>
      </c>
      <c r="K11" s="71">
        <v>22138.792940306306</v>
      </c>
      <c r="L11" s="71">
        <v>18300</v>
      </c>
      <c r="M11" s="71">
        <f>L11-K11</f>
        <v>-3838.7929403063063</v>
      </c>
      <c r="N11" s="10"/>
      <c r="O11" s="306" t="s">
        <v>67</v>
      </c>
      <c r="P11" s="306"/>
      <c r="Q11" s="69">
        <v>0</v>
      </c>
      <c r="R11" s="69">
        <v>0</v>
      </c>
      <c r="S11" s="69">
        <v>0</v>
      </c>
      <c r="T11" s="69">
        <v>51.068758913530004</v>
      </c>
      <c r="U11" s="69">
        <v>2364.4198866494166</v>
      </c>
      <c r="V11" s="69">
        <v>1510.4119038784197</v>
      </c>
      <c r="W11" s="69">
        <v>0</v>
      </c>
      <c r="X11" s="69">
        <v>5128.8657631450615</v>
      </c>
      <c r="Y11" s="62">
        <v>9054.7663125864274</v>
      </c>
    </row>
    <row r="12" spans="1:32" ht="21">
      <c r="A12" s="55" t="s">
        <v>1132</v>
      </c>
      <c r="B12" s="55"/>
      <c r="C12" s="56">
        <v>0</v>
      </c>
      <c r="D12" s="56">
        <v>0</v>
      </c>
      <c r="E12" s="56">
        <v>0</v>
      </c>
      <c r="F12" s="56">
        <v>41.3676566245</v>
      </c>
      <c r="G12" s="56">
        <v>0</v>
      </c>
      <c r="H12" s="56">
        <v>1093.75</v>
      </c>
      <c r="I12" s="56">
        <v>0</v>
      </c>
      <c r="J12" s="56">
        <v>0</v>
      </c>
      <c r="K12" s="39">
        <v>1135.1176566244999</v>
      </c>
      <c r="L12" s="39">
        <v>590</v>
      </c>
      <c r="M12" s="71">
        <f>L12-K12</f>
        <v>-545.11765662449989</v>
      </c>
      <c r="N12" s="186"/>
      <c r="O12" s="55" t="s">
        <v>1132</v>
      </c>
      <c r="P12" s="55"/>
      <c r="Q12" s="56">
        <v>0</v>
      </c>
      <c r="R12" s="56">
        <v>0</v>
      </c>
      <c r="S12" s="56">
        <v>0</v>
      </c>
      <c r="T12" s="56">
        <v>16.919371559399998</v>
      </c>
      <c r="U12" s="56">
        <v>0</v>
      </c>
      <c r="V12" s="56">
        <v>447.34375</v>
      </c>
      <c r="W12" s="56">
        <v>0</v>
      </c>
      <c r="X12" s="56">
        <v>0</v>
      </c>
      <c r="Y12" s="39">
        <v>464.26312155940002</v>
      </c>
    </row>
    <row r="13" spans="1:32" ht="21">
      <c r="A13" s="55"/>
      <c r="B13" s="55" t="s">
        <v>1130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143.75</v>
      </c>
      <c r="I13" s="56">
        <v>0</v>
      </c>
      <c r="J13" s="56">
        <v>0</v>
      </c>
      <c r="K13" s="39">
        <v>143.75</v>
      </c>
      <c r="L13" s="39"/>
      <c r="M13" s="39"/>
      <c r="N13" s="186"/>
      <c r="O13" s="55"/>
      <c r="P13" s="55" t="s">
        <v>1130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58.793749999999996</v>
      </c>
      <c r="W13" s="56">
        <v>0</v>
      </c>
      <c r="X13" s="56">
        <v>0</v>
      </c>
      <c r="Y13" s="39">
        <v>58.793749999999996</v>
      </c>
    </row>
    <row r="14" spans="1:32" ht="21">
      <c r="A14" s="55"/>
      <c r="B14" s="55" t="s">
        <v>347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812.5</v>
      </c>
      <c r="I14" s="56">
        <v>0</v>
      </c>
      <c r="J14" s="56">
        <v>0</v>
      </c>
      <c r="K14" s="39">
        <v>812.5</v>
      </c>
      <c r="L14" s="39"/>
      <c r="M14" s="39"/>
      <c r="N14" s="186"/>
      <c r="O14" s="55"/>
      <c r="P14" s="55" t="s">
        <v>347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332.3125</v>
      </c>
      <c r="W14" s="56">
        <v>0</v>
      </c>
      <c r="X14" s="56">
        <v>0</v>
      </c>
      <c r="Y14" s="39">
        <v>332.3125</v>
      </c>
    </row>
    <row r="15" spans="1:32" ht="21">
      <c r="A15" s="55"/>
      <c r="B15" s="55" t="s">
        <v>1131</v>
      </c>
      <c r="C15" s="56">
        <v>0</v>
      </c>
      <c r="D15" s="56">
        <v>0</v>
      </c>
      <c r="E15" s="56">
        <v>0</v>
      </c>
      <c r="F15" s="56">
        <v>41.3676566245</v>
      </c>
      <c r="G15" s="56">
        <v>0</v>
      </c>
      <c r="H15" s="56">
        <v>137.5</v>
      </c>
      <c r="I15" s="56">
        <v>0</v>
      </c>
      <c r="J15" s="56">
        <v>0</v>
      </c>
      <c r="K15" s="39">
        <v>178.8676566245</v>
      </c>
      <c r="L15" s="39"/>
      <c r="M15" s="39"/>
      <c r="N15" s="186"/>
      <c r="O15" s="55"/>
      <c r="P15" s="55" t="s">
        <v>1131</v>
      </c>
      <c r="Q15" s="56">
        <v>0</v>
      </c>
      <c r="R15" s="56">
        <v>0</v>
      </c>
      <c r="S15" s="56">
        <v>0</v>
      </c>
      <c r="T15" s="56">
        <v>16.919371559399998</v>
      </c>
      <c r="U15" s="56">
        <v>0</v>
      </c>
      <c r="V15" s="56">
        <v>56.237499999999997</v>
      </c>
      <c r="W15" s="56">
        <v>0</v>
      </c>
      <c r="X15" s="56">
        <v>0</v>
      </c>
      <c r="Y15" s="39">
        <v>73.156871559400003</v>
      </c>
    </row>
    <row r="16" spans="1:32" ht="21">
      <c r="A16" s="55" t="s">
        <v>1135</v>
      </c>
      <c r="B16" s="55"/>
      <c r="C16" s="56">
        <v>0</v>
      </c>
      <c r="D16" s="56">
        <v>0</v>
      </c>
      <c r="E16" s="56">
        <v>0</v>
      </c>
      <c r="F16" s="56">
        <v>0</v>
      </c>
      <c r="G16" s="56">
        <v>43.75</v>
      </c>
      <c r="H16" s="56">
        <v>0</v>
      </c>
      <c r="I16" s="56">
        <v>0</v>
      </c>
      <c r="J16" s="56">
        <v>0</v>
      </c>
      <c r="K16" s="39">
        <v>43.75</v>
      </c>
      <c r="L16" s="39">
        <v>120</v>
      </c>
      <c r="M16" s="71">
        <f>L16-K16</f>
        <v>76.25</v>
      </c>
      <c r="N16" s="186"/>
      <c r="O16" s="55" t="s">
        <v>1135</v>
      </c>
      <c r="P16" s="55"/>
      <c r="Q16" s="56">
        <v>0</v>
      </c>
      <c r="R16" s="56">
        <v>0</v>
      </c>
      <c r="S16" s="56">
        <v>0</v>
      </c>
      <c r="T16" s="56">
        <v>0</v>
      </c>
      <c r="U16" s="56">
        <v>17.893750000000001</v>
      </c>
      <c r="V16" s="56">
        <v>0</v>
      </c>
      <c r="W16" s="56">
        <v>0</v>
      </c>
      <c r="X16" s="56">
        <v>0</v>
      </c>
      <c r="Y16" s="39">
        <v>17.893750000000001</v>
      </c>
    </row>
    <row r="17" spans="1:25" ht="21">
      <c r="A17" s="55"/>
      <c r="B17" s="55" t="s">
        <v>1134</v>
      </c>
      <c r="C17" s="56">
        <v>0</v>
      </c>
      <c r="D17" s="56">
        <v>0</v>
      </c>
      <c r="E17" s="56">
        <v>0</v>
      </c>
      <c r="F17" s="56">
        <v>0</v>
      </c>
      <c r="G17" s="56">
        <v>43.75</v>
      </c>
      <c r="H17" s="56">
        <v>0</v>
      </c>
      <c r="I17" s="56">
        <v>0</v>
      </c>
      <c r="J17" s="56">
        <v>0</v>
      </c>
      <c r="K17" s="39">
        <v>43.75</v>
      </c>
      <c r="L17" s="39"/>
      <c r="M17" s="39"/>
      <c r="N17" s="186"/>
      <c r="O17" s="55"/>
      <c r="P17" s="55" t="s">
        <v>1134</v>
      </c>
      <c r="Q17" s="56">
        <v>0</v>
      </c>
      <c r="R17" s="56">
        <v>0</v>
      </c>
      <c r="S17" s="56">
        <v>0</v>
      </c>
      <c r="T17" s="56">
        <v>0</v>
      </c>
      <c r="U17" s="56">
        <v>17.893750000000001</v>
      </c>
      <c r="V17" s="56">
        <v>0</v>
      </c>
      <c r="W17" s="56">
        <v>0</v>
      </c>
      <c r="X17" s="56">
        <v>0</v>
      </c>
      <c r="Y17" s="39">
        <v>17.893750000000001</v>
      </c>
    </row>
    <row r="18" spans="1:25" ht="21">
      <c r="A18" s="55" t="s">
        <v>1137</v>
      </c>
      <c r="B18" s="55"/>
      <c r="C18" s="56">
        <v>0</v>
      </c>
      <c r="D18" s="56">
        <v>0</v>
      </c>
      <c r="E18" s="56">
        <v>0</v>
      </c>
      <c r="F18" s="56">
        <v>66.850600899100002</v>
      </c>
      <c r="G18" s="56">
        <v>0</v>
      </c>
      <c r="H18" s="56">
        <v>0</v>
      </c>
      <c r="I18" s="56">
        <v>0</v>
      </c>
      <c r="J18" s="56">
        <v>931.24308080920002</v>
      </c>
      <c r="K18" s="39">
        <v>998.0936817083001</v>
      </c>
      <c r="L18" s="39">
        <v>600</v>
      </c>
      <c r="M18" s="71">
        <f>L18-K18</f>
        <v>-398.0936817083001</v>
      </c>
      <c r="N18" s="186"/>
      <c r="O18" s="55" t="s">
        <v>1137</v>
      </c>
      <c r="P18" s="55"/>
      <c r="Q18" s="56">
        <v>0</v>
      </c>
      <c r="R18" s="56">
        <v>0</v>
      </c>
      <c r="S18" s="56">
        <v>0</v>
      </c>
      <c r="T18" s="56">
        <v>27.341895767699999</v>
      </c>
      <c r="U18" s="56">
        <v>0</v>
      </c>
      <c r="V18" s="56">
        <v>0</v>
      </c>
      <c r="W18" s="56">
        <v>0</v>
      </c>
      <c r="X18" s="56">
        <v>380.87842005100003</v>
      </c>
      <c r="Y18" s="39">
        <v>408.22031581870004</v>
      </c>
    </row>
    <row r="19" spans="1:25" ht="21">
      <c r="A19" s="55"/>
      <c r="B19" s="55" t="s">
        <v>5365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418.75</v>
      </c>
      <c r="K19" s="39">
        <v>418.75</v>
      </c>
      <c r="L19" s="39"/>
      <c r="M19" s="39"/>
      <c r="N19" s="186"/>
      <c r="O19" s="55"/>
      <c r="P19" s="55" t="s">
        <v>5365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56">
        <v>171.26875000000001</v>
      </c>
      <c r="Y19" s="39">
        <v>171.26875000000001</v>
      </c>
    </row>
    <row r="20" spans="1:25" ht="21">
      <c r="A20" s="55"/>
      <c r="B20" s="55" t="s">
        <v>1136</v>
      </c>
      <c r="C20" s="56">
        <v>0</v>
      </c>
      <c r="D20" s="56">
        <v>0</v>
      </c>
      <c r="E20" s="56">
        <v>0</v>
      </c>
      <c r="F20" s="56">
        <v>66.850600899100002</v>
      </c>
      <c r="G20" s="56">
        <v>0</v>
      </c>
      <c r="H20" s="56">
        <v>0</v>
      </c>
      <c r="I20" s="56">
        <v>0</v>
      </c>
      <c r="J20" s="56">
        <v>0</v>
      </c>
      <c r="K20" s="39">
        <v>66.850600899100002</v>
      </c>
      <c r="L20" s="39"/>
      <c r="M20" s="39"/>
      <c r="N20" s="186"/>
      <c r="O20" s="55"/>
      <c r="P20" s="55" t="s">
        <v>1136</v>
      </c>
      <c r="Q20" s="56">
        <v>0</v>
      </c>
      <c r="R20" s="56">
        <v>0</v>
      </c>
      <c r="S20" s="56">
        <v>0</v>
      </c>
      <c r="T20" s="56">
        <v>27.341895767699999</v>
      </c>
      <c r="U20" s="56">
        <v>0</v>
      </c>
      <c r="V20" s="56">
        <v>0</v>
      </c>
      <c r="W20" s="56">
        <v>0</v>
      </c>
      <c r="X20" s="56">
        <v>0</v>
      </c>
      <c r="Y20" s="39">
        <v>27.341895767699999</v>
      </c>
    </row>
    <row r="21" spans="1:25" ht="21">
      <c r="A21" s="55"/>
      <c r="B21" s="55" t="s">
        <v>5366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168.75</v>
      </c>
      <c r="K21" s="39">
        <v>168.75</v>
      </c>
      <c r="L21" s="39"/>
      <c r="M21" s="39"/>
      <c r="N21" s="186"/>
      <c r="O21" s="55"/>
      <c r="P21" s="55" t="s">
        <v>5366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56">
        <v>69.018749999999997</v>
      </c>
      <c r="Y21" s="39">
        <v>69.018749999999997</v>
      </c>
    </row>
    <row r="22" spans="1:25" ht="21">
      <c r="A22" s="55"/>
      <c r="B22" s="55" t="s">
        <v>5348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343.74308080920002</v>
      </c>
      <c r="K22" s="39">
        <v>343.74308080920002</v>
      </c>
      <c r="L22" s="39"/>
      <c r="M22" s="39"/>
      <c r="N22" s="186"/>
      <c r="O22" s="55"/>
      <c r="P22" s="55" t="s">
        <v>5348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140.59092005100001</v>
      </c>
      <c r="Y22" s="39">
        <v>140.59092005100001</v>
      </c>
    </row>
    <row r="23" spans="1:25" ht="21">
      <c r="A23" s="55" t="s">
        <v>1147</v>
      </c>
      <c r="B23" s="55"/>
      <c r="C23" s="56">
        <v>0</v>
      </c>
      <c r="D23" s="56">
        <v>0</v>
      </c>
      <c r="E23" s="56">
        <v>0</v>
      </c>
      <c r="F23" s="56">
        <v>16.64423370766</v>
      </c>
      <c r="G23" s="56">
        <v>5737.2277179703306</v>
      </c>
      <c r="H23" s="56">
        <v>2599.1886402894602</v>
      </c>
      <c r="I23" s="56">
        <v>0</v>
      </c>
      <c r="J23" s="56">
        <v>11608.771010006056</v>
      </c>
      <c r="K23" s="39">
        <v>19961.831601973507</v>
      </c>
      <c r="L23" s="39">
        <v>16650</v>
      </c>
      <c r="M23" s="71">
        <f>L23-K23</f>
        <v>-3311.8316019735066</v>
      </c>
      <c r="N23" s="185"/>
      <c r="O23" s="55" t="s">
        <v>1147</v>
      </c>
      <c r="P23" s="55"/>
      <c r="Q23" s="56">
        <v>0</v>
      </c>
      <c r="R23" s="56">
        <v>0</v>
      </c>
      <c r="S23" s="56">
        <v>0</v>
      </c>
      <c r="T23" s="56">
        <v>6.8074915864300003</v>
      </c>
      <c r="U23" s="56">
        <v>2346.5261366494169</v>
      </c>
      <c r="V23" s="56">
        <v>1063.0681538784199</v>
      </c>
      <c r="W23" s="56">
        <v>0</v>
      </c>
      <c r="X23" s="56">
        <v>4747.9873430940615</v>
      </c>
      <c r="Y23" s="39">
        <v>8164.3891252083276</v>
      </c>
    </row>
    <row r="24" spans="1:25" ht="21">
      <c r="A24" s="55"/>
      <c r="B24" s="55" t="s">
        <v>1138</v>
      </c>
      <c r="C24" s="56">
        <v>0</v>
      </c>
      <c r="D24" s="56">
        <v>0</v>
      </c>
      <c r="E24" s="56">
        <v>0</v>
      </c>
      <c r="F24" s="56">
        <v>0</v>
      </c>
      <c r="G24" s="56">
        <v>638.29825549149996</v>
      </c>
      <c r="H24" s="56">
        <v>848.16642539908003</v>
      </c>
      <c r="I24" s="56">
        <v>0</v>
      </c>
      <c r="J24" s="56">
        <v>1140.79420684039</v>
      </c>
      <c r="K24" s="39">
        <v>2627.2588877309699</v>
      </c>
      <c r="L24" s="39"/>
      <c r="M24" s="39"/>
      <c r="N24" s="186"/>
      <c r="O24" s="55"/>
      <c r="P24" s="55" t="s">
        <v>1138</v>
      </c>
      <c r="Q24" s="56">
        <v>0</v>
      </c>
      <c r="R24" s="56">
        <v>0</v>
      </c>
      <c r="S24" s="56">
        <v>0</v>
      </c>
      <c r="T24" s="56">
        <v>0</v>
      </c>
      <c r="U24" s="56">
        <v>261.06398649599993</v>
      </c>
      <c r="V24" s="56">
        <v>346.90006798823998</v>
      </c>
      <c r="W24" s="56">
        <v>0</v>
      </c>
      <c r="X24" s="56">
        <v>466.58483059773999</v>
      </c>
      <c r="Y24" s="39">
        <v>1074.54888508198</v>
      </c>
    </row>
    <row r="25" spans="1:25" ht="21">
      <c r="A25" s="55"/>
      <c r="B25" s="55" t="s">
        <v>1139</v>
      </c>
      <c r="C25" s="56">
        <v>0</v>
      </c>
      <c r="D25" s="56">
        <v>0</v>
      </c>
      <c r="E25" s="56">
        <v>0</v>
      </c>
      <c r="F25" s="56">
        <v>0</v>
      </c>
      <c r="G25" s="56">
        <v>436.70174450849998</v>
      </c>
      <c r="H25" s="56">
        <v>0</v>
      </c>
      <c r="I25" s="56">
        <v>0</v>
      </c>
      <c r="J25" s="56">
        <v>2996.7057931597001</v>
      </c>
      <c r="K25" s="39">
        <v>3433.4075376681999</v>
      </c>
      <c r="L25" s="39"/>
      <c r="M25" s="39"/>
      <c r="N25" s="186"/>
      <c r="O25" s="55"/>
      <c r="P25" s="55" t="s">
        <v>1139</v>
      </c>
      <c r="Q25" s="56">
        <v>0</v>
      </c>
      <c r="R25" s="56">
        <v>0</v>
      </c>
      <c r="S25" s="56">
        <v>0</v>
      </c>
      <c r="T25" s="56">
        <v>0</v>
      </c>
      <c r="U25" s="56">
        <v>178.61101350398002</v>
      </c>
      <c r="V25" s="56">
        <v>0</v>
      </c>
      <c r="W25" s="56">
        <v>0</v>
      </c>
      <c r="X25" s="56">
        <v>1225.6526694022903</v>
      </c>
      <c r="Y25" s="39">
        <v>1404.2636829062703</v>
      </c>
    </row>
    <row r="26" spans="1:25" ht="21">
      <c r="A26" s="55"/>
      <c r="B26" s="55" t="s">
        <v>1140</v>
      </c>
      <c r="C26" s="56">
        <v>0</v>
      </c>
      <c r="D26" s="56">
        <v>0</v>
      </c>
      <c r="E26" s="56">
        <v>0</v>
      </c>
      <c r="F26" s="56">
        <v>0</v>
      </c>
      <c r="G26" s="56">
        <v>1469.722842336</v>
      </c>
      <c r="H26" s="56">
        <v>0</v>
      </c>
      <c r="I26" s="56">
        <v>0</v>
      </c>
      <c r="J26" s="56">
        <v>0</v>
      </c>
      <c r="K26" s="39">
        <v>1469.722842336</v>
      </c>
      <c r="L26" s="39"/>
      <c r="M26" s="39"/>
      <c r="N26" s="186"/>
      <c r="O26" s="55"/>
      <c r="P26" s="55" t="s">
        <v>1140</v>
      </c>
      <c r="Q26" s="56">
        <v>0</v>
      </c>
      <c r="R26" s="56">
        <v>0</v>
      </c>
      <c r="S26" s="56">
        <v>0</v>
      </c>
      <c r="T26" s="56">
        <v>0</v>
      </c>
      <c r="U26" s="56">
        <v>601.11664251499997</v>
      </c>
      <c r="V26" s="56">
        <v>0</v>
      </c>
      <c r="W26" s="56">
        <v>0</v>
      </c>
      <c r="X26" s="56">
        <v>0</v>
      </c>
      <c r="Y26" s="39">
        <v>601.11664251499997</v>
      </c>
    </row>
    <row r="27" spans="1:25" ht="21">
      <c r="A27" s="55"/>
      <c r="B27" s="55" t="s">
        <v>1141</v>
      </c>
      <c r="C27" s="56">
        <v>0</v>
      </c>
      <c r="D27" s="56">
        <v>0</v>
      </c>
      <c r="E27" s="56">
        <v>0</v>
      </c>
      <c r="F27" s="56">
        <v>0</v>
      </c>
      <c r="G27" s="56">
        <v>1092.7771576600001</v>
      </c>
      <c r="H27" s="56">
        <v>0</v>
      </c>
      <c r="I27" s="56">
        <v>0</v>
      </c>
      <c r="J27" s="56">
        <v>0</v>
      </c>
      <c r="K27" s="39">
        <v>1092.7771576600001</v>
      </c>
      <c r="L27" s="39"/>
      <c r="M27" s="39"/>
      <c r="N27" s="186"/>
      <c r="O27" s="55"/>
      <c r="P27" s="55" t="s">
        <v>1141</v>
      </c>
      <c r="Q27" s="56">
        <v>0</v>
      </c>
      <c r="R27" s="56">
        <v>0</v>
      </c>
      <c r="S27" s="56">
        <v>0</v>
      </c>
      <c r="T27" s="56">
        <v>0</v>
      </c>
      <c r="U27" s="56">
        <v>446.945857483</v>
      </c>
      <c r="V27" s="56">
        <v>0</v>
      </c>
      <c r="W27" s="56">
        <v>0</v>
      </c>
      <c r="X27" s="56">
        <v>0</v>
      </c>
      <c r="Y27" s="39">
        <v>446.945857483</v>
      </c>
    </row>
    <row r="28" spans="1:25" ht="21">
      <c r="A28" s="55"/>
      <c r="B28" s="55" t="s">
        <v>1142</v>
      </c>
      <c r="C28" s="56">
        <v>0</v>
      </c>
      <c r="D28" s="56">
        <v>0</v>
      </c>
      <c r="E28" s="56">
        <v>0</v>
      </c>
      <c r="F28" s="56">
        <v>0</v>
      </c>
      <c r="G28" s="56">
        <v>74.833173524200006</v>
      </c>
      <c r="H28" s="56">
        <v>0</v>
      </c>
      <c r="I28" s="56">
        <v>0</v>
      </c>
      <c r="J28" s="56">
        <v>0</v>
      </c>
      <c r="K28" s="39">
        <v>74.833173524200006</v>
      </c>
      <c r="L28" s="39"/>
      <c r="M28" s="39"/>
      <c r="N28" s="186"/>
      <c r="O28" s="55"/>
      <c r="P28" s="55" t="s">
        <v>1142</v>
      </c>
      <c r="Q28" s="56">
        <v>0</v>
      </c>
      <c r="R28" s="56">
        <v>0</v>
      </c>
      <c r="S28" s="56">
        <v>0</v>
      </c>
      <c r="T28" s="56">
        <v>0</v>
      </c>
      <c r="U28" s="56">
        <v>30.6067679714</v>
      </c>
      <c r="V28" s="56">
        <v>0</v>
      </c>
      <c r="W28" s="56">
        <v>0</v>
      </c>
      <c r="X28" s="56">
        <v>0</v>
      </c>
      <c r="Y28" s="39">
        <v>30.6067679714</v>
      </c>
    </row>
    <row r="29" spans="1:25" ht="21">
      <c r="A29" s="55"/>
      <c r="B29" s="55" t="s">
        <v>1143</v>
      </c>
      <c r="C29" s="56">
        <v>0</v>
      </c>
      <c r="D29" s="56">
        <v>0</v>
      </c>
      <c r="E29" s="56">
        <v>0</v>
      </c>
      <c r="F29" s="56">
        <v>0</v>
      </c>
      <c r="G29" s="56">
        <v>137.5</v>
      </c>
      <c r="H29" s="56">
        <v>0</v>
      </c>
      <c r="I29" s="56">
        <v>0</v>
      </c>
      <c r="J29" s="56">
        <v>2978.5084209148054</v>
      </c>
      <c r="K29" s="39">
        <v>3116.0084209148054</v>
      </c>
      <c r="L29" s="39"/>
      <c r="M29" s="39"/>
      <c r="N29" s="186"/>
      <c r="O29" s="55"/>
      <c r="P29" s="55" t="s">
        <v>1143</v>
      </c>
      <c r="Q29" s="56">
        <v>0</v>
      </c>
      <c r="R29" s="56">
        <v>0</v>
      </c>
      <c r="S29" s="56">
        <v>0</v>
      </c>
      <c r="T29" s="56">
        <v>0</v>
      </c>
      <c r="U29" s="56">
        <v>56.237499999999997</v>
      </c>
      <c r="V29" s="56">
        <v>0</v>
      </c>
      <c r="W29" s="56">
        <v>0</v>
      </c>
      <c r="X29" s="56">
        <v>1218.209944156011</v>
      </c>
      <c r="Y29" s="39">
        <v>1274.447444156011</v>
      </c>
    </row>
    <row r="30" spans="1:25" ht="21">
      <c r="A30" s="55"/>
      <c r="B30" s="55" t="s">
        <v>1144</v>
      </c>
      <c r="C30" s="56">
        <v>0</v>
      </c>
      <c r="D30" s="56">
        <v>0</v>
      </c>
      <c r="E30" s="56">
        <v>0</v>
      </c>
      <c r="F30" s="56">
        <v>16.64423370766</v>
      </c>
      <c r="G30" s="56">
        <v>912.50000000005002</v>
      </c>
      <c r="H30" s="56">
        <v>0</v>
      </c>
      <c r="I30" s="56">
        <v>0</v>
      </c>
      <c r="J30" s="56">
        <v>2617.7625890945601</v>
      </c>
      <c r="K30" s="39">
        <v>3546.9068228022702</v>
      </c>
      <c r="L30" s="39"/>
      <c r="M30" s="39"/>
      <c r="N30" s="186"/>
      <c r="O30" s="55"/>
      <c r="P30" s="55" t="s">
        <v>1144</v>
      </c>
      <c r="Q30" s="56">
        <v>0</v>
      </c>
      <c r="R30" s="56">
        <v>0</v>
      </c>
      <c r="S30" s="56">
        <v>0</v>
      </c>
      <c r="T30" s="56">
        <v>6.8074915864300003</v>
      </c>
      <c r="U30" s="56">
        <v>373.21249999998696</v>
      </c>
      <c r="V30" s="56">
        <v>0</v>
      </c>
      <c r="W30" s="56">
        <v>0</v>
      </c>
      <c r="X30" s="56">
        <v>1070.6648989392197</v>
      </c>
      <c r="Y30" s="39">
        <v>1450.6848905256365</v>
      </c>
    </row>
    <row r="31" spans="1:25" ht="21">
      <c r="A31" s="55"/>
      <c r="B31" s="55" t="s">
        <v>113</v>
      </c>
      <c r="C31" s="56">
        <v>0</v>
      </c>
      <c r="D31" s="56">
        <v>0</v>
      </c>
      <c r="E31" s="56">
        <v>0</v>
      </c>
      <c r="F31" s="56">
        <v>0</v>
      </c>
      <c r="G31" s="56">
        <v>562.39454445008005</v>
      </c>
      <c r="H31" s="56">
        <v>0</v>
      </c>
      <c r="I31" s="56">
        <v>0</v>
      </c>
      <c r="J31" s="56">
        <v>1874.9999999966001</v>
      </c>
      <c r="K31" s="39">
        <v>2437.3945444466799</v>
      </c>
      <c r="L31" s="39"/>
      <c r="M31" s="39"/>
      <c r="N31" s="186"/>
      <c r="O31" s="55"/>
      <c r="P31" s="55" t="s">
        <v>113</v>
      </c>
      <c r="Q31" s="56">
        <v>0</v>
      </c>
      <c r="R31" s="56">
        <v>0</v>
      </c>
      <c r="S31" s="56">
        <v>0</v>
      </c>
      <c r="T31" s="56">
        <v>0</v>
      </c>
      <c r="U31" s="56">
        <v>230.01936868004998</v>
      </c>
      <c r="V31" s="56">
        <v>0</v>
      </c>
      <c r="W31" s="56">
        <v>0</v>
      </c>
      <c r="X31" s="56">
        <v>766.87499999880004</v>
      </c>
      <c r="Y31" s="39">
        <v>996.89436867885001</v>
      </c>
    </row>
    <row r="32" spans="1:25" ht="21">
      <c r="A32" s="55"/>
      <c r="B32" s="55" t="s">
        <v>1145</v>
      </c>
      <c r="C32" s="56">
        <v>0</v>
      </c>
      <c r="D32" s="56">
        <v>0</v>
      </c>
      <c r="E32" s="56">
        <v>0</v>
      </c>
      <c r="F32" s="56">
        <v>0</v>
      </c>
      <c r="G32" s="56">
        <v>62.5</v>
      </c>
      <c r="H32" s="56">
        <v>37.5</v>
      </c>
      <c r="I32" s="56">
        <v>0</v>
      </c>
      <c r="J32" s="56">
        <v>0</v>
      </c>
      <c r="K32" s="39">
        <v>100</v>
      </c>
      <c r="L32" s="39"/>
      <c r="M32" s="39"/>
      <c r="N32" s="186"/>
      <c r="O32" s="55"/>
      <c r="P32" s="55" t="s">
        <v>1145</v>
      </c>
      <c r="Q32" s="56">
        <v>0</v>
      </c>
      <c r="R32" s="56">
        <v>0</v>
      </c>
      <c r="S32" s="56">
        <v>0</v>
      </c>
      <c r="T32" s="56">
        <v>0</v>
      </c>
      <c r="U32" s="56">
        <v>25.5625</v>
      </c>
      <c r="V32" s="56">
        <v>15.3375</v>
      </c>
      <c r="W32" s="56">
        <v>0</v>
      </c>
      <c r="X32" s="56">
        <v>0</v>
      </c>
      <c r="Y32" s="39">
        <v>40.9</v>
      </c>
    </row>
    <row r="33" spans="1:25" ht="21">
      <c r="A33" s="55"/>
      <c r="B33" s="55" t="s">
        <v>1146</v>
      </c>
      <c r="C33" s="56">
        <v>0</v>
      </c>
      <c r="D33" s="56">
        <v>0</v>
      </c>
      <c r="E33" s="56">
        <v>0</v>
      </c>
      <c r="F33" s="56">
        <v>0</v>
      </c>
      <c r="G33" s="56">
        <v>350</v>
      </c>
      <c r="H33" s="56">
        <v>1713.5222148903802</v>
      </c>
      <c r="I33" s="56">
        <v>0</v>
      </c>
      <c r="J33" s="56">
        <v>0</v>
      </c>
      <c r="K33" s="39">
        <v>2063.5222148903804</v>
      </c>
      <c r="L33" s="39"/>
      <c r="M33" s="39"/>
      <c r="N33" s="186"/>
      <c r="O33" s="55"/>
      <c r="P33" s="55" t="s">
        <v>1146</v>
      </c>
      <c r="Q33" s="56">
        <v>0</v>
      </c>
      <c r="R33" s="56">
        <v>0</v>
      </c>
      <c r="S33" s="56">
        <v>0</v>
      </c>
      <c r="T33" s="56">
        <v>0</v>
      </c>
      <c r="U33" s="56">
        <v>143.15</v>
      </c>
      <c r="V33" s="56">
        <v>700.83058589017992</v>
      </c>
      <c r="W33" s="56">
        <v>0</v>
      </c>
      <c r="X33" s="56">
        <v>0</v>
      </c>
      <c r="Y33" s="39">
        <v>843.9805858901799</v>
      </c>
    </row>
    <row r="34" spans="1:25" ht="21">
      <c r="A34" s="3" t="s">
        <v>5452</v>
      </c>
      <c r="B34" s="3"/>
      <c r="C34" s="4"/>
      <c r="D34" s="4"/>
      <c r="E34" s="4"/>
      <c r="F34" s="4"/>
      <c r="G34" s="4"/>
      <c r="H34" s="4"/>
      <c r="I34" s="4"/>
      <c r="J34" s="4"/>
      <c r="K34" s="39"/>
      <c r="L34" s="39">
        <v>340</v>
      </c>
      <c r="M34" s="39">
        <f t="shared" ref="M34" si="0">SUM(L34-K34)</f>
        <v>340</v>
      </c>
      <c r="N34" s="185"/>
      <c r="O34" s="3" t="s">
        <v>5452</v>
      </c>
      <c r="P34" s="3"/>
      <c r="Q34" s="56"/>
      <c r="R34" s="56"/>
      <c r="S34" s="56"/>
      <c r="T34" s="56"/>
      <c r="U34" s="56"/>
      <c r="V34" s="56"/>
      <c r="W34" s="56"/>
      <c r="X34" s="56"/>
      <c r="Y34" s="39"/>
    </row>
    <row r="35" spans="1:25" ht="21">
      <c r="A35" s="3"/>
      <c r="B35" s="3"/>
      <c r="C35" s="4"/>
      <c r="D35" s="4"/>
      <c r="E35" s="4"/>
      <c r="F35" s="4"/>
      <c r="G35" s="4"/>
      <c r="H35" s="4"/>
      <c r="I35" s="4"/>
      <c r="J35" s="4"/>
      <c r="K35" s="39"/>
      <c r="L35" s="39"/>
      <c r="M35" s="39">
        <f t="shared" ref="M35" si="1">SUM(L35-K35)</f>
        <v>0</v>
      </c>
      <c r="N35" s="185"/>
      <c r="O35" s="3"/>
      <c r="P35" s="3"/>
      <c r="Q35" s="56"/>
      <c r="R35" s="56"/>
      <c r="S35" s="56"/>
      <c r="T35" s="56"/>
      <c r="U35" s="56"/>
      <c r="V35" s="56"/>
      <c r="W35" s="56"/>
      <c r="X35" s="56"/>
      <c r="Y35" s="39"/>
    </row>
  </sheetData>
  <mergeCells count="26">
    <mergeCell ref="A11:B11"/>
    <mergeCell ref="O11:P11"/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Q9:R9"/>
    <mergeCell ref="S9:T9"/>
    <mergeCell ref="U9:V9"/>
    <mergeCell ref="W9:X9"/>
    <mergeCell ref="B6:M6"/>
    <mergeCell ref="O8:O10"/>
    <mergeCell ref="P8:P10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3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AF46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0.5" style="40" customWidth="1"/>
    <col min="13" max="13" width="10.5" customWidth="1"/>
    <col min="14" max="14" width="7.625" style="9" customWidth="1"/>
    <col min="15" max="15" width="18.375" customWidth="1"/>
    <col min="16" max="16" width="17.1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1148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7"/>
      <c r="O2" s="267" t="s">
        <v>4970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1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8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8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8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7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8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10"/>
      <c r="O8" s="305" t="s">
        <v>69</v>
      </c>
      <c r="P8" s="305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10"/>
      <c r="O9" s="305"/>
      <c r="P9" s="305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10"/>
      <c r="O10" s="305"/>
      <c r="P10" s="305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217.20305404170006</v>
      </c>
      <c r="D11" s="69">
        <v>187.73160828829998</v>
      </c>
      <c r="E11" s="69">
        <v>0</v>
      </c>
      <c r="F11" s="69">
        <v>2406.7657815472376</v>
      </c>
      <c r="G11" s="69">
        <v>11708.086484095924</v>
      </c>
      <c r="H11" s="69">
        <v>7235.985267782542</v>
      </c>
      <c r="I11" s="69">
        <v>13729.276953493621</v>
      </c>
      <c r="J11" s="69">
        <v>1750</v>
      </c>
      <c r="K11" s="71">
        <v>37235.049149249324</v>
      </c>
      <c r="L11" s="71">
        <v>195800</v>
      </c>
      <c r="M11" s="71">
        <f>L11-K11</f>
        <v>158564.95085075067</v>
      </c>
      <c r="N11" s="10"/>
      <c r="O11" s="306" t="s">
        <v>67</v>
      </c>
      <c r="P11" s="306"/>
      <c r="Q11" s="69">
        <v>91.442485751580008</v>
      </c>
      <c r="R11" s="69">
        <v>79.035007089369998</v>
      </c>
      <c r="S11" s="69">
        <v>0</v>
      </c>
      <c r="T11" s="69">
        <v>1013.248394031069</v>
      </c>
      <c r="U11" s="69">
        <v>4929.104409805419</v>
      </c>
      <c r="V11" s="69">
        <v>3046.3497977359452</v>
      </c>
      <c r="W11" s="69">
        <v>5780.0255974220872</v>
      </c>
      <c r="X11" s="69">
        <v>736.74999999999989</v>
      </c>
      <c r="Y11" s="62">
        <v>15675.955691835474</v>
      </c>
    </row>
    <row r="12" spans="1:32" ht="21">
      <c r="A12" s="55" t="s">
        <v>1152</v>
      </c>
      <c r="B12" s="55"/>
      <c r="C12" s="56">
        <v>207.07806247920004</v>
      </c>
      <c r="D12" s="56">
        <v>187.73160828829998</v>
      </c>
      <c r="E12" s="56">
        <v>0</v>
      </c>
      <c r="F12" s="56">
        <v>2179.7222649067371</v>
      </c>
      <c r="G12" s="56">
        <v>900.4493054049791</v>
      </c>
      <c r="H12" s="56">
        <v>300</v>
      </c>
      <c r="I12" s="56">
        <v>201.93995948393001</v>
      </c>
      <c r="J12" s="56">
        <v>0</v>
      </c>
      <c r="K12" s="39">
        <v>3976.9212005631462</v>
      </c>
      <c r="L12" s="39">
        <v>17500</v>
      </c>
      <c r="M12" s="71">
        <f>L12-K12</f>
        <v>13523.078799436855</v>
      </c>
      <c r="N12" s="186"/>
      <c r="O12" s="55" t="s">
        <v>1152</v>
      </c>
      <c r="P12" s="54"/>
      <c r="Q12" s="56">
        <v>87.179864303770003</v>
      </c>
      <c r="R12" s="56">
        <v>79.035007089369998</v>
      </c>
      <c r="S12" s="56">
        <v>0</v>
      </c>
      <c r="T12" s="56">
        <v>917.66307352542901</v>
      </c>
      <c r="U12" s="56">
        <v>379.08915757576898</v>
      </c>
      <c r="V12" s="56">
        <v>126.3</v>
      </c>
      <c r="W12" s="56">
        <v>85.0167229427</v>
      </c>
      <c r="X12" s="56">
        <v>0</v>
      </c>
      <c r="Y12" s="39">
        <v>1674.2838254370381</v>
      </c>
    </row>
    <row r="13" spans="1:32" ht="21">
      <c r="A13" s="55"/>
      <c r="B13" s="55" t="s">
        <v>1149</v>
      </c>
      <c r="C13" s="56">
        <v>0</v>
      </c>
      <c r="D13" s="56">
        <v>0</v>
      </c>
      <c r="E13" s="56">
        <v>0</v>
      </c>
      <c r="F13" s="56">
        <v>615.28042664400004</v>
      </c>
      <c r="G13" s="56">
        <v>0</v>
      </c>
      <c r="H13" s="56">
        <v>0</v>
      </c>
      <c r="I13" s="56">
        <v>0</v>
      </c>
      <c r="J13" s="56">
        <v>0</v>
      </c>
      <c r="K13" s="39">
        <v>615.28042664400004</v>
      </c>
      <c r="L13" s="39"/>
      <c r="M13" s="39"/>
      <c r="N13" s="186"/>
      <c r="O13" s="54"/>
      <c r="P13" s="55" t="s">
        <v>1149</v>
      </c>
      <c r="Q13" s="56">
        <v>0</v>
      </c>
      <c r="R13" s="56">
        <v>0</v>
      </c>
      <c r="S13" s="56">
        <v>0</v>
      </c>
      <c r="T13" s="56">
        <v>259.03305961659999</v>
      </c>
      <c r="U13" s="56">
        <v>0</v>
      </c>
      <c r="V13" s="56">
        <v>0</v>
      </c>
      <c r="W13" s="56">
        <v>0</v>
      </c>
      <c r="X13" s="56">
        <v>0</v>
      </c>
      <c r="Y13" s="39">
        <v>259.03305961659999</v>
      </c>
    </row>
    <row r="14" spans="1:32" ht="21">
      <c r="A14" s="55"/>
      <c r="B14" s="55" t="s">
        <v>1150</v>
      </c>
      <c r="C14" s="56">
        <v>207.07806247920004</v>
      </c>
      <c r="D14" s="56">
        <v>187.73160828829998</v>
      </c>
      <c r="E14" s="56">
        <v>0</v>
      </c>
      <c r="F14" s="56">
        <v>1550.4544924068371</v>
      </c>
      <c r="G14" s="56">
        <v>806.6993054049791</v>
      </c>
      <c r="H14" s="56">
        <v>0</v>
      </c>
      <c r="I14" s="56">
        <v>0</v>
      </c>
      <c r="J14" s="56">
        <v>0</v>
      </c>
      <c r="K14" s="39">
        <v>2751.9634685793162</v>
      </c>
      <c r="L14" s="39"/>
      <c r="M14" s="39"/>
      <c r="N14" s="186"/>
      <c r="O14" s="54"/>
      <c r="P14" s="54" t="s">
        <v>1150</v>
      </c>
      <c r="Q14" s="56">
        <v>87.179864303770003</v>
      </c>
      <c r="R14" s="56">
        <v>79.035007089369998</v>
      </c>
      <c r="S14" s="56">
        <v>0</v>
      </c>
      <c r="T14" s="56">
        <v>652.74134130349898</v>
      </c>
      <c r="U14" s="56">
        <v>339.62040757576898</v>
      </c>
      <c r="V14" s="56">
        <v>0</v>
      </c>
      <c r="W14" s="56">
        <v>0</v>
      </c>
      <c r="X14" s="56">
        <v>0</v>
      </c>
      <c r="Y14" s="39">
        <v>1158.576620272408</v>
      </c>
    </row>
    <row r="15" spans="1:32" ht="21">
      <c r="A15" s="55"/>
      <c r="B15" s="55" t="s">
        <v>1151</v>
      </c>
      <c r="C15" s="56">
        <v>0</v>
      </c>
      <c r="D15" s="56">
        <v>0</v>
      </c>
      <c r="E15" s="56">
        <v>0</v>
      </c>
      <c r="F15" s="56">
        <v>13.987345855899999</v>
      </c>
      <c r="G15" s="56">
        <v>93.75</v>
      </c>
      <c r="H15" s="56">
        <v>300</v>
      </c>
      <c r="I15" s="56">
        <v>201.93995948393001</v>
      </c>
      <c r="J15" s="56">
        <v>0</v>
      </c>
      <c r="K15" s="39">
        <v>609.67730533983001</v>
      </c>
      <c r="L15" s="39"/>
      <c r="M15" s="39"/>
      <c r="N15" s="186"/>
      <c r="O15" s="55"/>
      <c r="P15" s="54" t="s">
        <v>1151</v>
      </c>
      <c r="Q15" s="56">
        <v>0</v>
      </c>
      <c r="R15" s="56">
        <v>0</v>
      </c>
      <c r="S15" s="56">
        <v>0</v>
      </c>
      <c r="T15" s="56">
        <v>5.88867260533</v>
      </c>
      <c r="U15" s="56">
        <v>39.46875</v>
      </c>
      <c r="V15" s="56">
        <v>126.3</v>
      </c>
      <c r="W15" s="56">
        <v>85.0167229427</v>
      </c>
      <c r="X15" s="56">
        <v>0</v>
      </c>
      <c r="Y15" s="39">
        <v>256.67414554802997</v>
      </c>
    </row>
    <row r="16" spans="1:32" ht="21">
      <c r="A16" s="55" t="s">
        <v>1160</v>
      </c>
      <c r="B16" s="55"/>
      <c r="C16" s="56">
        <v>10.1249915625</v>
      </c>
      <c r="D16" s="56">
        <v>0</v>
      </c>
      <c r="E16" s="56">
        <v>0</v>
      </c>
      <c r="F16" s="56">
        <v>227.0435166405</v>
      </c>
      <c r="G16" s="56">
        <v>8713.8871786909749</v>
      </c>
      <c r="H16" s="56">
        <v>6460.9984874525417</v>
      </c>
      <c r="I16" s="56">
        <v>13282.029412898024</v>
      </c>
      <c r="J16" s="56">
        <v>1006.25</v>
      </c>
      <c r="K16" s="39">
        <v>29700.333587244542</v>
      </c>
      <c r="L16" s="39">
        <v>59000</v>
      </c>
      <c r="M16" s="71">
        <f>L16-K16</f>
        <v>29299.666412755458</v>
      </c>
      <c r="N16" s="186"/>
      <c r="O16" s="55" t="s">
        <v>1160</v>
      </c>
      <c r="P16" s="54"/>
      <c r="Q16" s="56">
        <v>4.26262144781</v>
      </c>
      <c r="R16" s="56">
        <v>0</v>
      </c>
      <c r="S16" s="56">
        <v>0</v>
      </c>
      <c r="T16" s="56">
        <v>95.585320505639999</v>
      </c>
      <c r="U16" s="56">
        <v>3668.5465022289809</v>
      </c>
      <c r="V16" s="56">
        <v>2720.0803632170455</v>
      </c>
      <c r="W16" s="56">
        <v>5591.7343828313769</v>
      </c>
      <c r="X16" s="56">
        <v>423.63124999999997</v>
      </c>
      <c r="Y16" s="39">
        <v>12503.840440230853</v>
      </c>
    </row>
    <row r="17" spans="1:25" ht="21">
      <c r="A17" s="55"/>
      <c r="B17" s="55" t="s">
        <v>1153</v>
      </c>
      <c r="C17" s="56">
        <v>0</v>
      </c>
      <c r="D17" s="56">
        <v>0</v>
      </c>
      <c r="E17" s="56">
        <v>0</v>
      </c>
      <c r="F17" s="56">
        <v>0</v>
      </c>
      <c r="G17" s="56">
        <v>27.24161102715</v>
      </c>
      <c r="H17" s="56">
        <v>1400</v>
      </c>
      <c r="I17" s="56">
        <v>4789.7820031749397</v>
      </c>
      <c r="J17" s="56">
        <v>0</v>
      </c>
      <c r="K17" s="39">
        <v>6217.0236142020894</v>
      </c>
      <c r="L17" s="39"/>
      <c r="M17" s="39"/>
      <c r="N17" s="186"/>
      <c r="O17" s="54"/>
      <c r="P17" s="55" t="s">
        <v>1153</v>
      </c>
      <c r="Q17" s="56">
        <v>0</v>
      </c>
      <c r="R17" s="56">
        <v>0</v>
      </c>
      <c r="S17" s="56">
        <v>0</v>
      </c>
      <c r="T17" s="56">
        <v>0</v>
      </c>
      <c r="U17" s="56">
        <v>11.46871824243</v>
      </c>
      <c r="V17" s="56">
        <v>589.4</v>
      </c>
      <c r="W17" s="56">
        <v>2016.4982233369094</v>
      </c>
      <c r="X17" s="56">
        <v>0</v>
      </c>
      <c r="Y17" s="39">
        <v>2617.3669415793393</v>
      </c>
    </row>
    <row r="18" spans="1:25" ht="21">
      <c r="A18" s="55"/>
      <c r="B18" s="55" t="s">
        <v>1154</v>
      </c>
      <c r="C18" s="56">
        <v>0</v>
      </c>
      <c r="D18" s="56">
        <v>0</v>
      </c>
      <c r="E18" s="56">
        <v>0</v>
      </c>
      <c r="F18" s="56">
        <v>0</v>
      </c>
      <c r="G18" s="56">
        <v>235.25838897279999</v>
      </c>
      <c r="H18" s="56">
        <v>136.35478032790002</v>
      </c>
      <c r="I18" s="56">
        <v>1620.35347333133</v>
      </c>
      <c r="J18" s="56">
        <v>0</v>
      </c>
      <c r="K18" s="39">
        <v>1991.96664263203</v>
      </c>
      <c r="L18" s="39"/>
      <c r="M18" s="39"/>
      <c r="N18" s="186"/>
      <c r="O18" s="54"/>
      <c r="P18" s="54" t="s">
        <v>1154</v>
      </c>
      <c r="Q18" s="56">
        <v>0</v>
      </c>
      <c r="R18" s="56">
        <v>0</v>
      </c>
      <c r="S18" s="56">
        <v>0</v>
      </c>
      <c r="T18" s="56">
        <v>0</v>
      </c>
      <c r="U18" s="56">
        <v>99.043781757599987</v>
      </c>
      <c r="V18" s="56">
        <v>57.405362518000004</v>
      </c>
      <c r="W18" s="56">
        <v>682.16881227246995</v>
      </c>
      <c r="X18" s="56">
        <v>0</v>
      </c>
      <c r="Y18" s="39">
        <v>838.61795654806997</v>
      </c>
    </row>
    <row r="19" spans="1:25" ht="21">
      <c r="A19" s="55"/>
      <c r="B19" s="55" t="s">
        <v>1155</v>
      </c>
      <c r="C19" s="56">
        <v>0</v>
      </c>
      <c r="D19" s="56">
        <v>0</v>
      </c>
      <c r="E19" s="56">
        <v>0</v>
      </c>
      <c r="F19" s="56">
        <v>165.08191289410001</v>
      </c>
      <c r="G19" s="56">
        <v>2207.5899245381243</v>
      </c>
      <c r="H19" s="56">
        <v>145.1955412227</v>
      </c>
      <c r="I19" s="56">
        <v>1411.2917877344801</v>
      </c>
      <c r="J19" s="56">
        <v>0</v>
      </c>
      <c r="K19" s="39">
        <v>3929.1591663894042</v>
      </c>
      <c r="L19" s="39"/>
      <c r="M19" s="39"/>
      <c r="N19" s="186"/>
      <c r="O19" s="55"/>
      <c r="P19" s="54" t="s">
        <v>1155</v>
      </c>
      <c r="Q19" s="56">
        <v>0</v>
      </c>
      <c r="R19" s="56">
        <v>0</v>
      </c>
      <c r="S19" s="56">
        <v>0</v>
      </c>
      <c r="T19" s="56">
        <v>69.499485328399999</v>
      </c>
      <c r="U19" s="56">
        <v>929.39535823057497</v>
      </c>
      <c r="V19" s="56">
        <v>61.127322854760003</v>
      </c>
      <c r="W19" s="56">
        <v>594.15384263618398</v>
      </c>
      <c r="X19" s="56">
        <v>0</v>
      </c>
      <c r="Y19" s="39">
        <v>1654.176009049919</v>
      </c>
    </row>
    <row r="20" spans="1:25" ht="21">
      <c r="A20" s="55"/>
      <c r="B20" s="55" t="s">
        <v>1156</v>
      </c>
      <c r="C20" s="56">
        <v>10.1249915625</v>
      </c>
      <c r="D20" s="56">
        <v>0</v>
      </c>
      <c r="E20" s="56">
        <v>0</v>
      </c>
      <c r="F20" s="56">
        <v>0</v>
      </c>
      <c r="G20" s="56">
        <v>131.25</v>
      </c>
      <c r="H20" s="56">
        <v>0</v>
      </c>
      <c r="I20" s="56">
        <v>0</v>
      </c>
      <c r="J20" s="56">
        <v>0</v>
      </c>
      <c r="K20" s="39">
        <v>141.37499156249999</v>
      </c>
      <c r="L20" s="39"/>
      <c r="M20" s="39"/>
      <c r="N20" s="186"/>
      <c r="O20" s="55"/>
      <c r="P20" s="54" t="s">
        <v>1156</v>
      </c>
      <c r="Q20" s="56">
        <v>4.26262144781</v>
      </c>
      <c r="R20" s="56">
        <v>0</v>
      </c>
      <c r="S20" s="56">
        <v>0</v>
      </c>
      <c r="T20" s="56">
        <v>0</v>
      </c>
      <c r="U20" s="56">
        <v>55.256250000000001</v>
      </c>
      <c r="V20" s="56">
        <v>0</v>
      </c>
      <c r="W20" s="56">
        <v>0</v>
      </c>
      <c r="X20" s="56">
        <v>0</v>
      </c>
      <c r="Y20" s="39">
        <v>59.51887144781</v>
      </c>
    </row>
    <row r="21" spans="1:25" ht="21">
      <c r="A21" s="55"/>
      <c r="B21" s="55" t="s">
        <v>1157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36.745965312300001</v>
      </c>
      <c r="I21" s="56">
        <v>0</v>
      </c>
      <c r="J21" s="56">
        <v>0</v>
      </c>
      <c r="K21" s="39">
        <v>36.745965312300001</v>
      </c>
      <c r="L21" s="39"/>
      <c r="M21" s="39"/>
      <c r="N21" s="186"/>
      <c r="O21" s="55"/>
      <c r="P21" s="54" t="s">
        <v>1157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15.470051396520001</v>
      </c>
      <c r="W21" s="56">
        <v>0</v>
      </c>
      <c r="X21" s="56">
        <v>0</v>
      </c>
      <c r="Y21" s="39">
        <v>15.470051396520001</v>
      </c>
    </row>
    <row r="22" spans="1:25" ht="21">
      <c r="A22" s="55"/>
      <c r="B22" s="55" t="s">
        <v>1158</v>
      </c>
      <c r="C22" s="56">
        <v>0</v>
      </c>
      <c r="D22" s="56">
        <v>0</v>
      </c>
      <c r="E22" s="56">
        <v>0</v>
      </c>
      <c r="F22" s="56">
        <v>39.461603746400002</v>
      </c>
      <c r="G22" s="56">
        <v>4254.5064094878999</v>
      </c>
      <c r="H22" s="56">
        <v>3685.3792526779994</v>
      </c>
      <c r="I22" s="56">
        <v>4836.8975642505948</v>
      </c>
      <c r="J22" s="56">
        <v>1006.25</v>
      </c>
      <c r="K22" s="39">
        <v>13822.494830162894</v>
      </c>
      <c r="L22" s="39"/>
      <c r="M22" s="39"/>
      <c r="N22" s="186"/>
      <c r="O22" s="55"/>
      <c r="P22" s="54" t="s">
        <v>1158</v>
      </c>
      <c r="Q22" s="56">
        <v>0</v>
      </c>
      <c r="R22" s="56">
        <v>0</v>
      </c>
      <c r="S22" s="56">
        <v>0</v>
      </c>
      <c r="T22" s="56">
        <v>16.61333517724</v>
      </c>
      <c r="U22" s="56">
        <v>1791.1471983943757</v>
      </c>
      <c r="V22" s="56">
        <v>1551.5446653769986</v>
      </c>
      <c r="W22" s="56">
        <v>2036.3338745501069</v>
      </c>
      <c r="X22" s="56">
        <v>423.63124999999997</v>
      </c>
      <c r="Y22" s="39">
        <v>5819.2703234987221</v>
      </c>
    </row>
    <row r="23" spans="1:25" ht="21">
      <c r="A23" s="55"/>
      <c r="B23" s="55" t="s">
        <v>580</v>
      </c>
      <c r="C23" s="56">
        <v>0</v>
      </c>
      <c r="D23" s="56">
        <v>0</v>
      </c>
      <c r="E23" s="56">
        <v>0</v>
      </c>
      <c r="F23" s="56">
        <v>22.5</v>
      </c>
      <c r="G23" s="56">
        <v>1858.0408446650001</v>
      </c>
      <c r="H23" s="56">
        <v>888.57294791176184</v>
      </c>
      <c r="I23" s="56">
        <v>623.70458440667994</v>
      </c>
      <c r="J23" s="56">
        <v>0</v>
      </c>
      <c r="K23" s="39">
        <v>3392.8183769834422</v>
      </c>
      <c r="L23" s="39"/>
      <c r="M23" s="39"/>
      <c r="N23" s="186"/>
      <c r="O23" s="55"/>
      <c r="P23" s="54" t="s">
        <v>580</v>
      </c>
      <c r="Q23" s="56">
        <v>0</v>
      </c>
      <c r="R23" s="56">
        <v>0</v>
      </c>
      <c r="S23" s="56">
        <v>0</v>
      </c>
      <c r="T23" s="56">
        <v>9.4725000000000001</v>
      </c>
      <c r="U23" s="56">
        <v>782.23519560399995</v>
      </c>
      <c r="V23" s="56">
        <v>374.08921107084706</v>
      </c>
      <c r="W23" s="56">
        <v>262.579630035707</v>
      </c>
      <c r="X23" s="56">
        <v>0</v>
      </c>
      <c r="Y23" s="39">
        <v>1428.3765367105539</v>
      </c>
    </row>
    <row r="24" spans="1:25" ht="21">
      <c r="A24" s="55"/>
      <c r="B24" s="55" t="s">
        <v>1159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168.74999999988</v>
      </c>
      <c r="I24" s="56">
        <v>0</v>
      </c>
      <c r="J24" s="56">
        <v>0</v>
      </c>
      <c r="K24" s="39">
        <v>168.74999999988</v>
      </c>
      <c r="L24" s="39"/>
      <c r="M24" s="39"/>
      <c r="N24" s="186"/>
      <c r="O24" s="55"/>
      <c r="P24" s="54" t="s">
        <v>1159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71.043749999919996</v>
      </c>
      <c r="W24" s="56">
        <v>0</v>
      </c>
      <c r="X24" s="56">
        <v>0</v>
      </c>
      <c r="Y24" s="39">
        <v>71.043749999919996</v>
      </c>
    </row>
    <row r="25" spans="1:25" ht="21">
      <c r="A25" s="55" t="s">
        <v>1165</v>
      </c>
      <c r="B25" s="55"/>
      <c r="C25" s="56">
        <v>0</v>
      </c>
      <c r="D25" s="56">
        <v>0</v>
      </c>
      <c r="E25" s="56">
        <v>0</v>
      </c>
      <c r="F25" s="56">
        <v>0</v>
      </c>
      <c r="G25" s="56">
        <v>1249.99999999997</v>
      </c>
      <c r="H25" s="56">
        <v>0</v>
      </c>
      <c r="I25" s="56">
        <v>0</v>
      </c>
      <c r="J25" s="56">
        <v>0</v>
      </c>
      <c r="K25" s="39">
        <v>1249.99999999997</v>
      </c>
      <c r="L25" s="39">
        <v>20670</v>
      </c>
      <c r="M25" s="71">
        <f>L25-K25</f>
        <v>19420.000000000029</v>
      </c>
      <c r="N25" s="186"/>
      <c r="O25" s="55" t="s">
        <v>1165</v>
      </c>
      <c r="P25" s="54"/>
      <c r="Q25" s="56">
        <v>0</v>
      </c>
      <c r="R25" s="56">
        <v>0</v>
      </c>
      <c r="S25" s="56">
        <v>0</v>
      </c>
      <c r="T25" s="56">
        <v>0</v>
      </c>
      <c r="U25" s="56">
        <v>526.25000000067098</v>
      </c>
      <c r="V25" s="56">
        <v>0</v>
      </c>
      <c r="W25" s="56">
        <v>0</v>
      </c>
      <c r="X25" s="56">
        <v>0</v>
      </c>
      <c r="Y25" s="39">
        <v>526.25000000067098</v>
      </c>
    </row>
    <row r="26" spans="1:25" ht="21">
      <c r="A26" s="55"/>
      <c r="B26" s="55" t="s">
        <v>1162</v>
      </c>
      <c r="C26" s="56">
        <v>0</v>
      </c>
      <c r="D26" s="56">
        <v>0</v>
      </c>
      <c r="E26" s="56">
        <v>0</v>
      </c>
      <c r="F26" s="56">
        <v>0</v>
      </c>
      <c r="G26" s="56">
        <v>429.56211229146999</v>
      </c>
      <c r="H26" s="56">
        <v>0</v>
      </c>
      <c r="I26" s="56">
        <v>0</v>
      </c>
      <c r="J26" s="56">
        <v>0</v>
      </c>
      <c r="K26" s="39">
        <v>429.56211229146999</v>
      </c>
      <c r="L26" s="39"/>
      <c r="M26" s="39"/>
      <c r="N26" s="186"/>
      <c r="O26" s="54"/>
      <c r="P26" s="55" t="s">
        <v>1162</v>
      </c>
      <c r="Q26" s="56">
        <v>0</v>
      </c>
      <c r="R26" s="56">
        <v>0</v>
      </c>
      <c r="S26" s="56">
        <v>0</v>
      </c>
      <c r="T26" s="56">
        <v>0</v>
      </c>
      <c r="U26" s="56">
        <v>180.84564927512099</v>
      </c>
      <c r="V26" s="56">
        <v>0</v>
      </c>
      <c r="W26" s="56">
        <v>0</v>
      </c>
      <c r="X26" s="56">
        <v>0</v>
      </c>
      <c r="Y26" s="39">
        <v>180.84564927512099</v>
      </c>
    </row>
    <row r="27" spans="1:25" ht="21">
      <c r="A27" s="55"/>
      <c r="B27" s="55" t="s">
        <v>1163</v>
      </c>
      <c r="C27" s="56">
        <v>0</v>
      </c>
      <c r="D27" s="56">
        <v>0</v>
      </c>
      <c r="E27" s="56">
        <v>0</v>
      </c>
      <c r="F27" s="56">
        <v>0</v>
      </c>
      <c r="G27" s="56">
        <v>543.74999999969998</v>
      </c>
      <c r="H27" s="56">
        <v>0</v>
      </c>
      <c r="I27" s="56">
        <v>0</v>
      </c>
      <c r="J27" s="56">
        <v>0</v>
      </c>
      <c r="K27" s="39">
        <v>543.74999999969998</v>
      </c>
      <c r="L27" s="39"/>
      <c r="M27" s="39"/>
      <c r="N27" s="186"/>
      <c r="O27" s="54"/>
      <c r="P27" s="54" t="s">
        <v>1163</v>
      </c>
      <c r="Q27" s="56">
        <v>0</v>
      </c>
      <c r="R27" s="56">
        <v>0</v>
      </c>
      <c r="S27" s="56">
        <v>0</v>
      </c>
      <c r="T27" s="56">
        <v>0</v>
      </c>
      <c r="U27" s="56">
        <v>228.91875000014002</v>
      </c>
      <c r="V27" s="56">
        <v>0</v>
      </c>
      <c r="W27" s="56">
        <v>0</v>
      </c>
      <c r="X27" s="56">
        <v>0</v>
      </c>
      <c r="Y27" s="39">
        <v>228.91875000014002</v>
      </c>
    </row>
    <row r="28" spans="1:25" ht="21">
      <c r="A28" s="55"/>
      <c r="B28" s="55" t="s">
        <v>1164</v>
      </c>
      <c r="C28" s="56">
        <v>0</v>
      </c>
      <c r="D28" s="56">
        <v>0</v>
      </c>
      <c r="E28" s="56">
        <v>0</v>
      </c>
      <c r="F28" s="56">
        <v>0</v>
      </c>
      <c r="G28" s="56">
        <v>243.75</v>
      </c>
      <c r="H28" s="56">
        <v>0</v>
      </c>
      <c r="I28" s="56">
        <v>0</v>
      </c>
      <c r="J28" s="56">
        <v>0</v>
      </c>
      <c r="K28" s="39">
        <v>243.75</v>
      </c>
      <c r="L28" s="39"/>
      <c r="M28" s="39"/>
      <c r="N28" s="186"/>
      <c r="O28" s="55"/>
      <c r="P28" s="54" t="s">
        <v>1164</v>
      </c>
      <c r="Q28" s="56">
        <v>0</v>
      </c>
      <c r="R28" s="56">
        <v>0</v>
      </c>
      <c r="S28" s="56">
        <v>0</v>
      </c>
      <c r="T28" s="56">
        <v>0</v>
      </c>
      <c r="U28" s="56">
        <v>102.61875000000001</v>
      </c>
      <c r="V28" s="56">
        <v>0</v>
      </c>
      <c r="W28" s="56">
        <v>0</v>
      </c>
      <c r="X28" s="56">
        <v>0</v>
      </c>
      <c r="Y28" s="39">
        <v>102.61875000000001</v>
      </c>
    </row>
    <row r="29" spans="1:25" ht="21">
      <c r="A29" s="55"/>
      <c r="B29" s="55" t="s">
        <v>1161</v>
      </c>
      <c r="C29" s="56">
        <v>0</v>
      </c>
      <c r="D29" s="56">
        <v>0</v>
      </c>
      <c r="E29" s="56">
        <v>0</v>
      </c>
      <c r="F29" s="56">
        <v>0</v>
      </c>
      <c r="G29" s="56">
        <v>32.937887708799998</v>
      </c>
      <c r="H29" s="56">
        <v>0</v>
      </c>
      <c r="I29" s="56">
        <v>0</v>
      </c>
      <c r="J29" s="56">
        <v>0</v>
      </c>
      <c r="K29" s="39">
        <v>32.937887708799998</v>
      </c>
      <c r="L29" s="39"/>
      <c r="M29" s="39"/>
      <c r="N29" s="186"/>
      <c r="O29" s="55"/>
      <c r="P29" s="54" t="s">
        <v>1161</v>
      </c>
      <c r="Q29" s="56">
        <v>0</v>
      </c>
      <c r="R29" s="56">
        <v>0</v>
      </c>
      <c r="S29" s="56">
        <v>0</v>
      </c>
      <c r="T29" s="56">
        <v>0</v>
      </c>
      <c r="U29" s="56">
        <v>13.86685072541</v>
      </c>
      <c r="V29" s="56">
        <v>0</v>
      </c>
      <c r="W29" s="56">
        <v>0</v>
      </c>
      <c r="X29" s="56">
        <v>0</v>
      </c>
      <c r="Y29" s="39">
        <v>13.86685072541</v>
      </c>
    </row>
    <row r="30" spans="1:25" ht="21">
      <c r="A30" s="55" t="s">
        <v>1167</v>
      </c>
      <c r="B30" s="55"/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474.98678032999999</v>
      </c>
      <c r="I30" s="56">
        <v>239.84780000002002</v>
      </c>
      <c r="J30" s="56">
        <v>0</v>
      </c>
      <c r="K30" s="39">
        <v>714.83458033002</v>
      </c>
      <c r="L30" s="39">
        <v>7380</v>
      </c>
      <c r="M30" s="71">
        <f>L30-K30</f>
        <v>6665.1654196699801</v>
      </c>
      <c r="N30" s="186"/>
      <c r="O30" s="54" t="s">
        <v>1167</v>
      </c>
      <c r="P30" s="54"/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199.96943451889999</v>
      </c>
      <c r="W30" s="56">
        <v>100.97592380000999</v>
      </c>
      <c r="X30" s="56">
        <v>0</v>
      </c>
      <c r="Y30" s="39">
        <v>300.94535831891</v>
      </c>
    </row>
    <row r="31" spans="1:25" ht="21">
      <c r="A31" s="55"/>
      <c r="B31" s="55" t="s">
        <v>1166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474.98678032999999</v>
      </c>
      <c r="I31" s="56">
        <v>239.84780000002002</v>
      </c>
      <c r="J31" s="56">
        <v>0</v>
      </c>
      <c r="K31" s="39">
        <v>714.83458033002</v>
      </c>
      <c r="L31" s="39"/>
      <c r="M31" s="39"/>
      <c r="N31" s="186"/>
      <c r="O31" s="54"/>
      <c r="P31" s="55" t="s">
        <v>1166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199.96943451889999</v>
      </c>
      <c r="W31" s="56">
        <v>100.97592380000999</v>
      </c>
      <c r="X31" s="56">
        <v>0</v>
      </c>
      <c r="Y31" s="39">
        <v>300.94535831891</v>
      </c>
    </row>
    <row r="32" spans="1:25" ht="21">
      <c r="A32" s="55" t="s">
        <v>1169</v>
      </c>
      <c r="B32" s="55"/>
      <c r="C32" s="56">
        <v>0</v>
      </c>
      <c r="D32" s="56">
        <v>0</v>
      </c>
      <c r="E32" s="56">
        <v>0</v>
      </c>
      <c r="F32" s="56">
        <v>0</v>
      </c>
      <c r="G32" s="56">
        <v>137.5</v>
      </c>
      <c r="H32" s="56">
        <v>0</v>
      </c>
      <c r="I32" s="56">
        <v>5.4597811116499999</v>
      </c>
      <c r="J32" s="56">
        <v>0</v>
      </c>
      <c r="K32" s="39">
        <v>142.95978111164999</v>
      </c>
      <c r="L32" s="39">
        <v>17410</v>
      </c>
      <c r="M32" s="71">
        <f>L32-K32</f>
        <v>17267.040218888349</v>
      </c>
      <c r="N32" s="186"/>
      <c r="O32" s="55" t="s">
        <v>1169</v>
      </c>
      <c r="P32" s="54"/>
      <c r="Q32" s="56">
        <v>0</v>
      </c>
      <c r="R32" s="56">
        <v>0</v>
      </c>
      <c r="S32" s="56">
        <v>0</v>
      </c>
      <c r="T32" s="56">
        <v>0</v>
      </c>
      <c r="U32" s="56">
        <v>57.887500000000003</v>
      </c>
      <c r="V32" s="56">
        <v>0</v>
      </c>
      <c r="W32" s="56">
        <v>2.2985678479999998</v>
      </c>
      <c r="X32" s="56">
        <v>0</v>
      </c>
      <c r="Y32" s="39">
        <v>60.186067848</v>
      </c>
    </row>
    <row r="33" spans="1:25" ht="21">
      <c r="A33" s="55"/>
      <c r="B33" s="55" t="s">
        <v>1176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5.4597811116499999</v>
      </c>
      <c r="J33" s="56">
        <v>0</v>
      </c>
      <c r="K33" s="39">
        <v>5.4597811116499999</v>
      </c>
      <c r="L33" s="39"/>
      <c r="M33" s="39"/>
      <c r="N33" s="186"/>
      <c r="O33" s="54"/>
      <c r="P33" s="55" t="s">
        <v>1176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2.2985678479999998</v>
      </c>
      <c r="X33" s="56">
        <v>0</v>
      </c>
      <c r="Y33" s="39">
        <v>2.2985678479999998</v>
      </c>
    </row>
    <row r="34" spans="1:25" ht="21">
      <c r="A34" s="55"/>
      <c r="B34" s="55" t="s">
        <v>1168</v>
      </c>
      <c r="C34" s="56">
        <v>0</v>
      </c>
      <c r="D34" s="56">
        <v>0</v>
      </c>
      <c r="E34" s="56">
        <v>0</v>
      </c>
      <c r="F34" s="56">
        <v>0</v>
      </c>
      <c r="G34" s="56">
        <v>137.5</v>
      </c>
      <c r="H34" s="56">
        <v>0</v>
      </c>
      <c r="I34" s="56">
        <v>0</v>
      </c>
      <c r="J34" s="56">
        <v>0</v>
      </c>
      <c r="K34" s="39">
        <v>137.5</v>
      </c>
      <c r="L34" s="39"/>
      <c r="M34" s="39"/>
      <c r="N34" s="186"/>
      <c r="O34" s="54"/>
      <c r="P34" s="54" t="s">
        <v>1168</v>
      </c>
      <c r="Q34" s="56">
        <v>0</v>
      </c>
      <c r="R34" s="56">
        <v>0</v>
      </c>
      <c r="S34" s="56">
        <v>0</v>
      </c>
      <c r="T34" s="56">
        <v>0</v>
      </c>
      <c r="U34" s="56">
        <v>57.887500000000003</v>
      </c>
      <c r="V34" s="56">
        <v>0</v>
      </c>
      <c r="W34" s="56">
        <v>0</v>
      </c>
      <c r="X34" s="56">
        <v>0</v>
      </c>
      <c r="Y34" s="39">
        <v>57.887500000000003</v>
      </c>
    </row>
    <row r="35" spans="1:25" ht="21">
      <c r="A35" s="55" t="s">
        <v>1174</v>
      </c>
      <c r="B35" s="55"/>
      <c r="C35" s="56">
        <v>0</v>
      </c>
      <c r="D35" s="56">
        <v>0</v>
      </c>
      <c r="E35" s="56">
        <v>0</v>
      </c>
      <c r="F35" s="56">
        <v>0</v>
      </c>
      <c r="G35" s="56">
        <v>706.25</v>
      </c>
      <c r="H35" s="56">
        <v>0</v>
      </c>
      <c r="I35" s="56">
        <v>0</v>
      </c>
      <c r="J35" s="56">
        <v>743.75</v>
      </c>
      <c r="K35" s="39">
        <v>1450</v>
      </c>
      <c r="L35" s="39">
        <v>13300</v>
      </c>
      <c r="M35" s="71">
        <f>L35-K35</f>
        <v>11850</v>
      </c>
      <c r="N35" s="186"/>
      <c r="O35" s="55" t="s">
        <v>1174</v>
      </c>
      <c r="P35" s="55"/>
      <c r="Q35" s="56">
        <v>0</v>
      </c>
      <c r="R35" s="56">
        <v>0</v>
      </c>
      <c r="S35" s="56">
        <v>0</v>
      </c>
      <c r="T35" s="56">
        <v>0</v>
      </c>
      <c r="U35" s="56">
        <v>297.33124999999995</v>
      </c>
      <c r="V35" s="56">
        <v>0</v>
      </c>
      <c r="W35" s="56">
        <v>0</v>
      </c>
      <c r="X35" s="56">
        <v>313.11874999999998</v>
      </c>
      <c r="Y35" s="39">
        <v>610.44999999999993</v>
      </c>
    </row>
    <row r="36" spans="1:25" ht="21">
      <c r="A36" s="55"/>
      <c r="B36" s="55" t="s">
        <v>1171</v>
      </c>
      <c r="C36" s="56">
        <v>0</v>
      </c>
      <c r="D36" s="56">
        <v>0</v>
      </c>
      <c r="E36" s="56">
        <v>0</v>
      </c>
      <c r="F36" s="56">
        <v>0</v>
      </c>
      <c r="G36" s="56">
        <v>56.25</v>
      </c>
      <c r="H36" s="56">
        <v>0</v>
      </c>
      <c r="I36" s="56">
        <v>0</v>
      </c>
      <c r="J36" s="56">
        <v>325</v>
      </c>
      <c r="K36" s="39">
        <v>381.25</v>
      </c>
      <c r="L36" s="39"/>
      <c r="M36" s="39"/>
      <c r="N36" s="186"/>
      <c r="O36" s="54"/>
      <c r="P36" s="55" t="s">
        <v>1171</v>
      </c>
      <c r="Q36" s="56">
        <v>0</v>
      </c>
      <c r="R36" s="56">
        <v>0</v>
      </c>
      <c r="S36" s="56">
        <v>0</v>
      </c>
      <c r="T36" s="56">
        <v>0</v>
      </c>
      <c r="U36" s="56">
        <v>23.681249999999999</v>
      </c>
      <c r="V36" s="56">
        <v>0</v>
      </c>
      <c r="W36" s="56">
        <v>0</v>
      </c>
      <c r="X36" s="56">
        <v>136.82499999999999</v>
      </c>
      <c r="Y36" s="39">
        <v>160.50624999999999</v>
      </c>
    </row>
    <row r="37" spans="1:25" ht="21">
      <c r="A37" s="55"/>
      <c r="B37" s="55" t="s">
        <v>1172</v>
      </c>
      <c r="C37" s="56">
        <v>0</v>
      </c>
      <c r="D37" s="56">
        <v>0</v>
      </c>
      <c r="E37" s="56">
        <v>0</v>
      </c>
      <c r="F37" s="56">
        <v>0</v>
      </c>
      <c r="G37" s="56">
        <v>175</v>
      </c>
      <c r="H37" s="56">
        <v>0</v>
      </c>
      <c r="I37" s="56">
        <v>0</v>
      </c>
      <c r="J37" s="56">
        <v>0</v>
      </c>
      <c r="K37" s="39">
        <v>175</v>
      </c>
      <c r="L37" s="39"/>
      <c r="M37" s="39"/>
      <c r="N37" s="186"/>
      <c r="O37" s="54"/>
      <c r="P37" s="54" t="s">
        <v>1172</v>
      </c>
      <c r="Q37" s="56">
        <v>0</v>
      </c>
      <c r="R37" s="56">
        <v>0</v>
      </c>
      <c r="S37" s="56">
        <v>0</v>
      </c>
      <c r="T37" s="56">
        <v>0</v>
      </c>
      <c r="U37" s="56">
        <v>73.674999999999997</v>
      </c>
      <c r="V37" s="56">
        <v>0</v>
      </c>
      <c r="W37" s="56">
        <v>0</v>
      </c>
      <c r="X37" s="56">
        <v>0</v>
      </c>
      <c r="Y37" s="39">
        <v>73.674999999999997</v>
      </c>
    </row>
    <row r="38" spans="1:25" ht="21">
      <c r="A38" s="55"/>
      <c r="B38" s="55" t="s">
        <v>1173</v>
      </c>
      <c r="C38" s="56">
        <v>0</v>
      </c>
      <c r="D38" s="56">
        <v>0</v>
      </c>
      <c r="E38" s="56">
        <v>0</v>
      </c>
      <c r="F38" s="56">
        <v>0</v>
      </c>
      <c r="G38" s="56">
        <v>56.25</v>
      </c>
      <c r="H38" s="56">
        <v>0</v>
      </c>
      <c r="I38" s="56">
        <v>0</v>
      </c>
      <c r="J38" s="56">
        <v>150</v>
      </c>
      <c r="K38" s="39">
        <v>206.25</v>
      </c>
      <c r="L38" s="39"/>
      <c r="M38" s="39"/>
      <c r="N38" s="186"/>
      <c r="O38" s="55"/>
      <c r="P38" s="54" t="s">
        <v>1173</v>
      </c>
      <c r="Q38" s="56">
        <v>0</v>
      </c>
      <c r="R38" s="56">
        <v>0</v>
      </c>
      <c r="S38" s="56">
        <v>0</v>
      </c>
      <c r="T38" s="56">
        <v>0</v>
      </c>
      <c r="U38" s="56">
        <v>23.681249999999999</v>
      </c>
      <c r="V38" s="56">
        <v>0</v>
      </c>
      <c r="W38" s="56">
        <v>0</v>
      </c>
      <c r="X38" s="56">
        <v>63.15</v>
      </c>
      <c r="Y38" s="39">
        <v>86.831249999999997</v>
      </c>
    </row>
    <row r="39" spans="1:25" ht="21">
      <c r="A39" s="55"/>
      <c r="B39" s="55" t="s">
        <v>385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118.75</v>
      </c>
      <c r="K39" s="39">
        <v>118.75</v>
      </c>
      <c r="L39" s="39"/>
      <c r="M39" s="39"/>
      <c r="N39" s="186"/>
      <c r="O39" s="55"/>
      <c r="P39" s="54" t="s">
        <v>385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49.993749999999999</v>
      </c>
      <c r="Y39" s="39">
        <v>49.993749999999999</v>
      </c>
    </row>
    <row r="40" spans="1:25" ht="21">
      <c r="A40" s="55"/>
      <c r="B40" s="55" t="s">
        <v>1170</v>
      </c>
      <c r="C40" s="56">
        <v>0</v>
      </c>
      <c r="D40" s="56">
        <v>0</v>
      </c>
      <c r="E40" s="56">
        <v>0</v>
      </c>
      <c r="F40" s="56">
        <v>0</v>
      </c>
      <c r="G40" s="56">
        <v>418.75</v>
      </c>
      <c r="H40" s="56">
        <v>0</v>
      </c>
      <c r="I40" s="56">
        <v>0</v>
      </c>
      <c r="J40" s="56">
        <v>150</v>
      </c>
      <c r="K40" s="39">
        <v>568.75</v>
      </c>
      <c r="L40" s="39"/>
      <c r="M40" s="39"/>
      <c r="N40" s="186"/>
      <c r="O40" s="55"/>
      <c r="P40" s="54" t="s">
        <v>1170</v>
      </c>
      <c r="Q40" s="56">
        <v>0</v>
      </c>
      <c r="R40" s="56">
        <v>0</v>
      </c>
      <c r="S40" s="56">
        <v>0</v>
      </c>
      <c r="T40" s="56">
        <v>0</v>
      </c>
      <c r="U40" s="56">
        <v>176.29374999999999</v>
      </c>
      <c r="V40" s="56">
        <v>0</v>
      </c>
      <c r="W40" s="56">
        <v>0</v>
      </c>
      <c r="X40" s="56">
        <v>63.15</v>
      </c>
      <c r="Y40" s="39">
        <v>239.44374999999999</v>
      </c>
    </row>
    <row r="41" spans="1:25" ht="21">
      <c r="A41" s="3" t="s">
        <v>5453</v>
      </c>
      <c r="B41" s="3"/>
      <c r="C41" s="4"/>
      <c r="D41" s="4"/>
      <c r="E41" s="4"/>
      <c r="F41" s="4"/>
      <c r="G41" s="4"/>
      <c r="H41" s="4"/>
      <c r="I41" s="4"/>
      <c r="J41" s="4"/>
      <c r="K41" s="39"/>
      <c r="L41" s="39">
        <v>18660</v>
      </c>
      <c r="M41" s="71">
        <f>L41-K41</f>
        <v>18660</v>
      </c>
      <c r="N41" s="186"/>
      <c r="O41" s="55" t="s">
        <v>5453</v>
      </c>
      <c r="P41" s="55"/>
      <c r="Q41" s="56"/>
      <c r="R41" s="56"/>
      <c r="S41" s="56"/>
      <c r="T41" s="56"/>
      <c r="U41" s="56"/>
      <c r="V41" s="56"/>
      <c r="W41" s="56"/>
      <c r="X41" s="56"/>
      <c r="Y41" s="39"/>
    </row>
    <row r="42" spans="1:25" ht="21">
      <c r="A42" s="3"/>
      <c r="B42" s="3"/>
      <c r="C42" s="4"/>
      <c r="D42" s="4"/>
      <c r="E42" s="4"/>
      <c r="F42" s="4"/>
      <c r="G42" s="4"/>
      <c r="H42" s="4"/>
      <c r="I42" s="4"/>
      <c r="J42" s="4"/>
      <c r="K42" s="39"/>
      <c r="L42" s="39"/>
      <c r="M42" s="39">
        <v>0</v>
      </c>
      <c r="N42" s="186"/>
      <c r="O42" s="55"/>
      <c r="P42" s="55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21">
      <c r="A43" s="3" t="s">
        <v>5454</v>
      </c>
      <c r="B43" s="3"/>
      <c r="C43" s="4"/>
      <c r="D43" s="4"/>
      <c r="E43" s="4"/>
      <c r="F43" s="4"/>
      <c r="G43" s="4"/>
      <c r="H43" s="4"/>
      <c r="I43" s="4"/>
      <c r="J43" s="4"/>
      <c r="K43" s="39"/>
      <c r="L43" s="39">
        <v>16770</v>
      </c>
      <c r="M43" s="71">
        <f>L43-K43</f>
        <v>16770</v>
      </c>
      <c r="N43" s="186"/>
      <c r="O43" s="55" t="s">
        <v>5454</v>
      </c>
      <c r="P43" s="55"/>
      <c r="Q43" s="56"/>
      <c r="R43" s="56"/>
      <c r="S43" s="56"/>
      <c r="T43" s="56"/>
      <c r="U43" s="56"/>
      <c r="V43" s="56"/>
      <c r="W43" s="56"/>
      <c r="X43" s="56"/>
      <c r="Y43" s="39"/>
    </row>
    <row r="44" spans="1:25" ht="21">
      <c r="A44" s="3"/>
      <c r="B44" s="3"/>
      <c r="C44" s="4"/>
      <c r="D44" s="4"/>
      <c r="E44" s="4"/>
      <c r="F44" s="4"/>
      <c r="G44" s="4"/>
      <c r="H44" s="4"/>
      <c r="I44" s="4"/>
      <c r="J44" s="4"/>
      <c r="K44" s="39"/>
      <c r="L44" s="39"/>
      <c r="M44" s="39">
        <v>0</v>
      </c>
      <c r="N44" s="186"/>
      <c r="O44" s="55"/>
      <c r="P44" s="55"/>
      <c r="Q44" s="56"/>
      <c r="R44" s="56"/>
      <c r="S44" s="56"/>
      <c r="T44" s="56"/>
      <c r="U44" s="56"/>
      <c r="V44" s="56"/>
      <c r="W44" s="56"/>
      <c r="X44" s="56"/>
      <c r="Y44" s="39"/>
    </row>
    <row r="45" spans="1:25" ht="21">
      <c r="A45" s="3" t="s">
        <v>5455</v>
      </c>
      <c r="B45" s="3"/>
      <c r="C45" s="4"/>
      <c r="D45" s="4"/>
      <c r="E45" s="4"/>
      <c r="F45" s="4"/>
      <c r="G45" s="4"/>
      <c r="H45" s="4"/>
      <c r="I45" s="4"/>
      <c r="J45" s="4"/>
      <c r="K45" s="39"/>
      <c r="L45" s="39">
        <v>25110</v>
      </c>
      <c r="M45" s="71">
        <f>L45-K45</f>
        <v>25110</v>
      </c>
      <c r="N45" s="199"/>
      <c r="O45" s="49" t="s">
        <v>5455</v>
      </c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21">
      <c r="A46" s="3"/>
      <c r="B46" s="3"/>
      <c r="C46" s="4"/>
      <c r="D46" s="4"/>
      <c r="E46" s="4"/>
      <c r="F46" s="4"/>
      <c r="G46" s="4"/>
      <c r="H46" s="4"/>
      <c r="I46" s="4"/>
      <c r="J46" s="4"/>
      <c r="K46" s="39"/>
      <c r="L46" s="39"/>
      <c r="M46" s="39">
        <v>0</v>
      </c>
      <c r="N46" s="186"/>
      <c r="O46" s="55"/>
      <c r="P46" s="55"/>
      <c r="Q46" s="56"/>
      <c r="R46" s="56"/>
      <c r="S46" s="56"/>
      <c r="T46" s="56"/>
      <c r="U46" s="56"/>
      <c r="V46" s="56"/>
      <c r="W46" s="56"/>
      <c r="X46" s="56"/>
      <c r="Y46" s="39"/>
    </row>
  </sheetData>
  <mergeCells count="26">
    <mergeCell ref="Q9:R9"/>
    <mergeCell ref="S9:T9"/>
    <mergeCell ref="U9:V9"/>
    <mergeCell ref="W9:X9"/>
    <mergeCell ref="O11:P11"/>
    <mergeCell ref="A11:B11"/>
    <mergeCell ref="C9:D9"/>
    <mergeCell ref="E9:F9"/>
    <mergeCell ref="G9:H9"/>
    <mergeCell ref="I9:J9"/>
    <mergeCell ref="O1:Y1"/>
    <mergeCell ref="O2:Y2"/>
    <mergeCell ref="Y8:Y10"/>
    <mergeCell ref="A1:M1"/>
    <mergeCell ref="A2:M2"/>
    <mergeCell ref="A3:A6"/>
    <mergeCell ref="B3:M3"/>
    <mergeCell ref="B4:M4"/>
    <mergeCell ref="A8:A10"/>
    <mergeCell ref="B8:B10"/>
    <mergeCell ref="C8:J8"/>
    <mergeCell ref="B5:M5"/>
    <mergeCell ref="B6:M6"/>
    <mergeCell ref="O8:O10"/>
    <mergeCell ref="P8:P10"/>
    <mergeCell ref="Q8:X8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4" max="4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AF56"/>
  <sheetViews>
    <sheetView view="pageBreakPreview" zoomScale="70" zoomScaleSheetLayoutView="7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0.5" style="40" customWidth="1"/>
    <col min="13" max="13" width="10.5" customWidth="1"/>
    <col min="14" max="14" width="7.625" style="9" customWidth="1"/>
    <col min="15" max="15" width="17.125" customWidth="1"/>
    <col min="16" max="16" width="15.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1175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9"/>
      <c r="O2" s="267" t="s">
        <v>4971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1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89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89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89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7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89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29"/>
      <c r="B7" s="29"/>
      <c r="C7" s="29"/>
      <c r="D7" s="29"/>
      <c r="E7" s="29"/>
      <c r="F7" s="29"/>
      <c r="G7" s="29"/>
      <c r="H7" s="29"/>
      <c r="I7" s="29"/>
      <c r="J7" s="29"/>
      <c r="K7" s="42" t="s">
        <v>4892</v>
      </c>
      <c r="L7" s="42" t="s">
        <v>4893</v>
      </c>
      <c r="M7" s="42" t="s">
        <v>4894</v>
      </c>
      <c r="N7" s="207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10"/>
      <c r="O8" s="305" t="s">
        <v>69</v>
      </c>
      <c r="P8" s="305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10"/>
      <c r="O9" s="305"/>
      <c r="P9" s="305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7" t="s">
        <v>3170</v>
      </c>
      <c r="M10" s="68" t="s">
        <v>3175</v>
      </c>
      <c r="N10" s="10"/>
      <c r="O10" s="305"/>
      <c r="P10" s="305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935.82706365209992</v>
      </c>
      <c r="D11" s="69">
        <v>418.37070356778003</v>
      </c>
      <c r="E11" s="69">
        <v>446.33970470729997</v>
      </c>
      <c r="F11" s="69">
        <v>24631.966025105085</v>
      </c>
      <c r="G11" s="69">
        <v>183765.57916727749</v>
      </c>
      <c r="H11" s="69">
        <v>145556.75371307402</v>
      </c>
      <c r="I11" s="69">
        <v>72135.956528821524</v>
      </c>
      <c r="J11" s="69">
        <v>48396.686353290985</v>
      </c>
      <c r="K11" s="71">
        <v>476287.47925949626</v>
      </c>
      <c r="L11" s="71">
        <v>350900</v>
      </c>
      <c r="M11" s="53">
        <f>L11-K11</f>
        <v>-125387.47925949626</v>
      </c>
      <c r="N11" s="10"/>
      <c r="O11" s="306" t="s">
        <v>67</v>
      </c>
      <c r="P11" s="306"/>
      <c r="Q11" s="69">
        <v>536.22890747227996</v>
      </c>
      <c r="R11" s="69">
        <v>239.72641314431698</v>
      </c>
      <c r="S11" s="69">
        <v>255.7526507972</v>
      </c>
      <c r="T11" s="69">
        <v>14114.116532383496</v>
      </c>
      <c r="U11" s="69">
        <v>105297.67686283997</v>
      </c>
      <c r="V11" s="69">
        <v>83404.019877587387</v>
      </c>
      <c r="W11" s="69">
        <v>41333.903091010819</v>
      </c>
      <c r="X11" s="69">
        <v>27731.301280438118</v>
      </c>
      <c r="Y11" s="62">
        <v>272912.72561567358</v>
      </c>
    </row>
    <row r="12" spans="1:32" ht="21">
      <c r="A12" s="55" t="s">
        <v>1186</v>
      </c>
      <c r="B12" s="55"/>
      <c r="C12" s="56">
        <v>621.81855038560002</v>
      </c>
      <c r="D12" s="56">
        <v>23.909936976179999</v>
      </c>
      <c r="E12" s="56">
        <v>0</v>
      </c>
      <c r="F12" s="56">
        <v>7195.189418410765</v>
      </c>
      <c r="G12" s="56">
        <v>15688.048758943392</v>
      </c>
      <c r="H12" s="56">
        <v>40019.801238458022</v>
      </c>
      <c r="I12" s="56">
        <v>20252.744334474504</v>
      </c>
      <c r="J12" s="56">
        <v>11907.149292154085</v>
      </c>
      <c r="K12" s="39">
        <v>95708.661529802557</v>
      </c>
      <c r="L12" s="39">
        <v>67870</v>
      </c>
      <c r="M12" s="71">
        <f>L12-K12</f>
        <v>-27838.661529802557</v>
      </c>
      <c r="N12" s="186"/>
      <c r="O12" s="55" t="s">
        <v>1186</v>
      </c>
      <c r="P12" s="54"/>
      <c r="Q12" s="56">
        <v>356.30202937061</v>
      </c>
      <c r="R12" s="56">
        <v>13.700393887317</v>
      </c>
      <c r="S12" s="56">
        <v>0</v>
      </c>
      <c r="T12" s="56">
        <v>4122.8435367480779</v>
      </c>
      <c r="U12" s="56">
        <v>8989.2519388696073</v>
      </c>
      <c r="V12" s="56">
        <v>22931.346109638624</v>
      </c>
      <c r="W12" s="56">
        <v>11604.822503655088</v>
      </c>
      <c r="X12" s="56">
        <v>6822.7965444045694</v>
      </c>
      <c r="Y12" s="39">
        <v>54841.063056573897</v>
      </c>
    </row>
    <row r="13" spans="1:32" ht="21">
      <c r="A13" s="55"/>
      <c r="B13" s="55" t="s">
        <v>1177</v>
      </c>
      <c r="C13" s="56">
        <v>0</v>
      </c>
      <c r="D13" s="56">
        <v>0</v>
      </c>
      <c r="E13" s="56">
        <v>0</v>
      </c>
      <c r="F13" s="56">
        <v>14.564061454760001</v>
      </c>
      <c r="G13" s="56">
        <v>0</v>
      </c>
      <c r="H13" s="56">
        <v>3786.8367640350002</v>
      </c>
      <c r="I13" s="56">
        <v>1169.5326</v>
      </c>
      <c r="J13" s="56">
        <v>1217.4509171899799</v>
      </c>
      <c r="K13" s="39">
        <v>6188.3843426797403</v>
      </c>
      <c r="L13" s="39"/>
      <c r="M13" s="39"/>
      <c r="N13" s="186"/>
      <c r="O13" s="54"/>
      <c r="P13" s="55" t="s">
        <v>1177</v>
      </c>
      <c r="Q13" s="56">
        <v>0</v>
      </c>
      <c r="R13" s="56">
        <v>0</v>
      </c>
      <c r="S13" s="56">
        <v>0</v>
      </c>
      <c r="T13" s="56">
        <v>8.345207213578</v>
      </c>
      <c r="U13" s="56">
        <v>0</v>
      </c>
      <c r="V13" s="56">
        <v>2169.8574657919994</v>
      </c>
      <c r="W13" s="56">
        <v>670.14217980000024</v>
      </c>
      <c r="X13" s="56">
        <v>697.59937554979024</v>
      </c>
      <c r="Y13" s="39">
        <v>3545.9442283553676</v>
      </c>
    </row>
    <row r="14" spans="1:32" ht="21">
      <c r="A14" s="55"/>
      <c r="B14" s="55" t="s">
        <v>1178</v>
      </c>
      <c r="C14" s="56">
        <v>141.51528348289997</v>
      </c>
      <c r="D14" s="56">
        <v>23.909936976179999</v>
      </c>
      <c r="E14" s="56">
        <v>0</v>
      </c>
      <c r="F14" s="56">
        <v>3362.7731380349701</v>
      </c>
      <c r="G14" s="56">
        <v>3823.99353650898</v>
      </c>
      <c r="H14" s="56">
        <v>2958.0979661977412</v>
      </c>
      <c r="I14" s="56">
        <v>2495.947689945865</v>
      </c>
      <c r="J14" s="56">
        <v>2323.7417280757377</v>
      </c>
      <c r="K14" s="39">
        <v>15129.979279222376</v>
      </c>
      <c r="L14" s="39"/>
      <c r="M14" s="39"/>
      <c r="N14" s="186"/>
      <c r="O14" s="54"/>
      <c r="P14" s="54" t="s">
        <v>1178</v>
      </c>
      <c r="Q14" s="56">
        <v>81.088257435770004</v>
      </c>
      <c r="R14" s="56">
        <v>13.700393887317</v>
      </c>
      <c r="S14" s="56">
        <v>0</v>
      </c>
      <c r="T14" s="56">
        <v>1926.8690080933061</v>
      </c>
      <c r="U14" s="56">
        <v>2191.1482964193201</v>
      </c>
      <c r="V14" s="56">
        <v>1694.9901346304534</v>
      </c>
      <c r="W14" s="56">
        <v>1430.1780263383696</v>
      </c>
      <c r="X14" s="56">
        <v>1331.5040101875493</v>
      </c>
      <c r="Y14" s="39">
        <v>8669.4781269920859</v>
      </c>
    </row>
    <row r="15" spans="1:32" ht="21">
      <c r="A15" s="55"/>
      <c r="B15" s="55" t="s">
        <v>1179</v>
      </c>
      <c r="C15" s="56">
        <v>405.65199244540008</v>
      </c>
      <c r="D15" s="56">
        <v>0</v>
      </c>
      <c r="E15" s="56">
        <v>0</v>
      </c>
      <c r="F15" s="56">
        <v>3191.3907961008049</v>
      </c>
      <c r="G15" s="56">
        <v>8293.6642473133852</v>
      </c>
      <c r="H15" s="56">
        <v>2417.978287886981</v>
      </c>
      <c r="I15" s="56">
        <v>2467.9810249773618</v>
      </c>
      <c r="J15" s="56">
        <v>167.033344627925</v>
      </c>
      <c r="K15" s="39">
        <v>16943.69969335186</v>
      </c>
      <c r="L15" s="39"/>
      <c r="M15" s="39"/>
      <c r="N15" s="186"/>
      <c r="O15" s="55"/>
      <c r="P15" s="54" t="s">
        <v>1179</v>
      </c>
      <c r="Q15" s="56">
        <v>232.43859167083002</v>
      </c>
      <c r="R15" s="56">
        <v>0</v>
      </c>
      <c r="S15" s="56">
        <v>0</v>
      </c>
      <c r="T15" s="56">
        <v>1828.6669261654724</v>
      </c>
      <c r="U15" s="56">
        <v>4752.269613705831</v>
      </c>
      <c r="V15" s="56">
        <v>1385.5015589595364</v>
      </c>
      <c r="W15" s="56">
        <v>1414.1531273123292</v>
      </c>
      <c r="X15" s="56">
        <v>95.710106471792002</v>
      </c>
      <c r="Y15" s="39">
        <v>9708.7399242857919</v>
      </c>
    </row>
    <row r="16" spans="1:32" ht="21">
      <c r="A16" s="55"/>
      <c r="B16" s="55" t="s">
        <v>1176</v>
      </c>
      <c r="C16" s="56">
        <v>0</v>
      </c>
      <c r="D16" s="56">
        <v>0</v>
      </c>
      <c r="E16" s="56">
        <v>0</v>
      </c>
      <c r="F16" s="56">
        <v>27.770991644199999</v>
      </c>
      <c r="G16" s="56">
        <v>321.13107965789999</v>
      </c>
      <c r="H16" s="56">
        <v>3389.1265268437805</v>
      </c>
      <c r="I16" s="56">
        <v>1955.3432390833402</v>
      </c>
      <c r="J16" s="56">
        <v>218.47236305435999</v>
      </c>
      <c r="K16" s="39">
        <v>5911.8442002835809</v>
      </c>
      <c r="L16" s="39"/>
      <c r="M16" s="39"/>
      <c r="N16" s="186"/>
      <c r="O16" s="55"/>
      <c r="P16" s="54" t="s">
        <v>1176</v>
      </c>
      <c r="Q16" s="56">
        <v>0</v>
      </c>
      <c r="R16" s="56">
        <v>0</v>
      </c>
      <c r="S16" s="56">
        <v>0</v>
      </c>
      <c r="T16" s="56">
        <v>15.912778212099999</v>
      </c>
      <c r="U16" s="56">
        <v>184.008108644</v>
      </c>
      <c r="V16" s="56">
        <v>1941.9694998819818</v>
      </c>
      <c r="W16" s="56">
        <v>1120.4116759946737</v>
      </c>
      <c r="X16" s="56">
        <v>125.18466403010001</v>
      </c>
      <c r="Y16" s="39">
        <v>3387.4867267628556</v>
      </c>
    </row>
    <row r="17" spans="1:25" ht="21">
      <c r="A17" s="55"/>
      <c r="B17" s="55" t="s">
        <v>1180</v>
      </c>
      <c r="C17" s="56">
        <v>34.929706489499999</v>
      </c>
      <c r="D17" s="56">
        <v>0</v>
      </c>
      <c r="E17" s="56">
        <v>0</v>
      </c>
      <c r="F17" s="56">
        <v>560.31171815979997</v>
      </c>
      <c r="G17" s="56">
        <v>2320.9946070076558</v>
      </c>
      <c r="H17" s="56">
        <v>3816.1384770188097</v>
      </c>
      <c r="I17" s="56">
        <v>3259.2127645459987</v>
      </c>
      <c r="J17" s="56">
        <v>262.84071327319998</v>
      </c>
      <c r="K17" s="39">
        <v>10254.427986494964</v>
      </c>
      <c r="L17" s="39"/>
      <c r="M17" s="39"/>
      <c r="N17" s="186"/>
      <c r="O17" s="55"/>
      <c r="P17" s="54" t="s">
        <v>1180</v>
      </c>
      <c r="Q17" s="56">
        <v>20.0147218185</v>
      </c>
      <c r="R17" s="56">
        <v>0</v>
      </c>
      <c r="S17" s="56">
        <v>0</v>
      </c>
      <c r="T17" s="56">
        <v>321.05861450527999</v>
      </c>
      <c r="U17" s="56">
        <v>1329.9299098154479</v>
      </c>
      <c r="V17" s="56">
        <v>2186.6473473315618</v>
      </c>
      <c r="W17" s="56">
        <v>1867.5289140847312</v>
      </c>
      <c r="X17" s="56">
        <v>150.60772870559001</v>
      </c>
      <c r="Y17" s="39">
        <v>5875.7872362611106</v>
      </c>
    </row>
    <row r="18" spans="1:25" ht="21">
      <c r="A18" s="55"/>
      <c r="B18" s="55" t="s">
        <v>1181</v>
      </c>
      <c r="C18" s="56">
        <v>0</v>
      </c>
      <c r="D18" s="56">
        <v>0</v>
      </c>
      <c r="E18" s="56">
        <v>0</v>
      </c>
      <c r="F18" s="56">
        <v>0</v>
      </c>
      <c r="G18" s="56">
        <v>588.96066503700001</v>
      </c>
      <c r="H18" s="56">
        <v>11032.579122720123</v>
      </c>
      <c r="I18" s="56">
        <v>2416.4354922911571</v>
      </c>
      <c r="J18" s="56">
        <v>5661.8687388781236</v>
      </c>
      <c r="K18" s="39">
        <v>19699.844018926404</v>
      </c>
      <c r="L18" s="39"/>
      <c r="M18" s="39"/>
      <c r="N18" s="186"/>
      <c r="O18" s="55"/>
      <c r="P18" s="54" t="s">
        <v>1181</v>
      </c>
      <c r="Q18" s="56">
        <v>0</v>
      </c>
      <c r="R18" s="56">
        <v>0</v>
      </c>
      <c r="S18" s="56">
        <v>0</v>
      </c>
      <c r="T18" s="56">
        <v>0</v>
      </c>
      <c r="U18" s="56">
        <v>337.47446106619992</v>
      </c>
      <c r="V18" s="56">
        <v>6321.6678373214281</v>
      </c>
      <c r="W18" s="56">
        <v>1384.6175370827925</v>
      </c>
      <c r="X18" s="56">
        <v>3244.2507873773238</v>
      </c>
      <c r="Y18" s="39">
        <v>11288.010622847745</v>
      </c>
    </row>
    <row r="19" spans="1:25" ht="21">
      <c r="A19" s="55"/>
      <c r="B19" s="55" t="s">
        <v>1182</v>
      </c>
      <c r="C19" s="56">
        <v>0</v>
      </c>
      <c r="D19" s="56">
        <v>0</v>
      </c>
      <c r="E19" s="56">
        <v>0</v>
      </c>
      <c r="F19" s="56">
        <v>0</v>
      </c>
      <c r="G19" s="56">
        <v>81.25</v>
      </c>
      <c r="H19" s="56">
        <v>3688.94835568093</v>
      </c>
      <c r="I19" s="56">
        <v>185.07137360338001</v>
      </c>
      <c r="J19" s="56">
        <v>1046.21220894712</v>
      </c>
      <c r="K19" s="39">
        <v>5001.4819382314299</v>
      </c>
      <c r="L19" s="39"/>
      <c r="M19" s="39"/>
      <c r="N19" s="186"/>
      <c r="O19" s="55"/>
      <c r="P19" s="54" t="s">
        <v>1182</v>
      </c>
      <c r="Q19" s="56">
        <v>0</v>
      </c>
      <c r="R19" s="56">
        <v>0</v>
      </c>
      <c r="S19" s="56">
        <v>0</v>
      </c>
      <c r="T19" s="56">
        <v>0</v>
      </c>
      <c r="U19" s="56">
        <v>46.556250000000006</v>
      </c>
      <c r="V19" s="56">
        <v>2113.7674078053915</v>
      </c>
      <c r="W19" s="56">
        <v>106.04589707474001</v>
      </c>
      <c r="X19" s="56">
        <v>599.47959572672403</v>
      </c>
      <c r="Y19" s="39">
        <v>2865.8491506068558</v>
      </c>
    </row>
    <row r="20" spans="1:25" ht="21">
      <c r="A20" s="55"/>
      <c r="B20" s="55" t="s">
        <v>1183</v>
      </c>
      <c r="C20" s="56">
        <v>0</v>
      </c>
      <c r="D20" s="56">
        <v>0</v>
      </c>
      <c r="E20" s="56">
        <v>0</v>
      </c>
      <c r="F20" s="56">
        <v>0</v>
      </c>
      <c r="G20" s="56">
        <v>166.4921162158</v>
      </c>
      <c r="H20" s="56">
        <v>4119.4487292194781</v>
      </c>
      <c r="I20" s="56">
        <v>3421.3941248805122</v>
      </c>
      <c r="J20" s="56">
        <v>95.477707900219997</v>
      </c>
      <c r="K20" s="39">
        <v>7802.8126782160098</v>
      </c>
      <c r="L20" s="39"/>
      <c r="M20" s="39"/>
      <c r="N20" s="186"/>
      <c r="O20" s="55"/>
      <c r="P20" s="54" t="s">
        <v>1183</v>
      </c>
      <c r="Q20" s="56">
        <v>0</v>
      </c>
      <c r="R20" s="56">
        <v>0</v>
      </c>
      <c r="S20" s="56">
        <v>0</v>
      </c>
      <c r="T20" s="56">
        <v>0</v>
      </c>
      <c r="U20" s="56">
        <v>95.399982591700009</v>
      </c>
      <c r="V20" s="56">
        <v>2360.4441218425791</v>
      </c>
      <c r="W20" s="56">
        <v>1960.458833556625</v>
      </c>
      <c r="X20" s="56">
        <v>54.708726626849987</v>
      </c>
      <c r="Y20" s="39">
        <v>4471.0116646177539</v>
      </c>
    </row>
    <row r="21" spans="1:25" ht="21">
      <c r="A21" s="55"/>
      <c r="B21" s="55" t="s">
        <v>1184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2803.7941040047299</v>
      </c>
      <c r="I21" s="56">
        <v>535.69149879982001</v>
      </c>
      <c r="J21" s="56">
        <v>122.81149032203601</v>
      </c>
      <c r="K21" s="39">
        <v>3462.2970931265859</v>
      </c>
      <c r="L21" s="39"/>
      <c r="M21" s="39"/>
      <c r="N21" s="186"/>
      <c r="O21" s="55"/>
      <c r="P21" s="54" t="s">
        <v>1184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1606.5740215949515</v>
      </c>
      <c r="W21" s="56">
        <v>306.95122881229997</v>
      </c>
      <c r="X21" s="56">
        <v>70.370983954530004</v>
      </c>
      <c r="Y21" s="39">
        <v>1983.8962343617814</v>
      </c>
    </row>
    <row r="22" spans="1:25" ht="21">
      <c r="A22" s="55"/>
      <c r="B22" s="55" t="s">
        <v>1185</v>
      </c>
      <c r="C22" s="56">
        <v>39.721567967799999</v>
      </c>
      <c r="D22" s="56">
        <v>0</v>
      </c>
      <c r="E22" s="56">
        <v>0</v>
      </c>
      <c r="F22" s="56">
        <v>38.378713016229995</v>
      </c>
      <c r="G22" s="56">
        <v>91.562507202670005</v>
      </c>
      <c r="H22" s="56">
        <v>2006.8529048504463</v>
      </c>
      <c r="I22" s="56">
        <v>2346.1345263470698</v>
      </c>
      <c r="J22" s="56">
        <v>791.24007988538403</v>
      </c>
      <c r="K22" s="39">
        <v>5313.8902992696003</v>
      </c>
      <c r="L22" s="39"/>
      <c r="M22" s="39"/>
      <c r="N22" s="186"/>
      <c r="O22" s="55"/>
      <c r="P22" s="54" t="s">
        <v>1185</v>
      </c>
      <c r="Q22" s="56">
        <v>22.760458445509997</v>
      </c>
      <c r="R22" s="56">
        <v>0</v>
      </c>
      <c r="S22" s="56">
        <v>0</v>
      </c>
      <c r="T22" s="56">
        <v>21.991002558341002</v>
      </c>
      <c r="U22" s="56">
        <v>52.465316627109999</v>
      </c>
      <c r="V22" s="56">
        <v>1149.9267144787398</v>
      </c>
      <c r="W22" s="56">
        <v>1344.3350835985257</v>
      </c>
      <c r="X22" s="56">
        <v>453.38056577432002</v>
      </c>
      <c r="Y22" s="39">
        <v>3044.8591414825464</v>
      </c>
    </row>
    <row r="23" spans="1:25" ht="21">
      <c r="A23" s="55" t="s">
        <v>1194</v>
      </c>
      <c r="B23" s="55"/>
      <c r="C23" s="56">
        <v>0</v>
      </c>
      <c r="D23" s="56">
        <v>0</v>
      </c>
      <c r="E23" s="56">
        <v>0</v>
      </c>
      <c r="F23" s="56">
        <v>4195.7504341126105</v>
      </c>
      <c r="G23" s="56">
        <v>42462.701656471727</v>
      </c>
      <c r="H23" s="56">
        <v>27893.151818309358</v>
      </c>
      <c r="I23" s="56">
        <v>11434.046630832258</v>
      </c>
      <c r="J23" s="56">
        <v>220.3889030956</v>
      </c>
      <c r="K23" s="39">
        <v>86206.039442821551</v>
      </c>
      <c r="L23" s="39">
        <v>59740</v>
      </c>
      <c r="M23" s="71">
        <f>L23-K23</f>
        <v>-26466.039442821551</v>
      </c>
      <c r="N23" s="186"/>
      <c r="O23" s="55" t="s">
        <v>1194</v>
      </c>
      <c r="P23" s="54"/>
      <c r="Q23" s="56">
        <v>0</v>
      </c>
      <c r="R23" s="56">
        <v>0</v>
      </c>
      <c r="S23" s="56">
        <v>0</v>
      </c>
      <c r="T23" s="56">
        <v>2404.1649987466799</v>
      </c>
      <c r="U23" s="56">
        <v>24331.128049160452</v>
      </c>
      <c r="V23" s="56">
        <v>15982.775991892546</v>
      </c>
      <c r="W23" s="56">
        <v>6551.7087194672622</v>
      </c>
      <c r="X23" s="56">
        <v>126.28284147383</v>
      </c>
      <c r="Y23" s="39">
        <v>49396.06060074077</v>
      </c>
    </row>
    <row r="24" spans="1:25" ht="21">
      <c r="A24" s="55"/>
      <c r="B24" s="55" t="s">
        <v>1188</v>
      </c>
      <c r="C24" s="56">
        <v>0</v>
      </c>
      <c r="D24" s="56">
        <v>0</v>
      </c>
      <c r="E24" s="56">
        <v>0</v>
      </c>
      <c r="F24" s="56">
        <v>1434.8475142442103</v>
      </c>
      <c r="G24" s="56">
        <v>9058.1049598817244</v>
      </c>
      <c r="H24" s="56">
        <v>2778.2727354309336</v>
      </c>
      <c r="I24" s="56">
        <v>1918.5741913746435</v>
      </c>
      <c r="J24" s="56">
        <v>0</v>
      </c>
      <c r="K24" s="39">
        <v>15189.799400931512</v>
      </c>
      <c r="L24" s="39"/>
      <c r="M24" s="39"/>
      <c r="N24" s="186"/>
      <c r="O24" s="54"/>
      <c r="P24" s="55" t="s">
        <v>1188</v>
      </c>
      <c r="Q24" s="56">
        <v>0</v>
      </c>
      <c r="R24" s="56">
        <v>0</v>
      </c>
      <c r="S24" s="56">
        <v>0</v>
      </c>
      <c r="T24" s="56">
        <v>822.16762566171667</v>
      </c>
      <c r="U24" s="56">
        <v>5190.2941420112593</v>
      </c>
      <c r="V24" s="56">
        <v>1591.9502774013313</v>
      </c>
      <c r="W24" s="56">
        <v>1099.3430116576199</v>
      </c>
      <c r="X24" s="56">
        <v>0</v>
      </c>
      <c r="Y24" s="39">
        <v>8703.7550567319267</v>
      </c>
    </row>
    <row r="25" spans="1:25" ht="21">
      <c r="A25" s="55"/>
      <c r="B25" s="55" t="s">
        <v>1189</v>
      </c>
      <c r="C25" s="56">
        <v>0</v>
      </c>
      <c r="D25" s="56">
        <v>0</v>
      </c>
      <c r="E25" s="56">
        <v>0</v>
      </c>
      <c r="F25" s="56">
        <v>833.73947368374024</v>
      </c>
      <c r="G25" s="56">
        <v>2510.659812527515</v>
      </c>
      <c r="H25" s="56">
        <v>1321.2288985261991</v>
      </c>
      <c r="I25" s="56">
        <v>1322.3691815737659</v>
      </c>
      <c r="J25" s="56">
        <v>0</v>
      </c>
      <c r="K25" s="39">
        <v>5987.9973663112205</v>
      </c>
      <c r="L25" s="39"/>
      <c r="M25" s="39"/>
      <c r="N25" s="186"/>
      <c r="O25" s="54"/>
      <c r="P25" s="54" t="s">
        <v>1189</v>
      </c>
      <c r="Q25" s="56">
        <v>0</v>
      </c>
      <c r="R25" s="56">
        <v>0</v>
      </c>
      <c r="S25" s="56">
        <v>0</v>
      </c>
      <c r="T25" s="56">
        <v>477.73271842083801</v>
      </c>
      <c r="U25" s="56">
        <v>1438.6080725740362</v>
      </c>
      <c r="V25" s="56">
        <v>757.06415885501713</v>
      </c>
      <c r="W25" s="56">
        <v>757.71754104181173</v>
      </c>
      <c r="X25" s="56">
        <v>0</v>
      </c>
      <c r="Y25" s="39">
        <v>3431.1224908917029</v>
      </c>
    </row>
    <row r="26" spans="1:25" ht="21">
      <c r="A26" s="55"/>
      <c r="B26" s="55" t="s">
        <v>1190</v>
      </c>
      <c r="C26" s="56">
        <v>0</v>
      </c>
      <c r="D26" s="56">
        <v>0</v>
      </c>
      <c r="E26" s="56">
        <v>0</v>
      </c>
      <c r="F26" s="56">
        <v>138.56421707449999</v>
      </c>
      <c r="G26" s="56">
        <v>260.27595693670503</v>
      </c>
      <c r="H26" s="56">
        <v>2126.459752680475</v>
      </c>
      <c r="I26" s="56">
        <v>806.58494417948009</v>
      </c>
      <c r="J26" s="56">
        <v>0</v>
      </c>
      <c r="K26" s="39">
        <v>3331.8848708711603</v>
      </c>
      <c r="L26" s="39"/>
      <c r="M26" s="39"/>
      <c r="N26" s="186"/>
      <c r="O26" s="55"/>
      <c r="P26" s="54" t="s">
        <v>1190</v>
      </c>
      <c r="Q26" s="56">
        <v>0</v>
      </c>
      <c r="R26" s="56">
        <v>0</v>
      </c>
      <c r="S26" s="56">
        <v>0</v>
      </c>
      <c r="T26" s="56">
        <v>79.397296383680001</v>
      </c>
      <c r="U26" s="56">
        <v>149.138123324655</v>
      </c>
      <c r="V26" s="56">
        <v>1218.461438285954</v>
      </c>
      <c r="W26" s="56">
        <v>462.1731730146783</v>
      </c>
      <c r="X26" s="56">
        <v>0</v>
      </c>
      <c r="Y26" s="39">
        <v>1909.1700310089673</v>
      </c>
    </row>
    <row r="27" spans="1:25" ht="21">
      <c r="A27" s="55"/>
      <c r="B27" s="55" t="s">
        <v>1191</v>
      </c>
      <c r="C27" s="56">
        <v>0</v>
      </c>
      <c r="D27" s="56">
        <v>0</v>
      </c>
      <c r="E27" s="56">
        <v>0</v>
      </c>
      <c r="F27" s="56">
        <v>136.17292963662999</v>
      </c>
      <c r="G27" s="56">
        <v>15178.711824035532</v>
      </c>
      <c r="H27" s="56">
        <v>13543.302501719352</v>
      </c>
      <c r="I27" s="56">
        <v>4810.8773356627235</v>
      </c>
      <c r="J27" s="56">
        <v>0</v>
      </c>
      <c r="K27" s="39">
        <v>33669.064591054237</v>
      </c>
      <c r="L27" s="39"/>
      <c r="M27" s="39"/>
      <c r="N27" s="186"/>
      <c r="O27" s="55"/>
      <c r="P27" s="54" t="s">
        <v>1191</v>
      </c>
      <c r="Q27" s="56">
        <v>0</v>
      </c>
      <c r="R27" s="56">
        <v>0</v>
      </c>
      <c r="S27" s="56">
        <v>0</v>
      </c>
      <c r="T27" s="56">
        <v>78.02708868178</v>
      </c>
      <c r="U27" s="56">
        <v>8697.4018751750846</v>
      </c>
      <c r="V27" s="56">
        <v>7760.3123334863603</v>
      </c>
      <c r="W27" s="56">
        <v>2756.6327133348864</v>
      </c>
      <c r="X27" s="56">
        <v>0</v>
      </c>
      <c r="Y27" s="39">
        <v>19292.374010678112</v>
      </c>
    </row>
    <row r="28" spans="1:25" ht="21">
      <c r="A28" s="55"/>
      <c r="B28" s="55" t="s">
        <v>1192</v>
      </c>
      <c r="C28" s="56">
        <v>0</v>
      </c>
      <c r="D28" s="56">
        <v>0</v>
      </c>
      <c r="E28" s="56">
        <v>0</v>
      </c>
      <c r="F28" s="56">
        <v>169.66095868209999</v>
      </c>
      <c r="G28" s="56">
        <v>65.127974152299998</v>
      </c>
      <c r="H28" s="56">
        <v>658.81834227118884</v>
      </c>
      <c r="I28" s="56">
        <v>8.7806852829029989</v>
      </c>
      <c r="J28" s="56">
        <v>0</v>
      </c>
      <c r="K28" s="39">
        <v>902.38796038849182</v>
      </c>
      <c r="L28" s="39"/>
      <c r="M28" s="39"/>
      <c r="N28" s="186"/>
      <c r="O28" s="55"/>
      <c r="P28" s="54" t="s">
        <v>1192</v>
      </c>
      <c r="Q28" s="56">
        <v>0</v>
      </c>
      <c r="R28" s="56">
        <v>0</v>
      </c>
      <c r="S28" s="56">
        <v>0</v>
      </c>
      <c r="T28" s="56">
        <v>97.215729324799995</v>
      </c>
      <c r="U28" s="56">
        <v>37.318329189300002</v>
      </c>
      <c r="V28" s="56">
        <v>377.50291012140303</v>
      </c>
      <c r="W28" s="56">
        <v>5.0313326671040004</v>
      </c>
      <c r="X28" s="56">
        <v>0</v>
      </c>
      <c r="Y28" s="39">
        <v>517.0683013026071</v>
      </c>
    </row>
    <row r="29" spans="1:25" ht="21">
      <c r="A29" s="55"/>
      <c r="B29" s="55" t="s">
        <v>1187</v>
      </c>
      <c r="C29" s="56">
        <v>0</v>
      </c>
      <c r="D29" s="56">
        <v>0</v>
      </c>
      <c r="E29" s="56">
        <v>0</v>
      </c>
      <c r="F29" s="56">
        <v>1145.59101451219</v>
      </c>
      <c r="G29" s="56">
        <v>14165.664141153995</v>
      </c>
      <c r="H29" s="56">
        <v>5163.6854894601611</v>
      </c>
      <c r="I29" s="56">
        <v>1781.5343530001369</v>
      </c>
      <c r="J29" s="56">
        <v>0</v>
      </c>
      <c r="K29" s="39">
        <v>22256.474998126483</v>
      </c>
      <c r="L29" s="39"/>
      <c r="M29" s="39"/>
      <c r="N29" s="186"/>
      <c r="O29" s="55"/>
      <c r="P29" s="54" t="s">
        <v>1187</v>
      </c>
      <c r="Q29" s="56">
        <v>0</v>
      </c>
      <c r="R29" s="56">
        <v>0</v>
      </c>
      <c r="S29" s="56">
        <v>0</v>
      </c>
      <c r="T29" s="56">
        <v>656.42365131575991</v>
      </c>
      <c r="U29" s="56">
        <v>8116.9255528863432</v>
      </c>
      <c r="V29" s="56">
        <v>2958.791785462075</v>
      </c>
      <c r="W29" s="56">
        <v>1020.819184269174</v>
      </c>
      <c r="X29" s="56">
        <v>0</v>
      </c>
      <c r="Y29" s="39">
        <v>12752.960173933352</v>
      </c>
    </row>
    <row r="30" spans="1:25" ht="21">
      <c r="A30" s="55"/>
      <c r="B30" s="55" t="s">
        <v>1193</v>
      </c>
      <c r="C30" s="56">
        <v>0</v>
      </c>
      <c r="D30" s="56">
        <v>0</v>
      </c>
      <c r="E30" s="56">
        <v>0</v>
      </c>
      <c r="F30" s="56">
        <v>337.17432627924006</v>
      </c>
      <c r="G30" s="56">
        <v>1224.1569877839593</v>
      </c>
      <c r="H30" s="56">
        <v>2301.3840982210477</v>
      </c>
      <c r="I30" s="56">
        <v>785.32593975860198</v>
      </c>
      <c r="J30" s="56">
        <v>220.3889030956</v>
      </c>
      <c r="K30" s="39">
        <v>4868.430255138449</v>
      </c>
      <c r="L30" s="39"/>
      <c r="M30" s="39"/>
      <c r="N30" s="186"/>
      <c r="O30" s="55"/>
      <c r="P30" s="54" t="s">
        <v>1193</v>
      </c>
      <c r="Q30" s="56">
        <v>0</v>
      </c>
      <c r="R30" s="56">
        <v>0</v>
      </c>
      <c r="S30" s="56">
        <v>0</v>
      </c>
      <c r="T30" s="56">
        <v>193.20088895810503</v>
      </c>
      <c r="U30" s="56">
        <v>701.44195399977286</v>
      </c>
      <c r="V30" s="56">
        <v>1318.693088280407</v>
      </c>
      <c r="W30" s="56">
        <v>449.99176348198813</v>
      </c>
      <c r="X30" s="56">
        <v>126.28284147383</v>
      </c>
      <c r="Y30" s="39">
        <v>2789.6105361941031</v>
      </c>
    </row>
    <row r="31" spans="1:25" ht="21">
      <c r="A31" s="55" t="s">
        <v>1206</v>
      </c>
      <c r="B31" s="55"/>
      <c r="C31" s="56">
        <v>46.481782305599999</v>
      </c>
      <c r="D31" s="56">
        <v>25.3125</v>
      </c>
      <c r="E31" s="56">
        <v>65.1201425</v>
      </c>
      <c r="F31" s="56">
        <v>8065.6495078174203</v>
      </c>
      <c r="G31" s="56">
        <v>65697.721955972942</v>
      </c>
      <c r="H31" s="56">
        <v>43069.889785604981</v>
      </c>
      <c r="I31" s="56">
        <v>16237.059730297064</v>
      </c>
      <c r="J31" s="56">
        <v>3190.9659783871989</v>
      </c>
      <c r="K31" s="39">
        <v>136398.20138288519</v>
      </c>
      <c r="L31" s="39">
        <v>89230</v>
      </c>
      <c r="M31" s="71">
        <f>L31-K31</f>
        <v>-47168.201382885192</v>
      </c>
      <c r="N31" s="186"/>
      <c r="O31" s="55" t="s">
        <v>1206</v>
      </c>
      <c r="P31" s="54"/>
      <c r="Q31" s="56">
        <v>26.634061261060001</v>
      </c>
      <c r="R31" s="56">
        <v>14.5040625</v>
      </c>
      <c r="S31" s="56">
        <v>37.313841652500003</v>
      </c>
      <c r="T31" s="56">
        <v>4621.6171679790768</v>
      </c>
      <c r="U31" s="56">
        <v>37644.794680764368</v>
      </c>
      <c r="V31" s="56">
        <v>24679.046847146736</v>
      </c>
      <c r="W31" s="56">
        <v>9303.8352254556285</v>
      </c>
      <c r="X31" s="56">
        <v>1828.4235056160292</v>
      </c>
      <c r="Y31" s="39">
        <v>78156.169392375406</v>
      </c>
    </row>
    <row r="32" spans="1:25" ht="21">
      <c r="A32" s="55"/>
      <c r="B32" s="55" t="s">
        <v>1195</v>
      </c>
      <c r="C32" s="56">
        <v>0</v>
      </c>
      <c r="D32" s="56">
        <v>0</v>
      </c>
      <c r="E32" s="56">
        <v>0</v>
      </c>
      <c r="F32" s="56">
        <v>1339.7275525005798</v>
      </c>
      <c r="G32" s="56">
        <v>8637.9322454644007</v>
      </c>
      <c r="H32" s="56">
        <v>206.80777414423</v>
      </c>
      <c r="I32" s="56">
        <v>0</v>
      </c>
      <c r="J32" s="56">
        <v>0</v>
      </c>
      <c r="K32" s="39">
        <v>10184.467572109212</v>
      </c>
      <c r="L32" s="39"/>
      <c r="M32" s="39"/>
      <c r="N32" s="186"/>
      <c r="O32" s="54"/>
      <c r="P32" s="55" t="s">
        <v>1195</v>
      </c>
      <c r="Q32" s="56">
        <v>0</v>
      </c>
      <c r="R32" s="56">
        <v>0</v>
      </c>
      <c r="S32" s="56">
        <v>0</v>
      </c>
      <c r="T32" s="56">
        <v>767.66388758280993</v>
      </c>
      <c r="U32" s="56">
        <v>4949.5351766467293</v>
      </c>
      <c r="V32" s="56">
        <v>118.50085458462</v>
      </c>
      <c r="W32" s="56">
        <v>0</v>
      </c>
      <c r="X32" s="56">
        <v>0</v>
      </c>
      <c r="Y32" s="39">
        <v>5835.6999188141599</v>
      </c>
    </row>
    <row r="33" spans="1:25" ht="21">
      <c r="A33" s="55"/>
      <c r="B33" s="55" t="s">
        <v>1196</v>
      </c>
      <c r="C33" s="56">
        <v>0</v>
      </c>
      <c r="D33" s="56">
        <v>0</v>
      </c>
      <c r="E33" s="56">
        <v>0</v>
      </c>
      <c r="F33" s="56">
        <v>400.65874515300004</v>
      </c>
      <c r="G33" s="56">
        <v>10208.791332742909</v>
      </c>
      <c r="H33" s="56">
        <v>8550.789418117738</v>
      </c>
      <c r="I33" s="56">
        <v>3621.9985252500733</v>
      </c>
      <c r="J33" s="56">
        <v>89.937841925499995</v>
      </c>
      <c r="K33" s="39">
        <v>22872.175863189219</v>
      </c>
      <c r="L33" s="39"/>
      <c r="M33" s="39"/>
      <c r="N33" s="186"/>
      <c r="O33" s="54"/>
      <c r="P33" s="54" t="s">
        <v>1196</v>
      </c>
      <c r="Q33" s="56">
        <v>0</v>
      </c>
      <c r="R33" s="56">
        <v>0</v>
      </c>
      <c r="S33" s="56">
        <v>0</v>
      </c>
      <c r="T33" s="56">
        <v>229.57746097265002</v>
      </c>
      <c r="U33" s="56">
        <v>5849.6374336626814</v>
      </c>
      <c r="V33" s="56">
        <v>4899.6023365768951</v>
      </c>
      <c r="W33" s="56">
        <v>2075.4051549680744</v>
      </c>
      <c r="X33" s="56">
        <v>51.5343834233</v>
      </c>
      <c r="Y33" s="39">
        <v>13105.7567696036</v>
      </c>
    </row>
    <row r="34" spans="1:25" ht="21">
      <c r="A34" s="55"/>
      <c r="B34" s="55" t="s">
        <v>1197</v>
      </c>
      <c r="C34" s="56">
        <v>14.7442589858</v>
      </c>
      <c r="D34" s="56">
        <v>0</v>
      </c>
      <c r="E34" s="56">
        <v>0</v>
      </c>
      <c r="F34" s="56">
        <v>410.05830871759997</v>
      </c>
      <c r="G34" s="56">
        <v>3935.7741177272428</v>
      </c>
      <c r="H34" s="56">
        <v>7294.5325456207347</v>
      </c>
      <c r="I34" s="56">
        <v>3103.5771696739198</v>
      </c>
      <c r="J34" s="56">
        <v>813.79057369140003</v>
      </c>
      <c r="K34" s="39">
        <v>15572.476974416697</v>
      </c>
      <c r="L34" s="39"/>
      <c r="M34" s="39"/>
      <c r="N34" s="186"/>
      <c r="O34" s="55"/>
      <c r="P34" s="54" t="s">
        <v>1197</v>
      </c>
      <c r="Q34" s="56">
        <v>8.44846039886</v>
      </c>
      <c r="R34" s="56">
        <v>0</v>
      </c>
      <c r="S34" s="56">
        <v>0</v>
      </c>
      <c r="T34" s="56">
        <v>234.96341089508999</v>
      </c>
      <c r="U34" s="56">
        <v>2255.198569453511</v>
      </c>
      <c r="V34" s="56">
        <v>4179.767148640818</v>
      </c>
      <c r="W34" s="56">
        <v>1778.349718223227</v>
      </c>
      <c r="X34" s="56">
        <v>466.30199872539998</v>
      </c>
      <c r="Y34" s="39">
        <v>8923.0293063369063</v>
      </c>
    </row>
    <row r="35" spans="1:25" ht="21">
      <c r="A35" s="55"/>
      <c r="B35" s="55" t="s">
        <v>1198</v>
      </c>
      <c r="C35" s="56">
        <v>0</v>
      </c>
      <c r="D35" s="56">
        <v>0</v>
      </c>
      <c r="E35" s="56">
        <v>0</v>
      </c>
      <c r="F35" s="56">
        <v>348.67532419638002</v>
      </c>
      <c r="G35" s="56">
        <v>4119.2479084654715</v>
      </c>
      <c r="H35" s="56">
        <v>1720.0669256164897</v>
      </c>
      <c r="I35" s="56">
        <v>989.06709188447701</v>
      </c>
      <c r="J35" s="56">
        <v>114.7351063496</v>
      </c>
      <c r="K35" s="39">
        <v>7291.7923565124174</v>
      </c>
      <c r="L35" s="39"/>
      <c r="M35" s="39"/>
      <c r="N35" s="186"/>
      <c r="O35" s="55"/>
      <c r="P35" s="54" t="s">
        <v>1198</v>
      </c>
      <c r="Q35" s="56">
        <v>0</v>
      </c>
      <c r="R35" s="56">
        <v>0</v>
      </c>
      <c r="S35" s="56">
        <v>0</v>
      </c>
      <c r="T35" s="56">
        <v>199.79096076445003</v>
      </c>
      <c r="U35" s="56">
        <v>2360.3290515499179</v>
      </c>
      <c r="V35" s="56">
        <v>985.59834837813003</v>
      </c>
      <c r="W35" s="56">
        <v>566.73544364989527</v>
      </c>
      <c r="X35" s="56">
        <v>65.743215938299997</v>
      </c>
      <c r="Y35" s="39">
        <v>4178.1970202806933</v>
      </c>
    </row>
    <row r="36" spans="1:25" ht="21">
      <c r="A36" s="55"/>
      <c r="B36" s="55" t="s">
        <v>1199</v>
      </c>
      <c r="C36" s="56">
        <v>31.737523319800001</v>
      </c>
      <c r="D36" s="56">
        <v>0</v>
      </c>
      <c r="E36" s="56">
        <v>0</v>
      </c>
      <c r="F36" s="56">
        <v>162.79357428507001</v>
      </c>
      <c r="G36" s="56">
        <v>7152.6301339196498</v>
      </c>
      <c r="H36" s="56">
        <v>2255.50978170808</v>
      </c>
      <c r="I36" s="56">
        <v>9.4969364744250004</v>
      </c>
      <c r="J36" s="56">
        <v>481.37676529459998</v>
      </c>
      <c r="K36" s="39">
        <v>10093.544715001626</v>
      </c>
      <c r="L36" s="39"/>
      <c r="M36" s="39"/>
      <c r="N36" s="186"/>
      <c r="O36" s="55"/>
      <c r="P36" s="54" t="s">
        <v>1199</v>
      </c>
      <c r="Q36" s="56">
        <v>18.185600862200001</v>
      </c>
      <c r="R36" s="56">
        <v>0</v>
      </c>
      <c r="S36" s="56">
        <v>0</v>
      </c>
      <c r="T36" s="56">
        <v>93.280718065313991</v>
      </c>
      <c r="U36" s="56">
        <v>4098.4570667364469</v>
      </c>
      <c r="V36" s="56">
        <v>1292.407104919251</v>
      </c>
      <c r="W36" s="56">
        <v>5.4417445998500007</v>
      </c>
      <c r="X36" s="56">
        <v>275.8288865138</v>
      </c>
      <c r="Y36" s="39">
        <v>5783.6011216968618</v>
      </c>
    </row>
    <row r="37" spans="1:25" ht="21">
      <c r="A37" s="55"/>
      <c r="B37" s="55" t="s">
        <v>26</v>
      </c>
      <c r="C37" s="56">
        <v>0</v>
      </c>
      <c r="D37" s="56">
        <v>0</v>
      </c>
      <c r="E37" s="56">
        <v>0</v>
      </c>
      <c r="F37" s="56">
        <v>642.52061340497005</v>
      </c>
      <c r="G37" s="56">
        <v>457.94814275483702</v>
      </c>
      <c r="H37" s="56">
        <v>178.417496797224</v>
      </c>
      <c r="I37" s="56">
        <v>138.22698805655301</v>
      </c>
      <c r="J37" s="56">
        <v>0</v>
      </c>
      <c r="K37" s="39">
        <v>1417.113241013584</v>
      </c>
      <c r="L37" s="39"/>
      <c r="M37" s="39"/>
      <c r="N37" s="186"/>
      <c r="O37" s="55"/>
      <c r="P37" s="54" t="s">
        <v>26</v>
      </c>
      <c r="Q37" s="56">
        <v>0</v>
      </c>
      <c r="R37" s="56">
        <v>0</v>
      </c>
      <c r="S37" s="56">
        <v>0</v>
      </c>
      <c r="T37" s="56">
        <v>368.16431148129101</v>
      </c>
      <c r="U37" s="56">
        <v>262.40428579859304</v>
      </c>
      <c r="V37" s="56">
        <v>102.23322566486399</v>
      </c>
      <c r="W37" s="56">
        <v>79.20406415645499</v>
      </c>
      <c r="X37" s="56">
        <v>0</v>
      </c>
      <c r="Y37" s="39">
        <v>812.00588710120292</v>
      </c>
    </row>
    <row r="38" spans="1:25" ht="21">
      <c r="A38" s="55"/>
      <c r="B38" s="55" t="s">
        <v>1200</v>
      </c>
      <c r="C38" s="56">
        <v>0</v>
      </c>
      <c r="D38" s="56">
        <v>0</v>
      </c>
      <c r="E38" s="56">
        <v>0</v>
      </c>
      <c r="F38" s="56">
        <v>1039.18944194188</v>
      </c>
      <c r="G38" s="56">
        <v>2448.2947268468929</v>
      </c>
      <c r="H38" s="56">
        <v>88.802139999969995</v>
      </c>
      <c r="I38" s="56">
        <v>0</v>
      </c>
      <c r="J38" s="56">
        <v>0</v>
      </c>
      <c r="K38" s="39">
        <v>3576.2863087887426</v>
      </c>
      <c r="L38" s="39"/>
      <c r="M38" s="39"/>
      <c r="N38" s="186"/>
      <c r="O38" s="55"/>
      <c r="P38" s="54" t="s">
        <v>1200</v>
      </c>
      <c r="Q38" s="56">
        <v>0</v>
      </c>
      <c r="R38" s="56">
        <v>0</v>
      </c>
      <c r="S38" s="56">
        <v>0</v>
      </c>
      <c r="T38" s="56">
        <v>595.45555023248005</v>
      </c>
      <c r="U38" s="56">
        <v>1402.8728784835857</v>
      </c>
      <c r="V38" s="56">
        <v>50.883626219979995</v>
      </c>
      <c r="W38" s="56">
        <v>0</v>
      </c>
      <c r="X38" s="56">
        <v>0</v>
      </c>
      <c r="Y38" s="39">
        <v>2049.2120549360461</v>
      </c>
    </row>
    <row r="39" spans="1:25" ht="21">
      <c r="A39" s="55"/>
      <c r="B39" s="55" t="s">
        <v>1201</v>
      </c>
      <c r="C39" s="56">
        <v>0</v>
      </c>
      <c r="D39" s="56">
        <v>0</v>
      </c>
      <c r="E39" s="56">
        <v>0</v>
      </c>
      <c r="F39" s="56">
        <v>805.27537984649007</v>
      </c>
      <c r="G39" s="56">
        <v>12063.759407665828</v>
      </c>
      <c r="H39" s="56">
        <v>5567.994667654074</v>
      </c>
      <c r="I39" s="56">
        <v>1605.9508655115687</v>
      </c>
      <c r="J39" s="56">
        <v>641.92157500010001</v>
      </c>
      <c r="K39" s="39">
        <v>20684.90189567806</v>
      </c>
      <c r="L39" s="39"/>
      <c r="M39" s="39"/>
      <c r="N39" s="186"/>
      <c r="O39" s="55"/>
      <c r="P39" s="54" t="s">
        <v>1201</v>
      </c>
      <c r="Q39" s="56">
        <v>0</v>
      </c>
      <c r="R39" s="56">
        <v>0</v>
      </c>
      <c r="S39" s="56">
        <v>0</v>
      </c>
      <c r="T39" s="56">
        <v>461.42279265211999</v>
      </c>
      <c r="U39" s="56">
        <v>6912.5341405938652</v>
      </c>
      <c r="V39" s="56">
        <v>3190.4609445657088</v>
      </c>
      <c r="W39" s="56">
        <v>920.20984593828587</v>
      </c>
      <c r="X39" s="56">
        <v>367.82106247500002</v>
      </c>
      <c r="Y39" s="39">
        <v>11852.448786224981</v>
      </c>
    </row>
    <row r="40" spans="1:25" ht="21">
      <c r="A40" s="55"/>
      <c r="B40" s="55" t="s">
        <v>1202</v>
      </c>
      <c r="C40" s="56">
        <v>0</v>
      </c>
      <c r="D40" s="56">
        <v>0</v>
      </c>
      <c r="E40" s="56">
        <v>0</v>
      </c>
      <c r="F40" s="56">
        <v>435.38093979724908</v>
      </c>
      <c r="G40" s="56">
        <v>4273.6971971338717</v>
      </c>
      <c r="H40" s="56">
        <v>1881.3239550723799</v>
      </c>
      <c r="I40" s="56">
        <v>783.37095145298917</v>
      </c>
      <c r="J40" s="56">
        <v>18.75</v>
      </c>
      <c r="K40" s="39">
        <v>7392.5230434564901</v>
      </c>
      <c r="L40" s="39"/>
      <c r="M40" s="39"/>
      <c r="N40" s="186"/>
      <c r="O40" s="55"/>
      <c r="P40" s="54" t="s">
        <v>1202</v>
      </c>
      <c r="Q40" s="56">
        <v>0</v>
      </c>
      <c r="R40" s="56">
        <v>0</v>
      </c>
      <c r="S40" s="56">
        <v>0</v>
      </c>
      <c r="T40" s="56">
        <v>249.47327850376701</v>
      </c>
      <c r="U40" s="56">
        <v>2448.8284939599507</v>
      </c>
      <c r="V40" s="56">
        <v>1077.9986262564162</v>
      </c>
      <c r="W40" s="56">
        <v>448.87155518250614</v>
      </c>
      <c r="X40" s="56">
        <v>10.74375</v>
      </c>
      <c r="Y40" s="39">
        <v>4235.9157039026395</v>
      </c>
    </row>
    <row r="41" spans="1:25" ht="21">
      <c r="A41" s="55"/>
      <c r="B41" s="55" t="s">
        <v>1203</v>
      </c>
      <c r="C41" s="56">
        <v>0</v>
      </c>
      <c r="D41" s="56">
        <v>25.3125</v>
      </c>
      <c r="E41" s="56">
        <v>65.1201425</v>
      </c>
      <c r="F41" s="56">
        <v>21.409167894100001</v>
      </c>
      <c r="G41" s="56">
        <v>1922.6718125</v>
      </c>
      <c r="H41" s="56">
        <v>13629.338172183176</v>
      </c>
      <c r="I41" s="56">
        <v>4684.1550141392418</v>
      </c>
      <c r="J41" s="56">
        <v>1009.39057681432</v>
      </c>
      <c r="K41" s="39">
        <v>21357.397386030836</v>
      </c>
      <c r="L41" s="39"/>
      <c r="M41" s="39"/>
      <c r="N41" s="186"/>
      <c r="O41" s="55"/>
      <c r="P41" s="54" t="s">
        <v>1203</v>
      </c>
      <c r="Q41" s="56">
        <v>0</v>
      </c>
      <c r="R41" s="56">
        <v>14.5040625</v>
      </c>
      <c r="S41" s="56">
        <v>37.313841652500003</v>
      </c>
      <c r="T41" s="56">
        <v>12.267453203300001</v>
      </c>
      <c r="U41" s="56">
        <v>1101.6909485625001</v>
      </c>
      <c r="V41" s="56">
        <v>7809.6107726601267</v>
      </c>
      <c r="W41" s="56">
        <v>2684.0208230971589</v>
      </c>
      <c r="X41" s="56">
        <v>578.38080051460599</v>
      </c>
      <c r="Y41" s="39">
        <v>12237.788702190192</v>
      </c>
    </row>
    <row r="42" spans="1:25" ht="21">
      <c r="A42" s="55"/>
      <c r="B42" s="55" t="s">
        <v>1204</v>
      </c>
      <c r="C42" s="56">
        <v>0</v>
      </c>
      <c r="D42" s="56">
        <v>0</v>
      </c>
      <c r="E42" s="56">
        <v>0</v>
      </c>
      <c r="F42" s="56">
        <v>2230.0603254603011</v>
      </c>
      <c r="G42" s="56">
        <v>2442.0985718971715</v>
      </c>
      <c r="H42" s="56">
        <v>1008.5286052393931</v>
      </c>
      <c r="I42" s="56">
        <v>1298.1715053073069</v>
      </c>
      <c r="J42" s="56">
        <v>21.063539311679001</v>
      </c>
      <c r="K42" s="39">
        <v>6999.9225472158514</v>
      </c>
      <c r="L42" s="39"/>
      <c r="M42" s="39"/>
      <c r="N42" s="186"/>
      <c r="O42" s="55"/>
      <c r="P42" s="54" t="s">
        <v>1204</v>
      </c>
      <c r="Q42" s="56">
        <v>0</v>
      </c>
      <c r="R42" s="56">
        <v>0</v>
      </c>
      <c r="S42" s="56">
        <v>0</v>
      </c>
      <c r="T42" s="56">
        <v>1277.8245664887454</v>
      </c>
      <c r="U42" s="56">
        <v>1399.3224816966342</v>
      </c>
      <c r="V42" s="56">
        <v>577.88689080218319</v>
      </c>
      <c r="W42" s="56">
        <v>743.85227254102563</v>
      </c>
      <c r="X42" s="56">
        <v>12.069408025623002</v>
      </c>
      <c r="Y42" s="39">
        <v>4010.9556195542114</v>
      </c>
    </row>
    <row r="43" spans="1:25" ht="21">
      <c r="A43" s="55"/>
      <c r="B43" s="55" t="s">
        <v>1205</v>
      </c>
      <c r="C43" s="56">
        <v>0</v>
      </c>
      <c r="D43" s="56">
        <v>0</v>
      </c>
      <c r="E43" s="56">
        <v>0</v>
      </c>
      <c r="F43" s="56">
        <v>143.5905629758</v>
      </c>
      <c r="G43" s="56">
        <v>6037.2128270800004</v>
      </c>
      <c r="H43" s="56">
        <v>93.75</v>
      </c>
      <c r="I43" s="56">
        <v>0</v>
      </c>
      <c r="J43" s="56">
        <v>0</v>
      </c>
      <c r="K43" s="39">
        <v>6274.5533900558003</v>
      </c>
      <c r="L43" s="39"/>
      <c r="M43" s="39"/>
      <c r="N43" s="186"/>
      <c r="O43" s="55"/>
      <c r="P43" s="54" t="s">
        <v>1205</v>
      </c>
      <c r="Q43" s="56">
        <v>0</v>
      </c>
      <c r="R43" s="56">
        <v>0</v>
      </c>
      <c r="S43" s="56">
        <v>0</v>
      </c>
      <c r="T43" s="56">
        <v>82.277392585059999</v>
      </c>
      <c r="U43" s="56">
        <v>3459.3229499125</v>
      </c>
      <c r="V43" s="56">
        <v>53.71875</v>
      </c>
      <c r="W43" s="56">
        <v>0</v>
      </c>
      <c r="X43" s="56">
        <v>0</v>
      </c>
      <c r="Y43" s="39">
        <v>3595.3190924975602</v>
      </c>
    </row>
    <row r="44" spans="1:25" ht="21">
      <c r="A44" s="55"/>
      <c r="B44" s="55" t="s">
        <v>459</v>
      </c>
      <c r="C44" s="56">
        <v>0</v>
      </c>
      <c r="D44" s="56">
        <v>0</v>
      </c>
      <c r="E44" s="56">
        <v>0</v>
      </c>
      <c r="F44" s="56">
        <v>86.309571644000002</v>
      </c>
      <c r="G44" s="56">
        <v>1997.6635317746557</v>
      </c>
      <c r="H44" s="56">
        <v>594.02830345148891</v>
      </c>
      <c r="I44" s="56">
        <v>3.0446825465099998</v>
      </c>
      <c r="J44" s="56">
        <v>0</v>
      </c>
      <c r="K44" s="39">
        <v>2681.0460894166549</v>
      </c>
      <c r="L44" s="39"/>
      <c r="M44" s="39"/>
      <c r="N44" s="186"/>
      <c r="O44" s="55"/>
      <c r="P44" s="54" t="s">
        <v>459</v>
      </c>
      <c r="Q44" s="56">
        <v>0</v>
      </c>
      <c r="R44" s="56">
        <v>0</v>
      </c>
      <c r="S44" s="56">
        <v>0</v>
      </c>
      <c r="T44" s="56">
        <v>49.455384551999998</v>
      </c>
      <c r="U44" s="56">
        <v>1144.6612037074551</v>
      </c>
      <c r="V44" s="56">
        <v>340.37821787774203</v>
      </c>
      <c r="W44" s="56">
        <v>1.7446030991499999</v>
      </c>
      <c r="X44" s="56">
        <v>0</v>
      </c>
      <c r="Y44" s="39">
        <v>1536.239409236347</v>
      </c>
    </row>
    <row r="45" spans="1:25" ht="21">
      <c r="A45" s="55" t="s">
        <v>1216</v>
      </c>
      <c r="B45" s="55"/>
      <c r="C45" s="56">
        <v>267.52673096090001</v>
      </c>
      <c r="D45" s="56">
        <v>369.14826659160002</v>
      </c>
      <c r="E45" s="56">
        <v>381.21956220729999</v>
      </c>
      <c r="F45" s="56">
        <v>5175.3766647642888</v>
      </c>
      <c r="G45" s="56">
        <v>59917.106795889442</v>
      </c>
      <c r="H45" s="56">
        <v>34573.910870701642</v>
      </c>
      <c r="I45" s="56">
        <v>24212.105833217702</v>
      </c>
      <c r="J45" s="56">
        <v>33078.182179654097</v>
      </c>
      <c r="K45" s="39">
        <v>157974.57690398698</v>
      </c>
      <c r="L45" s="39">
        <v>134060</v>
      </c>
      <c r="M45" s="71">
        <f>L45-K45</f>
        <v>-23914.576903986977</v>
      </c>
      <c r="N45" s="186"/>
      <c r="O45" s="55" t="s">
        <v>1216</v>
      </c>
      <c r="P45" s="54"/>
      <c r="Q45" s="56">
        <v>153.29281684061002</v>
      </c>
      <c r="R45" s="56">
        <v>211.521956757</v>
      </c>
      <c r="S45" s="56">
        <v>218.4388091447</v>
      </c>
      <c r="T45" s="56">
        <v>2965.4908289096602</v>
      </c>
      <c r="U45" s="56">
        <v>34332.502194045563</v>
      </c>
      <c r="V45" s="56">
        <v>19810.850928909476</v>
      </c>
      <c r="W45" s="56">
        <v>13873.536642432837</v>
      </c>
      <c r="X45" s="56">
        <v>18953.798388943691</v>
      </c>
      <c r="Y45" s="39">
        <v>90519.432565983545</v>
      </c>
    </row>
    <row r="46" spans="1:25" ht="21">
      <c r="A46" s="55"/>
      <c r="B46" s="55" t="s">
        <v>1133</v>
      </c>
      <c r="C46" s="56">
        <v>0</v>
      </c>
      <c r="D46" s="56">
        <v>147.142750788</v>
      </c>
      <c r="E46" s="56">
        <v>0</v>
      </c>
      <c r="F46" s="56">
        <v>0</v>
      </c>
      <c r="G46" s="56">
        <v>1318.75</v>
      </c>
      <c r="H46" s="56">
        <v>819.25505624999596</v>
      </c>
      <c r="I46" s="56">
        <v>2077.2610870101098</v>
      </c>
      <c r="J46" s="56">
        <v>1162.8563087344601</v>
      </c>
      <c r="K46" s="39">
        <v>5525.2652027825661</v>
      </c>
      <c r="L46" s="39"/>
      <c r="M46" s="39"/>
      <c r="N46" s="186"/>
      <c r="O46" s="54"/>
      <c r="P46" s="55" t="s">
        <v>1133</v>
      </c>
      <c r="Q46" s="56">
        <v>0</v>
      </c>
      <c r="R46" s="56">
        <v>84.312796201500007</v>
      </c>
      <c r="S46" s="56">
        <v>0</v>
      </c>
      <c r="T46" s="56">
        <v>0</v>
      </c>
      <c r="U46" s="56">
        <v>755.64375000000018</v>
      </c>
      <c r="V46" s="56">
        <v>469.43314723124803</v>
      </c>
      <c r="W46" s="56">
        <v>1190.2706028571099</v>
      </c>
      <c r="X46" s="56">
        <v>666.31666490481996</v>
      </c>
      <c r="Y46" s="39">
        <v>3165.9769611946776</v>
      </c>
    </row>
    <row r="47" spans="1:25" ht="21">
      <c r="A47" s="55"/>
      <c r="B47" s="55" t="s">
        <v>1208</v>
      </c>
      <c r="C47" s="56">
        <v>0</v>
      </c>
      <c r="D47" s="56">
        <v>0</v>
      </c>
      <c r="E47" s="56">
        <v>0</v>
      </c>
      <c r="F47" s="56">
        <v>166.01770815243</v>
      </c>
      <c r="G47" s="56">
        <v>7148.7818569701394</v>
      </c>
      <c r="H47" s="56">
        <v>2118.15709800483</v>
      </c>
      <c r="I47" s="56">
        <v>516.58560986912994</v>
      </c>
      <c r="J47" s="56">
        <v>957.48112965445</v>
      </c>
      <c r="K47" s="39">
        <v>10907.023402650979</v>
      </c>
      <c r="L47" s="39"/>
      <c r="M47" s="39"/>
      <c r="N47" s="186"/>
      <c r="O47" s="54"/>
      <c r="P47" s="54" t="s">
        <v>1208</v>
      </c>
      <c r="Q47" s="56">
        <v>0</v>
      </c>
      <c r="R47" s="56">
        <v>0</v>
      </c>
      <c r="S47" s="56">
        <v>0</v>
      </c>
      <c r="T47" s="56">
        <v>95.128146771339999</v>
      </c>
      <c r="U47" s="56">
        <v>4096.2520040419213</v>
      </c>
      <c r="V47" s="56">
        <v>1213.7040171557599</v>
      </c>
      <c r="W47" s="56">
        <v>296.00355445501395</v>
      </c>
      <c r="X47" s="56">
        <v>548.63668729205995</v>
      </c>
      <c r="Y47" s="39">
        <v>6249.7244097160947</v>
      </c>
    </row>
    <row r="48" spans="1:25" ht="21">
      <c r="A48" s="55"/>
      <c r="B48" s="55" t="s">
        <v>436</v>
      </c>
      <c r="C48" s="56">
        <v>114.1541139287</v>
      </c>
      <c r="D48" s="56">
        <v>0</v>
      </c>
      <c r="E48" s="56">
        <v>0</v>
      </c>
      <c r="F48" s="56">
        <v>1053.5167389364001</v>
      </c>
      <c r="G48" s="56">
        <v>2657.536800247361</v>
      </c>
      <c r="H48" s="56">
        <v>580.14057522209998</v>
      </c>
      <c r="I48" s="56">
        <v>262.39895810939998</v>
      </c>
      <c r="J48" s="56">
        <v>1627.302827271837</v>
      </c>
      <c r="K48" s="39">
        <v>6295.0500137157978</v>
      </c>
      <c r="L48" s="39"/>
      <c r="M48" s="39"/>
      <c r="N48" s="186"/>
      <c r="O48" s="55"/>
      <c r="P48" s="54" t="s">
        <v>436</v>
      </c>
      <c r="Q48" s="56">
        <v>65.410307281100003</v>
      </c>
      <c r="R48" s="56">
        <v>0</v>
      </c>
      <c r="S48" s="56">
        <v>0</v>
      </c>
      <c r="T48" s="56">
        <v>603.66509141086988</v>
      </c>
      <c r="U48" s="56">
        <v>1522.7685865420908</v>
      </c>
      <c r="V48" s="56">
        <v>332.42054960229996</v>
      </c>
      <c r="W48" s="56">
        <v>150.35460299670001</v>
      </c>
      <c r="X48" s="56">
        <v>932.44452002749404</v>
      </c>
      <c r="Y48" s="39">
        <v>3607.0636578605549</v>
      </c>
    </row>
    <row r="49" spans="1:25" ht="21">
      <c r="A49" s="55"/>
      <c r="B49" s="55" t="s">
        <v>1209</v>
      </c>
      <c r="C49" s="56">
        <v>0</v>
      </c>
      <c r="D49" s="56">
        <v>204.9348183036</v>
      </c>
      <c r="E49" s="56">
        <v>74.346368800099995</v>
      </c>
      <c r="F49" s="56">
        <v>1728.5217872361393</v>
      </c>
      <c r="G49" s="56">
        <v>6988.7863252023008</v>
      </c>
      <c r="H49" s="56">
        <v>1042.4204430685911</v>
      </c>
      <c r="I49" s="56">
        <v>1223.711454064915</v>
      </c>
      <c r="J49" s="56">
        <v>4330.2434159422319</v>
      </c>
      <c r="K49" s="39">
        <v>15592.964612617878</v>
      </c>
      <c r="L49" s="39"/>
      <c r="M49" s="39"/>
      <c r="N49" s="186"/>
      <c r="O49" s="55"/>
      <c r="P49" s="54" t="s">
        <v>1209</v>
      </c>
      <c r="Q49" s="56">
        <v>0</v>
      </c>
      <c r="R49" s="56">
        <v>117.427650888</v>
      </c>
      <c r="S49" s="56">
        <v>42.600469322400002</v>
      </c>
      <c r="T49" s="56">
        <v>990.44298408609961</v>
      </c>
      <c r="U49" s="56">
        <v>4004.5745643388482</v>
      </c>
      <c r="V49" s="56">
        <v>597.30691387827187</v>
      </c>
      <c r="W49" s="56">
        <v>701.18666317919713</v>
      </c>
      <c r="X49" s="56">
        <v>2481.2294773348081</v>
      </c>
      <c r="Y49" s="39">
        <v>8934.768723027626</v>
      </c>
    </row>
    <row r="50" spans="1:25" ht="21">
      <c r="A50" s="55"/>
      <c r="B50" s="55" t="s">
        <v>1210</v>
      </c>
      <c r="C50" s="56">
        <v>0</v>
      </c>
      <c r="D50" s="56">
        <v>0</v>
      </c>
      <c r="E50" s="56">
        <v>0</v>
      </c>
      <c r="F50" s="56">
        <v>62.902476317800001</v>
      </c>
      <c r="G50" s="56">
        <v>830.88666305506001</v>
      </c>
      <c r="H50" s="56">
        <v>5623.282399243566</v>
      </c>
      <c r="I50" s="56">
        <v>1677.6656836484563</v>
      </c>
      <c r="J50" s="56">
        <v>2533.1267683201791</v>
      </c>
      <c r="K50" s="39">
        <v>10727.863990585061</v>
      </c>
      <c r="L50" s="39"/>
      <c r="M50" s="39"/>
      <c r="N50" s="186"/>
      <c r="O50" s="55"/>
      <c r="P50" s="54" t="s">
        <v>1210</v>
      </c>
      <c r="Q50" s="56">
        <v>0</v>
      </c>
      <c r="R50" s="56">
        <v>0</v>
      </c>
      <c r="S50" s="56">
        <v>0</v>
      </c>
      <c r="T50" s="56">
        <v>36.043118930120002</v>
      </c>
      <c r="U50" s="56">
        <v>476.09805793059695</v>
      </c>
      <c r="V50" s="56">
        <v>3222.1408147658735</v>
      </c>
      <c r="W50" s="56">
        <v>961.30243673005134</v>
      </c>
      <c r="X50" s="56">
        <v>1451.4816382471161</v>
      </c>
      <c r="Y50" s="39">
        <v>6147.0660666037584</v>
      </c>
    </row>
    <row r="51" spans="1:25" ht="21">
      <c r="A51" s="55"/>
      <c r="B51" s="55" t="s">
        <v>1211</v>
      </c>
      <c r="C51" s="56">
        <v>0</v>
      </c>
      <c r="D51" s="56">
        <v>17.070697500000001</v>
      </c>
      <c r="E51" s="56">
        <v>0</v>
      </c>
      <c r="F51" s="56">
        <v>62.286024211720004</v>
      </c>
      <c r="G51" s="56">
        <v>1237.5</v>
      </c>
      <c r="H51" s="56">
        <v>4058.2460325983502</v>
      </c>
      <c r="I51" s="56">
        <v>6235.8811989242195</v>
      </c>
      <c r="J51" s="56">
        <v>5475.1137693270693</v>
      </c>
      <c r="K51" s="39">
        <v>17086.097722561357</v>
      </c>
      <c r="L51" s="39"/>
      <c r="M51" s="39"/>
      <c r="N51" s="186"/>
      <c r="O51" s="55"/>
      <c r="P51" s="54" t="s">
        <v>1211</v>
      </c>
      <c r="Q51" s="56">
        <v>0</v>
      </c>
      <c r="R51" s="56">
        <v>9.7815096674999999</v>
      </c>
      <c r="S51" s="56">
        <v>0</v>
      </c>
      <c r="T51" s="56">
        <v>35.689891873320001</v>
      </c>
      <c r="U51" s="56">
        <v>709.08750000000009</v>
      </c>
      <c r="V51" s="56">
        <v>2325.3749766780838</v>
      </c>
      <c r="W51" s="56">
        <v>3573.159926983179</v>
      </c>
      <c r="X51" s="56">
        <v>3137.240189824086</v>
      </c>
      <c r="Y51" s="39">
        <v>9790.3339950261689</v>
      </c>
    </row>
    <row r="52" spans="1:25" ht="21">
      <c r="A52" s="55"/>
      <c r="B52" s="55" t="s">
        <v>1212</v>
      </c>
      <c r="C52" s="56">
        <v>0</v>
      </c>
      <c r="D52" s="56">
        <v>0</v>
      </c>
      <c r="E52" s="56">
        <v>23.441959374900001</v>
      </c>
      <c r="F52" s="56">
        <v>636.16135099099984</v>
      </c>
      <c r="G52" s="56">
        <v>7537.2241315880074</v>
      </c>
      <c r="H52" s="56">
        <v>7623.1731965272193</v>
      </c>
      <c r="I52" s="56">
        <v>1704.1022600999645</v>
      </c>
      <c r="J52" s="56">
        <v>1214.872530855914</v>
      </c>
      <c r="K52" s="39">
        <v>18738.975429437007</v>
      </c>
      <c r="L52" s="39"/>
      <c r="M52" s="39"/>
      <c r="N52" s="186"/>
      <c r="O52" s="55"/>
      <c r="P52" s="54" t="s">
        <v>1212</v>
      </c>
      <c r="Q52" s="56">
        <v>0</v>
      </c>
      <c r="R52" s="56">
        <v>0</v>
      </c>
      <c r="S52" s="56">
        <v>13.4322427218</v>
      </c>
      <c r="T52" s="56">
        <v>364.52045411793006</v>
      </c>
      <c r="U52" s="56">
        <v>4318.8294274048576</v>
      </c>
      <c r="V52" s="56">
        <v>4368.0782416104112</v>
      </c>
      <c r="W52" s="56">
        <v>976.45059503734058</v>
      </c>
      <c r="X52" s="56">
        <v>696.12196018046006</v>
      </c>
      <c r="Y52" s="39">
        <v>10737.432921072799</v>
      </c>
    </row>
    <row r="53" spans="1:25" ht="21">
      <c r="A53" s="55"/>
      <c r="B53" s="55" t="s">
        <v>1213</v>
      </c>
      <c r="C53" s="56">
        <v>136.23303652519999</v>
      </c>
      <c r="D53" s="56">
        <v>0</v>
      </c>
      <c r="E53" s="56">
        <v>0</v>
      </c>
      <c r="F53" s="56">
        <v>179.51478363000001</v>
      </c>
      <c r="G53" s="56">
        <v>11234.752623656568</v>
      </c>
      <c r="H53" s="56">
        <v>1457.4447745557002</v>
      </c>
      <c r="I53" s="56">
        <v>1236.0845894777301</v>
      </c>
      <c r="J53" s="56">
        <v>2944.88875984165</v>
      </c>
      <c r="K53" s="39">
        <v>17188.918567686851</v>
      </c>
      <c r="L53" s="39"/>
      <c r="M53" s="39"/>
      <c r="N53" s="186"/>
      <c r="O53" s="55"/>
      <c r="P53" s="54" t="s">
        <v>1213</v>
      </c>
      <c r="Q53" s="56">
        <v>78.061529929000002</v>
      </c>
      <c r="R53" s="56">
        <v>0</v>
      </c>
      <c r="S53" s="56">
        <v>0</v>
      </c>
      <c r="T53" s="56">
        <v>102.86197102</v>
      </c>
      <c r="U53" s="56">
        <v>6437.5132533531641</v>
      </c>
      <c r="V53" s="56">
        <v>835.11585582040004</v>
      </c>
      <c r="W53" s="56">
        <v>708.27646977074392</v>
      </c>
      <c r="X53" s="56">
        <v>1687.4212593889008</v>
      </c>
      <c r="Y53" s="39">
        <v>9849.2503392822091</v>
      </c>
    </row>
    <row r="54" spans="1:25" ht="21">
      <c r="A54" s="55"/>
      <c r="B54" s="55" t="s">
        <v>1214</v>
      </c>
      <c r="C54" s="56">
        <v>0</v>
      </c>
      <c r="D54" s="56">
        <v>0</v>
      </c>
      <c r="E54" s="56">
        <v>283.43123403229998</v>
      </c>
      <c r="F54" s="56">
        <v>251.3626481453</v>
      </c>
      <c r="G54" s="56">
        <v>3089.7624177608805</v>
      </c>
      <c r="H54" s="56">
        <v>1241.8504702790769</v>
      </c>
      <c r="I54" s="56">
        <v>63.936984481479989</v>
      </c>
      <c r="J54" s="56">
        <v>3912.1128300434179</v>
      </c>
      <c r="K54" s="39">
        <v>8842.4565847424547</v>
      </c>
      <c r="L54" s="39"/>
      <c r="M54" s="39"/>
      <c r="N54" s="186"/>
      <c r="O54" s="55"/>
      <c r="P54" s="54" t="s">
        <v>1214</v>
      </c>
      <c r="Q54" s="56">
        <v>0</v>
      </c>
      <c r="R54" s="56">
        <v>0</v>
      </c>
      <c r="S54" s="56">
        <v>162.40609710050001</v>
      </c>
      <c r="T54" s="56">
        <v>144.03079738718</v>
      </c>
      <c r="U54" s="56">
        <v>1770.4338653765597</v>
      </c>
      <c r="V54" s="56">
        <v>711.58031946996789</v>
      </c>
      <c r="W54" s="56">
        <v>36.635892107914003</v>
      </c>
      <c r="X54" s="56">
        <v>2241.64065161604</v>
      </c>
      <c r="Y54" s="39">
        <v>5066.727623058161</v>
      </c>
    </row>
    <row r="55" spans="1:25" ht="21">
      <c r="A55" s="55"/>
      <c r="B55" s="55" t="s">
        <v>1215</v>
      </c>
      <c r="C55" s="56">
        <v>17.139580507000002</v>
      </c>
      <c r="D55" s="56">
        <v>0</v>
      </c>
      <c r="E55" s="56">
        <v>0</v>
      </c>
      <c r="F55" s="56">
        <v>1035.0931471434999</v>
      </c>
      <c r="G55" s="56">
        <v>16623.125977409123</v>
      </c>
      <c r="H55" s="56">
        <v>8050.34309495256</v>
      </c>
      <c r="I55" s="56">
        <v>7408.905818577533</v>
      </c>
      <c r="J55" s="56">
        <v>7425.8871037844256</v>
      </c>
      <c r="K55" s="39">
        <v>40560.494722374147</v>
      </c>
      <c r="L55" s="39"/>
      <c r="M55" s="39"/>
      <c r="N55" s="186"/>
      <c r="O55" s="55"/>
      <c r="P55" s="54" t="s">
        <v>1215</v>
      </c>
      <c r="Q55" s="56">
        <v>9.8209796305099992</v>
      </c>
      <c r="R55" s="56">
        <v>0</v>
      </c>
      <c r="S55" s="56">
        <v>0</v>
      </c>
      <c r="T55" s="56">
        <v>593.10837331280004</v>
      </c>
      <c r="U55" s="56">
        <v>9525.051185057524</v>
      </c>
      <c r="V55" s="56">
        <v>4612.8465934074384</v>
      </c>
      <c r="W55" s="56">
        <v>4245.303034044945</v>
      </c>
      <c r="X55" s="56">
        <v>4255.0333104694519</v>
      </c>
      <c r="Y55" s="39">
        <v>23241.163475922669</v>
      </c>
    </row>
    <row r="56" spans="1:25" ht="21">
      <c r="A56" s="55"/>
      <c r="B56" s="55" t="s">
        <v>1207</v>
      </c>
      <c r="C56" s="56">
        <v>0</v>
      </c>
      <c r="D56" s="56">
        <v>0</v>
      </c>
      <c r="E56" s="56">
        <v>0</v>
      </c>
      <c r="F56" s="56">
        <v>0</v>
      </c>
      <c r="G56" s="56">
        <v>1250</v>
      </c>
      <c r="H56" s="56">
        <v>1959.5977299996498</v>
      </c>
      <c r="I56" s="56">
        <v>1805.5721889547651</v>
      </c>
      <c r="J56" s="56">
        <v>1494.2967358784579</v>
      </c>
      <c r="K56" s="39">
        <v>6509.4666548328732</v>
      </c>
      <c r="L56" s="39"/>
      <c r="M56" s="39"/>
      <c r="N56" s="186"/>
      <c r="O56" s="55"/>
      <c r="P56" s="54" t="s">
        <v>1207</v>
      </c>
      <c r="Q56" s="56">
        <v>0</v>
      </c>
      <c r="R56" s="56">
        <v>0</v>
      </c>
      <c r="S56" s="56">
        <v>0</v>
      </c>
      <c r="T56" s="56">
        <v>0</v>
      </c>
      <c r="U56" s="56">
        <v>716.25</v>
      </c>
      <c r="V56" s="56">
        <v>1122.8494992897199</v>
      </c>
      <c r="W56" s="56">
        <v>1034.5928642706408</v>
      </c>
      <c r="X56" s="56">
        <v>856.23202965845451</v>
      </c>
      <c r="Y56" s="39">
        <v>3729.9243932188151</v>
      </c>
    </row>
  </sheetData>
  <mergeCells count="26">
    <mergeCell ref="W9:X9"/>
    <mergeCell ref="C9:D9"/>
    <mergeCell ref="E9:F9"/>
    <mergeCell ref="G9:H9"/>
    <mergeCell ref="I9:J9"/>
    <mergeCell ref="A11:B11"/>
    <mergeCell ref="O11:P11"/>
    <mergeCell ref="Q9:R9"/>
    <mergeCell ref="S9:T9"/>
    <mergeCell ref="U9:V9"/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P8:P10"/>
    <mergeCell ref="O8:O10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0"/>
  <sheetViews>
    <sheetView view="pageBreakPreview" zoomScale="60" workbookViewId="0">
      <selection activeCell="N3" sqref="A3:XFD6"/>
    </sheetView>
  </sheetViews>
  <sheetFormatPr defaultRowHeight="14.25"/>
  <cols>
    <col min="1" max="1" width="18.5" style="40" customWidth="1"/>
    <col min="2" max="2" width="12.5" style="40" customWidth="1"/>
    <col min="3" max="10" width="10.625" style="40" customWidth="1"/>
    <col min="11" max="13" width="9" style="40"/>
    <col min="14" max="14" width="8.25" style="185" customWidth="1"/>
    <col min="15" max="15" width="17.75" style="40" customWidth="1"/>
    <col min="16" max="16" width="12.75" style="40" customWidth="1"/>
    <col min="17" max="24" width="10.625" style="40" customWidth="1"/>
    <col min="25" max="25" width="15.625" style="40" customWidth="1"/>
    <col min="26" max="16384" width="9" style="40"/>
  </cols>
  <sheetData>
    <row r="1" spans="1:32" s="155" customFormat="1" ht="21">
      <c r="A1" s="291" t="s">
        <v>5346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157"/>
      <c r="O1" s="291" t="s">
        <v>5346</v>
      </c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103"/>
      <c r="AA1" s="103"/>
      <c r="AB1" s="103"/>
      <c r="AC1" s="103"/>
      <c r="AD1" s="103"/>
      <c r="AE1" s="103"/>
      <c r="AF1" s="103"/>
    </row>
    <row r="2" spans="1:32" s="155" customFormat="1" ht="21">
      <c r="A2" s="291" t="s">
        <v>5037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157"/>
      <c r="O2" s="291" t="s">
        <v>5038</v>
      </c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103"/>
      <c r="AA2" s="103"/>
      <c r="AB2" s="103"/>
      <c r="AC2" s="103"/>
      <c r="AD2" s="103"/>
      <c r="AE2" s="103"/>
      <c r="AF2" s="103"/>
    </row>
    <row r="3" spans="1:32" s="155" customFormat="1" ht="42" customHeight="1">
      <c r="A3" s="291" t="s">
        <v>4887</v>
      </c>
      <c r="B3" s="290" t="s">
        <v>4888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55"/>
      <c r="O3" s="156"/>
      <c r="P3" s="156"/>
      <c r="Q3" s="156"/>
      <c r="R3" s="156"/>
      <c r="S3" s="157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</row>
    <row r="4" spans="1:32" s="155" customFormat="1" ht="21" customHeight="1">
      <c r="A4" s="291"/>
      <c r="B4" s="290" t="s">
        <v>4889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55"/>
      <c r="O4" s="156"/>
      <c r="P4" s="156"/>
      <c r="Q4" s="156"/>
      <c r="R4" s="156"/>
      <c r="S4" s="157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</row>
    <row r="5" spans="1:32" s="155" customFormat="1" ht="21" customHeight="1">
      <c r="A5" s="291"/>
      <c r="B5" s="290" t="s">
        <v>4890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55"/>
      <c r="O5" s="156"/>
      <c r="P5" s="156"/>
      <c r="Q5" s="156"/>
      <c r="R5" s="156"/>
      <c r="S5" s="157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</row>
    <row r="6" spans="1:32" s="155" customFormat="1" ht="48.75" customHeight="1">
      <c r="A6" s="291"/>
      <c r="B6" s="290" t="s">
        <v>4891</v>
      </c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55"/>
      <c r="O6" s="156"/>
      <c r="P6" s="156"/>
      <c r="Q6" s="156"/>
      <c r="R6" s="156"/>
      <c r="S6" s="157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</row>
    <row r="7" spans="1:32" s="30" customFormat="1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215"/>
      <c r="O7" s="42"/>
      <c r="P7" s="42"/>
      <c r="Q7" s="42"/>
      <c r="R7" s="42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2" ht="45.75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45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45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38" t="s">
        <v>3169</v>
      </c>
      <c r="L10" s="38" t="s">
        <v>3170</v>
      </c>
      <c r="M10" s="38" t="s">
        <v>3175</v>
      </c>
      <c r="N10" s="239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ht="21">
      <c r="A11" s="296" t="s">
        <v>67</v>
      </c>
      <c r="B11" s="297"/>
      <c r="C11" s="150">
        <v>0</v>
      </c>
      <c r="D11" s="150">
        <v>0</v>
      </c>
      <c r="E11" s="150">
        <v>0</v>
      </c>
      <c r="F11" s="150">
        <v>0</v>
      </c>
      <c r="G11" s="150">
        <v>0</v>
      </c>
      <c r="H11" s="150">
        <v>0</v>
      </c>
      <c r="I11" s="150">
        <v>872.46465000000001</v>
      </c>
      <c r="J11" s="150">
        <v>0</v>
      </c>
      <c r="K11" s="71">
        <v>872.46465000000001</v>
      </c>
      <c r="L11" s="71">
        <v>3500</v>
      </c>
      <c r="M11" s="71">
        <f>L11-K11</f>
        <v>2627.5353500000001</v>
      </c>
      <c r="N11" s="239"/>
      <c r="O11" s="296" t="s">
        <v>67</v>
      </c>
      <c r="P11" s="297"/>
      <c r="Q11" s="150"/>
      <c r="R11" s="150"/>
      <c r="S11" s="150"/>
      <c r="T11" s="150"/>
      <c r="U11" s="150"/>
      <c r="V11" s="150"/>
      <c r="W11" s="150"/>
      <c r="X11" s="69"/>
      <c r="Y11" s="151"/>
    </row>
    <row r="12" spans="1:32" ht="21">
      <c r="A12" s="55" t="s">
        <v>5035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543.75</v>
      </c>
      <c r="J12" s="56">
        <v>0</v>
      </c>
      <c r="K12" s="39">
        <v>543.75</v>
      </c>
      <c r="L12" s="39">
        <v>1170</v>
      </c>
      <c r="M12" s="71">
        <f>L12-K12</f>
        <v>626.25</v>
      </c>
      <c r="N12" s="208"/>
      <c r="O12" s="54" t="s">
        <v>5035</v>
      </c>
      <c r="P12" s="55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169.10624999999999</v>
      </c>
      <c r="X12" s="56">
        <v>0</v>
      </c>
      <c r="Y12" s="39">
        <v>169.10624999999999</v>
      </c>
    </row>
    <row r="13" spans="1:32" s="30" customFormat="1" ht="21">
      <c r="A13" s="55"/>
      <c r="B13" s="55" t="s">
        <v>5034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543.75</v>
      </c>
      <c r="J13" s="56">
        <v>0</v>
      </c>
      <c r="K13" s="39">
        <v>543.75</v>
      </c>
      <c r="L13" s="39"/>
      <c r="M13" s="39"/>
      <c r="N13" s="208"/>
      <c r="O13" s="54"/>
      <c r="P13" s="54" t="s">
        <v>5034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169.10624999999999</v>
      </c>
      <c r="X13" s="56">
        <v>0</v>
      </c>
      <c r="Y13" s="39">
        <v>169.10624999999999</v>
      </c>
    </row>
    <row r="14" spans="1:32" s="30" customFormat="1" ht="21">
      <c r="A14" s="55" t="s">
        <v>5036</v>
      </c>
      <c r="B14" s="55"/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328.71465000000001</v>
      </c>
      <c r="J14" s="56">
        <v>0</v>
      </c>
      <c r="K14" s="39">
        <v>328.71465000000001</v>
      </c>
      <c r="L14" s="39">
        <v>600</v>
      </c>
      <c r="M14" s="71">
        <f>L14-K14</f>
        <v>271.28534999999999</v>
      </c>
      <c r="N14" s="208"/>
      <c r="O14" s="54" t="s">
        <v>5036</v>
      </c>
      <c r="P14" s="55"/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102.23025615</v>
      </c>
      <c r="X14" s="56">
        <v>0</v>
      </c>
      <c r="Y14" s="39">
        <v>102.23025615</v>
      </c>
    </row>
    <row r="15" spans="1:32" ht="21">
      <c r="A15" s="55"/>
      <c r="B15" s="55" t="s">
        <v>2395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328.71465000000001</v>
      </c>
      <c r="J15" s="56">
        <v>0</v>
      </c>
      <c r="K15" s="39">
        <v>328.71465000000001</v>
      </c>
      <c r="L15" s="39"/>
      <c r="M15" s="39"/>
      <c r="N15" s="208"/>
      <c r="O15" s="54"/>
      <c r="P15" s="54" t="s">
        <v>2395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102.23025615</v>
      </c>
      <c r="X15" s="56">
        <v>0</v>
      </c>
      <c r="Y15" s="39">
        <v>102.23025615</v>
      </c>
    </row>
    <row r="16" spans="1:32" s="30" customFormat="1" ht="21">
      <c r="A16" s="54" t="s">
        <v>5303</v>
      </c>
      <c r="B16" s="54"/>
      <c r="C16" s="58"/>
      <c r="D16" s="56"/>
      <c r="E16" s="56"/>
      <c r="F16" s="56"/>
      <c r="G16" s="56"/>
      <c r="H16" s="56"/>
      <c r="I16" s="56"/>
      <c r="J16" s="56"/>
      <c r="K16" s="39"/>
      <c r="L16" s="39">
        <v>1090</v>
      </c>
      <c r="M16" s="39">
        <f t="shared" ref="M16:M23" si="0">L16-K16</f>
        <v>1090</v>
      </c>
      <c r="N16" s="208"/>
      <c r="O16" s="54" t="s">
        <v>5303</v>
      </c>
      <c r="P16" s="54"/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56">
        <v>102.23025615</v>
      </c>
      <c r="Y16" s="39">
        <v>102.23025615</v>
      </c>
    </row>
    <row r="17" spans="1:25" s="30" customFormat="1" ht="21">
      <c r="A17" s="54"/>
      <c r="B17" s="54" t="s">
        <v>5304</v>
      </c>
      <c r="C17" s="58"/>
      <c r="D17" s="56"/>
      <c r="E17" s="56"/>
      <c r="F17" s="56"/>
      <c r="G17" s="56"/>
      <c r="H17" s="56"/>
      <c r="I17" s="56"/>
      <c r="J17" s="56"/>
      <c r="K17" s="39"/>
      <c r="L17" s="39"/>
      <c r="M17" s="39">
        <f t="shared" si="0"/>
        <v>0</v>
      </c>
      <c r="N17" s="208"/>
      <c r="O17" s="54"/>
      <c r="P17" s="54" t="s">
        <v>5304</v>
      </c>
      <c r="Q17" s="56"/>
      <c r="R17" s="56"/>
      <c r="S17" s="56"/>
      <c r="T17" s="56"/>
      <c r="U17" s="56"/>
      <c r="V17" s="56"/>
      <c r="W17" s="56"/>
      <c r="X17" s="56"/>
      <c r="Y17" s="39"/>
    </row>
    <row r="18" spans="1:25" s="30" customFormat="1" ht="21">
      <c r="A18" s="54" t="s">
        <v>5305</v>
      </c>
      <c r="B18" s="54"/>
      <c r="C18" s="58"/>
      <c r="D18" s="56"/>
      <c r="E18" s="56"/>
      <c r="F18" s="56"/>
      <c r="G18" s="56"/>
      <c r="H18" s="56"/>
      <c r="I18" s="56"/>
      <c r="J18" s="56"/>
      <c r="K18" s="39"/>
      <c r="L18" s="39">
        <v>60</v>
      </c>
      <c r="M18" s="39">
        <f t="shared" si="0"/>
        <v>60</v>
      </c>
      <c r="N18" s="208"/>
      <c r="O18" s="54" t="s">
        <v>5305</v>
      </c>
      <c r="P18" s="54"/>
      <c r="Q18" s="56"/>
      <c r="R18" s="56"/>
      <c r="S18" s="56"/>
      <c r="T18" s="56"/>
      <c r="U18" s="56"/>
      <c r="V18" s="56"/>
      <c r="W18" s="56"/>
      <c r="X18" s="56"/>
      <c r="Y18" s="39"/>
    </row>
    <row r="19" spans="1:25" s="30" customFormat="1" ht="21">
      <c r="A19" s="54"/>
      <c r="B19" s="54" t="s">
        <v>5306</v>
      </c>
      <c r="C19" s="58"/>
      <c r="D19" s="56"/>
      <c r="E19" s="56"/>
      <c r="F19" s="56"/>
      <c r="G19" s="56"/>
      <c r="H19" s="56"/>
      <c r="I19" s="56"/>
      <c r="J19" s="56"/>
      <c r="K19" s="39"/>
      <c r="L19" s="39"/>
      <c r="M19" s="39">
        <f t="shared" si="0"/>
        <v>0</v>
      </c>
      <c r="N19" s="208"/>
      <c r="O19" s="54"/>
      <c r="P19" s="54" t="s">
        <v>5306</v>
      </c>
      <c r="Q19" s="56"/>
      <c r="R19" s="56"/>
      <c r="S19" s="56"/>
      <c r="T19" s="56"/>
      <c r="U19" s="56"/>
      <c r="V19" s="56"/>
      <c r="W19" s="56"/>
      <c r="X19" s="56"/>
      <c r="Y19" s="39"/>
    </row>
    <row r="20" spans="1:25" s="30" customFormat="1" ht="21">
      <c r="A20" s="54" t="s">
        <v>5307</v>
      </c>
      <c r="B20" s="54"/>
      <c r="C20" s="58"/>
      <c r="D20" s="56"/>
      <c r="E20" s="56"/>
      <c r="F20" s="56"/>
      <c r="G20" s="56"/>
      <c r="H20" s="56"/>
      <c r="I20" s="56"/>
      <c r="J20" s="56"/>
      <c r="K20" s="39"/>
      <c r="L20" s="39">
        <v>420</v>
      </c>
      <c r="M20" s="39">
        <f t="shared" si="0"/>
        <v>420</v>
      </c>
      <c r="N20" s="208"/>
      <c r="O20" s="54" t="s">
        <v>5307</v>
      </c>
      <c r="P20" s="54"/>
      <c r="Q20" s="56"/>
      <c r="R20" s="56"/>
      <c r="S20" s="56"/>
      <c r="T20" s="56"/>
      <c r="U20" s="56"/>
      <c r="V20" s="56"/>
      <c r="W20" s="56"/>
      <c r="X20" s="56"/>
      <c r="Y20" s="39"/>
    </row>
    <row r="21" spans="1:25" s="30" customFormat="1" ht="21">
      <c r="A21" s="54"/>
      <c r="B21" s="54" t="s">
        <v>5308</v>
      </c>
      <c r="C21" s="58"/>
      <c r="D21" s="56"/>
      <c r="E21" s="56"/>
      <c r="F21" s="56"/>
      <c r="G21" s="56"/>
      <c r="H21" s="56"/>
      <c r="I21" s="56"/>
      <c r="J21" s="56"/>
      <c r="K21" s="39"/>
      <c r="L21" s="39"/>
      <c r="M21" s="39">
        <f t="shared" si="0"/>
        <v>0</v>
      </c>
      <c r="N21" s="208"/>
      <c r="O21" s="54"/>
      <c r="P21" s="54" t="s">
        <v>5308</v>
      </c>
      <c r="Q21" s="56"/>
      <c r="R21" s="56"/>
      <c r="S21" s="56"/>
      <c r="T21" s="56"/>
      <c r="U21" s="56"/>
      <c r="V21" s="56"/>
      <c r="W21" s="56"/>
      <c r="X21" s="56"/>
      <c r="Y21" s="39"/>
    </row>
    <row r="22" spans="1:25" s="30" customFormat="1" ht="21">
      <c r="A22" s="54" t="s">
        <v>5309</v>
      </c>
      <c r="B22" s="54"/>
      <c r="C22" s="58"/>
      <c r="D22" s="56"/>
      <c r="E22" s="56"/>
      <c r="F22" s="56"/>
      <c r="G22" s="56"/>
      <c r="H22" s="56"/>
      <c r="I22" s="56"/>
      <c r="J22" s="56"/>
      <c r="K22" s="39"/>
      <c r="L22" s="39">
        <v>160</v>
      </c>
      <c r="M22" s="39">
        <f t="shared" si="0"/>
        <v>160</v>
      </c>
      <c r="N22" s="208"/>
      <c r="O22" s="54" t="s">
        <v>5309</v>
      </c>
      <c r="P22" s="54"/>
      <c r="Q22" s="56"/>
      <c r="R22" s="56"/>
      <c r="S22" s="56"/>
      <c r="T22" s="56"/>
      <c r="U22" s="56"/>
      <c r="V22" s="56"/>
      <c r="W22" s="56"/>
      <c r="X22" s="56"/>
      <c r="Y22" s="39"/>
    </row>
    <row r="23" spans="1:25" s="30" customFormat="1" ht="21">
      <c r="A23" s="54"/>
      <c r="B23" s="54" t="s">
        <v>5310</v>
      </c>
      <c r="C23" s="58"/>
      <c r="D23" s="56"/>
      <c r="E23" s="56"/>
      <c r="F23" s="56"/>
      <c r="G23" s="56"/>
      <c r="H23" s="56"/>
      <c r="I23" s="56"/>
      <c r="J23" s="56"/>
      <c r="K23" s="39"/>
      <c r="L23" s="39"/>
      <c r="M23" s="39">
        <f t="shared" si="0"/>
        <v>0</v>
      </c>
      <c r="N23" s="208"/>
      <c r="O23" s="54"/>
      <c r="P23" s="54" t="s">
        <v>5310</v>
      </c>
      <c r="Q23" s="56"/>
      <c r="R23" s="56"/>
      <c r="S23" s="56"/>
      <c r="T23" s="56"/>
      <c r="U23" s="56"/>
      <c r="V23" s="56"/>
      <c r="W23" s="56"/>
      <c r="X23" s="56"/>
      <c r="Y23" s="39"/>
    </row>
    <row r="30" spans="1:25" ht="18.75">
      <c r="A30" s="292"/>
      <c r="B30" s="292"/>
    </row>
  </sheetData>
  <mergeCells count="27">
    <mergeCell ref="A30:B30"/>
    <mergeCell ref="A8:A10"/>
    <mergeCell ref="B8:B10"/>
    <mergeCell ref="C8:J8"/>
    <mergeCell ref="Q8:X8"/>
    <mergeCell ref="A11:B11"/>
    <mergeCell ref="O11:P11"/>
    <mergeCell ref="C9:D9"/>
    <mergeCell ref="E9:F9"/>
    <mergeCell ref="G9:H9"/>
    <mergeCell ref="I9:J9"/>
    <mergeCell ref="Q9:R9"/>
    <mergeCell ref="S9:T9"/>
    <mergeCell ref="U9:V9"/>
    <mergeCell ref="W9:X9"/>
    <mergeCell ref="Y8:Y10"/>
    <mergeCell ref="O8:O10"/>
    <mergeCell ref="P8:P10"/>
    <mergeCell ref="B6:M6"/>
    <mergeCell ref="A1:M1"/>
    <mergeCell ref="A2:M2"/>
    <mergeCell ref="A3:A6"/>
    <mergeCell ref="O2:Y2"/>
    <mergeCell ref="O1:Y1"/>
    <mergeCell ref="B3:M3"/>
    <mergeCell ref="B4:M4"/>
    <mergeCell ref="B5:M5"/>
  </mergeCells>
  <pageMargins left="1.1023622047244095" right="0.70866141732283472" top="0.74803149606299213" bottom="0.74803149606299213" header="0.31496062992125984" footer="0.31496062992125984"/>
  <pageSetup paperSize="9" scale="82" orientation="landscape" r:id="rId1"/>
  <colBreaks count="1" manualBreakCount="1">
    <brk id="13" max="2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AF106"/>
  <sheetViews>
    <sheetView view="pageBreakPreview" zoomScale="70" zoomScaleSheetLayoutView="70" workbookViewId="0">
      <selection activeCell="A3" sqref="A3:A6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0.5" style="40" customWidth="1"/>
    <col min="13" max="13" width="10.5" customWidth="1"/>
    <col min="14" max="14" width="7.625" style="40" customWidth="1"/>
    <col min="15" max="15" width="18.875" customWidth="1"/>
    <col min="16" max="16" width="15.1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1217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4972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1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2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10"/>
      <c r="O8" s="305" t="s">
        <v>69</v>
      </c>
      <c r="P8" s="305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10"/>
      <c r="O9" s="305"/>
      <c r="P9" s="305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7" t="s">
        <v>3170</v>
      </c>
      <c r="M10" s="68" t="s">
        <v>3175</v>
      </c>
      <c r="N10" s="10"/>
      <c r="O10" s="305"/>
      <c r="P10" s="305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6856.4338100192908</v>
      </c>
      <c r="D11" s="69">
        <v>10244.938013619279</v>
      </c>
      <c r="E11" s="69">
        <v>4593.1894190160001</v>
      </c>
      <c r="F11" s="69">
        <v>31807.412526843051</v>
      </c>
      <c r="G11" s="69">
        <v>81959.981664769206</v>
      </c>
      <c r="H11" s="69">
        <v>41129.932015271253</v>
      </c>
      <c r="I11" s="69">
        <v>37294.006075907782</v>
      </c>
      <c r="J11" s="69">
        <v>22880.345176327628</v>
      </c>
      <c r="K11" s="71">
        <v>236766.23870177349</v>
      </c>
      <c r="L11" s="71">
        <v>296200</v>
      </c>
      <c r="M11" s="53">
        <f>L11-K11</f>
        <v>59433.761298226513</v>
      </c>
      <c r="N11" s="105"/>
      <c r="O11" s="306" t="s">
        <v>67</v>
      </c>
      <c r="P11" s="306"/>
      <c r="Q11" s="69">
        <v>5121.756056085811</v>
      </c>
      <c r="R11" s="69">
        <v>7652.9686961748612</v>
      </c>
      <c r="S11" s="69">
        <v>3431.1124960042544</v>
      </c>
      <c r="T11" s="69">
        <v>23760.137157553218</v>
      </c>
      <c r="U11" s="69">
        <v>61224.106303585795</v>
      </c>
      <c r="V11" s="69">
        <v>30724.059215408288</v>
      </c>
      <c r="W11" s="69">
        <v>27858.622538700802</v>
      </c>
      <c r="X11" s="69">
        <v>17091.617846714682</v>
      </c>
      <c r="Y11" s="62">
        <v>176864.38031022763</v>
      </c>
    </row>
    <row r="12" spans="1:32" ht="21">
      <c r="A12" s="55" t="s">
        <v>1229</v>
      </c>
      <c r="B12" s="55"/>
      <c r="C12" s="56">
        <v>639.47345019830004</v>
      </c>
      <c r="D12" s="56">
        <v>47.827261096470004</v>
      </c>
      <c r="E12" s="56">
        <v>715.47750578629996</v>
      </c>
      <c r="F12" s="56">
        <v>943.76183161479014</v>
      </c>
      <c r="G12" s="56">
        <v>3193.7591955297912</v>
      </c>
      <c r="H12" s="56">
        <v>1755.527993726065</v>
      </c>
      <c r="I12" s="56">
        <v>1125.8075555365372</v>
      </c>
      <c r="J12" s="56">
        <v>2848.7773806844502</v>
      </c>
      <c r="K12" s="39">
        <v>11270.412174172703</v>
      </c>
      <c r="L12" s="39">
        <v>30930</v>
      </c>
      <c r="M12" s="71">
        <f>L12-K12</f>
        <v>19659.587825827297</v>
      </c>
      <c r="N12" s="186"/>
      <c r="O12" s="55" t="s">
        <v>1229</v>
      </c>
      <c r="P12" s="54"/>
      <c r="Q12" s="56">
        <v>477.6866672987</v>
      </c>
      <c r="R12" s="56">
        <v>35.726964039080002</v>
      </c>
      <c r="S12" s="56">
        <v>534.46169682180005</v>
      </c>
      <c r="T12" s="56">
        <v>704.99008821658003</v>
      </c>
      <c r="U12" s="56">
        <v>2385.7381190608339</v>
      </c>
      <c r="V12" s="56">
        <v>1311.3794113135918</v>
      </c>
      <c r="W12" s="56">
        <v>840.97824398581815</v>
      </c>
      <c r="X12" s="56">
        <v>2128.0367033705702</v>
      </c>
      <c r="Y12" s="39">
        <v>8418.997894106973</v>
      </c>
    </row>
    <row r="13" spans="1:32" ht="21">
      <c r="A13" s="55"/>
      <c r="B13" s="55" t="s">
        <v>1218</v>
      </c>
      <c r="C13" s="56">
        <v>0</v>
      </c>
      <c r="D13" s="56">
        <v>0</v>
      </c>
      <c r="E13" s="56">
        <v>0</v>
      </c>
      <c r="F13" s="56">
        <v>38.392817432500003</v>
      </c>
      <c r="G13" s="56">
        <v>0</v>
      </c>
      <c r="H13" s="56">
        <v>0</v>
      </c>
      <c r="I13" s="56">
        <v>0</v>
      </c>
      <c r="J13" s="56">
        <v>0</v>
      </c>
      <c r="K13" s="39">
        <v>38.392817432500003</v>
      </c>
      <c r="L13" s="39"/>
      <c r="M13" s="39"/>
      <c r="N13" s="186"/>
      <c r="O13" s="54"/>
      <c r="P13" s="55" t="s">
        <v>1218</v>
      </c>
      <c r="Q13" s="56">
        <v>0</v>
      </c>
      <c r="R13" s="56">
        <v>0</v>
      </c>
      <c r="S13" s="56">
        <v>0</v>
      </c>
      <c r="T13" s="56">
        <v>28.679434622110001</v>
      </c>
      <c r="U13" s="56">
        <v>0</v>
      </c>
      <c r="V13" s="56">
        <v>0</v>
      </c>
      <c r="W13" s="56">
        <v>0</v>
      </c>
      <c r="X13" s="56">
        <v>0</v>
      </c>
      <c r="Y13" s="39">
        <v>28.679434622110001</v>
      </c>
    </row>
    <row r="14" spans="1:32" ht="21">
      <c r="A14" s="55"/>
      <c r="B14" s="55" t="s">
        <v>1219</v>
      </c>
      <c r="C14" s="56">
        <v>161.59652406949999</v>
      </c>
      <c r="D14" s="56">
        <v>0</v>
      </c>
      <c r="E14" s="56">
        <v>283.57202163789998</v>
      </c>
      <c r="F14" s="56">
        <v>172.00706410110001</v>
      </c>
      <c r="G14" s="56">
        <v>780.79584723321398</v>
      </c>
      <c r="H14" s="56">
        <v>533.46733457526</v>
      </c>
      <c r="I14" s="56">
        <v>380.28665930369999</v>
      </c>
      <c r="J14" s="56">
        <v>38.759382610800003</v>
      </c>
      <c r="K14" s="39">
        <v>2350.4848335314741</v>
      </c>
      <c r="L14" s="39"/>
      <c r="M14" s="39"/>
      <c r="N14" s="186"/>
      <c r="O14" s="54"/>
      <c r="P14" s="54" t="s">
        <v>1219</v>
      </c>
      <c r="Q14" s="56">
        <v>120.71260348</v>
      </c>
      <c r="R14" s="56">
        <v>0</v>
      </c>
      <c r="S14" s="56">
        <v>211.82830016349999</v>
      </c>
      <c r="T14" s="56">
        <v>128.48927688345</v>
      </c>
      <c r="U14" s="56">
        <v>583.25449788351</v>
      </c>
      <c r="V14" s="56">
        <v>398.50009892773994</v>
      </c>
      <c r="W14" s="56">
        <v>284.07413449990003</v>
      </c>
      <c r="X14" s="56">
        <v>28.953258810299999</v>
      </c>
      <c r="Y14" s="39">
        <v>1755.8121706484001</v>
      </c>
    </row>
    <row r="15" spans="1:32" ht="21">
      <c r="A15" s="55"/>
      <c r="B15" s="55" t="s">
        <v>1220</v>
      </c>
      <c r="C15" s="56">
        <v>31.661621642499998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39">
        <v>31.661621642499998</v>
      </c>
      <c r="L15" s="39"/>
      <c r="M15" s="39"/>
      <c r="N15" s="186"/>
      <c r="O15" s="55"/>
      <c r="P15" s="54" t="s">
        <v>1220</v>
      </c>
      <c r="Q15" s="56">
        <v>23.651231366899999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39">
        <v>23.651231366899999</v>
      </c>
    </row>
    <row r="16" spans="1:32" ht="21">
      <c r="A16" s="55"/>
      <c r="B16" s="55" t="s">
        <v>1221</v>
      </c>
      <c r="C16" s="56">
        <v>0</v>
      </c>
      <c r="D16" s="56">
        <v>0</v>
      </c>
      <c r="E16" s="56">
        <v>0</v>
      </c>
      <c r="F16" s="56">
        <v>16.840361250000001</v>
      </c>
      <c r="G16" s="56">
        <v>0</v>
      </c>
      <c r="H16" s="56">
        <v>0</v>
      </c>
      <c r="I16" s="56">
        <v>36.133150000000001</v>
      </c>
      <c r="J16" s="56">
        <v>0</v>
      </c>
      <c r="K16" s="39">
        <v>52.973511250000001</v>
      </c>
      <c r="L16" s="39"/>
      <c r="M16" s="39"/>
      <c r="N16" s="186"/>
      <c r="O16" s="55"/>
      <c r="P16" s="54" t="s">
        <v>1221</v>
      </c>
      <c r="Q16" s="56">
        <v>0</v>
      </c>
      <c r="R16" s="56">
        <v>0</v>
      </c>
      <c r="S16" s="56">
        <v>0</v>
      </c>
      <c r="T16" s="56">
        <v>12.579749853799999</v>
      </c>
      <c r="U16" s="56">
        <v>0</v>
      </c>
      <c r="V16" s="56">
        <v>0</v>
      </c>
      <c r="W16" s="56">
        <v>26.99146305</v>
      </c>
      <c r="X16" s="56">
        <v>0</v>
      </c>
      <c r="Y16" s="39">
        <v>39.571212903800003</v>
      </c>
    </row>
    <row r="17" spans="1:25" ht="21">
      <c r="A17" s="55"/>
      <c r="B17" s="55" t="s">
        <v>1222</v>
      </c>
      <c r="C17" s="56">
        <v>0</v>
      </c>
      <c r="D17" s="56">
        <v>45.849323355800003</v>
      </c>
      <c r="E17" s="56">
        <v>379.99893446900001</v>
      </c>
      <c r="F17" s="56">
        <v>30.563646182479999</v>
      </c>
      <c r="G17" s="56">
        <v>0</v>
      </c>
      <c r="H17" s="56">
        <v>0</v>
      </c>
      <c r="I17" s="56">
        <v>0</v>
      </c>
      <c r="J17" s="56">
        <v>39.337771204500001</v>
      </c>
      <c r="K17" s="39">
        <v>495.74967521177996</v>
      </c>
      <c r="L17" s="39"/>
      <c r="M17" s="39"/>
      <c r="N17" s="186"/>
      <c r="O17" s="55"/>
      <c r="P17" s="54" t="s">
        <v>1222</v>
      </c>
      <c r="Q17" s="56">
        <v>0</v>
      </c>
      <c r="R17" s="56">
        <v>34.2494445468</v>
      </c>
      <c r="S17" s="56">
        <v>283.85920404780001</v>
      </c>
      <c r="T17" s="56">
        <v>22.831043698309998</v>
      </c>
      <c r="U17" s="56">
        <v>0</v>
      </c>
      <c r="V17" s="56">
        <v>0</v>
      </c>
      <c r="W17" s="56">
        <v>0</v>
      </c>
      <c r="X17" s="56">
        <v>29.385315089799999</v>
      </c>
      <c r="Y17" s="39">
        <v>370.32500738271</v>
      </c>
    </row>
    <row r="18" spans="1:25" ht="21">
      <c r="A18" s="55"/>
      <c r="B18" s="55" t="s">
        <v>1223</v>
      </c>
      <c r="C18" s="56">
        <v>54.836920239500003</v>
      </c>
      <c r="D18" s="56">
        <v>0</v>
      </c>
      <c r="E18" s="56">
        <v>51.906549679400001</v>
      </c>
      <c r="F18" s="56">
        <v>147.5962583509</v>
      </c>
      <c r="G18" s="56">
        <v>654.46378252200009</v>
      </c>
      <c r="H18" s="56">
        <v>79.787860856699993</v>
      </c>
      <c r="I18" s="56">
        <v>325.94341308697904</v>
      </c>
      <c r="J18" s="56">
        <v>22.373767389200001</v>
      </c>
      <c r="K18" s="39">
        <v>1336.9085521246793</v>
      </c>
      <c r="L18" s="39"/>
      <c r="M18" s="39"/>
      <c r="N18" s="186"/>
      <c r="O18" s="55"/>
      <c r="P18" s="54" t="s">
        <v>1223</v>
      </c>
      <c r="Q18" s="56">
        <v>40.963179418999999</v>
      </c>
      <c r="R18" s="56">
        <v>0</v>
      </c>
      <c r="S18" s="56">
        <v>38.774192610500002</v>
      </c>
      <c r="T18" s="56">
        <v>110.25440498809999</v>
      </c>
      <c r="U18" s="56">
        <v>488.88444554398001</v>
      </c>
      <c r="V18" s="56">
        <v>59.601532059999997</v>
      </c>
      <c r="W18" s="56">
        <v>243.47972957614402</v>
      </c>
      <c r="X18" s="56">
        <v>16.713204239700001</v>
      </c>
      <c r="Y18" s="39">
        <v>998.67068843742391</v>
      </c>
    </row>
    <row r="19" spans="1:25" ht="21">
      <c r="A19" s="55"/>
      <c r="B19" s="55" t="s">
        <v>1224</v>
      </c>
      <c r="C19" s="56">
        <v>0</v>
      </c>
      <c r="D19" s="56">
        <v>1.9779377406700001</v>
      </c>
      <c r="E19" s="56">
        <v>0</v>
      </c>
      <c r="F19" s="56">
        <v>34.1659896058</v>
      </c>
      <c r="G19" s="56">
        <v>404.25142486247</v>
      </c>
      <c r="H19" s="56">
        <v>292.92157890428598</v>
      </c>
      <c r="I19" s="56">
        <v>0</v>
      </c>
      <c r="J19" s="56">
        <v>406.52496571859996</v>
      </c>
      <c r="K19" s="39">
        <v>1139.841896831826</v>
      </c>
      <c r="L19" s="39"/>
      <c r="M19" s="39"/>
      <c r="N19" s="186"/>
      <c r="O19" s="55"/>
      <c r="P19" s="54" t="s">
        <v>1224</v>
      </c>
      <c r="Q19" s="56">
        <v>0</v>
      </c>
      <c r="R19" s="56">
        <v>1.4775194922799999</v>
      </c>
      <c r="S19" s="56">
        <v>0</v>
      </c>
      <c r="T19" s="56">
        <v>25.521994235500003</v>
      </c>
      <c r="U19" s="56">
        <v>301.97581437228001</v>
      </c>
      <c r="V19" s="56">
        <v>218.81241944153598</v>
      </c>
      <c r="W19" s="56">
        <v>0</v>
      </c>
      <c r="X19" s="56">
        <v>303.67414939189996</v>
      </c>
      <c r="Y19" s="39">
        <v>851.46189693349595</v>
      </c>
    </row>
    <row r="20" spans="1:25" ht="21">
      <c r="A20" s="55"/>
      <c r="B20" s="55" t="s">
        <v>1225</v>
      </c>
      <c r="C20" s="56">
        <v>0</v>
      </c>
      <c r="D20" s="56">
        <v>0</v>
      </c>
      <c r="E20" s="56">
        <v>0</v>
      </c>
      <c r="F20" s="56">
        <v>0</v>
      </c>
      <c r="G20" s="56">
        <v>218.82095312500002</v>
      </c>
      <c r="H20" s="56">
        <v>387.28579421077899</v>
      </c>
      <c r="I20" s="56">
        <v>0</v>
      </c>
      <c r="J20" s="56">
        <v>386.07787717564997</v>
      </c>
      <c r="K20" s="39">
        <v>992.18462451142898</v>
      </c>
      <c r="L20" s="39"/>
      <c r="M20" s="39"/>
      <c r="N20" s="186"/>
      <c r="O20" s="55"/>
      <c r="P20" s="54" t="s">
        <v>1225</v>
      </c>
      <c r="Q20" s="56">
        <v>0</v>
      </c>
      <c r="R20" s="56">
        <v>0</v>
      </c>
      <c r="S20" s="56">
        <v>0</v>
      </c>
      <c r="T20" s="56">
        <v>0</v>
      </c>
      <c r="U20" s="56">
        <v>163.4592519844</v>
      </c>
      <c r="V20" s="56">
        <v>289.30248827549104</v>
      </c>
      <c r="W20" s="56">
        <v>0</v>
      </c>
      <c r="X20" s="56">
        <v>288.40017425017004</v>
      </c>
      <c r="Y20" s="39">
        <v>741.16191451006102</v>
      </c>
    </row>
    <row r="21" spans="1:25" ht="21">
      <c r="A21" s="55"/>
      <c r="B21" s="55" t="s">
        <v>1226</v>
      </c>
      <c r="C21" s="56">
        <v>0</v>
      </c>
      <c r="D21" s="56">
        <v>0</v>
      </c>
      <c r="E21" s="56">
        <v>0</v>
      </c>
      <c r="F21" s="56">
        <v>19.875177105700001</v>
      </c>
      <c r="G21" s="56">
        <v>0</v>
      </c>
      <c r="H21" s="56">
        <v>0</v>
      </c>
      <c r="I21" s="56">
        <v>0</v>
      </c>
      <c r="J21" s="56">
        <v>0</v>
      </c>
      <c r="K21" s="39">
        <v>19.875177105700001</v>
      </c>
      <c r="L21" s="39"/>
      <c r="M21" s="39"/>
      <c r="N21" s="186"/>
      <c r="O21" s="55"/>
      <c r="P21" s="54" t="s">
        <v>1226</v>
      </c>
      <c r="Q21" s="56">
        <v>0</v>
      </c>
      <c r="R21" s="56">
        <v>0</v>
      </c>
      <c r="S21" s="56">
        <v>0</v>
      </c>
      <c r="T21" s="56">
        <v>14.846757298</v>
      </c>
      <c r="U21" s="56">
        <v>0</v>
      </c>
      <c r="V21" s="56">
        <v>0</v>
      </c>
      <c r="W21" s="56">
        <v>0</v>
      </c>
      <c r="X21" s="56">
        <v>0</v>
      </c>
      <c r="Y21" s="39">
        <v>14.846757298</v>
      </c>
    </row>
    <row r="22" spans="1:25" ht="21">
      <c r="A22" s="55"/>
      <c r="B22" s="55" t="s">
        <v>1227</v>
      </c>
      <c r="C22" s="56">
        <v>24.820476814399999</v>
      </c>
      <c r="D22" s="56">
        <v>0</v>
      </c>
      <c r="E22" s="56">
        <v>0</v>
      </c>
      <c r="F22" s="56">
        <v>244.75570218304</v>
      </c>
      <c r="G22" s="56">
        <v>36.033127499942999</v>
      </c>
      <c r="H22" s="56">
        <v>0</v>
      </c>
      <c r="I22" s="56">
        <v>0</v>
      </c>
      <c r="J22" s="56">
        <v>0</v>
      </c>
      <c r="K22" s="39">
        <v>305.60930649738305</v>
      </c>
      <c r="L22" s="39"/>
      <c r="M22" s="39"/>
      <c r="N22" s="186"/>
      <c r="O22" s="55"/>
      <c r="P22" s="54" t="s">
        <v>1227</v>
      </c>
      <c r="Q22" s="56">
        <v>18.540896180400001</v>
      </c>
      <c r="R22" s="56">
        <v>0</v>
      </c>
      <c r="S22" s="56">
        <v>0</v>
      </c>
      <c r="T22" s="56">
        <v>182.83250953102001</v>
      </c>
      <c r="U22" s="56">
        <v>26.916746242475</v>
      </c>
      <c r="V22" s="56">
        <v>0</v>
      </c>
      <c r="W22" s="56">
        <v>0</v>
      </c>
      <c r="X22" s="56">
        <v>0</v>
      </c>
      <c r="Y22" s="39">
        <v>228.29015195389502</v>
      </c>
    </row>
    <row r="23" spans="1:25" ht="21">
      <c r="A23" s="55"/>
      <c r="B23" s="55" t="s">
        <v>495</v>
      </c>
      <c r="C23" s="56">
        <v>366.55790743240004</v>
      </c>
      <c r="D23" s="56">
        <v>0</v>
      </c>
      <c r="E23" s="56">
        <v>0</v>
      </c>
      <c r="F23" s="56">
        <v>203.59287454730003</v>
      </c>
      <c r="G23" s="56">
        <v>1099.3940602871642</v>
      </c>
      <c r="H23" s="56">
        <v>462.06542517904001</v>
      </c>
      <c r="I23" s="56">
        <v>383.44433314585802</v>
      </c>
      <c r="J23" s="56">
        <v>1309.6765764377001</v>
      </c>
      <c r="K23" s="39">
        <v>3824.7311770294623</v>
      </c>
      <c r="L23" s="39"/>
      <c r="M23" s="39"/>
      <c r="N23" s="186"/>
      <c r="O23" s="55"/>
      <c r="P23" s="54" t="s">
        <v>495</v>
      </c>
      <c r="Q23" s="56">
        <v>273.81875685239999</v>
      </c>
      <c r="R23" s="56">
        <v>0</v>
      </c>
      <c r="S23" s="56">
        <v>0</v>
      </c>
      <c r="T23" s="56">
        <v>152.08387728690002</v>
      </c>
      <c r="U23" s="56">
        <v>821.24736303418888</v>
      </c>
      <c r="V23" s="56">
        <v>345.16287260882501</v>
      </c>
      <c r="W23" s="56">
        <v>286.43291685977402</v>
      </c>
      <c r="X23" s="56">
        <v>978.32840259820011</v>
      </c>
      <c r="Y23" s="39">
        <v>2857.074189240288</v>
      </c>
    </row>
    <row r="24" spans="1:25" ht="21">
      <c r="A24" s="55"/>
      <c r="B24" s="55" t="s">
        <v>1228</v>
      </c>
      <c r="C24" s="56">
        <v>0</v>
      </c>
      <c r="D24" s="56">
        <v>0</v>
      </c>
      <c r="E24" s="56">
        <v>0</v>
      </c>
      <c r="F24" s="56">
        <v>35.971940855969997</v>
      </c>
      <c r="G24" s="56">
        <v>0</v>
      </c>
      <c r="H24" s="56">
        <v>0</v>
      </c>
      <c r="I24" s="56">
        <v>0</v>
      </c>
      <c r="J24" s="56">
        <v>646.02704014800008</v>
      </c>
      <c r="K24" s="39">
        <v>681.99898100397013</v>
      </c>
      <c r="L24" s="39"/>
      <c r="M24" s="39"/>
      <c r="N24" s="186"/>
      <c r="O24" s="55"/>
      <c r="P24" s="54" t="s">
        <v>1228</v>
      </c>
      <c r="Q24" s="56">
        <v>0</v>
      </c>
      <c r="R24" s="56">
        <v>0</v>
      </c>
      <c r="S24" s="56">
        <v>0</v>
      </c>
      <c r="T24" s="56">
        <v>26.871039819389999</v>
      </c>
      <c r="U24" s="56">
        <v>0</v>
      </c>
      <c r="V24" s="56">
        <v>0</v>
      </c>
      <c r="W24" s="56">
        <v>0</v>
      </c>
      <c r="X24" s="56">
        <v>482.58219899049999</v>
      </c>
      <c r="Y24" s="39">
        <v>509.45323880988997</v>
      </c>
    </row>
    <row r="25" spans="1:25" ht="21">
      <c r="A25" s="55" t="s">
        <v>1238</v>
      </c>
      <c r="B25" s="55"/>
      <c r="C25" s="56">
        <v>419.39119587180005</v>
      </c>
      <c r="D25" s="56">
        <v>0</v>
      </c>
      <c r="E25" s="56">
        <v>51.761694605870005</v>
      </c>
      <c r="F25" s="56">
        <v>1971.7770986378</v>
      </c>
      <c r="G25" s="56">
        <v>6087.5310211610768</v>
      </c>
      <c r="H25" s="56">
        <v>1374.1212069067833</v>
      </c>
      <c r="I25" s="56">
        <v>2933.4800497992655</v>
      </c>
      <c r="J25" s="56">
        <v>765.88381669032992</v>
      </c>
      <c r="K25" s="39">
        <v>13603.946083672925</v>
      </c>
      <c r="L25" s="39">
        <v>23090</v>
      </c>
      <c r="M25" s="71">
        <f>L25-K25</f>
        <v>9486.0539163270751</v>
      </c>
      <c r="N25" s="186"/>
      <c r="O25" s="55" t="s">
        <v>1238</v>
      </c>
      <c r="P25" s="54"/>
      <c r="Q25" s="56">
        <v>313.28522331610003</v>
      </c>
      <c r="R25" s="56">
        <v>0</v>
      </c>
      <c r="S25" s="56">
        <v>38.665985870550003</v>
      </c>
      <c r="T25" s="56">
        <v>1472.9174926825399</v>
      </c>
      <c r="U25" s="56">
        <v>4547.3856728066576</v>
      </c>
      <c r="V25" s="56">
        <v>1026.468541559201</v>
      </c>
      <c r="W25" s="56">
        <v>2191.309597200498</v>
      </c>
      <c r="X25" s="56">
        <v>572.11521106760006</v>
      </c>
      <c r="Y25" s="39">
        <v>10162.147724503146</v>
      </c>
    </row>
    <row r="26" spans="1:25" ht="21">
      <c r="A26" s="55"/>
      <c r="B26" s="55" t="s">
        <v>1231</v>
      </c>
      <c r="C26" s="56">
        <v>0</v>
      </c>
      <c r="D26" s="56">
        <v>0</v>
      </c>
      <c r="E26" s="56">
        <v>49.155028730300003</v>
      </c>
      <c r="F26" s="56">
        <v>122.66239439556999</v>
      </c>
      <c r="G26" s="56">
        <v>1643.7744479512401</v>
      </c>
      <c r="H26" s="56">
        <v>259.899893840196</v>
      </c>
      <c r="I26" s="56">
        <v>458.71350735336796</v>
      </c>
      <c r="J26" s="56">
        <v>179.42066154247999</v>
      </c>
      <c r="K26" s="39">
        <v>2713.625933813154</v>
      </c>
      <c r="L26" s="39"/>
      <c r="M26" s="39"/>
      <c r="N26" s="186"/>
      <c r="O26" s="54"/>
      <c r="P26" s="55" t="s">
        <v>1231</v>
      </c>
      <c r="Q26" s="56">
        <v>0</v>
      </c>
      <c r="R26" s="56">
        <v>0</v>
      </c>
      <c r="S26" s="56">
        <v>36.718806461500002</v>
      </c>
      <c r="T26" s="56">
        <v>91.62880861347999</v>
      </c>
      <c r="U26" s="56">
        <v>1227.899512619324</v>
      </c>
      <c r="V26" s="56">
        <v>194.14522069856201</v>
      </c>
      <c r="W26" s="56">
        <v>342.65898999321399</v>
      </c>
      <c r="X26" s="56">
        <v>134.02723417218999</v>
      </c>
      <c r="Y26" s="39">
        <v>2027.07857255827</v>
      </c>
    </row>
    <row r="27" spans="1:25" ht="21">
      <c r="A27" s="55"/>
      <c r="B27" s="55" t="s">
        <v>1232</v>
      </c>
      <c r="C27" s="56">
        <v>0</v>
      </c>
      <c r="D27" s="56">
        <v>0</v>
      </c>
      <c r="E27" s="56">
        <v>0</v>
      </c>
      <c r="F27" s="56">
        <v>11.2935848951</v>
      </c>
      <c r="G27" s="56">
        <v>271.7966291212</v>
      </c>
      <c r="H27" s="56">
        <v>0</v>
      </c>
      <c r="I27" s="56">
        <v>68.75</v>
      </c>
      <c r="J27" s="56">
        <v>25</v>
      </c>
      <c r="K27" s="39">
        <v>376.84021401630002</v>
      </c>
      <c r="L27" s="39"/>
      <c r="M27" s="39"/>
      <c r="N27" s="186"/>
      <c r="O27" s="54"/>
      <c r="P27" s="54" t="s">
        <v>1232</v>
      </c>
      <c r="Q27" s="56">
        <v>0</v>
      </c>
      <c r="R27" s="56">
        <v>0</v>
      </c>
      <c r="S27" s="56">
        <v>0</v>
      </c>
      <c r="T27" s="56">
        <v>8.4363079166400006</v>
      </c>
      <c r="U27" s="56">
        <v>203.0320819538</v>
      </c>
      <c r="V27" s="56">
        <v>0</v>
      </c>
      <c r="W27" s="56">
        <v>51.356250000000003</v>
      </c>
      <c r="X27" s="56">
        <v>18.675000000000001</v>
      </c>
      <c r="Y27" s="39">
        <v>281.49963987044003</v>
      </c>
    </row>
    <row r="28" spans="1:25" ht="21">
      <c r="A28" s="55"/>
      <c r="B28" s="55" t="s">
        <v>1086</v>
      </c>
      <c r="C28" s="56">
        <v>0</v>
      </c>
      <c r="D28" s="56">
        <v>0</v>
      </c>
      <c r="E28" s="56">
        <v>0</v>
      </c>
      <c r="F28" s="56">
        <v>0</v>
      </c>
      <c r="G28" s="56">
        <v>207.76097761813</v>
      </c>
      <c r="H28" s="56">
        <v>0</v>
      </c>
      <c r="I28" s="56">
        <v>507.58920759401997</v>
      </c>
      <c r="J28" s="56">
        <v>103.19367600011</v>
      </c>
      <c r="K28" s="39">
        <v>818.54386121226003</v>
      </c>
      <c r="L28" s="39"/>
      <c r="M28" s="39"/>
      <c r="N28" s="186"/>
      <c r="O28" s="55"/>
      <c r="P28" s="54" t="s">
        <v>1086</v>
      </c>
      <c r="Q28" s="56">
        <v>0</v>
      </c>
      <c r="R28" s="56">
        <v>0</v>
      </c>
      <c r="S28" s="56">
        <v>0</v>
      </c>
      <c r="T28" s="56">
        <v>0</v>
      </c>
      <c r="U28" s="56">
        <v>155.19745028066001</v>
      </c>
      <c r="V28" s="56">
        <v>0</v>
      </c>
      <c r="W28" s="56">
        <v>379.16913807301</v>
      </c>
      <c r="X28" s="56">
        <v>77.085675972080011</v>
      </c>
      <c r="Y28" s="39">
        <v>611.45226432575009</v>
      </c>
    </row>
    <row r="29" spans="1:25" ht="21">
      <c r="A29" s="55"/>
      <c r="B29" s="55" t="s">
        <v>1233</v>
      </c>
      <c r="C29" s="56">
        <v>202.22721680960001</v>
      </c>
      <c r="D29" s="56">
        <v>0</v>
      </c>
      <c r="E29" s="56">
        <v>0</v>
      </c>
      <c r="F29" s="56">
        <v>295.52339515714004</v>
      </c>
      <c r="G29" s="56">
        <v>713.51960539589504</v>
      </c>
      <c r="H29" s="56">
        <v>750.40155751428006</v>
      </c>
      <c r="I29" s="56">
        <v>57.032600000000002</v>
      </c>
      <c r="J29" s="56">
        <v>286.82423519485997</v>
      </c>
      <c r="K29" s="39">
        <v>2305.5286100717749</v>
      </c>
      <c r="L29" s="39"/>
      <c r="M29" s="39"/>
      <c r="N29" s="186"/>
      <c r="O29" s="55"/>
      <c r="P29" s="54" t="s">
        <v>1233</v>
      </c>
      <c r="Q29" s="56">
        <v>151.0637309567</v>
      </c>
      <c r="R29" s="56">
        <v>0</v>
      </c>
      <c r="S29" s="56">
        <v>0</v>
      </c>
      <c r="T29" s="56">
        <v>220.75597618231001</v>
      </c>
      <c r="U29" s="56">
        <v>532.99914522990593</v>
      </c>
      <c r="V29" s="56">
        <v>560.54996346314999</v>
      </c>
      <c r="W29" s="56">
        <v>42.603352200000003</v>
      </c>
      <c r="X29" s="56">
        <v>214.25770369052</v>
      </c>
      <c r="Y29" s="39">
        <v>1722.229871722586</v>
      </c>
    </row>
    <row r="30" spans="1:25" ht="21">
      <c r="A30" s="55"/>
      <c r="B30" s="55" t="s">
        <v>1234</v>
      </c>
      <c r="C30" s="56">
        <v>91.255926451199997</v>
      </c>
      <c r="D30" s="56">
        <v>0</v>
      </c>
      <c r="E30" s="56">
        <v>0</v>
      </c>
      <c r="F30" s="56">
        <v>740.42284678443002</v>
      </c>
      <c r="G30" s="56">
        <v>372.18830536021704</v>
      </c>
      <c r="H30" s="56">
        <v>101.46213914334</v>
      </c>
      <c r="I30" s="56">
        <v>471.60896912380986</v>
      </c>
      <c r="J30" s="56">
        <v>0</v>
      </c>
      <c r="K30" s="39">
        <v>1776.9381868629969</v>
      </c>
      <c r="L30" s="39"/>
      <c r="M30" s="39"/>
      <c r="N30" s="186"/>
      <c r="O30" s="55"/>
      <c r="P30" s="54" t="s">
        <v>1234</v>
      </c>
      <c r="Q30" s="56">
        <v>68.168177059000001</v>
      </c>
      <c r="R30" s="56">
        <v>0</v>
      </c>
      <c r="S30" s="56">
        <v>0</v>
      </c>
      <c r="T30" s="56">
        <v>553.09586654809993</v>
      </c>
      <c r="U30" s="56">
        <v>278.02466410450796</v>
      </c>
      <c r="V30" s="56">
        <v>75.792217940070003</v>
      </c>
      <c r="W30" s="56">
        <v>352.29189993536596</v>
      </c>
      <c r="X30" s="56">
        <v>0</v>
      </c>
      <c r="Y30" s="39">
        <v>1327.372825587044</v>
      </c>
    </row>
    <row r="31" spans="1:25" ht="21">
      <c r="A31" s="55"/>
      <c r="B31" s="55" t="s">
        <v>1235</v>
      </c>
      <c r="C31" s="56">
        <v>0</v>
      </c>
      <c r="D31" s="56">
        <v>0</v>
      </c>
      <c r="E31" s="56">
        <v>2.6066658755700001</v>
      </c>
      <c r="F31" s="56">
        <v>665.74848850805995</v>
      </c>
      <c r="G31" s="56">
        <v>779.0226081803429</v>
      </c>
      <c r="H31" s="56">
        <v>219.02687601487003</v>
      </c>
      <c r="I31" s="56">
        <v>334.42347773090802</v>
      </c>
      <c r="J31" s="56">
        <v>51.406093750080004</v>
      </c>
      <c r="K31" s="39">
        <v>2052.2342100598307</v>
      </c>
      <c r="L31" s="39"/>
      <c r="M31" s="39"/>
      <c r="N31" s="186"/>
      <c r="O31" s="55"/>
      <c r="P31" s="54" t="s">
        <v>1235</v>
      </c>
      <c r="Q31" s="56">
        <v>0</v>
      </c>
      <c r="R31" s="56">
        <v>0</v>
      </c>
      <c r="S31" s="56">
        <v>1.9471794090500001</v>
      </c>
      <c r="T31" s="56">
        <v>497.31412091551005</v>
      </c>
      <c r="U31" s="56">
        <v>581.92988831090202</v>
      </c>
      <c r="V31" s="56">
        <v>163.61307638305999</v>
      </c>
      <c r="W31" s="56">
        <v>249.81433786501805</v>
      </c>
      <c r="X31" s="56">
        <v>38.40035203131</v>
      </c>
      <c r="Y31" s="39">
        <v>1533.0189549148499</v>
      </c>
    </row>
    <row r="32" spans="1:25" ht="21">
      <c r="A32" s="55"/>
      <c r="B32" s="55" t="s">
        <v>1236</v>
      </c>
      <c r="C32" s="56">
        <v>0</v>
      </c>
      <c r="D32" s="56">
        <v>0</v>
      </c>
      <c r="E32" s="56">
        <v>0</v>
      </c>
      <c r="F32" s="56">
        <v>0</v>
      </c>
      <c r="G32" s="56">
        <v>70.510610660699996</v>
      </c>
      <c r="H32" s="56">
        <v>0.77383477129699996</v>
      </c>
      <c r="I32" s="56">
        <v>2.3422185518399998</v>
      </c>
      <c r="J32" s="56">
        <v>56.25</v>
      </c>
      <c r="K32" s="39">
        <v>129.87666398383701</v>
      </c>
      <c r="L32" s="39"/>
      <c r="M32" s="39"/>
      <c r="N32" s="186"/>
      <c r="O32" s="55"/>
      <c r="P32" s="54" t="s">
        <v>1236</v>
      </c>
      <c r="Q32" s="56">
        <v>0</v>
      </c>
      <c r="R32" s="56">
        <v>0</v>
      </c>
      <c r="S32" s="56">
        <v>0</v>
      </c>
      <c r="T32" s="56">
        <v>0</v>
      </c>
      <c r="U32" s="56">
        <v>52.671426163599996</v>
      </c>
      <c r="V32" s="56">
        <v>0.57805457415899997</v>
      </c>
      <c r="W32" s="56">
        <v>1.7496372582199999</v>
      </c>
      <c r="X32" s="56">
        <v>42.018749999999997</v>
      </c>
      <c r="Y32" s="39">
        <v>97.017867995978989</v>
      </c>
    </row>
    <row r="33" spans="1:25" ht="21">
      <c r="A33" s="55"/>
      <c r="B33" s="55" t="s">
        <v>1237</v>
      </c>
      <c r="C33" s="56">
        <v>125.908052611</v>
      </c>
      <c r="D33" s="56">
        <v>0</v>
      </c>
      <c r="E33" s="56">
        <v>0</v>
      </c>
      <c r="F33" s="56">
        <v>136.12638889749999</v>
      </c>
      <c r="G33" s="56">
        <v>2028.9578368733521</v>
      </c>
      <c r="H33" s="56">
        <v>42.556905622800002</v>
      </c>
      <c r="I33" s="56">
        <v>1033.0200694453199</v>
      </c>
      <c r="J33" s="56">
        <v>63.789150202800002</v>
      </c>
      <c r="K33" s="39">
        <v>3430.3584036527723</v>
      </c>
      <c r="L33" s="39"/>
      <c r="M33" s="39"/>
      <c r="N33" s="186"/>
      <c r="O33" s="55"/>
      <c r="P33" s="54" t="s">
        <v>1237</v>
      </c>
      <c r="Q33" s="56">
        <v>94.053315300400001</v>
      </c>
      <c r="R33" s="56">
        <v>0</v>
      </c>
      <c r="S33" s="56">
        <v>0</v>
      </c>
      <c r="T33" s="56">
        <v>101.68641250649999</v>
      </c>
      <c r="U33" s="56">
        <v>1515.6315041439573</v>
      </c>
      <c r="V33" s="56">
        <v>31.790008500199999</v>
      </c>
      <c r="W33" s="56">
        <v>771.6659918756701</v>
      </c>
      <c r="X33" s="56">
        <v>47.6504952015</v>
      </c>
      <c r="Y33" s="39">
        <v>2562.4777275282272</v>
      </c>
    </row>
    <row r="34" spans="1:25" ht="21">
      <c r="A34" s="55" t="s">
        <v>1257</v>
      </c>
      <c r="B34" s="55"/>
      <c r="C34" s="56">
        <v>1516.7221657527903</v>
      </c>
      <c r="D34" s="56">
        <v>517.15279552641005</v>
      </c>
      <c r="E34" s="56">
        <v>209.1320798982</v>
      </c>
      <c r="F34" s="56">
        <v>6502.0346882075719</v>
      </c>
      <c r="G34" s="56">
        <v>17462.011609628018</v>
      </c>
      <c r="H34" s="56">
        <v>1605.4074616247699</v>
      </c>
      <c r="I34" s="56">
        <v>3614.0178452450068</v>
      </c>
      <c r="J34" s="56">
        <v>820.69861084702109</v>
      </c>
      <c r="K34" s="39">
        <v>32247.177256729788</v>
      </c>
      <c r="L34" s="39">
        <v>31840</v>
      </c>
      <c r="M34" s="71">
        <f>L34-K34</f>
        <v>-407.1772567297885</v>
      </c>
      <c r="N34" s="186"/>
      <c r="O34" s="54" t="s">
        <v>1257</v>
      </c>
      <c r="P34" s="55"/>
      <c r="Q34" s="56">
        <v>1132.9914578185101</v>
      </c>
      <c r="R34" s="56">
        <v>386.31313825825004</v>
      </c>
      <c r="S34" s="56">
        <v>156.22166368424001</v>
      </c>
      <c r="T34" s="56">
        <v>4857.0199120914585</v>
      </c>
      <c r="U34" s="56">
        <v>13044.122672388075</v>
      </c>
      <c r="V34" s="56">
        <v>1199.239373833748</v>
      </c>
      <c r="W34" s="56">
        <v>2699.6713303984725</v>
      </c>
      <c r="X34" s="56">
        <v>613.06186230259095</v>
      </c>
      <c r="Y34" s="39">
        <v>24088.641410775344</v>
      </c>
    </row>
    <row r="35" spans="1:25" ht="21">
      <c r="A35" s="55"/>
      <c r="B35" s="55" t="s">
        <v>1239</v>
      </c>
      <c r="C35" s="56">
        <v>49.445726699700003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39">
        <v>49.445726699700003</v>
      </c>
      <c r="L35" s="39"/>
      <c r="M35" s="39"/>
      <c r="N35" s="186"/>
      <c r="O35" s="54"/>
      <c r="P35" s="55" t="s">
        <v>1239</v>
      </c>
      <c r="Q35" s="56">
        <v>36.935957844699999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56">
        <v>0</v>
      </c>
      <c r="Y35" s="39">
        <v>36.935957844699999</v>
      </c>
    </row>
    <row r="36" spans="1:25" ht="21">
      <c r="A36" s="55"/>
      <c r="B36" s="55" t="s">
        <v>1240</v>
      </c>
      <c r="C36" s="56">
        <v>25.386193668299999</v>
      </c>
      <c r="D36" s="56">
        <v>0</v>
      </c>
      <c r="E36" s="56">
        <v>0</v>
      </c>
      <c r="F36" s="56">
        <v>299.6564974094</v>
      </c>
      <c r="G36" s="56">
        <v>708.54434909417898</v>
      </c>
      <c r="H36" s="56">
        <v>0</v>
      </c>
      <c r="I36" s="56">
        <v>0</v>
      </c>
      <c r="J36" s="56">
        <v>0</v>
      </c>
      <c r="K36" s="39">
        <v>1033.5870401718789</v>
      </c>
      <c r="L36" s="39"/>
      <c r="M36" s="39"/>
      <c r="N36" s="186"/>
      <c r="O36" s="54"/>
      <c r="P36" s="54" t="s">
        <v>1240</v>
      </c>
      <c r="Q36" s="56">
        <v>18.963486670199998</v>
      </c>
      <c r="R36" s="56">
        <v>0</v>
      </c>
      <c r="S36" s="56">
        <v>0</v>
      </c>
      <c r="T36" s="56">
        <v>223.84340356482997</v>
      </c>
      <c r="U36" s="56">
        <v>529.28262877349187</v>
      </c>
      <c r="V36" s="56">
        <v>0</v>
      </c>
      <c r="W36" s="56">
        <v>0</v>
      </c>
      <c r="X36" s="56">
        <v>0</v>
      </c>
      <c r="Y36" s="39">
        <v>772.08951900852185</v>
      </c>
    </row>
    <row r="37" spans="1:25" ht="21">
      <c r="A37" s="55"/>
      <c r="B37" s="55" t="s">
        <v>1241</v>
      </c>
      <c r="C37" s="56">
        <v>30.434863633300001</v>
      </c>
      <c r="D37" s="56">
        <v>169.56854820450002</v>
      </c>
      <c r="E37" s="56">
        <v>185.66203042800001</v>
      </c>
      <c r="F37" s="56">
        <v>1625.9186337218503</v>
      </c>
      <c r="G37" s="56">
        <v>2682.5482389553408</v>
      </c>
      <c r="H37" s="56">
        <v>420.69044221552008</v>
      </c>
      <c r="I37" s="56">
        <v>572.48225759130787</v>
      </c>
      <c r="J37" s="56">
        <v>154.91327821473999</v>
      </c>
      <c r="K37" s="39">
        <v>5842.2182929645587</v>
      </c>
      <c r="L37" s="39"/>
      <c r="M37" s="39"/>
      <c r="N37" s="186"/>
      <c r="O37" s="55"/>
      <c r="P37" s="54" t="s">
        <v>1241</v>
      </c>
      <c r="Q37" s="56">
        <v>22.7348431341</v>
      </c>
      <c r="R37" s="56">
        <v>126.6677055088</v>
      </c>
      <c r="S37" s="56">
        <v>138.68953672999999</v>
      </c>
      <c r="T37" s="56">
        <v>1214.5612193910197</v>
      </c>
      <c r="U37" s="56">
        <v>2003.8635345003099</v>
      </c>
      <c r="V37" s="56">
        <v>314.25576033509998</v>
      </c>
      <c r="W37" s="56">
        <v>427.64424642069093</v>
      </c>
      <c r="X37" s="56">
        <v>115.72021882630999</v>
      </c>
      <c r="Y37" s="39">
        <v>4364.1370648463308</v>
      </c>
    </row>
    <row r="38" spans="1:25" ht="21">
      <c r="A38" s="55"/>
      <c r="B38" s="55" t="s">
        <v>1242</v>
      </c>
      <c r="C38" s="56">
        <v>0</v>
      </c>
      <c r="D38" s="56">
        <v>0</v>
      </c>
      <c r="E38" s="56">
        <v>0</v>
      </c>
      <c r="F38" s="56">
        <v>8.7008402596700005</v>
      </c>
      <c r="G38" s="56">
        <v>0</v>
      </c>
      <c r="H38" s="56">
        <v>0</v>
      </c>
      <c r="I38" s="56">
        <v>0</v>
      </c>
      <c r="J38" s="56">
        <v>72.506202719100003</v>
      </c>
      <c r="K38" s="39">
        <v>81.207042978770005</v>
      </c>
      <c r="L38" s="39"/>
      <c r="M38" s="39"/>
      <c r="N38" s="186"/>
      <c r="O38" s="55"/>
      <c r="P38" s="54" t="s">
        <v>1242</v>
      </c>
      <c r="Q38" s="56">
        <v>0</v>
      </c>
      <c r="R38" s="56">
        <v>0</v>
      </c>
      <c r="S38" s="56">
        <v>0</v>
      </c>
      <c r="T38" s="56">
        <v>6.4995276739700003</v>
      </c>
      <c r="U38" s="56">
        <v>0</v>
      </c>
      <c r="V38" s="56">
        <v>0</v>
      </c>
      <c r="W38" s="56">
        <v>0</v>
      </c>
      <c r="X38" s="56">
        <v>54.162133431169998</v>
      </c>
      <c r="Y38" s="39">
        <v>60.661661105139999</v>
      </c>
    </row>
    <row r="39" spans="1:25" ht="21">
      <c r="A39" s="55"/>
      <c r="B39" s="55" t="s">
        <v>1243</v>
      </c>
      <c r="C39" s="56">
        <v>146.68302008399999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86.560179505899995</v>
      </c>
      <c r="J39" s="56">
        <v>0</v>
      </c>
      <c r="K39" s="39">
        <v>233.24319958989997</v>
      </c>
      <c r="L39" s="39"/>
      <c r="M39" s="39"/>
      <c r="N39" s="186"/>
      <c r="O39" s="55"/>
      <c r="P39" s="54" t="s">
        <v>1243</v>
      </c>
      <c r="Q39" s="56">
        <v>109.57221600302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64.660454090900004</v>
      </c>
      <c r="X39" s="56">
        <v>0</v>
      </c>
      <c r="Y39" s="39">
        <v>174.23267009392001</v>
      </c>
    </row>
    <row r="40" spans="1:25" ht="21">
      <c r="A40" s="55"/>
      <c r="B40" s="55" t="s">
        <v>1244</v>
      </c>
      <c r="C40" s="56">
        <v>176.51370488020001</v>
      </c>
      <c r="D40" s="56">
        <v>0</v>
      </c>
      <c r="E40" s="56">
        <v>0</v>
      </c>
      <c r="F40" s="56">
        <v>512.97927613946013</v>
      </c>
      <c r="G40" s="56">
        <v>678.70689312900288</v>
      </c>
      <c r="H40" s="56">
        <v>0</v>
      </c>
      <c r="I40" s="56">
        <v>0</v>
      </c>
      <c r="J40" s="56">
        <v>0</v>
      </c>
      <c r="K40" s="39">
        <v>1368.1998741486632</v>
      </c>
      <c r="L40" s="39"/>
      <c r="M40" s="39"/>
      <c r="N40" s="186"/>
      <c r="O40" s="55"/>
      <c r="P40" s="54" t="s">
        <v>1244</v>
      </c>
      <c r="Q40" s="56">
        <v>131.85573754550001</v>
      </c>
      <c r="R40" s="56">
        <v>0</v>
      </c>
      <c r="S40" s="56">
        <v>0</v>
      </c>
      <c r="T40" s="56">
        <v>383.19551927633995</v>
      </c>
      <c r="U40" s="56">
        <v>506.99404916763996</v>
      </c>
      <c r="V40" s="56">
        <v>0</v>
      </c>
      <c r="W40" s="56">
        <v>0</v>
      </c>
      <c r="X40" s="56">
        <v>0</v>
      </c>
      <c r="Y40" s="39">
        <v>1022.0453059894799</v>
      </c>
    </row>
    <row r="41" spans="1:25" ht="21">
      <c r="A41" s="55"/>
      <c r="B41" s="55" t="s">
        <v>2220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21.243797280900001</v>
      </c>
      <c r="K41" s="39">
        <v>21.243797280900001</v>
      </c>
      <c r="L41" s="39"/>
      <c r="M41" s="39"/>
      <c r="N41" s="186"/>
      <c r="O41" s="55"/>
      <c r="P41" s="54" t="s">
        <v>2220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56">
        <v>15.869116568800001</v>
      </c>
      <c r="Y41" s="39">
        <v>15.869116568800001</v>
      </c>
    </row>
    <row r="42" spans="1:25" ht="21">
      <c r="A42" s="55"/>
      <c r="B42" s="55" t="s">
        <v>680</v>
      </c>
      <c r="C42" s="56">
        <v>143.63457459399999</v>
      </c>
      <c r="D42" s="56">
        <v>0</v>
      </c>
      <c r="E42" s="56">
        <v>0</v>
      </c>
      <c r="F42" s="56">
        <v>122.54915973999999</v>
      </c>
      <c r="G42" s="56">
        <v>0</v>
      </c>
      <c r="H42" s="56">
        <v>0</v>
      </c>
      <c r="I42" s="56">
        <v>0</v>
      </c>
      <c r="J42" s="56">
        <v>0</v>
      </c>
      <c r="K42" s="39">
        <v>266.18373433399995</v>
      </c>
      <c r="L42" s="39"/>
      <c r="M42" s="39"/>
      <c r="N42" s="186"/>
      <c r="O42" s="55"/>
      <c r="P42" s="54" t="s">
        <v>680</v>
      </c>
      <c r="Q42" s="56">
        <v>107.295027222</v>
      </c>
      <c r="R42" s="56">
        <v>0</v>
      </c>
      <c r="S42" s="56">
        <v>0</v>
      </c>
      <c r="T42" s="56">
        <v>91.544222325800007</v>
      </c>
      <c r="U42" s="56">
        <v>0</v>
      </c>
      <c r="V42" s="56">
        <v>0</v>
      </c>
      <c r="W42" s="56">
        <v>0</v>
      </c>
      <c r="X42" s="56">
        <v>0</v>
      </c>
      <c r="Y42" s="39">
        <v>198.83924954780002</v>
      </c>
    </row>
    <row r="43" spans="1:25" ht="21">
      <c r="A43" s="55"/>
      <c r="B43" s="55" t="s">
        <v>1245</v>
      </c>
      <c r="C43" s="56">
        <v>107.25131302080001</v>
      </c>
      <c r="D43" s="56">
        <v>221.20965100939998</v>
      </c>
      <c r="E43" s="56">
        <v>0</v>
      </c>
      <c r="F43" s="56">
        <v>324.97574230744999</v>
      </c>
      <c r="G43" s="56">
        <v>1647.640143579423</v>
      </c>
      <c r="H43" s="56">
        <v>141.10861718302002</v>
      </c>
      <c r="I43" s="56">
        <v>375.10140704366006</v>
      </c>
      <c r="J43" s="56">
        <v>0</v>
      </c>
      <c r="K43" s="39">
        <v>2817.2868741437533</v>
      </c>
      <c r="L43" s="39"/>
      <c r="M43" s="39"/>
      <c r="N43" s="186"/>
      <c r="O43" s="55"/>
      <c r="P43" s="54" t="s">
        <v>1245</v>
      </c>
      <c r="Q43" s="56">
        <v>80.116730826479994</v>
      </c>
      <c r="R43" s="56">
        <v>165.24360930399999</v>
      </c>
      <c r="S43" s="56">
        <v>0</v>
      </c>
      <c r="T43" s="56">
        <v>242.75687950366003</v>
      </c>
      <c r="U43" s="56">
        <v>1230.7871872540859</v>
      </c>
      <c r="V43" s="56">
        <v>105.40813703571999</v>
      </c>
      <c r="W43" s="56">
        <v>280.20075106165899</v>
      </c>
      <c r="X43" s="56">
        <v>0</v>
      </c>
      <c r="Y43" s="39">
        <v>2104.5132949856047</v>
      </c>
    </row>
    <row r="44" spans="1:25" ht="21">
      <c r="A44" s="55"/>
      <c r="B44" s="55" t="s">
        <v>1246</v>
      </c>
      <c r="C44" s="56">
        <v>0</v>
      </c>
      <c r="D44" s="56">
        <v>0</v>
      </c>
      <c r="E44" s="56">
        <v>0</v>
      </c>
      <c r="F44" s="56">
        <v>19.742229375019999</v>
      </c>
      <c r="G44" s="56">
        <v>1882.5861581277759</v>
      </c>
      <c r="H44" s="56">
        <v>25.7521101765</v>
      </c>
      <c r="I44" s="56">
        <v>7.5395858142200005</v>
      </c>
      <c r="J44" s="56">
        <v>43.056129009860001</v>
      </c>
      <c r="K44" s="39">
        <v>1978.6762125033761</v>
      </c>
      <c r="L44" s="39"/>
      <c r="M44" s="39"/>
      <c r="N44" s="186"/>
      <c r="O44" s="55"/>
      <c r="P44" s="54" t="s">
        <v>1246</v>
      </c>
      <c r="Q44" s="56">
        <v>0</v>
      </c>
      <c r="R44" s="56">
        <v>0</v>
      </c>
      <c r="S44" s="56">
        <v>0</v>
      </c>
      <c r="T44" s="56">
        <v>14.747445343140001</v>
      </c>
      <c r="U44" s="56">
        <v>1406.2918601172448</v>
      </c>
      <c r="V44" s="56">
        <v>19.236826301800001</v>
      </c>
      <c r="W44" s="56">
        <v>5.6320706032199999</v>
      </c>
      <c r="X44" s="56">
        <v>32.162928370370004</v>
      </c>
      <c r="Y44" s="39">
        <v>1478.0711307357749</v>
      </c>
    </row>
    <row r="45" spans="1:25" ht="21">
      <c r="A45" s="55"/>
      <c r="B45" s="55" t="s">
        <v>1247</v>
      </c>
      <c r="C45" s="56">
        <v>34.3904004933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39">
        <v>34.3904004933</v>
      </c>
      <c r="L45" s="39"/>
      <c r="M45" s="39"/>
      <c r="N45" s="186"/>
      <c r="O45" s="55"/>
      <c r="P45" s="54" t="s">
        <v>1247</v>
      </c>
      <c r="Q45" s="56">
        <v>25.689629168500002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56">
        <v>0</v>
      </c>
      <c r="Y45" s="39">
        <v>25.689629168500002</v>
      </c>
    </row>
    <row r="46" spans="1:25" ht="21">
      <c r="A46" s="55"/>
      <c r="B46" s="55" t="s">
        <v>1248</v>
      </c>
      <c r="C46" s="56">
        <v>260.06826837810002</v>
      </c>
      <c r="D46" s="56">
        <v>34.180592350600001</v>
      </c>
      <c r="E46" s="56">
        <v>21.9872908241</v>
      </c>
      <c r="F46" s="56">
        <v>1695.8554656181429</v>
      </c>
      <c r="G46" s="56">
        <v>2333.9368432616684</v>
      </c>
      <c r="H46" s="56">
        <v>73.105576517416992</v>
      </c>
      <c r="I46" s="56">
        <v>305.56598347129415</v>
      </c>
      <c r="J46" s="56">
        <v>347.864835167021</v>
      </c>
      <c r="K46" s="39">
        <v>5072.5648555883436</v>
      </c>
      <c r="L46" s="39"/>
      <c r="M46" s="39"/>
      <c r="N46" s="186"/>
      <c r="O46" s="55"/>
      <c r="P46" s="54" t="s">
        <v>1248</v>
      </c>
      <c r="Q46" s="56">
        <v>194.2709964789</v>
      </c>
      <c r="R46" s="56">
        <v>25.532902485899999</v>
      </c>
      <c r="S46" s="56">
        <v>16.4245062456</v>
      </c>
      <c r="T46" s="56">
        <v>1266.8040328164079</v>
      </c>
      <c r="U46" s="56">
        <v>1743.4508219165048</v>
      </c>
      <c r="V46" s="56">
        <v>54.609865658535</v>
      </c>
      <c r="W46" s="56">
        <v>228.25778965262202</v>
      </c>
      <c r="X46" s="56">
        <v>259.85503186974097</v>
      </c>
      <c r="Y46" s="39">
        <v>3789.205947124211</v>
      </c>
    </row>
    <row r="47" spans="1:25" ht="21">
      <c r="A47" s="55"/>
      <c r="B47" s="55" t="s">
        <v>1249</v>
      </c>
      <c r="C47" s="56">
        <v>49.565974485200002</v>
      </c>
      <c r="D47" s="56">
        <v>0</v>
      </c>
      <c r="E47" s="56">
        <v>0</v>
      </c>
      <c r="F47" s="56">
        <v>33.3939522692</v>
      </c>
      <c r="G47" s="56">
        <v>0</v>
      </c>
      <c r="H47" s="56">
        <v>0</v>
      </c>
      <c r="I47" s="56">
        <v>14.311590730519999</v>
      </c>
      <c r="J47" s="56">
        <v>56.25</v>
      </c>
      <c r="K47" s="39">
        <v>153.52151748492</v>
      </c>
      <c r="L47" s="39"/>
      <c r="M47" s="39"/>
      <c r="N47" s="186"/>
      <c r="O47" s="55"/>
      <c r="P47" s="54" t="s">
        <v>1249</v>
      </c>
      <c r="Q47" s="56">
        <v>37.025782940399999</v>
      </c>
      <c r="R47" s="56">
        <v>0</v>
      </c>
      <c r="S47" s="56">
        <v>0</v>
      </c>
      <c r="T47" s="56">
        <v>24.945282345130003</v>
      </c>
      <c r="U47" s="56">
        <v>0</v>
      </c>
      <c r="V47" s="56">
        <v>0</v>
      </c>
      <c r="W47" s="56">
        <v>10.690758275656</v>
      </c>
      <c r="X47" s="56">
        <v>42.018749999999997</v>
      </c>
      <c r="Y47" s="39">
        <v>114.68057356118599</v>
      </c>
    </row>
    <row r="48" spans="1:25" ht="21">
      <c r="A48" s="55"/>
      <c r="B48" s="55" t="s">
        <v>1250</v>
      </c>
      <c r="C48" s="56">
        <v>0</v>
      </c>
      <c r="D48" s="56">
        <v>0</v>
      </c>
      <c r="E48" s="56">
        <v>0</v>
      </c>
      <c r="F48" s="56">
        <v>61.665643148499996</v>
      </c>
      <c r="G48" s="56">
        <v>752.09216760565994</v>
      </c>
      <c r="H48" s="56">
        <v>107.43595620229999</v>
      </c>
      <c r="I48" s="56">
        <v>370.30264499999998</v>
      </c>
      <c r="J48" s="56">
        <v>0</v>
      </c>
      <c r="K48" s="39">
        <v>1291.4964119564597</v>
      </c>
      <c r="L48" s="39"/>
      <c r="M48" s="39"/>
      <c r="N48" s="186"/>
      <c r="O48" s="55"/>
      <c r="P48" s="54" t="s">
        <v>1250</v>
      </c>
      <c r="Q48" s="56">
        <v>0</v>
      </c>
      <c r="R48" s="56">
        <v>0</v>
      </c>
      <c r="S48" s="56">
        <v>0</v>
      </c>
      <c r="T48" s="56">
        <v>46.064235431900002</v>
      </c>
      <c r="U48" s="56">
        <v>561.81284920103008</v>
      </c>
      <c r="V48" s="56">
        <v>80.254659283099997</v>
      </c>
      <c r="W48" s="56">
        <v>276.61607581499999</v>
      </c>
      <c r="X48" s="56">
        <v>0</v>
      </c>
      <c r="Y48" s="39">
        <v>964.74781973102995</v>
      </c>
    </row>
    <row r="49" spans="1:25" ht="21">
      <c r="A49" s="55"/>
      <c r="B49" s="55" t="s">
        <v>1251</v>
      </c>
      <c r="C49" s="56">
        <v>11.3088776132</v>
      </c>
      <c r="D49" s="56">
        <v>0</v>
      </c>
      <c r="E49" s="56">
        <v>0</v>
      </c>
      <c r="F49" s="56">
        <v>328.70162208659997</v>
      </c>
      <c r="G49" s="56">
        <v>147.19231633519999</v>
      </c>
      <c r="H49" s="56">
        <v>0</v>
      </c>
      <c r="I49" s="56">
        <v>79.553110494099997</v>
      </c>
      <c r="J49" s="56">
        <v>0</v>
      </c>
      <c r="K49" s="39">
        <v>566.75592652909995</v>
      </c>
      <c r="L49" s="39"/>
      <c r="M49" s="39"/>
      <c r="N49" s="186"/>
      <c r="O49" s="55"/>
      <c r="P49" s="54" t="s">
        <v>1251</v>
      </c>
      <c r="Q49" s="56">
        <v>8.4477315770600008</v>
      </c>
      <c r="R49" s="56">
        <v>0</v>
      </c>
      <c r="S49" s="56">
        <v>0</v>
      </c>
      <c r="T49" s="56">
        <v>245.54011169854999</v>
      </c>
      <c r="U49" s="56">
        <v>109.95266030235001</v>
      </c>
      <c r="V49" s="56">
        <v>0</v>
      </c>
      <c r="W49" s="56">
        <v>59.426173539100006</v>
      </c>
      <c r="X49" s="56">
        <v>0</v>
      </c>
      <c r="Y49" s="39">
        <v>423.36667711706002</v>
      </c>
    </row>
    <row r="50" spans="1:25" ht="21">
      <c r="A50" s="55"/>
      <c r="B50" s="55" t="s">
        <v>1252</v>
      </c>
      <c r="C50" s="56">
        <v>38.055267648400005</v>
      </c>
      <c r="D50" s="56">
        <v>0</v>
      </c>
      <c r="E50" s="56">
        <v>0</v>
      </c>
      <c r="F50" s="56">
        <v>70.943022863039999</v>
      </c>
      <c r="G50" s="56">
        <v>1182.1141300972029</v>
      </c>
      <c r="H50" s="56">
        <v>240.5531294168</v>
      </c>
      <c r="I50" s="56">
        <v>429.12910214023998</v>
      </c>
      <c r="J50" s="56">
        <v>8.8958499999999994</v>
      </c>
      <c r="K50" s="39">
        <v>1969.6905021656828</v>
      </c>
      <c r="L50" s="39"/>
      <c r="M50" s="39"/>
      <c r="N50" s="186"/>
      <c r="O50" s="55"/>
      <c r="P50" s="54" t="s">
        <v>1252</v>
      </c>
      <c r="Q50" s="56">
        <v>28.427284933300001</v>
      </c>
      <c r="R50" s="56">
        <v>0</v>
      </c>
      <c r="S50" s="56">
        <v>0</v>
      </c>
      <c r="T50" s="56">
        <v>52.994438078649999</v>
      </c>
      <c r="U50" s="56">
        <v>883.03925518258086</v>
      </c>
      <c r="V50" s="56">
        <v>179.6931876742</v>
      </c>
      <c r="W50" s="56">
        <v>320.55943929864998</v>
      </c>
      <c r="X50" s="56">
        <v>6.6451999500000003</v>
      </c>
      <c r="Y50" s="39">
        <v>1471.3588051173808</v>
      </c>
    </row>
    <row r="51" spans="1:25" ht="21">
      <c r="A51" s="55"/>
      <c r="B51" s="55" t="s">
        <v>1253</v>
      </c>
      <c r="C51" s="56">
        <v>4.9812727827899996</v>
      </c>
      <c r="D51" s="56">
        <v>0</v>
      </c>
      <c r="E51" s="56">
        <v>0</v>
      </c>
      <c r="F51" s="56">
        <v>70.560194479320003</v>
      </c>
      <c r="G51" s="56">
        <v>12.95462351484</v>
      </c>
      <c r="H51" s="56">
        <v>456.50020123233298</v>
      </c>
      <c r="I51" s="56">
        <v>425.20010624997997</v>
      </c>
      <c r="J51" s="56">
        <v>87.364368455399998</v>
      </c>
      <c r="K51" s="39">
        <v>1057.560766714663</v>
      </c>
      <c r="L51" s="39"/>
      <c r="M51" s="39"/>
      <c r="N51" s="186"/>
      <c r="O51" s="55"/>
      <c r="P51" s="54" t="s">
        <v>1253</v>
      </c>
      <c r="Q51" s="56">
        <v>3.7210107687399998</v>
      </c>
      <c r="R51" s="56">
        <v>0</v>
      </c>
      <c r="S51" s="56">
        <v>0</v>
      </c>
      <c r="T51" s="56">
        <v>52.708465276129999</v>
      </c>
      <c r="U51" s="56">
        <v>9.677103765590001</v>
      </c>
      <c r="V51" s="56">
        <v>341.005650320553</v>
      </c>
      <c r="W51" s="56">
        <v>317.62447936872996</v>
      </c>
      <c r="X51" s="56">
        <v>65.261183236199997</v>
      </c>
      <c r="Y51" s="39">
        <v>789.99789273594297</v>
      </c>
    </row>
    <row r="52" spans="1:25" ht="21">
      <c r="A52" s="55"/>
      <c r="B52" s="55" t="s">
        <v>1254</v>
      </c>
      <c r="C52" s="56">
        <v>54.352594374100001</v>
      </c>
      <c r="D52" s="56">
        <v>0</v>
      </c>
      <c r="E52" s="56">
        <v>0</v>
      </c>
      <c r="F52" s="56">
        <v>215.82812394422001</v>
      </c>
      <c r="G52" s="56">
        <v>447.29024001992497</v>
      </c>
      <c r="H52" s="56">
        <v>0</v>
      </c>
      <c r="I52" s="56">
        <v>327.98739848820003</v>
      </c>
      <c r="J52" s="56">
        <v>0</v>
      </c>
      <c r="K52" s="39">
        <v>1045.4583568264452</v>
      </c>
      <c r="L52" s="39"/>
      <c r="M52" s="39"/>
      <c r="N52" s="186"/>
      <c r="O52" s="55"/>
      <c r="P52" s="54" t="s">
        <v>1254</v>
      </c>
      <c r="Q52" s="56">
        <v>40.601387997399996</v>
      </c>
      <c r="R52" s="56">
        <v>0</v>
      </c>
      <c r="S52" s="56">
        <v>0</v>
      </c>
      <c r="T52" s="56">
        <v>161.22360858626999</v>
      </c>
      <c r="U52" s="56">
        <v>334.125809294573</v>
      </c>
      <c r="V52" s="56">
        <v>0</v>
      </c>
      <c r="W52" s="56">
        <v>245.00658667120001</v>
      </c>
      <c r="X52" s="56">
        <v>0</v>
      </c>
      <c r="Y52" s="39">
        <v>780.95739254944306</v>
      </c>
    </row>
    <row r="53" spans="1:25" ht="21">
      <c r="A53" s="55"/>
      <c r="B53" s="55" t="s">
        <v>1255</v>
      </c>
      <c r="C53" s="56">
        <v>33.207185529</v>
      </c>
      <c r="D53" s="56">
        <v>92.194003961909999</v>
      </c>
      <c r="E53" s="56">
        <v>1.4827586461</v>
      </c>
      <c r="F53" s="56">
        <v>654.89700284759999</v>
      </c>
      <c r="G53" s="56">
        <v>1448.029157960553</v>
      </c>
      <c r="H53" s="56">
        <v>94.276127019079993</v>
      </c>
      <c r="I53" s="56">
        <v>148.74579986447998</v>
      </c>
      <c r="J53" s="56">
        <v>0</v>
      </c>
      <c r="K53" s="39">
        <v>2472.8320358287228</v>
      </c>
      <c r="L53" s="39"/>
      <c r="M53" s="39"/>
      <c r="N53" s="186"/>
      <c r="O53" s="55"/>
      <c r="P53" s="54" t="s">
        <v>1255</v>
      </c>
      <c r="Q53" s="56">
        <v>24.805767590169999</v>
      </c>
      <c r="R53" s="56">
        <v>68.868920959549996</v>
      </c>
      <c r="S53" s="56">
        <v>1.1076207086400001</v>
      </c>
      <c r="T53" s="56">
        <v>489.20806112695993</v>
      </c>
      <c r="U53" s="56">
        <v>1081.6777809965872</v>
      </c>
      <c r="V53" s="56">
        <v>70.424266883339996</v>
      </c>
      <c r="W53" s="56">
        <v>111.11311249876</v>
      </c>
      <c r="X53" s="56">
        <v>0</v>
      </c>
      <c r="Y53" s="39">
        <v>1847.2055307640071</v>
      </c>
    </row>
    <row r="54" spans="1:25" ht="21">
      <c r="A54" s="55"/>
      <c r="B54" s="55" t="s">
        <v>1256</v>
      </c>
      <c r="C54" s="56">
        <v>351.44292786840003</v>
      </c>
      <c r="D54" s="56">
        <v>0</v>
      </c>
      <c r="E54" s="56">
        <v>0</v>
      </c>
      <c r="F54" s="56">
        <v>455.66728199809995</v>
      </c>
      <c r="G54" s="56">
        <v>3538.3763479472459</v>
      </c>
      <c r="H54" s="56">
        <v>45.985301661800001</v>
      </c>
      <c r="I54" s="56">
        <v>471.53867885110498</v>
      </c>
      <c r="J54" s="56">
        <v>28.604150000000001</v>
      </c>
      <c r="K54" s="39">
        <v>4891.614688326651</v>
      </c>
      <c r="L54" s="39"/>
      <c r="M54" s="39"/>
      <c r="N54" s="186"/>
      <c r="O54" s="55"/>
      <c r="P54" s="54" t="s">
        <v>1256</v>
      </c>
      <c r="Q54" s="56">
        <v>262.52786711803998</v>
      </c>
      <c r="R54" s="56">
        <v>0</v>
      </c>
      <c r="S54" s="56">
        <v>0</v>
      </c>
      <c r="T54" s="56">
        <v>340.38345965270003</v>
      </c>
      <c r="U54" s="56">
        <v>2643.167131916086</v>
      </c>
      <c r="V54" s="56">
        <v>34.351020341400002</v>
      </c>
      <c r="W54" s="56">
        <v>352.23939310228496</v>
      </c>
      <c r="X54" s="56">
        <v>21.367300050000001</v>
      </c>
      <c r="Y54" s="39">
        <v>3654.0361721805102</v>
      </c>
    </row>
    <row r="55" spans="1:25" ht="21">
      <c r="A55" s="55" t="s">
        <v>1270</v>
      </c>
      <c r="B55" s="55"/>
      <c r="C55" s="56">
        <v>3184.6655643312401</v>
      </c>
      <c r="D55" s="56">
        <v>9372.6714091427984</v>
      </c>
      <c r="E55" s="56">
        <v>2462.8932236504202</v>
      </c>
      <c r="F55" s="56">
        <v>16403.431075000055</v>
      </c>
      <c r="G55" s="56">
        <v>46147.635539263189</v>
      </c>
      <c r="H55" s="56">
        <v>33314.746992721826</v>
      </c>
      <c r="I55" s="56">
        <v>24080.162077752251</v>
      </c>
      <c r="J55" s="56">
        <v>14915.048337636674</v>
      </c>
      <c r="K55" s="39">
        <v>149881.25421949846</v>
      </c>
      <c r="L55" s="39">
        <v>178150</v>
      </c>
      <c r="M55" s="71">
        <f>L55-K55</f>
        <v>28268.745780501544</v>
      </c>
      <c r="N55" s="186"/>
      <c r="O55" s="54" t="s">
        <v>1270</v>
      </c>
      <c r="P55" s="55"/>
      <c r="Q55" s="56">
        <v>2378.9451765554995</v>
      </c>
      <c r="R55" s="56">
        <v>7001.385542630831</v>
      </c>
      <c r="S55" s="56">
        <v>1839.7812380663038</v>
      </c>
      <c r="T55" s="56">
        <v>12253.363013025593</v>
      </c>
      <c r="U55" s="56">
        <v>34472.283747838643</v>
      </c>
      <c r="V55" s="56">
        <v>24886.116003564537</v>
      </c>
      <c r="W55" s="56">
        <v>17987.881072077114</v>
      </c>
      <c r="X55" s="56">
        <v>11141.541108213329</v>
      </c>
      <c r="Y55" s="39">
        <v>111961.29690197186</v>
      </c>
    </row>
    <row r="56" spans="1:25" ht="21">
      <c r="A56" s="55"/>
      <c r="B56" s="55" t="s">
        <v>1259</v>
      </c>
      <c r="C56" s="56">
        <v>920.40521043865999</v>
      </c>
      <c r="D56" s="56">
        <v>311.33796351979998</v>
      </c>
      <c r="E56" s="56">
        <v>338.84953853404005</v>
      </c>
      <c r="F56" s="56">
        <v>691.23316908326694</v>
      </c>
      <c r="G56" s="56">
        <v>2071.0643170697799</v>
      </c>
      <c r="H56" s="56">
        <v>1492.6048618385921</v>
      </c>
      <c r="I56" s="56">
        <v>474.45257129199405</v>
      </c>
      <c r="J56" s="56">
        <v>261.79816371289996</v>
      </c>
      <c r="K56" s="39">
        <v>6561.7457954890324</v>
      </c>
      <c r="L56" s="39"/>
      <c r="M56" s="39"/>
      <c r="N56" s="186"/>
      <c r="O56" s="54"/>
      <c r="P56" s="54" t="s">
        <v>1259</v>
      </c>
      <c r="Q56" s="56">
        <v>687.54269219730998</v>
      </c>
      <c r="R56" s="56">
        <v>232.56945874934999</v>
      </c>
      <c r="S56" s="56">
        <v>253.12060528463999</v>
      </c>
      <c r="T56" s="56">
        <v>516.35117730506795</v>
      </c>
      <c r="U56" s="56">
        <v>1547.085044850475</v>
      </c>
      <c r="V56" s="56">
        <v>1114.9758317935907</v>
      </c>
      <c r="W56" s="56">
        <v>354.41607075508796</v>
      </c>
      <c r="X56" s="56">
        <v>195.56322829347999</v>
      </c>
      <c r="Y56" s="39">
        <v>4901.6241092290029</v>
      </c>
    </row>
    <row r="57" spans="1:25" ht="21">
      <c r="A57" s="55"/>
      <c r="B57" s="55" t="s">
        <v>1230</v>
      </c>
      <c r="C57" s="56">
        <v>0</v>
      </c>
      <c r="D57" s="56">
        <v>395.12794299770002</v>
      </c>
      <c r="E57" s="56">
        <v>36.557082894200001</v>
      </c>
      <c r="F57" s="56">
        <v>841.07688053819982</v>
      </c>
      <c r="G57" s="56">
        <v>1600.7877433413682</v>
      </c>
      <c r="H57" s="56">
        <v>949.31812869450994</v>
      </c>
      <c r="I57" s="56">
        <v>175.71376356948804</v>
      </c>
      <c r="J57" s="56">
        <v>0</v>
      </c>
      <c r="K57" s="39">
        <v>3998.5815420354661</v>
      </c>
      <c r="L57" s="39"/>
      <c r="M57" s="39"/>
      <c r="N57" s="186"/>
      <c r="O57" s="55"/>
      <c r="P57" s="54" t="s">
        <v>1230</v>
      </c>
      <c r="Q57" s="56">
        <v>0</v>
      </c>
      <c r="R57" s="56">
        <v>295.16057341890001</v>
      </c>
      <c r="S57" s="56">
        <v>27.308140922</v>
      </c>
      <c r="T57" s="56">
        <v>628.28442976207998</v>
      </c>
      <c r="U57" s="56">
        <v>1195.7884442762552</v>
      </c>
      <c r="V57" s="56">
        <v>709.14064213539302</v>
      </c>
      <c r="W57" s="56">
        <v>131.25818138638701</v>
      </c>
      <c r="X57" s="56">
        <v>0</v>
      </c>
      <c r="Y57" s="39">
        <v>2986.9404119010155</v>
      </c>
    </row>
    <row r="58" spans="1:25" ht="21">
      <c r="A58" s="55"/>
      <c r="B58" s="55" t="s">
        <v>338</v>
      </c>
      <c r="C58" s="56">
        <v>157.52244289399999</v>
      </c>
      <c r="D58" s="56">
        <v>1150.6879287336003</v>
      </c>
      <c r="E58" s="56">
        <v>33.75</v>
      </c>
      <c r="F58" s="56">
        <v>2298.8072939250369</v>
      </c>
      <c r="G58" s="56">
        <v>11097.194093064069</v>
      </c>
      <c r="H58" s="56">
        <v>2327.1849368642092</v>
      </c>
      <c r="I58" s="56">
        <v>1148.6497138145307</v>
      </c>
      <c r="J58" s="56">
        <v>677.096594091935</v>
      </c>
      <c r="K58" s="39">
        <v>18890.89300338738</v>
      </c>
      <c r="L58" s="39"/>
      <c r="M58" s="39"/>
      <c r="N58" s="186"/>
      <c r="O58" s="55"/>
      <c r="P58" s="54" t="s">
        <v>338</v>
      </c>
      <c r="Q58" s="56">
        <v>117.66926484182</v>
      </c>
      <c r="R58" s="56">
        <v>859.56388276418011</v>
      </c>
      <c r="S58" s="56">
        <v>25.21125</v>
      </c>
      <c r="T58" s="56">
        <v>1717.209048562459</v>
      </c>
      <c r="U58" s="56">
        <v>8289.6039875223087</v>
      </c>
      <c r="V58" s="56">
        <v>1738.407147837258</v>
      </c>
      <c r="W58" s="56">
        <v>858.04133621941503</v>
      </c>
      <c r="X58" s="56">
        <v>505.79115578681393</v>
      </c>
      <c r="Y58" s="39">
        <v>14111.497073534254</v>
      </c>
    </row>
    <row r="59" spans="1:25" ht="21">
      <c r="A59" s="55"/>
      <c r="B59" s="55" t="s">
        <v>1260</v>
      </c>
      <c r="C59" s="56">
        <v>524.84809916059999</v>
      </c>
      <c r="D59" s="56">
        <v>1563.6185189053097</v>
      </c>
      <c r="E59" s="56">
        <v>231.16204148380001</v>
      </c>
      <c r="F59" s="56">
        <v>1536.3323607537914</v>
      </c>
      <c r="G59" s="56">
        <v>3127.0029485154155</v>
      </c>
      <c r="H59" s="56">
        <v>3063.9627363668069</v>
      </c>
      <c r="I59" s="56">
        <v>2798.3942048566996</v>
      </c>
      <c r="J59" s="56">
        <v>18.75</v>
      </c>
      <c r="K59" s="39">
        <v>12864.070910042425</v>
      </c>
      <c r="L59" s="39"/>
      <c r="M59" s="39"/>
      <c r="N59" s="186"/>
      <c r="O59" s="55"/>
      <c r="P59" s="54" t="s">
        <v>1260</v>
      </c>
      <c r="Q59" s="56">
        <v>392.06153007335001</v>
      </c>
      <c r="R59" s="56">
        <v>1168.0230336225202</v>
      </c>
      <c r="S59" s="56">
        <v>172.67804498840002</v>
      </c>
      <c r="T59" s="56">
        <v>1147.6402734830056</v>
      </c>
      <c r="U59" s="56">
        <v>2335.8712025410578</v>
      </c>
      <c r="V59" s="56">
        <v>2288.7801640652665</v>
      </c>
      <c r="W59" s="56">
        <v>2090.4004710273839</v>
      </c>
      <c r="X59" s="56">
        <v>14.00625</v>
      </c>
      <c r="Y59" s="39">
        <v>9609.4609698009845</v>
      </c>
    </row>
    <row r="60" spans="1:25" ht="21">
      <c r="A60" s="55"/>
      <c r="B60" s="55" t="s">
        <v>1261</v>
      </c>
      <c r="C60" s="56">
        <v>0</v>
      </c>
      <c r="D60" s="56">
        <v>1415.6107414652001</v>
      </c>
      <c r="E60" s="56">
        <v>45.5387946058</v>
      </c>
      <c r="F60" s="56">
        <v>1670.1412542799919</v>
      </c>
      <c r="G60" s="56">
        <v>1874.0878152386431</v>
      </c>
      <c r="H60" s="56">
        <v>6755.3136854692548</v>
      </c>
      <c r="I60" s="56">
        <v>4655.2287431202649</v>
      </c>
      <c r="J60" s="56">
        <v>4572.4802465784969</v>
      </c>
      <c r="K60" s="39">
        <v>20988.401280757651</v>
      </c>
      <c r="L60" s="39"/>
      <c r="M60" s="39"/>
      <c r="N60" s="186"/>
      <c r="O60" s="55"/>
      <c r="P60" s="54" t="s">
        <v>1261</v>
      </c>
      <c r="Q60" s="56">
        <v>0</v>
      </c>
      <c r="R60" s="56">
        <v>1057.4612238751001</v>
      </c>
      <c r="S60" s="56">
        <v>34.017479570500001</v>
      </c>
      <c r="T60" s="56">
        <v>1247.595516947531</v>
      </c>
      <c r="U60" s="56">
        <v>1399.9435979838056</v>
      </c>
      <c r="V60" s="56">
        <v>5046.2193230462854</v>
      </c>
      <c r="W60" s="56">
        <v>3477.4558711100867</v>
      </c>
      <c r="X60" s="56">
        <v>3415.6427441933292</v>
      </c>
      <c r="Y60" s="39">
        <v>15678.335756726639</v>
      </c>
    </row>
    <row r="61" spans="1:25" ht="21">
      <c r="A61" s="55"/>
      <c r="B61" s="55" t="s">
        <v>1262</v>
      </c>
      <c r="C61" s="56">
        <v>0</v>
      </c>
      <c r="D61" s="56">
        <v>0</v>
      </c>
      <c r="E61" s="56">
        <v>0</v>
      </c>
      <c r="F61" s="56">
        <v>91.298915461700005</v>
      </c>
      <c r="G61" s="56">
        <v>0</v>
      </c>
      <c r="H61" s="56">
        <v>442.47679690410001</v>
      </c>
      <c r="I61" s="56">
        <v>1630.3856494889999</v>
      </c>
      <c r="J61" s="56">
        <v>3979.4304669019098</v>
      </c>
      <c r="K61" s="39">
        <v>6143.5918287567092</v>
      </c>
      <c r="L61" s="39"/>
      <c r="M61" s="39"/>
      <c r="N61" s="186"/>
      <c r="O61" s="55"/>
      <c r="P61" s="54" t="s">
        <v>1262</v>
      </c>
      <c r="Q61" s="56">
        <v>0</v>
      </c>
      <c r="R61" s="56">
        <v>0</v>
      </c>
      <c r="S61" s="56">
        <v>0</v>
      </c>
      <c r="T61" s="56">
        <v>68.200289849900003</v>
      </c>
      <c r="U61" s="56">
        <v>0</v>
      </c>
      <c r="V61" s="56">
        <v>330.53016728739999</v>
      </c>
      <c r="W61" s="56">
        <v>1217.8980801680452</v>
      </c>
      <c r="X61" s="56">
        <v>2972.6345587745004</v>
      </c>
      <c r="Y61" s="39">
        <v>4589.2630960798451</v>
      </c>
    </row>
    <row r="62" spans="1:25" ht="21">
      <c r="A62" s="55"/>
      <c r="B62" s="55" t="s">
        <v>1263</v>
      </c>
      <c r="C62" s="56">
        <v>178.98953057992998</v>
      </c>
      <c r="D62" s="56">
        <v>776.3358577429799</v>
      </c>
      <c r="E62" s="56">
        <v>102.27123741830999</v>
      </c>
      <c r="F62" s="56">
        <v>1369.739706086297</v>
      </c>
      <c r="G62" s="56">
        <v>5599.2292903897614</v>
      </c>
      <c r="H62" s="56">
        <v>2606.9713817167517</v>
      </c>
      <c r="I62" s="56">
        <v>805.24894565088709</v>
      </c>
      <c r="J62" s="56">
        <v>931.78024887131005</v>
      </c>
      <c r="K62" s="39">
        <v>12370.566198456227</v>
      </c>
      <c r="L62" s="39"/>
      <c r="M62" s="39"/>
      <c r="N62" s="186"/>
      <c r="O62" s="55"/>
      <c r="P62" s="54" t="s">
        <v>1263</v>
      </c>
      <c r="Q62" s="56">
        <v>133.70517934319</v>
      </c>
      <c r="R62" s="56">
        <v>579.9228857341601</v>
      </c>
      <c r="S62" s="56">
        <v>76.396614351479997</v>
      </c>
      <c r="T62" s="56">
        <v>1023.19556044639</v>
      </c>
      <c r="U62" s="56">
        <v>4182.6242799193478</v>
      </c>
      <c r="V62" s="56">
        <v>1947.4076221437244</v>
      </c>
      <c r="W62" s="56">
        <v>601.52096240147284</v>
      </c>
      <c r="X62" s="56">
        <v>696.03984590677987</v>
      </c>
      <c r="Y62" s="39">
        <v>9240.8129502465454</v>
      </c>
    </row>
    <row r="63" spans="1:25" ht="21">
      <c r="A63" s="55"/>
      <c r="B63" s="55" t="s">
        <v>1264</v>
      </c>
      <c r="C63" s="56">
        <v>35.993119315100003</v>
      </c>
      <c r="D63" s="56">
        <v>341.90485668899998</v>
      </c>
      <c r="E63" s="56">
        <v>197.29678250000001</v>
      </c>
      <c r="F63" s="56">
        <v>1225.7745378548302</v>
      </c>
      <c r="G63" s="56">
        <v>1514.1529899407453</v>
      </c>
      <c r="H63" s="56">
        <v>2140.3111258641211</v>
      </c>
      <c r="I63" s="56">
        <v>1495.5783356374995</v>
      </c>
      <c r="J63" s="56">
        <v>60.762775428700003</v>
      </c>
      <c r="K63" s="39">
        <v>7011.7745232299958</v>
      </c>
      <c r="L63" s="39"/>
      <c r="M63" s="39"/>
      <c r="N63" s="186"/>
      <c r="O63" s="55"/>
      <c r="P63" s="54" t="s">
        <v>1264</v>
      </c>
      <c r="Q63" s="56">
        <v>26.886860128399999</v>
      </c>
      <c r="R63" s="56">
        <v>255.40292794659999</v>
      </c>
      <c r="S63" s="56">
        <v>147.38069652749999</v>
      </c>
      <c r="T63" s="56">
        <v>915.65357977695896</v>
      </c>
      <c r="U63" s="56">
        <v>1131.0722834853025</v>
      </c>
      <c r="V63" s="56">
        <v>1598.8124110213935</v>
      </c>
      <c r="W63" s="56">
        <v>1117.1970167211996</v>
      </c>
      <c r="X63" s="56">
        <v>45.389793245200003</v>
      </c>
      <c r="Y63" s="39">
        <v>5237.7955688525544</v>
      </c>
    </row>
    <row r="64" spans="1:25" ht="21">
      <c r="A64" s="55"/>
      <c r="B64" s="55" t="s">
        <v>1265</v>
      </c>
      <c r="C64" s="56">
        <v>843.58285245795003</v>
      </c>
      <c r="D64" s="56">
        <v>1268.2695135286497</v>
      </c>
      <c r="E64" s="56">
        <v>1082.3403114338701</v>
      </c>
      <c r="F64" s="56">
        <v>2349.4532139614616</v>
      </c>
      <c r="G64" s="56">
        <v>7172.875622800666</v>
      </c>
      <c r="H64" s="56">
        <v>2625.9091553331841</v>
      </c>
      <c r="I64" s="56">
        <v>1523.5113504993499</v>
      </c>
      <c r="J64" s="56">
        <v>331.59023478844603</v>
      </c>
      <c r="K64" s="39">
        <v>17197.53225480358</v>
      </c>
      <c r="L64" s="39"/>
      <c r="M64" s="39"/>
      <c r="N64" s="186"/>
      <c r="O64" s="55"/>
      <c r="P64" s="54" t="s">
        <v>1265</v>
      </c>
      <c r="Q64" s="56">
        <v>630.15639078604011</v>
      </c>
      <c r="R64" s="56">
        <v>947.39732660599998</v>
      </c>
      <c r="S64" s="56">
        <v>808.50821264078388</v>
      </c>
      <c r="T64" s="56">
        <v>1755.0415508293027</v>
      </c>
      <c r="U64" s="56">
        <v>5358.1380902345309</v>
      </c>
      <c r="V64" s="56">
        <v>1961.5541390340297</v>
      </c>
      <c r="W64" s="56">
        <v>1138.0629788229824</v>
      </c>
      <c r="X64" s="56">
        <v>247.69790538706599</v>
      </c>
      <c r="Y64" s="39">
        <v>12846.556594340733</v>
      </c>
    </row>
    <row r="65" spans="1:25" ht="21">
      <c r="A65" s="55"/>
      <c r="B65" s="55" t="s">
        <v>1266</v>
      </c>
      <c r="C65" s="56">
        <v>106.22182441149999</v>
      </c>
      <c r="D65" s="56">
        <v>1206.8947924404004</v>
      </c>
      <c r="E65" s="56">
        <v>353.19820228040004</v>
      </c>
      <c r="F65" s="56">
        <v>788.93870500231026</v>
      </c>
      <c r="G65" s="56">
        <v>6112.2443348370871</v>
      </c>
      <c r="H65" s="56">
        <v>1174.6716722017402</v>
      </c>
      <c r="I65" s="56">
        <v>2081.3962912536208</v>
      </c>
      <c r="J65" s="56">
        <v>192.13490512467001</v>
      </c>
      <c r="K65" s="39">
        <v>12015.70072755173</v>
      </c>
      <c r="L65" s="39"/>
      <c r="M65" s="39"/>
      <c r="N65" s="186"/>
      <c r="O65" s="55"/>
      <c r="P65" s="54" t="s">
        <v>1266</v>
      </c>
      <c r="Q65" s="56">
        <v>79.347702835359996</v>
      </c>
      <c r="R65" s="56">
        <v>901.55040995328989</v>
      </c>
      <c r="S65" s="56">
        <v>263.83905710350001</v>
      </c>
      <c r="T65" s="56">
        <v>589.33721263701682</v>
      </c>
      <c r="U65" s="56">
        <v>4565.8465181235033</v>
      </c>
      <c r="V65" s="56">
        <v>877.47973913419503</v>
      </c>
      <c r="W65" s="56">
        <v>1554.8030295663411</v>
      </c>
      <c r="X65" s="56">
        <v>143.52477412820002</v>
      </c>
      <c r="Y65" s="39">
        <v>8975.7284434814064</v>
      </c>
    </row>
    <row r="66" spans="1:25" ht="21">
      <c r="A66" s="55"/>
      <c r="B66" s="55" t="s">
        <v>1258</v>
      </c>
      <c r="C66" s="56">
        <v>2.7191257912700002</v>
      </c>
      <c r="D66" s="56">
        <v>151.77387949978998</v>
      </c>
      <c r="E66" s="56">
        <v>0</v>
      </c>
      <c r="F66" s="56">
        <v>409.16195754730001</v>
      </c>
      <c r="G66" s="56">
        <v>668.27629603205992</v>
      </c>
      <c r="H66" s="56">
        <v>2371.5451354440388</v>
      </c>
      <c r="I66" s="56">
        <v>586.63246602637594</v>
      </c>
      <c r="J66" s="56">
        <v>395.22565534760997</v>
      </c>
      <c r="K66" s="39">
        <v>4585.3345156884452</v>
      </c>
      <c r="L66" s="39"/>
      <c r="M66" s="39"/>
      <c r="N66" s="186"/>
      <c r="O66" s="55"/>
      <c r="P66" s="54" t="s">
        <v>1258</v>
      </c>
      <c r="Q66" s="56">
        <v>2.0311869660799999</v>
      </c>
      <c r="R66" s="56">
        <v>113.37508798633</v>
      </c>
      <c r="S66" s="56">
        <v>0</v>
      </c>
      <c r="T66" s="56">
        <v>305.64398228778998</v>
      </c>
      <c r="U66" s="56">
        <v>499.20239313590491</v>
      </c>
      <c r="V66" s="56">
        <v>1771.5442161767062</v>
      </c>
      <c r="W66" s="56">
        <v>438.21445212155902</v>
      </c>
      <c r="X66" s="56">
        <v>295.23356454475999</v>
      </c>
      <c r="Y66" s="39">
        <v>3425.2448832191303</v>
      </c>
    </row>
    <row r="67" spans="1:25" ht="21">
      <c r="A67" s="55"/>
      <c r="B67" s="55" t="s">
        <v>791</v>
      </c>
      <c r="C67" s="56">
        <v>0</v>
      </c>
      <c r="D67" s="56">
        <v>169.10677397090001</v>
      </c>
      <c r="E67" s="56">
        <v>41.929232499999998</v>
      </c>
      <c r="F67" s="56">
        <v>656.80989020599009</v>
      </c>
      <c r="G67" s="56">
        <v>0</v>
      </c>
      <c r="H67" s="56">
        <v>2253.8529796438561</v>
      </c>
      <c r="I67" s="56">
        <v>2433.9444636387407</v>
      </c>
      <c r="J67" s="56">
        <v>1652.08747774209</v>
      </c>
      <c r="K67" s="39">
        <v>7207.7308177015766</v>
      </c>
      <c r="L67" s="39"/>
      <c r="M67" s="39"/>
      <c r="N67" s="186"/>
      <c r="O67" s="55"/>
      <c r="P67" s="54" t="s">
        <v>791</v>
      </c>
      <c r="Q67" s="56">
        <v>0</v>
      </c>
      <c r="R67" s="56">
        <v>126.3227601562</v>
      </c>
      <c r="S67" s="56">
        <v>31.3211366775</v>
      </c>
      <c r="T67" s="56">
        <v>490.63698798382006</v>
      </c>
      <c r="U67" s="56">
        <v>0</v>
      </c>
      <c r="V67" s="56">
        <v>1683.6281757937666</v>
      </c>
      <c r="W67" s="56">
        <v>1818.1565143373714</v>
      </c>
      <c r="X67" s="56">
        <v>1234.1093458732801</v>
      </c>
      <c r="Y67" s="39">
        <v>5384.174920821938</v>
      </c>
    </row>
    <row r="68" spans="1:25" ht="21">
      <c r="A68" s="55"/>
      <c r="B68" s="55" t="s">
        <v>1267</v>
      </c>
      <c r="C68" s="56">
        <v>0</v>
      </c>
      <c r="D68" s="56">
        <v>63.963659211700005</v>
      </c>
      <c r="E68" s="56">
        <v>0</v>
      </c>
      <c r="F68" s="56">
        <v>1166.7148415141642</v>
      </c>
      <c r="G68" s="56">
        <v>386.05867750000004</v>
      </c>
      <c r="H68" s="56">
        <v>2496.815846108439</v>
      </c>
      <c r="I68" s="56">
        <v>1352.216382976668</v>
      </c>
      <c r="J68" s="56">
        <v>937.93167828614992</v>
      </c>
      <c r="K68" s="39">
        <v>6403.7010855971212</v>
      </c>
      <c r="L68" s="39"/>
      <c r="M68" s="39"/>
      <c r="N68" s="186"/>
      <c r="O68" s="55"/>
      <c r="P68" s="54" t="s">
        <v>1267</v>
      </c>
      <c r="Q68" s="56">
        <v>0</v>
      </c>
      <c r="R68" s="56">
        <v>47.780853431099999</v>
      </c>
      <c r="S68" s="56">
        <v>0</v>
      </c>
      <c r="T68" s="56">
        <v>871.53598661104911</v>
      </c>
      <c r="U68" s="56">
        <v>288.38583209299998</v>
      </c>
      <c r="V68" s="56">
        <v>1865.1214370423945</v>
      </c>
      <c r="W68" s="56">
        <v>1010.1056380830983</v>
      </c>
      <c r="X68" s="56">
        <v>700.63496368026995</v>
      </c>
      <c r="Y68" s="39">
        <v>4783.5647109409119</v>
      </c>
    </row>
    <row r="69" spans="1:25" ht="21">
      <c r="A69" s="55"/>
      <c r="B69" s="55" t="s">
        <v>1268</v>
      </c>
      <c r="C69" s="56">
        <v>334.15857959592995</v>
      </c>
      <c r="D69" s="56">
        <v>174.94361832146998</v>
      </c>
      <c r="E69" s="56">
        <v>0</v>
      </c>
      <c r="F69" s="56">
        <v>85.472383767180006</v>
      </c>
      <c r="G69" s="56">
        <v>4766.925459719947</v>
      </c>
      <c r="H69" s="56">
        <v>299.602420707443</v>
      </c>
      <c r="I69" s="56">
        <v>75.797750000009998</v>
      </c>
      <c r="J69" s="56">
        <v>0.97694977412600004</v>
      </c>
      <c r="K69" s="39">
        <v>5737.8771618861065</v>
      </c>
      <c r="L69" s="39"/>
      <c r="M69" s="39"/>
      <c r="N69" s="186"/>
      <c r="O69" s="55"/>
      <c r="P69" s="54" t="s">
        <v>1268</v>
      </c>
      <c r="Q69" s="56">
        <v>249.61645895824998</v>
      </c>
      <c r="R69" s="56">
        <v>130.6828828861</v>
      </c>
      <c r="S69" s="56">
        <v>0</v>
      </c>
      <c r="T69" s="56">
        <v>63.847870673999992</v>
      </c>
      <c r="U69" s="56">
        <v>3560.8933184153898</v>
      </c>
      <c r="V69" s="56">
        <v>223.80300826852496</v>
      </c>
      <c r="W69" s="56">
        <v>56.620919250009997</v>
      </c>
      <c r="X69" s="56">
        <v>0.72978148127200004</v>
      </c>
      <c r="Y69" s="39">
        <v>4286.1942399335467</v>
      </c>
    </row>
    <row r="70" spans="1:25" ht="21">
      <c r="A70" s="55"/>
      <c r="B70" s="55" t="s">
        <v>1269</v>
      </c>
      <c r="C70" s="56">
        <v>80.224779686299996</v>
      </c>
      <c r="D70" s="56">
        <v>383.09536211630001</v>
      </c>
      <c r="E70" s="56">
        <v>0</v>
      </c>
      <c r="F70" s="56">
        <v>1222.4759650185335</v>
      </c>
      <c r="G70" s="56">
        <v>157.73595081364201</v>
      </c>
      <c r="H70" s="56">
        <v>2314.2061295647736</v>
      </c>
      <c r="I70" s="56">
        <v>2843.0114459271217</v>
      </c>
      <c r="J70" s="56">
        <v>903.00294098833001</v>
      </c>
      <c r="K70" s="39">
        <v>7903.7525741150012</v>
      </c>
      <c r="L70" s="39"/>
      <c r="M70" s="39"/>
      <c r="N70" s="186"/>
      <c r="O70" s="55"/>
      <c r="P70" s="54" t="s">
        <v>1269</v>
      </c>
      <c r="Q70" s="56">
        <v>59.927910425699999</v>
      </c>
      <c r="R70" s="56">
        <v>286.17223550099999</v>
      </c>
      <c r="S70" s="56">
        <v>0</v>
      </c>
      <c r="T70" s="56">
        <v>913.18954586922098</v>
      </c>
      <c r="U70" s="56">
        <v>117.82875525775799</v>
      </c>
      <c r="V70" s="56">
        <v>1728.7119787846045</v>
      </c>
      <c r="W70" s="56">
        <v>2123.7295501066742</v>
      </c>
      <c r="X70" s="56">
        <v>674.54319691837998</v>
      </c>
      <c r="Y70" s="39">
        <v>5904.1031728633379</v>
      </c>
    </row>
    <row r="71" spans="1:25" ht="21">
      <c r="A71" s="55" t="s">
        <v>1274</v>
      </c>
      <c r="B71" s="55"/>
      <c r="C71" s="56">
        <v>592.33748644235993</v>
      </c>
      <c r="D71" s="56">
        <v>307.28654785359998</v>
      </c>
      <c r="E71" s="56">
        <v>639.90870053690003</v>
      </c>
      <c r="F71" s="56">
        <v>3617.5533847862116</v>
      </c>
      <c r="G71" s="56">
        <v>3731.2395210499844</v>
      </c>
      <c r="H71" s="56">
        <v>1656.3638981340339</v>
      </c>
      <c r="I71" s="56">
        <v>1997.2662563264498</v>
      </c>
      <c r="J71" s="56">
        <v>2394.9322956374008</v>
      </c>
      <c r="K71" s="39">
        <v>14936.888090766941</v>
      </c>
      <c r="L71" s="39">
        <v>10630</v>
      </c>
      <c r="M71" s="71">
        <f>L71-K71</f>
        <v>-4306.8880907669409</v>
      </c>
      <c r="N71" s="186"/>
      <c r="O71" s="54" t="s">
        <v>1274</v>
      </c>
      <c r="P71" s="55"/>
      <c r="Q71" s="56">
        <v>442.47610237210995</v>
      </c>
      <c r="R71" s="56">
        <v>229.5430512467</v>
      </c>
      <c r="S71" s="56">
        <v>478.01179930109998</v>
      </c>
      <c r="T71" s="56">
        <v>2702.3123784353224</v>
      </c>
      <c r="U71" s="56">
        <v>2787.2359222237756</v>
      </c>
      <c r="V71" s="56">
        <v>1237.303831905429</v>
      </c>
      <c r="W71" s="56">
        <v>1491.9578934765066</v>
      </c>
      <c r="X71" s="56">
        <v>1789.0144248409904</v>
      </c>
      <c r="Y71" s="39">
        <v>11157.855403801934</v>
      </c>
    </row>
    <row r="72" spans="1:25" ht="21">
      <c r="A72" s="55"/>
      <c r="B72" s="55" t="s">
        <v>1271</v>
      </c>
      <c r="C72" s="56">
        <v>171.10466887545999</v>
      </c>
      <c r="D72" s="56">
        <v>307.28654785359998</v>
      </c>
      <c r="E72" s="56">
        <v>139.9087005369</v>
      </c>
      <c r="F72" s="56">
        <v>1476.6136381319423</v>
      </c>
      <c r="G72" s="56">
        <v>1315.4945819740592</v>
      </c>
      <c r="H72" s="56">
        <v>1182.630046028074</v>
      </c>
      <c r="I72" s="56">
        <v>1208.4246458737118</v>
      </c>
      <c r="J72" s="56">
        <v>1475.8390712373368</v>
      </c>
      <c r="K72" s="39">
        <v>7277.3019005110837</v>
      </c>
      <c r="L72" s="39"/>
      <c r="M72" s="39"/>
      <c r="N72" s="186"/>
      <c r="O72" s="54"/>
      <c r="P72" s="54" t="s">
        <v>1271</v>
      </c>
      <c r="Q72" s="56">
        <v>127.81518764999998</v>
      </c>
      <c r="R72" s="56">
        <v>229.5430512467</v>
      </c>
      <c r="S72" s="56">
        <v>104.5117993011</v>
      </c>
      <c r="T72" s="56">
        <v>1103.0303876841374</v>
      </c>
      <c r="U72" s="56">
        <v>982.67445273425108</v>
      </c>
      <c r="V72" s="56">
        <v>883.4246443823389</v>
      </c>
      <c r="W72" s="56">
        <v>902.69321046811751</v>
      </c>
      <c r="X72" s="56">
        <v>1102.4517862143923</v>
      </c>
      <c r="Y72" s="39">
        <v>5436.1445196810373</v>
      </c>
    </row>
    <row r="73" spans="1:25" ht="21">
      <c r="A73" s="55"/>
      <c r="B73" s="55" t="s">
        <v>1272</v>
      </c>
      <c r="C73" s="56">
        <v>111.67107461970001</v>
      </c>
      <c r="D73" s="56">
        <v>0</v>
      </c>
      <c r="E73" s="56">
        <v>500</v>
      </c>
      <c r="F73" s="56">
        <v>1006.8851408895798</v>
      </c>
      <c r="G73" s="56">
        <v>1907.9614935293371</v>
      </c>
      <c r="H73" s="56">
        <v>81.654931644200005</v>
      </c>
      <c r="I73" s="56">
        <v>155.52346146735502</v>
      </c>
      <c r="J73" s="56">
        <v>307.12281268477</v>
      </c>
      <c r="K73" s="39">
        <v>4070.818914834942</v>
      </c>
      <c r="L73" s="39"/>
      <c r="M73" s="39"/>
      <c r="N73" s="186"/>
      <c r="O73" s="55"/>
      <c r="P73" s="54" t="s">
        <v>1272</v>
      </c>
      <c r="Q73" s="56">
        <v>83.418292740929999</v>
      </c>
      <c r="R73" s="56">
        <v>0</v>
      </c>
      <c r="S73" s="56">
        <v>373.5</v>
      </c>
      <c r="T73" s="56">
        <v>752.14320024473307</v>
      </c>
      <c r="U73" s="56">
        <v>1425.2472356671592</v>
      </c>
      <c r="V73" s="56">
        <v>60.9962339382</v>
      </c>
      <c r="W73" s="56">
        <v>116.176025716195</v>
      </c>
      <c r="X73" s="56">
        <v>229.42074107552003</v>
      </c>
      <c r="Y73" s="39">
        <v>3040.9017293827374</v>
      </c>
    </row>
    <row r="74" spans="1:25" ht="21">
      <c r="A74" s="55"/>
      <c r="B74" s="55" t="s">
        <v>1273</v>
      </c>
      <c r="C74" s="56">
        <v>309.5617429472</v>
      </c>
      <c r="D74" s="56">
        <v>0</v>
      </c>
      <c r="E74" s="56">
        <v>0</v>
      </c>
      <c r="F74" s="56">
        <v>1134.0546057646898</v>
      </c>
      <c r="G74" s="56">
        <v>507.78344554658798</v>
      </c>
      <c r="H74" s="56">
        <v>392.07892046175994</v>
      </c>
      <c r="I74" s="56">
        <v>633.31814898538312</v>
      </c>
      <c r="J74" s="56">
        <v>611.97041171529395</v>
      </c>
      <c r="K74" s="39">
        <v>3588.7672754209152</v>
      </c>
      <c r="L74" s="39"/>
      <c r="M74" s="39"/>
      <c r="N74" s="186"/>
      <c r="O74" s="55"/>
      <c r="P74" s="54" t="s">
        <v>1273</v>
      </c>
      <c r="Q74" s="56">
        <v>231.24262198117998</v>
      </c>
      <c r="R74" s="56">
        <v>0</v>
      </c>
      <c r="S74" s="56">
        <v>0</v>
      </c>
      <c r="T74" s="56">
        <v>847.1387905064521</v>
      </c>
      <c r="U74" s="56">
        <v>379.31423382236505</v>
      </c>
      <c r="V74" s="56">
        <v>292.88295358489006</v>
      </c>
      <c r="W74" s="56">
        <v>473.08865729219406</v>
      </c>
      <c r="X74" s="56">
        <v>457.14189755107799</v>
      </c>
      <c r="Y74" s="39">
        <v>2680.8091547381591</v>
      </c>
    </row>
    <row r="75" spans="1:25" ht="21">
      <c r="A75" s="55" t="s">
        <v>1292</v>
      </c>
      <c r="B75" s="55"/>
      <c r="C75" s="56">
        <v>190.67481721359999</v>
      </c>
      <c r="D75" s="56">
        <v>0</v>
      </c>
      <c r="E75" s="56">
        <v>26.5162145384</v>
      </c>
      <c r="F75" s="56">
        <v>1364.1209298913302</v>
      </c>
      <c r="G75" s="56">
        <v>3114.3188693503826</v>
      </c>
      <c r="H75" s="56">
        <v>1043.237432157772</v>
      </c>
      <c r="I75" s="56">
        <v>521.71523737199993</v>
      </c>
      <c r="J75" s="56">
        <v>960.55554254587003</v>
      </c>
      <c r="K75" s="39">
        <v>7221.1390430693555</v>
      </c>
      <c r="L75" s="39">
        <v>14530</v>
      </c>
      <c r="M75" s="71">
        <f>L75-K75</f>
        <v>7308.8609569306445</v>
      </c>
      <c r="N75" s="186"/>
      <c r="O75" s="55" t="s">
        <v>1292</v>
      </c>
      <c r="P75" s="54"/>
      <c r="Q75" s="56">
        <v>142.43408845859</v>
      </c>
      <c r="R75" s="56">
        <v>0</v>
      </c>
      <c r="S75" s="56">
        <v>19.807612260199999</v>
      </c>
      <c r="T75" s="56">
        <v>1018.9983346289968</v>
      </c>
      <c r="U75" s="56">
        <v>2326.3961954049551</v>
      </c>
      <c r="V75" s="56">
        <v>779.29836182178087</v>
      </c>
      <c r="W75" s="56">
        <v>389.72128231700003</v>
      </c>
      <c r="X75" s="56">
        <v>717.53499028203998</v>
      </c>
      <c r="Y75" s="39">
        <v>5394.1908651735621</v>
      </c>
    </row>
    <row r="76" spans="1:25" ht="21">
      <c r="A76" s="55"/>
      <c r="B76" s="55" t="s">
        <v>1275</v>
      </c>
      <c r="C76" s="56">
        <v>63.558866093600003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39">
        <v>63.558866093600003</v>
      </c>
      <c r="L76" s="39"/>
      <c r="M76" s="39"/>
      <c r="N76" s="186"/>
      <c r="O76" s="54"/>
      <c r="P76" s="54" t="s">
        <v>1275</v>
      </c>
      <c r="Q76" s="56">
        <v>47.478472971949998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56">
        <v>0</v>
      </c>
      <c r="Y76" s="39">
        <v>47.478472971949998</v>
      </c>
    </row>
    <row r="77" spans="1:25" ht="21">
      <c r="A77" s="55"/>
      <c r="B77" s="55" t="s">
        <v>1276</v>
      </c>
      <c r="C77" s="56">
        <v>0</v>
      </c>
      <c r="D77" s="56">
        <v>0</v>
      </c>
      <c r="E77" s="56">
        <v>0</v>
      </c>
      <c r="F77" s="56">
        <v>203.26598197326001</v>
      </c>
      <c r="G77" s="56">
        <v>277.68520753645203</v>
      </c>
      <c r="H77" s="56">
        <v>0</v>
      </c>
      <c r="I77" s="56">
        <v>0</v>
      </c>
      <c r="J77" s="56">
        <v>0</v>
      </c>
      <c r="K77" s="39">
        <v>480.95118950971204</v>
      </c>
      <c r="L77" s="39"/>
      <c r="M77" s="39"/>
      <c r="N77" s="186"/>
      <c r="O77" s="55"/>
      <c r="P77" s="54" t="s">
        <v>1276</v>
      </c>
      <c r="Q77" s="56">
        <v>0</v>
      </c>
      <c r="R77" s="56">
        <v>0</v>
      </c>
      <c r="S77" s="56">
        <v>0</v>
      </c>
      <c r="T77" s="56">
        <v>151.83968853396999</v>
      </c>
      <c r="U77" s="56">
        <v>207.43085002979296</v>
      </c>
      <c r="V77" s="56">
        <v>0</v>
      </c>
      <c r="W77" s="56">
        <v>0</v>
      </c>
      <c r="X77" s="56">
        <v>0</v>
      </c>
      <c r="Y77" s="39">
        <v>359.27053856376295</v>
      </c>
    </row>
    <row r="78" spans="1:25" ht="21">
      <c r="A78" s="55"/>
      <c r="B78" s="55" t="s">
        <v>1277</v>
      </c>
      <c r="C78" s="56">
        <v>0</v>
      </c>
      <c r="D78" s="56">
        <v>0</v>
      </c>
      <c r="E78" s="56">
        <v>0</v>
      </c>
      <c r="F78" s="56">
        <v>123.8373938022</v>
      </c>
      <c r="G78" s="56">
        <v>990.3687924432611</v>
      </c>
      <c r="H78" s="56">
        <v>0</v>
      </c>
      <c r="I78" s="56">
        <v>0</v>
      </c>
      <c r="J78" s="56">
        <v>0</v>
      </c>
      <c r="K78" s="39">
        <v>1114.2061862454611</v>
      </c>
      <c r="L78" s="39"/>
      <c r="M78" s="39"/>
      <c r="N78" s="186"/>
      <c r="O78" s="55"/>
      <c r="P78" s="54" t="s">
        <v>1277</v>
      </c>
      <c r="Q78" s="56">
        <v>0</v>
      </c>
      <c r="R78" s="56">
        <v>0</v>
      </c>
      <c r="S78" s="56">
        <v>0</v>
      </c>
      <c r="T78" s="56">
        <v>92.50653317024998</v>
      </c>
      <c r="U78" s="56">
        <v>739.80548795494701</v>
      </c>
      <c r="V78" s="56">
        <v>0</v>
      </c>
      <c r="W78" s="56">
        <v>0</v>
      </c>
      <c r="X78" s="56">
        <v>0</v>
      </c>
      <c r="Y78" s="39">
        <v>832.31202112519702</v>
      </c>
    </row>
    <row r="79" spans="1:25" ht="21">
      <c r="A79" s="55"/>
      <c r="B79" s="55" t="s">
        <v>1278</v>
      </c>
      <c r="C79" s="56">
        <v>0</v>
      </c>
      <c r="D79" s="56">
        <v>0</v>
      </c>
      <c r="E79" s="56">
        <v>0</v>
      </c>
      <c r="F79" s="56">
        <v>153.42418643892</v>
      </c>
      <c r="G79" s="56">
        <v>244.42936820533197</v>
      </c>
      <c r="H79" s="56">
        <v>0</v>
      </c>
      <c r="I79" s="56">
        <v>0</v>
      </c>
      <c r="J79" s="56">
        <v>154.95933985900001</v>
      </c>
      <c r="K79" s="39">
        <v>552.81289450325198</v>
      </c>
      <c r="L79" s="39"/>
      <c r="M79" s="39"/>
      <c r="N79" s="186"/>
      <c r="O79" s="55"/>
      <c r="P79" s="54" t="s">
        <v>1278</v>
      </c>
      <c r="Q79" s="56">
        <v>0</v>
      </c>
      <c r="R79" s="56">
        <v>0</v>
      </c>
      <c r="S79" s="56">
        <v>0</v>
      </c>
      <c r="T79" s="56">
        <v>114.607867269997</v>
      </c>
      <c r="U79" s="56">
        <v>182.58873804955297</v>
      </c>
      <c r="V79" s="56">
        <v>0</v>
      </c>
      <c r="W79" s="56">
        <v>0</v>
      </c>
      <c r="X79" s="56">
        <v>115.754626875</v>
      </c>
      <c r="Y79" s="39">
        <v>412.95123219454996</v>
      </c>
    </row>
    <row r="80" spans="1:25" ht="21">
      <c r="A80" s="55"/>
      <c r="B80" s="55" t="s">
        <v>1279</v>
      </c>
      <c r="C80" s="56">
        <v>0</v>
      </c>
      <c r="D80" s="56">
        <v>0</v>
      </c>
      <c r="E80" s="56">
        <v>0</v>
      </c>
      <c r="F80" s="56">
        <v>56.744445337469998</v>
      </c>
      <c r="G80" s="56">
        <v>6.25</v>
      </c>
      <c r="H80" s="56">
        <v>0</v>
      </c>
      <c r="I80" s="56">
        <v>0</v>
      </c>
      <c r="J80" s="56">
        <v>1.8517835356800001</v>
      </c>
      <c r="K80" s="39">
        <v>64.846228873149997</v>
      </c>
      <c r="L80" s="39"/>
      <c r="M80" s="39"/>
      <c r="N80" s="186"/>
      <c r="O80" s="55"/>
      <c r="P80" s="54" t="s">
        <v>1279</v>
      </c>
      <c r="Q80" s="56">
        <v>0</v>
      </c>
      <c r="R80" s="56">
        <v>0</v>
      </c>
      <c r="S80" s="56">
        <v>0</v>
      </c>
      <c r="T80" s="56">
        <v>42.388100667090001</v>
      </c>
      <c r="U80" s="56">
        <v>4.6687500000000002</v>
      </c>
      <c r="V80" s="56">
        <v>0</v>
      </c>
      <c r="W80" s="56">
        <v>0</v>
      </c>
      <c r="X80" s="56">
        <v>1.3832823011499999</v>
      </c>
      <c r="Y80" s="39">
        <v>48.44013296824</v>
      </c>
    </row>
    <row r="81" spans="1:25" ht="21">
      <c r="A81" s="55"/>
      <c r="B81" s="55" t="s">
        <v>1280</v>
      </c>
      <c r="C81" s="56">
        <v>2.0913020212000002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39">
        <v>2.0913020212000002</v>
      </c>
      <c r="L81" s="39"/>
      <c r="M81" s="39"/>
      <c r="N81" s="186"/>
      <c r="O81" s="55"/>
      <c r="P81" s="54" t="s">
        <v>1280</v>
      </c>
      <c r="Q81" s="56">
        <v>1.5622026098399999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39">
        <v>1.5622026098399999</v>
      </c>
    </row>
    <row r="82" spans="1:25" ht="21">
      <c r="A82" s="55"/>
      <c r="B82" s="55" t="s">
        <v>27</v>
      </c>
      <c r="C82" s="56">
        <v>0</v>
      </c>
      <c r="D82" s="56">
        <v>0</v>
      </c>
      <c r="E82" s="56">
        <v>0</v>
      </c>
      <c r="F82" s="56">
        <v>43.75</v>
      </c>
      <c r="G82" s="56">
        <v>266.34450095388701</v>
      </c>
      <c r="H82" s="56">
        <v>0</v>
      </c>
      <c r="I82" s="56">
        <v>0</v>
      </c>
      <c r="J82" s="56">
        <v>0</v>
      </c>
      <c r="K82" s="39">
        <v>310.09450095388701</v>
      </c>
      <c r="L82" s="39"/>
      <c r="M82" s="39"/>
      <c r="N82" s="186"/>
      <c r="O82" s="55"/>
      <c r="P82" s="54" t="s">
        <v>27</v>
      </c>
      <c r="Q82" s="56">
        <v>0</v>
      </c>
      <c r="R82" s="56">
        <v>0</v>
      </c>
      <c r="S82" s="56">
        <v>0</v>
      </c>
      <c r="T82" s="56">
        <v>32.681249999999999</v>
      </c>
      <c r="U82" s="56">
        <v>198.95934221219198</v>
      </c>
      <c r="V82" s="56">
        <v>0</v>
      </c>
      <c r="W82" s="56">
        <v>0</v>
      </c>
      <c r="X82" s="56">
        <v>0</v>
      </c>
      <c r="Y82" s="39">
        <v>231.64059221219199</v>
      </c>
    </row>
    <row r="83" spans="1:25" ht="21">
      <c r="A83" s="55"/>
      <c r="B83" s="55" t="s">
        <v>5367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1.86263759754</v>
      </c>
      <c r="K83" s="39">
        <v>1.86263759754</v>
      </c>
      <c r="L83" s="39"/>
      <c r="M83" s="39"/>
      <c r="N83" s="186"/>
      <c r="O83" s="55"/>
      <c r="P83" s="54" t="s">
        <v>5367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0</v>
      </c>
      <c r="X83" s="56">
        <v>1.39139028536</v>
      </c>
      <c r="Y83" s="39">
        <v>1.39139028536</v>
      </c>
    </row>
    <row r="84" spans="1:25" ht="21">
      <c r="A84" s="55"/>
      <c r="B84" s="55" t="s">
        <v>814</v>
      </c>
      <c r="C84" s="56">
        <v>0</v>
      </c>
      <c r="D84" s="56">
        <v>0</v>
      </c>
      <c r="E84" s="56">
        <v>0</v>
      </c>
      <c r="F84" s="56">
        <v>12.702886644199999</v>
      </c>
      <c r="G84" s="56">
        <v>0</v>
      </c>
      <c r="H84" s="56">
        <v>0</v>
      </c>
      <c r="I84" s="56">
        <v>0</v>
      </c>
      <c r="J84" s="56">
        <v>0</v>
      </c>
      <c r="K84" s="39">
        <v>12.702886644199999</v>
      </c>
      <c r="L84" s="39"/>
      <c r="M84" s="39"/>
      <c r="N84" s="186"/>
      <c r="O84" s="55"/>
      <c r="P84" s="54" t="s">
        <v>814</v>
      </c>
      <c r="Q84" s="56">
        <v>0</v>
      </c>
      <c r="R84" s="56">
        <v>0</v>
      </c>
      <c r="S84" s="56">
        <v>0</v>
      </c>
      <c r="T84" s="56">
        <v>9.4890563232199998</v>
      </c>
      <c r="U84" s="56">
        <v>0</v>
      </c>
      <c r="V84" s="56">
        <v>0</v>
      </c>
      <c r="W84" s="56">
        <v>0</v>
      </c>
      <c r="X84" s="56">
        <v>0</v>
      </c>
      <c r="Y84" s="39">
        <v>9.4890563232199998</v>
      </c>
    </row>
    <row r="85" spans="1:25" ht="21">
      <c r="A85" s="55"/>
      <c r="B85" s="55" t="s">
        <v>1281</v>
      </c>
      <c r="C85" s="56">
        <v>0</v>
      </c>
      <c r="D85" s="56">
        <v>0</v>
      </c>
      <c r="E85" s="56">
        <v>0</v>
      </c>
      <c r="F85" s="56">
        <v>0</v>
      </c>
      <c r="G85" s="56">
        <v>86.659979853699994</v>
      </c>
      <c r="H85" s="56">
        <v>0</v>
      </c>
      <c r="I85" s="56">
        <v>0</v>
      </c>
      <c r="J85" s="56">
        <v>0</v>
      </c>
      <c r="K85" s="39">
        <v>86.659979853699994</v>
      </c>
      <c r="L85" s="39"/>
      <c r="M85" s="39"/>
      <c r="N85" s="186"/>
      <c r="O85" s="55"/>
      <c r="P85" s="54" t="s">
        <v>1281</v>
      </c>
      <c r="Q85" s="56">
        <v>0</v>
      </c>
      <c r="R85" s="56">
        <v>0</v>
      </c>
      <c r="S85" s="56">
        <v>0</v>
      </c>
      <c r="T85" s="56">
        <v>0</v>
      </c>
      <c r="U85" s="56">
        <v>64.735004950700002</v>
      </c>
      <c r="V85" s="56">
        <v>0</v>
      </c>
      <c r="W85" s="56">
        <v>0</v>
      </c>
      <c r="X85" s="56">
        <v>0</v>
      </c>
      <c r="Y85" s="39">
        <v>64.735004950700002</v>
      </c>
    </row>
    <row r="86" spans="1:25" ht="21">
      <c r="A86" s="55"/>
      <c r="B86" s="55" t="s">
        <v>1282</v>
      </c>
      <c r="C86" s="56">
        <v>36.450642333399998</v>
      </c>
      <c r="D86" s="56">
        <v>0</v>
      </c>
      <c r="E86" s="56">
        <v>0</v>
      </c>
      <c r="F86" s="56">
        <v>389.7476247486</v>
      </c>
      <c r="G86" s="56">
        <v>100</v>
      </c>
      <c r="H86" s="56">
        <v>0</v>
      </c>
      <c r="I86" s="56">
        <v>0</v>
      </c>
      <c r="J86" s="56">
        <v>0</v>
      </c>
      <c r="K86" s="39">
        <v>526.19826708200003</v>
      </c>
      <c r="L86" s="39"/>
      <c r="M86" s="39"/>
      <c r="N86" s="186"/>
      <c r="O86" s="55"/>
      <c r="P86" s="54" t="s">
        <v>1282</v>
      </c>
      <c r="Q86" s="56">
        <v>27.228629822999999</v>
      </c>
      <c r="R86" s="56">
        <v>0</v>
      </c>
      <c r="S86" s="56">
        <v>0</v>
      </c>
      <c r="T86" s="56">
        <v>291.14147568731994</v>
      </c>
      <c r="U86" s="56">
        <v>74.7</v>
      </c>
      <c r="V86" s="56">
        <v>0</v>
      </c>
      <c r="W86" s="56">
        <v>0</v>
      </c>
      <c r="X86" s="56">
        <v>0</v>
      </c>
      <c r="Y86" s="39">
        <v>393.07010551031993</v>
      </c>
    </row>
    <row r="87" spans="1:25" ht="21">
      <c r="A87" s="55"/>
      <c r="B87" s="55" t="s">
        <v>1283</v>
      </c>
      <c r="C87" s="56">
        <v>0</v>
      </c>
      <c r="D87" s="56">
        <v>0</v>
      </c>
      <c r="E87" s="56">
        <v>0</v>
      </c>
      <c r="F87" s="56">
        <v>24.5055546625</v>
      </c>
      <c r="G87" s="56">
        <v>0</v>
      </c>
      <c r="H87" s="56">
        <v>0</v>
      </c>
      <c r="I87" s="56">
        <v>0</v>
      </c>
      <c r="J87" s="56">
        <v>0</v>
      </c>
      <c r="K87" s="39">
        <v>24.5055546625</v>
      </c>
      <c r="L87" s="39"/>
      <c r="M87" s="39"/>
      <c r="N87" s="186"/>
      <c r="O87" s="55"/>
      <c r="P87" s="54" t="s">
        <v>1283</v>
      </c>
      <c r="Q87" s="56">
        <v>0</v>
      </c>
      <c r="R87" s="56">
        <v>0</v>
      </c>
      <c r="S87" s="56">
        <v>0</v>
      </c>
      <c r="T87" s="56">
        <v>18.3056493329</v>
      </c>
      <c r="U87" s="56">
        <v>0</v>
      </c>
      <c r="V87" s="56">
        <v>0</v>
      </c>
      <c r="W87" s="56">
        <v>0</v>
      </c>
      <c r="X87" s="56">
        <v>0</v>
      </c>
      <c r="Y87" s="39">
        <v>18.3056493329</v>
      </c>
    </row>
    <row r="88" spans="1:25" ht="21">
      <c r="A88" s="55"/>
      <c r="B88" s="55" t="s">
        <v>1284</v>
      </c>
      <c r="C88" s="56">
        <v>0</v>
      </c>
      <c r="D88" s="56">
        <v>0</v>
      </c>
      <c r="E88" s="56">
        <v>0</v>
      </c>
      <c r="F88" s="56">
        <v>45.115745374489997</v>
      </c>
      <c r="G88" s="56">
        <v>0</v>
      </c>
      <c r="H88" s="56">
        <v>0</v>
      </c>
      <c r="I88" s="56">
        <v>0</v>
      </c>
      <c r="J88" s="56">
        <v>0</v>
      </c>
      <c r="K88" s="39">
        <v>45.115745374489997</v>
      </c>
      <c r="L88" s="39"/>
      <c r="M88" s="39"/>
      <c r="N88" s="186"/>
      <c r="O88" s="55"/>
      <c r="P88" s="54" t="s">
        <v>1284</v>
      </c>
      <c r="Q88" s="56">
        <v>0</v>
      </c>
      <c r="R88" s="56">
        <v>0</v>
      </c>
      <c r="S88" s="56">
        <v>0</v>
      </c>
      <c r="T88" s="56">
        <v>33.701461794789999</v>
      </c>
      <c r="U88" s="56">
        <v>0</v>
      </c>
      <c r="V88" s="56">
        <v>0</v>
      </c>
      <c r="W88" s="56">
        <v>0</v>
      </c>
      <c r="X88" s="56">
        <v>0</v>
      </c>
      <c r="Y88" s="39">
        <v>33.701461794789999</v>
      </c>
    </row>
    <row r="89" spans="1:25" ht="21">
      <c r="A89" s="55"/>
      <c r="B89" s="55" t="s">
        <v>663</v>
      </c>
      <c r="C89" s="56">
        <v>20.812504559000001</v>
      </c>
      <c r="D89" s="56">
        <v>0</v>
      </c>
      <c r="E89" s="56">
        <v>0</v>
      </c>
      <c r="F89" s="56">
        <v>19.8467191441</v>
      </c>
      <c r="G89" s="56">
        <v>68.75</v>
      </c>
      <c r="H89" s="56">
        <v>87.5</v>
      </c>
      <c r="I89" s="56">
        <v>428.01241262959996</v>
      </c>
      <c r="J89" s="56">
        <v>79.387362402500003</v>
      </c>
      <c r="K89" s="39">
        <v>704.30899873520002</v>
      </c>
      <c r="L89" s="39"/>
      <c r="M89" s="39"/>
      <c r="N89" s="186"/>
      <c r="O89" s="55"/>
      <c r="P89" s="54" t="s">
        <v>663</v>
      </c>
      <c r="Q89" s="56">
        <v>15.5469409056</v>
      </c>
      <c r="R89" s="56">
        <v>0</v>
      </c>
      <c r="S89" s="56">
        <v>0</v>
      </c>
      <c r="T89" s="56">
        <v>14.825499200599999</v>
      </c>
      <c r="U89" s="56">
        <v>51.356250000000003</v>
      </c>
      <c r="V89" s="56">
        <v>65.362499999999997</v>
      </c>
      <c r="W89" s="56">
        <v>319.72527223440005</v>
      </c>
      <c r="X89" s="56">
        <v>59.302359714699996</v>
      </c>
      <c r="Y89" s="39">
        <v>526.11882205530003</v>
      </c>
    </row>
    <row r="90" spans="1:25" ht="21">
      <c r="A90" s="55"/>
      <c r="B90" s="55" t="s">
        <v>1285</v>
      </c>
      <c r="C90" s="56">
        <v>0</v>
      </c>
      <c r="D90" s="56">
        <v>0</v>
      </c>
      <c r="E90" s="56">
        <v>0</v>
      </c>
      <c r="F90" s="56">
        <v>0</v>
      </c>
      <c r="G90" s="56">
        <v>37.5</v>
      </c>
      <c r="H90" s="56">
        <v>0</v>
      </c>
      <c r="I90" s="56">
        <v>0</v>
      </c>
      <c r="J90" s="56">
        <v>0</v>
      </c>
      <c r="K90" s="39">
        <v>37.5</v>
      </c>
      <c r="L90" s="39"/>
      <c r="M90" s="39"/>
      <c r="N90" s="186"/>
      <c r="O90" s="55"/>
      <c r="P90" s="54" t="s">
        <v>1285</v>
      </c>
      <c r="Q90" s="56">
        <v>0</v>
      </c>
      <c r="R90" s="56">
        <v>0</v>
      </c>
      <c r="S90" s="56">
        <v>0</v>
      </c>
      <c r="T90" s="56">
        <v>0</v>
      </c>
      <c r="U90" s="56">
        <v>28.012499999999999</v>
      </c>
      <c r="V90" s="56">
        <v>0</v>
      </c>
      <c r="W90" s="56">
        <v>0</v>
      </c>
      <c r="X90" s="56">
        <v>0</v>
      </c>
      <c r="Y90" s="39">
        <v>28.012499999999999</v>
      </c>
    </row>
    <row r="91" spans="1:25" ht="21">
      <c r="A91" s="55"/>
      <c r="B91" s="55" t="s">
        <v>1286</v>
      </c>
      <c r="C91" s="56">
        <v>0</v>
      </c>
      <c r="D91" s="56">
        <v>0</v>
      </c>
      <c r="E91" s="56">
        <v>0</v>
      </c>
      <c r="F91" s="56">
        <v>58.531807105799999</v>
      </c>
      <c r="G91" s="56">
        <v>91.302746081750001</v>
      </c>
      <c r="H91" s="56">
        <v>698.83365318279994</v>
      </c>
      <c r="I91" s="56">
        <v>0</v>
      </c>
      <c r="J91" s="56">
        <v>2.0940822947700002</v>
      </c>
      <c r="K91" s="39">
        <v>850.76228866511997</v>
      </c>
      <c r="L91" s="39"/>
      <c r="M91" s="39"/>
      <c r="N91" s="186"/>
      <c r="O91" s="55"/>
      <c r="P91" s="54" t="s">
        <v>1286</v>
      </c>
      <c r="Q91" s="56">
        <v>0</v>
      </c>
      <c r="R91" s="56">
        <v>0</v>
      </c>
      <c r="S91" s="56">
        <v>0</v>
      </c>
      <c r="T91" s="56">
        <v>43.723259908000003</v>
      </c>
      <c r="U91" s="56">
        <v>68.203151323070003</v>
      </c>
      <c r="V91" s="56">
        <v>522.02873892749994</v>
      </c>
      <c r="W91" s="56">
        <v>0</v>
      </c>
      <c r="X91" s="56">
        <v>1.5642794741899999</v>
      </c>
      <c r="Y91" s="39">
        <v>635.51942963275997</v>
      </c>
    </row>
    <row r="92" spans="1:25" ht="21">
      <c r="A92" s="55"/>
      <c r="B92" s="55" t="s">
        <v>1287</v>
      </c>
      <c r="C92" s="56">
        <v>0</v>
      </c>
      <c r="D92" s="56">
        <v>0</v>
      </c>
      <c r="E92" s="56">
        <v>26.5162145384</v>
      </c>
      <c r="F92" s="56">
        <v>117.75491890289999</v>
      </c>
      <c r="G92" s="56">
        <v>4.7096551075099997</v>
      </c>
      <c r="H92" s="56">
        <v>107.372843407772</v>
      </c>
      <c r="I92" s="56">
        <v>0</v>
      </c>
      <c r="J92" s="56">
        <v>670.96146025109999</v>
      </c>
      <c r="K92" s="39">
        <v>927.31509220768203</v>
      </c>
      <c r="L92" s="39"/>
      <c r="M92" s="39"/>
      <c r="N92" s="186"/>
      <c r="O92" s="55"/>
      <c r="P92" s="54" t="s">
        <v>1287</v>
      </c>
      <c r="Q92" s="56">
        <v>0</v>
      </c>
      <c r="R92" s="56">
        <v>0</v>
      </c>
      <c r="S92" s="56">
        <v>19.807612260199999</v>
      </c>
      <c r="T92" s="56">
        <v>87.962924420350006</v>
      </c>
      <c r="U92" s="56">
        <v>3.5181123653099999</v>
      </c>
      <c r="V92" s="56">
        <v>80.207514025581006</v>
      </c>
      <c r="W92" s="56">
        <v>0</v>
      </c>
      <c r="X92" s="56">
        <v>501.2082108075</v>
      </c>
      <c r="Y92" s="39">
        <v>692.70437387894094</v>
      </c>
    </row>
    <row r="93" spans="1:25" ht="21">
      <c r="A93" s="55"/>
      <c r="B93" s="55" t="s">
        <v>1288</v>
      </c>
      <c r="C93" s="56">
        <v>67.761502206399996</v>
      </c>
      <c r="D93" s="56">
        <v>0</v>
      </c>
      <c r="E93" s="56">
        <v>0</v>
      </c>
      <c r="F93" s="56">
        <v>0</v>
      </c>
      <c r="G93" s="56">
        <v>825.37136525019002</v>
      </c>
      <c r="H93" s="56">
        <v>0</v>
      </c>
      <c r="I93" s="56">
        <v>0</v>
      </c>
      <c r="J93" s="56">
        <v>41.898216464299999</v>
      </c>
      <c r="K93" s="39">
        <v>935.03108392089007</v>
      </c>
      <c r="L93" s="39"/>
      <c r="M93" s="39"/>
      <c r="N93" s="186"/>
      <c r="O93" s="55"/>
      <c r="P93" s="54" t="s">
        <v>1288</v>
      </c>
      <c r="Q93" s="56">
        <v>50.617842148199998</v>
      </c>
      <c r="R93" s="56">
        <v>0</v>
      </c>
      <c r="S93" s="56">
        <v>0</v>
      </c>
      <c r="T93" s="56">
        <v>0</v>
      </c>
      <c r="U93" s="56">
        <v>616.55240984239003</v>
      </c>
      <c r="V93" s="56">
        <v>0</v>
      </c>
      <c r="W93" s="56">
        <v>0</v>
      </c>
      <c r="X93" s="56">
        <v>31.29796769883</v>
      </c>
      <c r="Y93" s="39">
        <v>698.46821968942004</v>
      </c>
    </row>
    <row r="94" spans="1:25" ht="21">
      <c r="A94" s="55"/>
      <c r="B94" s="55" t="s">
        <v>1435</v>
      </c>
      <c r="C94" s="56">
        <v>0</v>
      </c>
      <c r="D94" s="56">
        <v>0</v>
      </c>
      <c r="E94" s="56">
        <v>0</v>
      </c>
      <c r="F94" s="56">
        <v>0</v>
      </c>
      <c r="G94" s="56">
        <v>0</v>
      </c>
      <c r="H94" s="56">
        <v>0</v>
      </c>
      <c r="I94" s="56">
        <v>0</v>
      </c>
      <c r="J94" s="56">
        <v>7.54066014098</v>
      </c>
      <c r="K94" s="39">
        <v>7.54066014098</v>
      </c>
      <c r="L94" s="39"/>
      <c r="M94" s="39"/>
      <c r="N94" s="186"/>
      <c r="O94" s="55"/>
      <c r="P94" s="54" t="s">
        <v>1435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0</v>
      </c>
      <c r="W94" s="56">
        <v>0</v>
      </c>
      <c r="X94" s="56">
        <v>5.6328731253099997</v>
      </c>
      <c r="Y94" s="39">
        <v>5.6328731253099997</v>
      </c>
    </row>
    <row r="95" spans="1:25" ht="21">
      <c r="A95" s="55"/>
      <c r="B95" s="55" t="s">
        <v>1289</v>
      </c>
      <c r="C95" s="56">
        <v>0</v>
      </c>
      <c r="D95" s="56">
        <v>0</v>
      </c>
      <c r="E95" s="56">
        <v>0</v>
      </c>
      <c r="F95" s="56">
        <v>32.1548033559</v>
      </c>
      <c r="G95" s="56">
        <v>89.947253918299992</v>
      </c>
      <c r="H95" s="56">
        <v>149.5309355672</v>
      </c>
      <c r="I95" s="56">
        <v>93.702824742399997</v>
      </c>
      <c r="J95" s="56">
        <v>0</v>
      </c>
      <c r="K95" s="39">
        <v>365.33581758380001</v>
      </c>
      <c r="L95" s="39"/>
      <c r="M95" s="39"/>
      <c r="N95" s="186"/>
      <c r="O95" s="55"/>
      <c r="P95" s="54" t="s">
        <v>1289</v>
      </c>
      <c r="Q95" s="56">
        <v>0</v>
      </c>
      <c r="R95" s="56">
        <v>0</v>
      </c>
      <c r="S95" s="56">
        <v>0</v>
      </c>
      <c r="T95" s="56">
        <v>24.0196381069</v>
      </c>
      <c r="U95" s="56">
        <v>67.190598676999997</v>
      </c>
      <c r="V95" s="56">
        <v>111.6996088687</v>
      </c>
      <c r="W95" s="56">
        <v>69.996010082599994</v>
      </c>
      <c r="X95" s="56">
        <v>0</v>
      </c>
      <c r="Y95" s="39">
        <v>272.90585573519996</v>
      </c>
    </row>
    <row r="96" spans="1:25" ht="21">
      <c r="A96" s="55"/>
      <c r="B96" s="55" t="s">
        <v>1290</v>
      </c>
      <c r="C96" s="56">
        <v>0</v>
      </c>
      <c r="D96" s="56">
        <v>0</v>
      </c>
      <c r="E96" s="56">
        <v>0</v>
      </c>
      <c r="F96" s="56">
        <v>65.428172832290002</v>
      </c>
      <c r="G96" s="56">
        <v>0</v>
      </c>
      <c r="H96" s="56">
        <v>0</v>
      </c>
      <c r="I96" s="56">
        <v>0</v>
      </c>
      <c r="J96" s="56">
        <v>0</v>
      </c>
      <c r="K96" s="39">
        <v>65.428172832290002</v>
      </c>
      <c r="L96" s="39"/>
      <c r="M96" s="39"/>
      <c r="N96" s="186"/>
      <c r="O96" s="54"/>
      <c r="P96" s="55" t="s">
        <v>1290</v>
      </c>
      <c r="Q96" s="56">
        <v>0</v>
      </c>
      <c r="R96" s="56">
        <v>0</v>
      </c>
      <c r="S96" s="56">
        <v>0</v>
      </c>
      <c r="T96" s="56">
        <v>48.874845105810003</v>
      </c>
      <c r="U96" s="56">
        <v>0</v>
      </c>
      <c r="V96" s="56">
        <v>0</v>
      </c>
      <c r="W96" s="56">
        <v>0</v>
      </c>
      <c r="X96" s="56">
        <v>0</v>
      </c>
      <c r="Y96" s="39">
        <v>48.874845105810003</v>
      </c>
    </row>
    <row r="97" spans="1:25" ht="21">
      <c r="A97" s="55"/>
      <c r="B97" s="55" t="s">
        <v>1291</v>
      </c>
      <c r="C97" s="56">
        <v>0</v>
      </c>
      <c r="D97" s="56">
        <v>0</v>
      </c>
      <c r="E97" s="56">
        <v>0</v>
      </c>
      <c r="F97" s="56">
        <v>17.310689568699999</v>
      </c>
      <c r="G97" s="56">
        <v>25</v>
      </c>
      <c r="H97" s="56">
        <v>0</v>
      </c>
      <c r="I97" s="56">
        <v>0</v>
      </c>
      <c r="J97" s="56">
        <v>0</v>
      </c>
      <c r="K97" s="39">
        <v>42.310689568699999</v>
      </c>
      <c r="L97" s="39"/>
      <c r="M97" s="39"/>
      <c r="N97" s="186"/>
      <c r="O97" s="54"/>
      <c r="P97" s="54" t="s">
        <v>1291</v>
      </c>
      <c r="Q97" s="56">
        <v>0</v>
      </c>
      <c r="R97" s="56">
        <v>0</v>
      </c>
      <c r="S97" s="56">
        <v>0</v>
      </c>
      <c r="T97" s="56">
        <v>12.9310851078</v>
      </c>
      <c r="U97" s="56">
        <v>18.675000000000001</v>
      </c>
      <c r="V97" s="56">
        <v>0</v>
      </c>
      <c r="W97" s="56">
        <v>0</v>
      </c>
      <c r="X97" s="56">
        <v>0</v>
      </c>
      <c r="Y97" s="39">
        <v>31.606085107799998</v>
      </c>
    </row>
    <row r="98" spans="1:25" ht="21">
      <c r="A98" s="55" t="s">
        <v>1299</v>
      </c>
      <c r="B98" s="55"/>
      <c r="C98" s="56">
        <v>313.16913020920003</v>
      </c>
      <c r="D98" s="56">
        <v>0</v>
      </c>
      <c r="E98" s="56">
        <v>487.49999999991002</v>
      </c>
      <c r="F98" s="56">
        <v>1004.733518705285</v>
      </c>
      <c r="G98" s="56">
        <v>2223.4859087867649</v>
      </c>
      <c r="H98" s="56">
        <v>380.52702999999997</v>
      </c>
      <c r="I98" s="56">
        <v>3021.5570538762686</v>
      </c>
      <c r="J98" s="56">
        <v>174.44919228587997</v>
      </c>
      <c r="K98" s="39">
        <v>7605.4218338633082</v>
      </c>
      <c r="L98" s="39">
        <v>7030</v>
      </c>
      <c r="M98" s="71">
        <f>L98-K98</f>
        <v>-575.42183386330817</v>
      </c>
      <c r="N98" s="185"/>
      <c r="O98" s="49" t="s">
        <v>1299</v>
      </c>
      <c r="P98" s="49"/>
      <c r="Q98" s="56">
        <v>233.9373402663</v>
      </c>
      <c r="R98" s="56">
        <v>0</v>
      </c>
      <c r="S98" s="56">
        <v>364.16250000006005</v>
      </c>
      <c r="T98" s="56">
        <v>750.53593847272805</v>
      </c>
      <c r="U98" s="56">
        <v>1660.9439738628739</v>
      </c>
      <c r="V98" s="56">
        <v>284.25369140999999</v>
      </c>
      <c r="W98" s="56">
        <v>2257.1031192453961</v>
      </c>
      <c r="X98" s="56">
        <v>130.31354663755999</v>
      </c>
      <c r="Y98" s="39">
        <v>5681.2501098949178</v>
      </c>
    </row>
    <row r="99" spans="1:25" ht="21">
      <c r="A99" s="55"/>
      <c r="B99" s="55" t="s">
        <v>1293</v>
      </c>
      <c r="C99" s="56">
        <v>0</v>
      </c>
      <c r="D99" s="56">
        <v>0</v>
      </c>
      <c r="E99" s="56">
        <v>0</v>
      </c>
      <c r="F99" s="56">
        <v>93.937524056299992</v>
      </c>
      <c r="G99" s="56">
        <v>0</v>
      </c>
      <c r="H99" s="56">
        <v>87.5</v>
      </c>
      <c r="I99" s="56">
        <v>676.95064749394999</v>
      </c>
      <c r="J99" s="56">
        <v>110.11140478589999</v>
      </c>
      <c r="K99" s="39">
        <v>968.49957633615008</v>
      </c>
      <c r="L99" s="39"/>
      <c r="M99" s="39"/>
      <c r="N99" s="186"/>
      <c r="O99" s="55"/>
      <c r="P99" s="54" t="s">
        <v>1293</v>
      </c>
      <c r="Q99" s="56">
        <v>0</v>
      </c>
      <c r="R99" s="56">
        <v>0</v>
      </c>
      <c r="S99" s="56">
        <v>0</v>
      </c>
      <c r="T99" s="56">
        <v>70.171330470000001</v>
      </c>
      <c r="U99" s="56">
        <v>0</v>
      </c>
      <c r="V99" s="56">
        <v>65.362499999999997</v>
      </c>
      <c r="W99" s="56">
        <v>505.68213367781999</v>
      </c>
      <c r="X99" s="56">
        <v>82.253219375069989</v>
      </c>
      <c r="Y99" s="39">
        <v>723.46918352288992</v>
      </c>
    </row>
    <row r="100" spans="1:25" ht="21">
      <c r="A100" s="55"/>
      <c r="B100" s="55" t="s">
        <v>5133</v>
      </c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583.23140693261007</v>
      </c>
      <c r="J100" s="56">
        <v>0</v>
      </c>
      <c r="K100" s="39">
        <v>583.23140693261007</v>
      </c>
      <c r="L100" s="39"/>
      <c r="M100" s="39"/>
      <c r="N100" s="186"/>
      <c r="O100" s="55"/>
      <c r="P100" s="54" t="s">
        <v>5133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435.67386097866392</v>
      </c>
      <c r="X100" s="56">
        <v>0</v>
      </c>
      <c r="Y100" s="39">
        <v>435.67386097866392</v>
      </c>
    </row>
    <row r="101" spans="1:25" ht="21">
      <c r="A101" s="55"/>
      <c r="B101" s="55" t="s">
        <v>1294</v>
      </c>
      <c r="C101" s="56">
        <v>0</v>
      </c>
      <c r="D101" s="56">
        <v>0</v>
      </c>
      <c r="E101" s="56">
        <v>0</v>
      </c>
      <c r="F101" s="56">
        <v>67.135240508400003</v>
      </c>
      <c r="G101" s="56">
        <v>140.11340323007801</v>
      </c>
      <c r="H101" s="56">
        <v>0</v>
      </c>
      <c r="I101" s="56">
        <v>0</v>
      </c>
      <c r="J101" s="56">
        <v>0</v>
      </c>
      <c r="K101" s="39">
        <v>207.24864373847799</v>
      </c>
      <c r="L101" s="39"/>
      <c r="M101" s="39"/>
      <c r="N101" s="186"/>
      <c r="O101" s="55"/>
      <c r="P101" s="54" t="s">
        <v>1294</v>
      </c>
      <c r="Q101" s="56">
        <v>0</v>
      </c>
      <c r="R101" s="56">
        <v>0</v>
      </c>
      <c r="S101" s="56">
        <v>0</v>
      </c>
      <c r="T101" s="56">
        <v>50.150024659800003</v>
      </c>
      <c r="U101" s="56">
        <v>104.66471221296699</v>
      </c>
      <c r="V101" s="56">
        <v>0</v>
      </c>
      <c r="W101" s="56">
        <v>0</v>
      </c>
      <c r="X101" s="56">
        <v>0</v>
      </c>
      <c r="Y101" s="39">
        <v>154.81473687276699</v>
      </c>
    </row>
    <row r="102" spans="1:25" ht="21">
      <c r="A102" s="55"/>
      <c r="B102" s="55" t="s">
        <v>1295</v>
      </c>
      <c r="C102" s="56">
        <v>0</v>
      </c>
      <c r="D102" s="56">
        <v>0</v>
      </c>
      <c r="E102" s="56">
        <v>484.81932104399999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39">
        <v>484.81932104399999</v>
      </c>
      <c r="L102" s="39"/>
      <c r="M102" s="39"/>
      <c r="N102" s="186"/>
      <c r="O102" s="55"/>
      <c r="P102" s="54" t="s">
        <v>1295</v>
      </c>
      <c r="Q102" s="56">
        <v>0</v>
      </c>
      <c r="R102" s="56">
        <v>0</v>
      </c>
      <c r="S102" s="56">
        <v>362.16003282000003</v>
      </c>
      <c r="T102" s="56">
        <v>0</v>
      </c>
      <c r="U102" s="56">
        <v>0</v>
      </c>
      <c r="V102" s="56">
        <v>0</v>
      </c>
      <c r="W102" s="56">
        <v>0</v>
      </c>
      <c r="X102" s="56">
        <v>0</v>
      </c>
      <c r="Y102" s="39">
        <v>362.16003282000003</v>
      </c>
    </row>
    <row r="103" spans="1:25" ht="21">
      <c r="A103" s="55"/>
      <c r="B103" s="55" t="s">
        <v>1296</v>
      </c>
      <c r="C103" s="56">
        <v>233.78499608700002</v>
      </c>
      <c r="D103" s="56">
        <v>0</v>
      </c>
      <c r="E103" s="56">
        <v>0</v>
      </c>
      <c r="F103" s="56">
        <v>382.55189271270507</v>
      </c>
      <c r="G103" s="56">
        <v>475.84980004263696</v>
      </c>
      <c r="H103" s="56">
        <v>93.027029999999996</v>
      </c>
      <c r="I103" s="56">
        <v>167.38315</v>
      </c>
      <c r="J103" s="56">
        <v>45.587787499979996</v>
      </c>
      <c r="K103" s="39">
        <v>1398.1846563423219</v>
      </c>
      <c r="L103" s="39"/>
      <c r="M103" s="39"/>
      <c r="N103" s="186"/>
      <c r="O103" s="55"/>
      <c r="P103" s="54" t="s">
        <v>1296</v>
      </c>
      <c r="Q103" s="56">
        <v>174.63739207700002</v>
      </c>
      <c r="R103" s="56">
        <v>0</v>
      </c>
      <c r="S103" s="56">
        <v>0</v>
      </c>
      <c r="T103" s="56">
        <v>285.76626385633102</v>
      </c>
      <c r="U103" s="56">
        <v>355.45980063230002</v>
      </c>
      <c r="V103" s="56">
        <v>69.491191409999999</v>
      </c>
      <c r="W103" s="56">
        <v>125.03521305</v>
      </c>
      <c r="X103" s="56">
        <v>34.054077262489997</v>
      </c>
      <c r="Y103" s="39">
        <v>1044.443938288121</v>
      </c>
    </row>
    <row r="104" spans="1:25" ht="21">
      <c r="A104" s="55"/>
      <c r="B104" s="55" t="s">
        <v>682</v>
      </c>
      <c r="C104" s="56">
        <v>79.38413412220001</v>
      </c>
      <c r="D104" s="56">
        <v>0</v>
      </c>
      <c r="E104" s="56">
        <v>0</v>
      </c>
      <c r="F104" s="56">
        <v>245.15681720565999</v>
      </c>
      <c r="G104" s="56">
        <v>717.00885767458794</v>
      </c>
      <c r="H104" s="56">
        <v>0</v>
      </c>
      <c r="I104" s="56">
        <v>0</v>
      </c>
      <c r="J104" s="56">
        <v>18.75</v>
      </c>
      <c r="K104" s="39">
        <v>1060.299809002448</v>
      </c>
      <c r="L104" s="39"/>
      <c r="M104" s="39"/>
      <c r="N104" s="186"/>
      <c r="O104" s="55"/>
      <c r="P104" s="54" t="s">
        <v>682</v>
      </c>
      <c r="Q104" s="56">
        <v>59.299948189299997</v>
      </c>
      <c r="R104" s="56">
        <v>0</v>
      </c>
      <c r="S104" s="56">
        <v>0</v>
      </c>
      <c r="T104" s="56">
        <v>183.13214245265002</v>
      </c>
      <c r="U104" s="56">
        <v>535.60561668212404</v>
      </c>
      <c r="V104" s="56">
        <v>0</v>
      </c>
      <c r="W104" s="56">
        <v>0</v>
      </c>
      <c r="X104" s="56">
        <v>14.00625</v>
      </c>
      <c r="Y104" s="39">
        <v>792.04395732407409</v>
      </c>
    </row>
    <row r="105" spans="1:25" ht="21">
      <c r="A105" s="55"/>
      <c r="B105" s="55" t="s">
        <v>1297</v>
      </c>
      <c r="C105" s="56">
        <v>0</v>
      </c>
      <c r="D105" s="56">
        <v>0</v>
      </c>
      <c r="E105" s="56">
        <v>0</v>
      </c>
      <c r="F105" s="56">
        <v>53.885388946119996</v>
      </c>
      <c r="G105" s="56">
        <v>443.6806792269</v>
      </c>
      <c r="H105" s="56">
        <v>200</v>
      </c>
      <c r="I105" s="56">
        <v>1593.9918494497083</v>
      </c>
      <c r="J105" s="56">
        <v>0</v>
      </c>
      <c r="K105" s="39">
        <v>2291.5579176227284</v>
      </c>
      <c r="L105" s="94"/>
      <c r="M105" s="49"/>
      <c r="N105" s="185"/>
      <c r="O105" s="49"/>
      <c r="P105" s="49" t="s">
        <v>1297</v>
      </c>
      <c r="Q105" s="56">
        <v>0</v>
      </c>
      <c r="R105" s="56">
        <v>0</v>
      </c>
      <c r="S105" s="56">
        <v>0</v>
      </c>
      <c r="T105" s="56">
        <v>40.252385542720006</v>
      </c>
      <c r="U105" s="56">
        <v>331.42946738250004</v>
      </c>
      <c r="V105" s="56">
        <v>149.4</v>
      </c>
      <c r="W105" s="56">
        <v>1190.7119115389121</v>
      </c>
      <c r="X105" s="56">
        <v>0</v>
      </c>
      <c r="Y105" s="39">
        <v>1711.793764464132</v>
      </c>
    </row>
    <row r="106" spans="1:25" ht="21">
      <c r="A106" s="55"/>
      <c r="B106" s="55" t="s">
        <v>1298</v>
      </c>
      <c r="C106" s="56">
        <v>0</v>
      </c>
      <c r="D106" s="56">
        <v>0</v>
      </c>
      <c r="E106" s="56">
        <v>2.6806789559099999</v>
      </c>
      <c r="F106" s="56">
        <v>162.06665527609999</v>
      </c>
      <c r="G106" s="56">
        <v>446.83316861256196</v>
      </c>
      <c r="H106" s="56">
        <v>0</v>
      </c>
      <c r="I106" s="56">
        <v>0</v>
      </c>
      <c r="J106" s="56">
        <v>0</v>
      </c>
      <c r="K106" s="39">
        <v>611.58050284457192</v>
      </c>
      <c r="L106" s="94"/>
      <c r="M106" s="49"/>
      <c r="N106" s="185"/>
      <c r="O106" s="49"/>
      <c r="P106" s="49" t="s">
        <v>1298</v>
      </c>
      <c r="Q106" s="56">
        <v>0</v>
      </c>
      <c r="R106" s="56">
        <v>0</v>
      </c>
      <c r="S106" s="56">
        <v>2.00246718006</v>
      </c>
      <c r="T106" s="56">
        <v>121.06379149122699</v>
      </c>
      <c r="U106" s="56">
        <v>333.784376952983</v>
      </c>
      <c r="V106" s="56">
        <v>0</v>
      </c>
      <c r="W106" s="56">
        <v>0</v>
      </c>
      <c r="X106" s="56">
        <v>0</v>
      </c>
      <c r="Y106" s="39">
        <v>456.85063562427001</v>
      </c>
    </row>
  </sheetData>
  <mergeCells count="26">
    <mergeCell ref="Q9:R9"/>
    <mergeCell ref="S9:T9"/>
    <mergeCell ref="U9:V9"/>
    <mergeCell ref="W9:X9"/>
    <mergeCell ref="A11:B11"/>
    <mergeCell ref="O11:P11"/>
    <mergeCell ref="C9:D9"/>
    <mergeCell ref="E9:F9"/>
    <mergeCell ref="G9:H9"/>
    <mergeCell ref="I9:J9"/>
    <mergeCell ref="Y8:Y10"/>
    <mergeCell ref="A2:M2"/>
    <mergeCell ref="A1:M1"/>
    <mergeCell ref="A3:A6"/>
    <mergeCell ref="B3:M3"/>
    <mergeCell ref="B4:M4"/>
    <mergeCell ref="B5:M5"/>
    <mergeCell ref="B6:M6"/>
    <mergeCell ref="O1:Y1"/>
    <mergeCell ref="O2:Y2"/>
    <mergeCell ref="A8:A10"/>
    <mergeCell ref="B8:B10"/>
    <mergeCell ref="C8:J8"/>
    <mergeCell ref="Q8:X8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10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AF118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3" max="10" width="10.625" customWidth="1"/>
    <col min="11" max="11" width="10.5" customWidth="1"/>
    <col min="12" max="12" width="10.5" style="40" customWidth="1"/>
    <col min="13" max="13" width="10.5" customWidth="1"/>
    <col min="14" max="14" width="7.625" style="40" customWidth="1"/>
    <col min="15" max="15" width="19" customWidth="1"/>
    <col min="16" max="16" width="15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1300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4"/>
      <c r="O2" s="267" t="s">
        <v>4973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7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10"/>
      <c r="O8" s="305" t="s">
        <v>69</v>
      </c>
      <c r="P8" s="305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10"/>
      <c r="O9" s="305"/>
      <c r="P9" s="305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10"/>
      <c r="O10" s="305"/>
      <c r="P10" s="305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14.3485784471</v>
      </c>
      <c r="D11" s="69">
        <v>0</v>
      </c>
      <c r="E11" s="69">
        <v>145823.12745835166</v>
      </c>
      <c r="F11" s="69">
        <v>202562.96020648355</v>
      </c>
      <c r="G11" s="69">
        <v>217919.41472517335</v>
      </c>
      <c r="H11" s="69">
        <v>98008.235422030761</v>
      </c>
      <c r="I11" s="69">
        <v>404167.99403069512</v>
      </c>
      <c r="J11" s="69">
        <v>223131.05660236589</v>
      </c>
      <c r="K11" s="71">
        <v>1291627.137023547</v>
      </c>
      <c r="L11" s="71">
        <v>1258700</v>
      </c>
      <c r="M11" s="71">
        <f>L11-K11</f>
        <v>-32927.137023546966</v>
      </c>
      <c r="N11" s="10"/>
      <c r="O11" s="306" t="s">
        <v>67</v>
      </c>
      <c r="P11" s="306"/>
      <c r="Q11" s="69">
        <v>4.9933052995900002</v>
      </c>
      <c r="R11" s="69">
        <v>0</v>
      </c>
      <c r="S11" s="69">
        <v>50746.448355506225</v>
      </c>
      <c r="T11" s="69">
        <v>70491.910151850621</v>
      </c>
      <c r="U11" s="69">
        <v>75835.956324359926</v>
      </c>
      <c r="V11" s="69">
        <v>34106.865926860875</v>
      </c>
      <c r="W11" s="69">
        <v>140650.46192267691</v>
      </c>
      <c r="X11" s="69">
        <v>77649.607697627158</v>
      </c>
      <c r="Y11" s="62">
        <v>449486.24368418148</v>
      </c>
    </row>
    <row r="12" spans="1:32" ht="21">
      <c r="A12" s="3" t="s">
        <v>1310</v>
      </c>
      <c r="B12" s="3"/>
      <c r="C12" s="4">
        <v>0</v>
      </c>
      <c r="D12" s="4">
        <v>0</v>
      </c>
      <c r="E12" s="4">
        <v>15062.583816184499</v>
      </c>
      <c r="F12" s="4">
        <v>8027.2902259667535</v>
      </c>
      <c r="G12" s="4">
        <v>14455.584580788984</v>
      </c>
      <c r="H12" s="4">
        <v>131.66040731499001</v>
      </c>
      <c r="I12" s="4">
        <v>18573.350085102084</v>
      </c>
      <c r="J12" s="4">
        <v>11632.74135394</v>
      </c>
      <c r="K12" s="39">
        <v>67883.210469297308</v>
      </c>
      <c r="L12" s="39">
        <v>67000</v>
      </c>
      <c r="M12" s="71">
        <f>L12-K12</f>
        <v>-883.21046929730801</v>
      </c>
      <c r="N12" s="186"/>
      <c r="O12" s="55" t="s">
        <v>1310</v>
      </c>
      <c r="P12" s="54"/>
      <c r="Q12" s="56">
        <v>0</v>
      </c>
      <c r="R12" s="56">
        <v>0</v>
      </c>
      <c r="S12" s="56">
        <v>5241.7791680324517</v>
      </c>
      <c r="T12" s="56">
        <v>2793.4969986364031</v>
      </c>
      <c r="U12" s="56">
        <v>5030.5434341139862</v>
      </c>
      <c r="V12" s="56">
        <v>45.817821745604</v>
      </c>
      <c r="W12" s="56">
        <v>6463.5258296151806</v>
      </c>
      <c r="X12" s="56">
        <v>4048.1939911709705</v>
      </c>
      <c r="Y12" s="39">
        <v>23623.357243314596</v>
      </c>
    </row>
    <row r="13" spans="1:32" ht="21">
      <c r="A13" s="3"/>
      <c r="B13" s="3" t="s">
        <v>1302</v>
      </c>
      <c r="C13" s="4">
        <v>0</v>
      </c>
      <c r="D13" s="4">
        <v>0</v>
      </c>
      <c r="E13" s="4">
        <v>5052.2253740181395</v>
      </c>
      <c r="F13" s="4">
        <v>1856.9988402687904</v>
      </c>
      <c r="G13" s="4">
        <v>798.47171090603194</v>
      </c>
      <c r="H13" s="4">
        <v>0</v>
      </c>
      <c r="I13" s="4">
        <v>4335.6983496921557</v>
      </c>
      <c r="J13" s="4">
        <v>418.43794009132</v>
      </c>
      <c r="K13" s="39">
        <v>12461.832214976439</v>
      </c>
      <c r="L13" s="39"/>
      <c r="M13" s="39"/>
      <c r="N13" s="186"/>
      <c r="O13" s="54"/>
      <c r="P13" s="55" t="s">
        <v>1302</v>
      </c>
      <c r="Q13" s="56">
        <v>0</v>
      </c>
      <c r="R13" s="56">
        <v>0</v>
      </c>
      <c r="S13" s="56">
        <v>1758.1744301580895</v>
      </c>
      <c r="T13" s="56">
        <v>646.23559641348083</v>
      </c>
      <c r="U13" s="56">
        <v>277.86815539536008</v>
      </c>
      <c r="V13" s="56">
        <v>0</v>
      </c>
      <c r="W13" s="56">
        <v>1508.8230256929241</v>
      </c>
      <c r="X13" s="56">
        <v>145.61640315173</v>
      </c>
      <c r="Y13" s="39">
        <v>4336.7176108115846</v>
      </c>
    </row>
    <row r="14" spans="1:32" ht="21">
      <c r="A14" s="3"/>
      <c r="B14" s="3" t="s">
        <v>1303</v>
      </c>
      <c r="C14" s="4">
        <v>0</v>
      </c>
      <c r="D14" s="4">
        <v>0</v>
      </c>
      <c r="E14" s="4">
        <v>3555.3759060367906</v>
      </c>
      <c r="F14" s="4">
        <v>2126.6581900709352</v>
      </c>
      <c r="G14" s="4">
        <v>1322.6373038090103</v>
      </c>
      <c r="H14" s="4">
        <v>0</v>
      </c>
      <c r="I14" s="4">
        <v>2428.398045026107</v>
      </c>
      <c r="J14" s="4">
        <v>1807.2732720604004</v>
      </c>
      <c r="K14" s="39">
        <v>11240.342717003243</v>
      </c>
      <c r="L14" s="39"/>
      <c r="M14" s="39"/>
      <c r="N14" s="186"/>
      <c r="O14" s="54"/>
      <c r="P14" s="54" t="s">
        <v>1303</v>
      </c>
      <c r="Q14" s="56">
        <v>0</v>
      </c>
      <c r="R14" s="56">
        <v>0</v>
      </c>
      <c r="S14" s="56">
        <v>1237.2708153014901</v>
      </c>
      <c r="T14" s="56">
        <v>740.07705014474186</v>
      </c>
      <c r="U14" s="56">
        <v>460.27778172540195</v>
      </c>
      <c r="V14" s="56">
        <v>0</v>
      </c>
      <c r="W14" s="56">
        <v>845.0825196695198</v>
      </c>
      <c r="X14" s="56">
        <v>628.93109867719988</v>
      </c>
      <c r="Y14" s="39">
        <v>3911.6392655183536</v>
      </c>
    </row>
    <row r="15" spans="1:32" ht="21">
      <c r="A15" s="3"/>
      <c r="B15" s="3" t="s">
        <v>1301</v>
      </c>
      <c r="C15" s="4">
        <v>0</v>
      </c>
      <c r="D15" s="4">
        <v>0</v>
      </c>
      <c r="E15" s="4">
        <v>422.96680021979995</v>
      </c>
      <c r="F15" s="4">
        <v>156.10787262719199</v>
      </c>
      <c r="G15" s="4">
        <v>107.53072641611001</v>
      </c>
      <c r="H15" s="4">
        <v>0</v>
      </c>
      <c r="I15" s="4">
        <v>0</v>
      </c>
      <c r="J15" s="4">
        <v>917.38862397510002</v>
      </c>
      <c r="K15" s="39">
        <v>1603.9940232382019</v>
      </c>
      <c r="L15" s="39"/>
      <c r="M15" s="39"/>
      <c r="N15" s="186"/>
      <c r="O15" s="55"/>
      <c r="P15" s="54" t="s">
        <v>1301</v>
      </c>
      <c r="Q15" s="56">
        <v>0</v>
      </c>
      <c r="R15" s="56">
        <v>0</v>
      </c>
      <c r="S15" s="56">
        <v>147.19244647652999</v>
      </c>
      <c r="T15" s="56">
        <v>54.325539674314001</v>
      </c>
      <c r="U15" s="56">
        <v>37.420692792759993</v>
      </c>
      <c r="V15" s="56">
        <v>0</v>
      </c>
      <c r="W15" s="56">
        <v>0</v>
      </c>
      <c r="X15" s="56">
        <v>319.25124114289997</v>
      </c>
      <c r="Y15" s="39">
        <v>558.18992008650389</v>
      </c>
    </row>
    <row r="16" spans="1:32" ht="21">
      <c r="A16" s="3"/>
      <c r="B16" s="3" t="s">
        <v>1304</v>
      </c>
      <c r="C16" s="4">
        <v>0</v>
      </c>
      <c r="D16" s="4">
        <v>0</v>
      </c>
      <c r="E16" s="4">
        <v>1724.35644382432</v>
      </c>
      <c r="F16" s="4">
        <v>1045.3823632864116</v>
      </c>
      <c r="G16" s="4">
        <v>1091.6672737614429</v>
      </c>
      <c r="H16" s="4">
        <v>0</v>
      </c>
      <c r="I16" s="4">
        <v>0</v>
      </c>
      <c r="J16" s="4">
        <v>1659.6103436624999</v>
      </c>
      <c r="K16" s="39">
        <v>5521.0164245346741</v>
      </c>
      <c r="L16" s="39"/>
      <c r="M16" s="39"/>
      <c r="N16" s="186"/>
      <c r="O16" s="55"/>
      <c r="P16" s="54" t="s">
        <v>1304</v>
      </c>
      <c r="Q16" s="56">
        <v>0</v>
      </c>
      <c r="R16" s="56">
        <v>0</v>
      </c>
      <c r="S16" s="56">
        <v>600.07604245064999</v>
      </c>
      <c r="T16" s="56">
        <v>363.79306242388003</v>
      </c>
      <c r="U16" s="56">
        <v>379.90021126896187</v>
      </c>
      <c r="V16" s="56">
        <v>0</v>
      </c>
      <c r="W16" s="56">
        <v>0</v>
      </c>
      <c r="X16" s="56">
        <v>577.54439959467004</v>
      </c>
      <c r="Y16" s="39">
        <v>1921.3137157381618</v>
      </c>
    </row>
    <row r="17" spans="1:25" ht="21">
      <c r="A17" s="3"/>
      <c r="B17" s="3" t="s">
        <v>1305</v>
      </c>
      <c r="C17" s="4">
        <v>0</v>
      </c>
      <c r="D17" s="4">
        <v>0</v>
      </c>
      <c r="E17" s="4">
        <v>1435.4544200723597</v>
      </c>
      <c r="F17" s="4">
        <v>885.43216364908699</v>
      </c>
      <c r="G17" s="4">
        <v>687.68326763038397</v>
      </c>
      <c r="H17" s="4">
        <v>120.282730044</v>
      </c>
      <c r="I17" s="4">
        <v>2785.955948172345</v>
      </c>
      <c r="J17" s="4">
        <v>136.9576788894</v>
      </c>
      <c r="K17" s="39">
        <v>6051.7662084575759</v>
      </c>
      <c r="L17" s="39"/>
      <c r="M17" s="39"/>
      <c r="N17" s="186"/>
      <c r="O17" s="55"/>
      <c r="P17" s="54" t="s">
        <v>1305</v>
      </c>
      <c r="Q17" s="56">
        <v>0</v>
      </c>
      <c r="R17" s="56">
        <v>0</v>
      </c>
      <c r="S17" s="56">
        <v>499.53813818508195</v>
      </c>
      <c r="T17" s="56">
        <v>308.13039295001897</v>
      </c>
      <c r="U17" s="56">
        <v>239.31377713537009</v>
      </c>
      <c r="V17" s="56">
        <v>41.858390055299999</v>
      </c>
      <c r="W17" s="56">
        <v>969.51266996427285</v>
      </c>
      <c r="X17" s="56">
        <v>47.661272253509992</v>
      </c>
      <c r="Y17" s="39">
        <v>2106.0146405435544</v>
      </c>
    </row>
    <row r="18" spans="1:25" ht="21">
      <c r="A18" s="3"/>
      <c r="B18" s="3" t="s">
        <v>1306</v>
      </c>
      <c r="C18" s="4">
        <v>0</v>
      </c>
      <c r="D18" s="4">
        <v>0</v>
      </c>
      <c r="E18" s="4">
        <v>1712.8253581905997</v>
      </c>
      <c r="F18" s="4">
        <v>1109.9442190100019</v>
      </c>
      <c r="G18" s="4">
        <v>959.80829684264393</v>
      </c>
      <c r="H18" s="4">
        <v>11.377677270989999</v>
      </c>
      <c r="I18" s="4">
        <v>4457.3698145840362</v>
      </c>
      <c r="J18" s="4">
        <v>0</v>
      </c>
      <c r="K18" s="39">
        <v>8251.3253658982721</v>
      </c>
      <c r="L18" s="39"/>
      <c r="M18" s="39"/>
      <c r="N18" s="186"/>
      <c r="O18" s="55"/>
      <c r="P18" s="54" t="s">
        <v>1306</v>
      </c>
      <c r="Q18" s="56">
        <v>0</v>
      </c>
      <c r="R18" s="56">
        <v>0</v>
      </c>
      <c r="S18" s="56">
        <v>596.06322465036999</v>
      </c>
      <c r="T18" s="56">
        <v>386.26058821528511</v>
      </c>
      <c r="U18" s="56">
        <v>334.01328730124391</v>
      </c>
      <c r="V18" s="56">
        <v>3.9594316903040001</v>
      </c>
      <c r="W18" s="56">
        <v>1551.1646954746909</v>
      </c>
      <c r="X18" s="56">
        <v>0</v>
      </c>
      <c r="Y18" s="39">
        <v>2871.461227331894</v>
      </c>
    </row>
    <row r="19" spans="1:25" ht="21">
      <c r="A19" s="3"/>
      <c r="B19" s="3" t="s">
        <v>1307</v>
      </c>
      <c r="C19" s="4">
        <v>0</v>
      </c>
      <c r="D19" s="4">
        <v>0</v>
      </c>
      <c r="E19" s="4">
        <v>273.5283949857</v>
      </c>
      <c r="F19" s="4">
        <v>244.42881921819998</v>
      </c>
      <c r="G19" s="4">
        <v>7035.9725559708795</v>
      </c>
      <c r="H19" s="4">
        <v>0</v>
      </c>
      <c r="I19" s="4">
        <v>7.9067432298989999</v>
      </c>
      <c r="J19" s="4">
        <v>5875.3822947840508</v>
      </c>
      <c r="K19" s="39">
        <v>13437.218808188729</v>
      </c>
      <c r="L19" s="39"/>
      <c r="M19" s="39"/>
      <c r="N19" s="186"/>
      <c r="O19" s="55"/>
      <c r="P19" s="54" t="s">
        <v>1307</v>
      </c>
      <c r="Q19" s="56">
        <v>0</v>
      </c>
      <c r="R19" s="56">
        <v>0</v>
      </c>
      <c r="S19" s="56">
        <v>95.18788145504999</v>
      </c>
      <c r="T19" s="56">
        <v>85.061229087840005</v>
      </c>
      <c r="U19" s="56">
        <v>2448.5184494773771</v>
      </c>
      <c r="V19" s="56">
        <v>0</v>
      </c>
      <c r="W19" s="56">
        <v>2.7515466440100003</v>
      </c>
      <c r="X19" s="56">
        <v>2044.6330385849305</v>
      </c>
      <c r="Y19" s="39">
        <v>4676.152145249207</v>
      </c>
    </row>
    <row r="20" spans="1:25" ht="21">
      <c r="A20" s="3"/>
      <c r="B20" s="3" t="s">
        <v>1308</v>
      </c>
      <c r="C20" s="4">
        <v>0</v>
      </c>
      <c r="D20" s="4">
        <v>0</v>
      </c>
      <c r="E20" s="4">
        <v>45.655098455500003</v>
      </c>
      <c r="F20" s="4">
        <v>0</v>
      </c>
      <c r="G20" s="4">
        <v>1960.94359292943</v>
      </c>
      <c r="H20" s="4">
        <v>0</v>
      </c>
      <c r="I20" s="4">
        <v>0</v>
      </c>
      <c r="J20" s="4">
        <v>792.69120047723015</v>
      </c>
      <c r="K20" s="39">
        <v>2799.2898918621599</v>
      </c>
      <c r="L20" s="39"/>
      <c r="M20" s="39"/>
      <c r="N20" s="186"/>
      <c r="O20" s="55"/>
      <c r="P20" s="54" t="s">
        <v>1308</v>
      </c>
      <c r="Q20" s="56">
        <v>0</v>
      </c>
      <c r="R20" s="56">
        <v>0</v>
      </c>
      <c r="S20" s="56">
        <v>15.887974262489999</v>
      </c>
      <c r="T20" s="56">
        <v>0</v>
      </c>
      <c r="U20" s="56">
        <v>682.40837033949003</v>
      </c>
      <c r="V20" s="56">
        <v>0</v>
      </c>
      <c r="W20" s="56">
        <v>0</v>
      </c>
      <c r="X20" s="56">
        <v>275.85653776602999</v>
      </c>
      <c r="Y20" s="39">
        <v>974.15288236801007</v>
      </c>
    </row>
    <row r="21" spans="1:25" ht="21">
      <c r="A21" s="3"/>
      <c r="B21" s="3" t="s">
        <v>1309</v>
      </c>
      <c r="C21" s="4">
        <v>0</v>
      </c>
      <c r="D21" s="4">
        <v>0</v>
      </c>
      <c r="E21" s="4">
        <v>840.19602038129005</v>
      </c>
      <c r="F21" s="4">
        <v>602.33775783613578</v>
      </c>
      <c r="G21" s="4">
        <v>490.86985252304999</v>
      </c>
      <c r="H21" s="4">
        <v>0</v>
      </c>
      <c r="I21" s="4">
        <v>4558.0211843975394</v>
      </c>
      <c r="J21" s="4">
        <v>25</v>
      </c>
      <c r="K21" s="39">
        <v>6516.4248151380152</v>
      </c>
      <c r="L21" s="39"/>
      <c r="M21" s="39"/>
      <c r="N21" s="186"/>
      <c r="O21" s="55"/>
      <c r="P21" s="54" t="s">
        <v>1309</v>
      </c>
      <c r="Q21" s="56">
        <v>0</v>
      </c>
      <c r="R21" s="56">
        <v>0</v>
      </c>
      <c r="S21" s="56">
        <v>292.38821509270002</v>
      </c>
      <c r="T21" s="56">
        <v>209.61353972684199</v>
      </c>
      <c r="U21" s="56">
        <v>170.822708678021</v>
      </c>
      <c r="V21" s="56">
        <v>0</v>
      </c>
      <c r="W21" s="56">
        <v>1586.1913721697633</v>
      </c>
      <c r="X21" s="56">
        <v>8.6999999999999993</v>
      </c>
      <c r="Y21" s="39">
        <v>2267.7158356673262</v>
      </c>
    </row>
    <row r="22" spans="1:25" ht="21">
      <c r="A22" s="3" t="s">
        <v>1323</v>
      </c>
      <c r="B22" s="3"/>
      <c r="C22" s="4">
        <v>14.3485784471</v>
      </c>
      <c r="D22" s="4">
        <v>0</v>
      </c>
      <c r="E22" s="4">
        <v>2040.3432423173001</v>
      </c>
      <c r="F22" s="4">
        <v>4722.2039168348856</v>
      </c>
      <c r="G22" s="4">
        <v>22160.236616775168</v>
      </c>
      <c r="H22" s="4">
        <v>3576.0505155160427</v>
      </c>
      <c r="I22" s="4">
        <v>16226.701273686422</v>
      </c>
      <c r="J22" s="4">
        <v>32006.104386887851</v>
      </c>
      <c r="K22" s="39">
        <v>80745.988530464791</v>
      </c>
      <c r="L22" s="39">
        <v>83500</v>
      </c>
      <c r="M22" s="71">
        <f>L22-K22</f>
        <v>2754.0114695352095</v>
      </c>
      <c r="N22" s="186"/>
      <c r="O22" s="55" t="s">
        <v>1323</v>
      </c>
      <c r="P22" s="54"/>
      <c r="Q22" s="56">
        <v>4.9933052995900002</v>
      </c>
      <c r="R22" s="56">
        <v>0</v>
      </c>
      <c r="S22" s="56">
        <v>710.039448326306</v>
      </c>
      <c r="T22" s="56">
        <v>1643.3269630594589</v>
      </c>
      <c r="U22" s="56">
        <v>7711.7623426374039</v>
      </c>
      <c r="V22" s="56">
        <v>1244.4655793999941</v>
      </c>
      <c r="W22" s="56">
        <v>5646.8920432418709</v>
      </c>
      <c r="X22" s="56">
        <v>11138.124326641295</v>
      </c>
      <c r="Y22" s="39">
        <v>28099.604008605918</v>
      </c>
    </row>
    <row r="23" spans="1:25" ht="21">
      <c r="A23" s="3"/>
      <c r="B23" s="3" t="s">
        <v>1312</v>
      </c>
      <c r="C23" s="4">
        <v>0</v>
      </c>
      <c r="D23" s="4">
        <v>0</v>
      </c>
      <c r="E23" s="4">
        <v>274.25874615250001</v>
      </c>
      <c r="F23" s="4">
        <v>0</v>
      </c>
      <c r="G23" s="4">
        <v>2453.8183328627315</v>
      </c>
      <c r="H23" s="4">
        <v>279.00562283677999</v>
      </c>
      <c r="I23" s="4">
        <v>3591.5444309626378</v>
      </c>
      <c r="J23" s="4">
        <v>11.635055741000999</v>
      </c>
      <c r="K23" s="39">
        <v>6610.26218855565</v>
      </c>
      <c r="L23" s="39"/>
      <c r="M23" s="39"/>
      <c r="N23" s="186"/>
      <c r="O23" s="54"/>
      <c r="P23" s="55" t="s">
        <v>1312</v>
      </c>
      <c r="Q23" s="56">
        <v>0</v>
      </c>
      <c r="R23" s="56">
        <v>0</v>
      </c>
      <c r="S23" s="56">
        <v>95.442043660980005</v>
      </c>
      <c r="T23" s="56">
        <v>0</v>
      </c>
      <c r="U23" s="56">
        <v>853.92877983559197</v>
      </c>
      <c r="V23" s="56">
        <v>97.093956747199982</v>
      </c>
      <c r="W23" s="56">
        <v>1249.8574619746501</v>
      </c>
      <c r="X23" s="56">
        <v>4.0489993978720005</v>
      </c>
      <c r="Y23" s="39">
        <v>2300.3712416162944</v>
      </c>
    </row>
    <row r="24" spans="1:25" ht="21">
      <c r="A24" s="3"/>
      <c r="B24" s="3" t="s">
        <v>1313</v>
      </c>
      <c r="C24" s="4">
        <v>0</v>
      </c>
      <c r="D24" s="4">
        <v>0</v>
      </c>
      <c r="E24" s="4">
        <v>272.54566294285996</v>
      </c>
      <c r="F24" s="4">
        <v>0</v>
      </c>
      <c r="G24" s="4">
        <v>2343.7692088223184</v>
      </c>
      <c r="H24" s="4">
        <v>406.75265556695297</v>
      </c>
      <c r="I24" s="4">
        <v>1836.3633501570939</v>
      </c>
      <c r="J24" s="4">
        <v>2041.1632624139002</v>
      </c>
      <c r="K24" s="39">
        <v>6900.5941399031253</v>
      </c>
      <c r="L24" s="39"/>
      <c r="M24" s="39"/>
      <c r="N24" s="186"/>
      <c r="O24" s="54"/>
      <c r="P24" s="54" t="s">
        <v>1313</v>
      </c>
      <c r="Q24" s="56">
        <v>0</v>
      </c>
      <c r="R24" s="56">
        <v>0</v>
      </c>
      <c r="S24" s="56">
        <v>94.845890704100015</v>
      </c>
      <c r="T24" s="56">
        <v>0</v>
      </c>
      <c r="U24" s="56">
        <v>815.63168467015998</v>
      </c>
      <c r="V24" s="56">
        <v>141.549924137304</v>
      </c>
      <c r="W24" s="56">
        <v>639.05444585422515</v>
      </c>
      <c r="X24" s="56">
        <v>710.32481532060001</v>
      </c>
      <c r="Y24" s="39">
        <v>2401.4067606863891</v>
      </c>
    </row>
    <row r="25" spans="1:25" ht="21">
      <c r="A25" s="3"/>
      <c r="B25" s="3" t="s">
        <v>1311</v>
      </c>
      <c r="C25" s="4">
        <v>0</v>
      </c>
      <c r="D25" s="4">
        <v>0</v>
      </c>
      <c r="E25" s="4">
        <v>23.521459546199999</v>
      </c>
      <c r="F25" s="4">
        <v>275.18192508670001</v>
      </c>
      <c r="G25" s="4">
        <v>207.10639014322004</v>
      </c>
      <c r="H25" s="4">
        <v>0</v>
      </c>
      <c r="I25" s="4">
        <v>0</v>
      </c>
      <c r="J25" s="4">
        <v>1167.3688696961801</v>
      </c>
      <c r="K25" s="39">
        <v>1673.1786444723002</v>
      </c>
      <c r="L25" s="39"/>
      <c r="M25" s="39"/>
      <c r="N25" s="186"/>
      <c r="O25" s="55"/>
      <c r="P25" s="54" t="s">
        <v>1311</v>
      </c>
      <c r="Q25" s="56">
        <v>0</v>
      </c>
      <c r="R25" s="56">
        <v>0</v>
      </c>
      <c r="S25" s="56">
        <v>8.1854679220800008</v>
      </c>
      <c r="T25" s="56">
        <v>95.763309930159011</v>
      </c>
      <c r="U25" s="56">
        <v>72.073023769930003</v>
      </c>
      <c r="V25" s="56">
        <v>0</v>
      </c>
      <c r="W25" s="56">
        <v>0</v>
      </c>
      <c r="X25" s="56">
        <v>406.24436665423002</v>
      </c>
      <c r="Y25" s="39">
        <v>582.26616827639896</v>
      </c>
    </row>
    <row r="26" spans="1:25" ht="21">
      <c r="A26" s="3"/>
      <c r="B26" s="3" t="s">
        <v>1314</v>
      </c>
      <c r="C26" s="4">
        <v>0</v>
      </c>
      <c r="D26" s="4">
        <v>0</v>
      </c>
      <c r="E26" s="4">
        <v>0</v>
      </c>
      <c r="F26" s="4">
        <v>1561.09077691518</v>
      </c>
      <c r="G26" s="4">
        <v>692.56619371151601</v>
      </c>
      <c r="H26" s="4">
        <v>191.339743785259</v>
      </c>
      <c r="I26" s="4">
        <v>9.693112439150001</v>
      </c>
      <c r="J26" s="4">
        <v>1738.1683165150798</v>
      </c>
      <c r="K26" s="39">
        <v>4192.8581433661848</v>
      </c>
      <c r="L26" s="39"/>
      <c r="M26" s="39"/>
      <c r="N26" s="186"/>
      <c r="O26" s="55"/>
      <c r="P26" s="54" t="s">
        <v>1314</v>
      </c>
      <c r="Q26" s="56">
        <v>0</v>
      </c>
      <c r="R26" s="56">
        <v>0</v>
      </c>
      <c r="S26" s="56">
        <v>0</v>
      </c>
      <c r="T26" s="56">
        <v>543.25959036690995</v>
      </c>
      <c r="U26" s="56">
        <v>241.01303541159436</v>
      </c>
      <c r="V26" s="56">
        <v>66.586230837287999</v>
      </c>
      <c r="W26" s="56">
        <v>3.3732031288240001</v>
      </c>
      <c r="X26" s="56">
        <v>604.88257414697989</v>
      </c>
      <c r="Y26" s="39">
        <v>1459.1146338915962</v>
      </c>
    </row>
    <row r="27" spans="1:25" ht="21">
      <c r="A27" s="3"/>
      <c r="B27" s="3" t="s">
        <v>1315</v>
      </c>
      <c r="C27" s="4">
        <v>0</v>
      </c>
      <c r="D27" s="4">
        <v>0</v>
      </c>
      <c r="E27" s="4">
        <v>221.75990859409998</v>
      </c>
      <c r="F27" s="4">
        <v>0</v>
      </c>
      <c r="G27" s="4">
        <v>6918.687209460405</v>
      </c>
      <c r="H27" s="4">
        <v>232.4468202816</v>
      </c>
      <c r="I27" s="4">
        <v>1582.6185494118245</v>
      </c>
      <c r="J27" s="4">
        <v>5570.0930287143292</v>
      </c>
      <c r="K27" s="39">
        <v>14525.605516462258</v>
      </c>
      <c r="L27" s="39"/>
      <c r="M27" s="39"/>
      <c r="N27" s="186"/>
      <c r="O27" s="55"/>
      <c r="P27" s="54" t="s">
        <v>1315</v>
      </c>
      <c r="Q27" s="56">
        <v>0</v>
      </c>
      <c r="R27" s="56">
        <v>0</v>
      </c>
      <c r="S27" s="56">
        <v>77.172448190799997</v>
      </c>
      <c r="T27" s="56">
        <v>0</v>
      </c>
      <c r="U27" s="56">
        <v>2407.703148892464</v>
      </c>
      <c r="V27" s="56">
        <v>80.891493457999999</v>
      </c>
      <c r="W27" s="56">
        <v>550.75125519555615</v>
      </c>
      <c r="X27" s="56">
        <v>1938.3923739931079</v>
      </c>
      <c r="Y27" s="39">
        <v>5054.9107197299272</v>
      </c>
    </row>
    <row r="28" spans="1:25" ht="21">
      <c r="A28" s="3"/>
      <c r="B28" s="3" t="s">
        <v>1316</v>
      </c>
      <c r="C28" s="4">
        <v>0</v>
      </c>
      <c r="D28" s="4">
        <v>0</v>
      </c>
      <c r="E28" s="4">
        <v>0</v>
      </c>
      <c r="F28" s="4">
        <v>510.16014764108002</v>
      </c>
      <c r="G28" s="4">
        <v>1428.820990530759</v>
      </c>
      <c r="H28" s="4">
        <v>0</v>
      </c>
      <c r="I28" s="4">
        <v>0</v>
      </c>
      <c r="J28" s="4">
        <v>6740.8195079653606</v>
      </c>
      <c r="K28" s="39">
        <v>8679.8006461371988</v>
      </c>
      <c r="L28" s="39"/>
      <c r="M28" s="39"/>
      <c r="N28" s="186"/>
      <c r="O28" s="55"/>
      <c r="P28" s="54" t="s">
        <v>1316</v>
      </c>
      <c r="Q28" s="56">
        <v>0</v>
      </c>
      <c r="R28" s="56">
        <v>0</v>
      </c>
      <c r="S28" s="56">
        <v>0</v>
      </c>
      <c r="T28" s="56">
        <v>177.53573137891001</v>
      </c>
      <c r="U28" s="56">
        <v>497.22970470475991</v>
      </c>
      <c r="V28" s="56">
        <v>0</v>
      </c>
      <c r="W28" s="56">
        <v>0</v>
      </c>
      <c r="X28" s="56">
        <v>2345.805188775611</v>
      </c>
      <c r="Y28" s="39">
        <v>3020.570624859281</v>
      </c>
    </row>
    <row r="29" spans="1:25" ht="21">
      <c r="A29" s="3"/>
      <c r="B29" s="3" t="s">
        <v>1317</v>
      </c>
      <c r="C29" s="4">
        <v>14.3485784471</v>
      </c>
      <c r="D29" s="4">
        <v>0</v>
      </c>
      <c r="E29" s="4">
        <v>212.96164484799999</v>
      </c>
      <c r="F29" s="4">
        <v>600.582439992221</v>
      </c>
      <c r="G29" s="4">
        <v>2357.3588456556804</v>
      </c>
      <c r="H29" s="4">
        <v>654.59426856924097</v>
      </c>
      <c r="I29" s="4">
        <v>2417.5908904140101</v>
      </c>
      <c r="J29" s="4">
        <v>7121.0132412452958</v>
      </c>
      <c r="K29" s="39">
        <v>13378.449909171548</v>
      </c>
      <c r="L29" s="39"/>
      <c r="M29" s="39"/>
      <c r="N29" s="186"/>
      <c r="O29" s="55"/>
      <c r="P29" s="54" t="s">
        <v>1317</v>
      </c>
      <c r="Q29" s="56">
        <v>4.9933052995900002</v>
      </c>
      <c r="R29" s="56">
        <v>0</v>
      </c>
      <c r="S29" s="56">
        <v>74.110652407090001</v>
      </c>
      <c r="T29" s="56">
        <v>209.00268911734699</v>
      </c>
      <c r="U29" s="56">
        <v>820.36087828819814</v>
      </c>
      <c r="V29" s="56">
        <v>227.79880546244897</v>
      </c>
      <c r="W29" s="56">
        <v>841.32162986413016</v>
      </c>
      <c r="X29" s="56">
        <v>2478.1126079533879</v>
      </c>
      <c r="Y29" s="39">
        <v>4655.7005683921925</v>
      </c>
    </row>
    <row r="30" spans="1:25" ht="21">
      <c r="A30" s="3"/>
      <c r="B30" s="3" t="s">
        <v>1318</v>
      </c>
      <c r="C30" s="4">
        <v>0</v>
      </c>
      <c r="D30" s="4">
        <v>0</v>
      </c>
      <c r="E30" s="4">
        <v>0</v>
      </c>
      <c r="F30" s="4">
        <v>87.298174026299989</v>
      </c>
      <c r="G30" s="4">
        <v>1045.5680491242997</v>
      </c>
      <c r="H30" s="4">
        <v>0</v>
      </c>
      <c r="I30" s="4">
        <v>0</v>
      </c>
      <c r="J30" s="4">
        <v>3973.2541804731495</v>
      </c>
      <c r="K30" s="39">
        <v>5106.1204036237486</v>
      </c>
      <c r="L30" s="39"/>
      <c r="M30" s="39"/>
      <c r="N30" s="186"/>
      <c r="O30" s="55"/>
      <c r="P30" s="54" t="s">
        <v>1318</v>
      </c>
      <c r="Q30" s="56">
        <v>0</v>
      </c>
      <c r="R30" s="56">
        <v>0</v>
      </c>
      <c r="S30" s="56">
        <v>0</v>
      </c>
      <c r="T30" s="56">
        <v>30.379764561199998</v>
      </c>
      <c r="U30" s="56">
        <v>363.85768109526686</v>
      </c>
      <c r="V30" s="56">
        <v>0</v>
      </c>
      <c r="W30" s="56">
        <v>0</v>
      </c>
      <c r="X30" s="56">
        <v>1382.6924548047191</v>
      </c>
      <c r="Y30" s="39">
        <v>1776.929900461186</v>
      </c>
    </row>
    <row r="31" spans="1:25" ht="21">
      <c r="A31" s="3"/>
      <c r="B31" s="3" t="s">
        <v>1319</v>
      </c>
      <c r="C31" s="4">
        <v>0</v>
      </c>
      <c r="D31" s="4">
        <v>0</v>
      </c>
      <c r="E31" s="4">
        <v>695.55131406021997</v>
      </c>
      <c r="F31" s="4">
        <v>1343.0417254860758</v>
      </c>
      <c r="G31" s="4">
        <v>2164.4355096525614</v>
      </c>
      <c r="H31" s="4">
        <v>802.63960110129392</v>
      </c>
      <c r="I31" s="4">
        <v>4159.0110275722691</v>
      </c>
      <c r="J31" s="4">
        <v>475.40676224137303</v>
      </c>
      <c r="K31" s="39">
        <v>9640.0859401137932</v>
      </c>
      <c r="L31" s="39"/>
      <c r="M31" s="39"/>
      <c r="N31" s="186"/>
      <c r="O31" s="55"/>
      <c r="P31" s="54" t="s">
        <v>1319</v>
      </c>
      <c r="Q31" s="56">
        <v>0</v>
      </c>
      <c r="R31" s="56">
        <v>0</v>
      </c>
      <c r="S31" s="56">
        <v>242.05185729294999</v>
      </c>
      <c r="T31" s="56">
        <v>467.37852046967299</v>
      </c>
      <c r="U31" s="56">
        <v>753.22355735909878</v>
      </c>
      <c r="V31" s="56">
        <v>279.3185811832841</v>
      </c>
      <c r="W31" s="56">
        <v>1447.3358375948897</v>
      </c>
      <c r="X31" s="56">
        <v>165.44155326006299</v>
      </c>
      <c r="Y31" s="39">
        <v>3354.7499071599582</v>
      </c>
    </row>
    <row r="32" spans="1:25" ht="21">
      <c r="A32" s="3"/>
      <c r="B32" s="3" t="s">
        <v>1320</v>
      </c>
      <c r="C32" s="4">
        <v>0</v>
      </c>
      <c r="D32" s="4">
        <v>0</v>
      </c>
      <c r="E32" s="4">
        <v>181.23967167511998</v>
      </c>
      <c r="F32" s="4">
        <v>28.661663797929997</v>
      </c>
      <c r="G32" s="4">
        <v>1513.6009039815337</v>
      </c>
      <c r="H32" s="4">
        <v>0</v>
      </c>
      <c r="I32" s="4">
        <v>0</v>
      </c>
      <c r="J32" s="4">
        <v>1258.252544300607</v>
      </c>
      <c r="K32" s="39">
        <v>2981.7547837551911</v>
      </c>
      <c r="L32" s="39"/>
      <c r="M32" s="39"/>
      <c r="N32" s="186"/>
      <c r="O32" s="55"/>
      <c r="P32" s="54" t="s">
        <v>1320</v>
      </c>
      <c r="Q32" s="56">
        <v>0</v>
      </c>
      <c r="R32" s="56">
        <v>0</v>
      </c>
      <c r="S32" s="56">
        <v>63.071405742896005</v>
      </c>
      <c r="T32" s="56">
        <v>9.9742590016800001</v>
      </c>
      <c r="U32" s="56">
        <v>526.73311458552996</v>
      </c>
      <c r="V32" s="56">
        <v>0</v>
      </c>
      <c r="W32" s="56">
        <v>0</v>
      </c>
      <c r="X32" s="56">
        <v>437.87188541667297</v>
      </c>
      <c r="Y32" s="39">
        <v>1037.6506647467791</v>
      </c>
    </row>
    <row r="33" spans="1:25" ht="21">
      <c r="A33" s="3"/>
      <c r="B33" s="3" t="s">
        <v>1321</v>
      </c>
      <c r="C33" s="4">
        <v>0</v>
      </c>
      <c r="D33" s="4">
        <v>0</v>
      </c>
      <c r="E33" s="4">
        <v>71.899600302300001</v>
      </c>
      <c r="F33" s="4">
        <v>28.9540789769</v>
      </c>
      <c r="G33" s="4">
        <v>665.82561074634498</v>
      </c>
      <c r="H33" s="4">
        <v>149.102409231699</v>
      </c>
      <c r="I33" s="4">
        <v>1545.6118096273701</v>
      </c>
      <c r="J33" s="4">
        <v>0</v>
      </c>
      <c r="K33" s="39">
        <v>2461.3935088846142</v>
      </c>
      <c r="L33" s="39"/>
      <c r="M33" s="39"/>
      <c r="N33" s="186"/>
      <c r="O33" s="55"/>
      <c r="P33" s="54" t="s">
        <v>1321</v>
      </c>
      <c r="Q33" s="56">
        <v>0</v>
      </c>
      <c r="R33" s="56">
        <v>0</v>
      </c>
      <c r="S33" s="56">
        <v>25.021060905200002</v>
      </c>
      <c r="T33" s="56">
        <v>10.076019484</v>
      </c>
      <c r="U33" s="56">
        <v>231.70731253968802</v>
      </c>
      <c r="V33" s="56">
        <v>51.887638412658994</v>
      </c>
      <c r="W33" s="56">
        <v>537.87290975008409</v>
      </c>
      <c r="X33" s="56">
        <v>0</v>
      </c>
      <c r="Y33" s="39">
        <v>856.56494109163111</v>
      </c>
    </row>
    <row r="34" spans="1:25" ht="21">
      <c r="A34" s="3"/>
      <c r="B34" s="3" t="s">
        <v>1322</v>
      </c>
      <c r="C34" s="4">
        <v>0</v>
      </c>
      <c r="D34" s="4">
        <v>0</v>
      </c>
      <c r="E34" s="4">
        <v>86.605234195999998</v>
      </c>
      <c r="F34" s="4">
        <v>287.2329849125</v>
      </c>
      <c r="G34" s="4">
        <v>368.67937208379999</v>
      </c>
      <c r="H34" s="4">
        <v>860.169394143217</v>
      </c>
      <c r="I34" s="4">
        <v>1084.268103102067</v>
      </c>
      <c r="J34" s="4">
        <v>1908.92961758158</v>
      </c>
      <c r="K34" s="39">
        <v>4595.8847060191638</v>
      </c>
      <c r="L34" s="39"/>
      <c r="M34" s="39"/>
      <c r="N34" s="186"/>
      <c r="O34" s="55"/>
      <c r="P34" s="54" t="s">
        <v>1322</v>
      </c>
      <c r="Q34" s="56">
        <v>0</v>
      </c>
      <c r="R34" s="56">
        <v>0</v>
      </c>
      <c r="S34" s="56">
        <v>30.13862150021</v>
      </c>
      <c r="T34" s="56">
        <v>99.957078749579992</v>
      </c>
      <c r="U34" s="56">
        <v>128.300421485122</v>
      </c>
      <c r="V34" s="56">
        <v>299.33894916180998</v>
      </c>
      <c r="W34" s="56">
        <v>377.32529987951204</v>
      </c>
      <c r="X34" s="56">
        <v>664.30750691804997</v>
      </c>
      <c r="Y34" s="39">
        <v>1599.3678776942838</v>
      </c>
    </row>
    <row r="35" spans="1:25" ht="21">
      <c r="A35" s="3" t="s">
        <v>1332</v>
      </c>
      <c r="B35" s="3"/>
      <c r="C35" s="4">
        <v>0</v>
      </c>
      <c r="D35" s="4">
        <v>0</v>
      </c>
      <c r="E35" s="4">
        <v>797.10321227995007</v>
      </c>
      <c r="F35" s="4">
        <v>11536.623002672624</v>
      </c>
      <c r="G35" s="4">
        <v>18354.833305540669</v>
      </c>
      <c r="H35" s="4">
        <v>13005.92850172535</v>
      </c>
      <c r="I35" s="4">
        <v>16259.133100504234</v>
      </c>
      <c r="J35" s="4">
        <v>72189.397429132514</v>
      </c>
      <c r="K35" s="39">
        <v>132143.01855185535</v>
      </c>
      <c r="L35" s="39">
        <v>129100</v>
      </c>
      <c r="M35" s="71">
        <f>L35-K35</f>
        <v>-3043.0185518553481</v>
      </c>
      <c r="N35" s="186"/>
      <c r="O35" s="55" t="s">
        <v>1332</v>
      </c>
      <c r="P35" s="54"/>
      <c r="Q35" s="56">
        <v>0</v>
      </c>
      <c r="R35" s="56">
        <v>0</v>
      </c>
      <c r="S35" s="56">
        <v>277.39191787372999</v>
      </c>
      <c r="T35" s="56">
        <v>4014.7448049298214</v>
      </c>
      <c r="U35" s="56">
        <v>6387.4819903277476</v>
      </c>
      <c r="V35" s="56">
        <v>4526.0631185996335</v>
      </c>
      <c r="W35" s="56">
        <v>5658.1783189751586</v>
      </c>
      <c r="X35" s="56">
        <v>25121.910305336722</v>
      </c>
      <c r="Y35" s="39">
        <v>45985.77045604281</v>
      </c>
    </row>
    <row r="36" spans="1:25" ht="21">
      <c r="A36" s="3"/>
      <c r="B36" s="3" t="s">
        <v>538</v>
      </c>
      <c r="C36" s="4">
        <v>0</v>
      </c>
      <c r="D36" s="4">
        <v>0</v>
      </c>
      <c r="E36" s="4">
        <v>32.8902335155</v>
      </c>
      <c r="F36" s="4">
        <v>814.99044715656294</v>
      </c>
      <c r="G36" s="4">
        <v>1938.2916613806817</v>
      </c>
      <c r="H36" s="4">
        <v>1795.3981028691499</v>
      </c>
      <c r="I36" s="4">
        <v>3.7153120950060003</v>
      </c>
      <c r="J36" s="4">
        <v>2541.2007165303294</v>
      </c>
      <c r="K36" s="39">
        <v>7126.4864735472302</v>
      </c>
      <c r="L36" s="39"/>
      <c r="M36" s="39"/>
      <c r="N36" s="186"/>
      <c r="O36" s="54"/>
      <c r="P36" s="55" t="s">
        <v>538</v>
      </c>
      <c r="Q36" s="56">
        <v>0</v>
      </c>
      <c r="R36" s="56">
        <v>0</v>
      </c>
      <c r="S36" s="56">
        <v>11.4458012634</v>
      </c>
      <c r="T36" s="56">
        <v>283.61667561041492</v>
      </c>
      <c r="U36" s="56">
        <v>674.52549816056307</v>
      </c>
      <c r="V36" s="56">
        <v>624.79853979871689</v>
      </c>
      <c r="W36" s="56">
        <v>1.2929286090611001</v>
      </c>
      <c r="X36" s="56">
        <v>884.33784935251811</v>
      </c>
      <c r="Y36" s="39">
        <v>2480.0172927946742</v>
      </c>
    </row>
    <row r="37" spans="1:25" ht="21">
      <c r="A37" s="3"/>
      <c r="B37" s="3" t="s">
        <v>1325</v>
      </c>
      <c r="C37" s="4">
        <v>0</v>
      </c>
      <c r="D37" s="4">
        <v>0</v>
      </c>
      <c r="E37" s="4">
        <v>58.704455138499995</v>
      </c>
      <c r="F37" s="4">
        <v>500.66316695060993</v>
      </c>
      <c r="G37" s="4">
        <v>665.40547711685088</v>
      </c>
      <c r="H37" s="4">
        <v>998.78242399556689</v>
      </c>
      <c r="I37" s="4">
        <v>3798.0390949516254</v>
      </c>
      <c r="J37" s="4">
        <v>709.03577170804999</v>
      </c>
      <c r="K37" s="39">
        <v>6730.6303898612023</v>
      </c>
      <c r="L37" s="39"/>
      <c r="M37" s="39"/>
      <c r="N37" s="186"/>
      <c r="O37" s="54"/>
      <c r="P37" s="54" t="s">
        <v>1325</v>
      </c>
      <c r="Q37" s="56">
        <v>0</v>
      </c>
      <c r="R37" s="56">
        <v>0</v>
      </c>
      <c r="S37" s="56">
        <v>20.429150388229999</v>
      </c>
      <c r="T37" s="56">
        <v>174.23078209879</v>
      </c>
      <c r="U37" s="56">
        <v>231.56110603673395</v>
      </c>
      <c r="V37" s="56">
        <v>347.57628355048985</v>
      </c>
      <c r="W37" s="56">
        <v>1321.7176050430569</v>
      </c>
      <c r="X37" s="56">
        <v>246.74444855435297</v>
      </c>
      <c r="Y37" s="39">
        <v>2342.2593756716533</v>
      </c>
    </row>
    <row r="38" spans="1:25" ht="21">
      <c r="A38" s="3"/>
      <c r="B38" s="3" t="s">
        <v>1324</v>
      </c>
      <c r="C38" s="4">
        <v>0</v>
      </c>
      <c r="D38" s="4">
        <v>0</v>
      </c>
      <c r="E38" s="4">
        <v>0</v>
      </c>
      <c r="F38" s="4">
        <v>565.80759415458999</v>
      </c>
      <c r="G38" s="4">
        <v>481.67436034374003</v>
      </c>
      <c r="H38" s="4">
        <v>0.92194149036299999</v>
      </c>
      <c r="I38" s="4">
        <v>2467.925664657947</v>
      </c>
      <c r="J38" s="4">
        <v>6812.1604250880982</v>
      </c>
      <c r="K38" s="39">
        <v>10328.489985734737</v>
      </c>
      <c r="L38" s="39"/>
      <c r="M38" s="39"/>
      <c r="N38" s="186"/>
      <c r="O38" s="55"/>
      <c r="P38" s="54" t="s">
        <v>1324</v>
      </c>
      <c r="Q38" s="56">
        <v>0</v>
      </c>
      <c r="R38" s="56">
        <v>0</v>
      </c>
      <c r="S38" s="56">
        <v>0</v>
      </c>
      <c r="T38" s="56">
        <v>196.90104276587002</v>
      </c>
      <c r="U38" s="56">
        <v>167.62267739959401</v>
      </c>
      <c r="V38" s="56">
        <v>0.32083563864600001</v>
      </c>
      <c r="W38" s="56">
        <v>858.83813130137094</v>
      </c>
      <c r="X38" s="56">
        <v>2370.6318279308171</v>
      </c>
      <c r="Y38" s="39">
        <v>3594.314515036298</v>
      </c>
    </row>
    <row r="39" spans="1:25" ht="21">
      <c r="A39" s="3"/>
      <c r="B39" s="3" t="s">
        <v>1326</v>
      </c>
      <c r="C39" s="4">
        <v>0</v>
      </c>
      <c r="D39" s="4">
        <v>0</v>
      </c>
      <c r="E39" s="4">
        <v>0</v>
      </c>
      <c r="F39" s="4">
        <v>876.50203279739992</v>
      </c>
      <c r="G39" s="4">
        <v>1525.96244356186</v>
      </c>
      <c r="H39" s="4">
        <v>279.66590339831498</v>
      </c>
      <c r="I39" s="4">
        <v>0</v>
      </c>
      <c r="J39" s="4">
        <v>9237.422698109287</v>
      </c>
      <c r="K39" s="39">
        <v>11919.553077866862</v>
      </c>
      <c r="L39" s="39"/>
      <c r="M39" s="39"/>
      <c r="N39" s="186"/>
      <c r="O39" s="55"/>
      <c r="P39" s="54" t="s">
        <v>1326</v>
      </c>
      <c r="Q39" s="56">
        <v>0</v>
      </c>
      <c r="R39" s="56">
        <v>0</v>
      </c>
      <c r="S39" s="56">
        <v>0</v>
      </c>
      <c r="T39" s="56">
        <v>305.02270741345001</v>
      </c>
      <c r="U39" s="56">
        <v>531.03493035947997</v>
      </c>
      <c r="V39" s="56">
        <v>97.323734382598005</v>
      </c>
      <c r="W39" s="56">
        <v>0</v>
      </c>
      <c r="X39" s="56">
        <v>3214.6230989383866</v>
      </c>
      <c r="Y39" s="39">
        <v>4148.0044710939146</v>
      </c>
    </row>
    <row r="40" spans="1:25" ht="21">
      <c r="A40" s="3"/>
      <c r="B40" s="3" t="s">
        <v>1327</v>
      </c>
      <c r="C40" s="4">
        <v>0</v>
      </c>
      <c r="D40" s="4">
        <v>0</v>
      </c>
      <c r="E40" s="4">
        <v>0</v>
      </c>
      <c r="F40" s="4">
        <v>2119.8108176718906</v>
      </c>
      <c r="G40" s="4">
        <v>2851.7031356613707</v>
      </c>
      <c r="H40" s="4">
        <v>3491.7933836722686</v>
      </c>
      <c r="I40" s="4">
        <v>5752.4767395110157</v>
      </c>
      <c r="J40" s="4">
        <v>2422.3408109493303</v>
      </c>
      <c r="K40" s="39">
        <v>16638.124887465878</v>
      </c>
      <c r="L40" s="39"/>
      <c r="M40" s="39"/>
      <c r="N40" s="186"/>
      <c r="O40" s="55"/>
      <c r="P40" s="54" t="s">
        <v>1327</v>
      </c>
      <c r="Q40" s="56">
        <v>0</v>
      </c>
      <c r="R40" s="56">
        <v>0</v>
      </c>
      <c r="S40" s="56">
        <v>0</v>
      </c>
      <c r="T40" s="56">
        <v>737.69416454978989</v>
      </c>
      <c r="U40" s="56">
        <v>992.39269121015695</v>
      </c>
      <c r="V40" s="56">
        <v>1215.1440975180301</v>
      </c>
      <c r="W40" s="56">
        <v>2001.8619053498001</v>
      </c>
      <c r="X40" s="56">
        <v>842.97460221036022</v>
      </c>
      <c r="Y40" s="39">
        <v>5790.0674608381369</v>
      </c>
    </row>
    <row r="41" spans="1:25" ht="21">
      <c r="A41" s="3"/>
      <c r="B41" s="3" t="s">
        <v>822</v>
      </c>
      <c r="C41" s="4">
        <v>0</v>
      </c>
      <c r="D41" s="4">
        <v>0</v>
      </c>
      <c r="E41" s="4">
        <v>0</v>
      </c>
      <c r="F41" s="4">
        <v>268.82931038850001</v>
      </c>
      <c r="G41" s="4">
        <v>741.48282867609998</v>
      </c>
      <c r="H41" s="4">
        <v>0</v>
      </c>
      <c r="I41" s="4">
        <v>0</v>
      </c>
      <c r="J41" s="4">
        <v>4788.9188771085601</v>
      </c>
      <c r="K41" s="39">
        <v>5799.2310161731602</v>
      </c>
      <c r="L41" s="39"/>
      <c r="M41" s="39"/>
      <c r="N41" s="186"/>
      <c r="O41" s="55"/>
      <c r="P41" s="54" t="s">
        <v>822</v>
      </c>
      <c r="Q41" s="56">
        <v>0</v>
      </c>
      <c r="R41" s="56">
        <v>0</v>
      </c>
      <c r="S41" s="56">
        <v>0</v>
      </c>
      <c r="T41" s="56">
        <v>93.552600015319996</v>
      </c>
      <c r="U41" s="56">
        <v>258.03602437928998</v>
      </c>
      <c r="V41" s="56">
        <v>0</v>
      </c>
      <c r="W41" s="56">
        <v>0</v>
      </c>
      <c r="X41" s="56">
        <v>1666.543769234612</v>
      </c>
      <c r="Y41" s="39">
        <v>2018.132393629222</v>
      </c>
    </row>
    <row r="42" spans="1:25" ht="21">
      <c r="A42" s="3"/>
      <c r="B42" s="3" t="s">
        <v>1328</v>
      </c>
      <c r="C42" s="4">
        <v>0</v>
      </c>
      <c r="D42" s="4">
        <v>0</v>
      </c>
      <c r="E42" s="4">
        <v>0</v>
      </c>
      <c r="F42" s="4">
        <v>1427.8179359379199</v>
      </c>
      <c r="G42" s="4">
        <v>999.08992367915016</v>
      </c>
      <c r="H42" s="4">
        <v>2834.447636385185</v>
      </c>
      <c r="I42" s="4">
        <v>34.676946414079005</v>
      </c>
      <c r="J42" s="4">
        <v>6923.7459478977698</v>
      </c>
      <c r="K42" s="39">
        <v>12219.778390314104</v>
      </c>
      <c r="L42" s="39"/>
      <c r="M42" s="39"/>
      <c r="N42" s="186"/>
      <c r="O42" s="55"/>
      <c r="P42" s="54" t="s">
        <v>1328</v>
      </c>
      <c r="Q42" s="56">
        <v>0</v>
      </c>
      <c r="R42" s="56">
        <v>0</v>
      </c>
      <c r="S42" s="56">
        <v>0</v>
      </c>
      <c r="T42" s="56">
        <v>496.88064170648909</v>
      </c>
      <c r="U42" s="56">
        <v>347.68329344029991</v>
      </c>
      <c r="V42" s="56">
        <v>986.38777746126516</v>
      </c>
      <c r="W42" s="56">
        <v>12.067577352098999</v>
      </c>
      <c r="X42" s="56">
        <v>2409.463589867129</v>
      </c>
      <c r="Y42" s="39">
        <v>4252.482879827282</v>
      </c>
    </row>
    <row r="43" spans="1:25" ht="21">
      <c r="A43" s="3"/>
      <c r="B43" s="3" t="s">
        <v>1329</v>
      </c>
      <c r="C43" s="4">
        <v>0</v>
      </c>
      <c r="D43" s="4">
        <v>0</v>
      </c>
      <c r="E43" s="4">
        <v>0</v>
      </c>
      <c r="F43" s="4">
        <v>655.31785102643994</v>
      </c>
      <c r="G43" s="4">
        <v>2159.7605257733999</v>
      </c>
      <c r="H43" s="4">
        <v>792.55008811046196</v>
      </c>
      <c r="I43" s="4">
        <v>0.90795843122800002</v>
      </c>
      <c r="J43" s="4">
        <v>7872.2348509198591</v>
      </c>
      <c r="K43" s="39">
        <v>11480.771274261389</v>
      </c>
      <c r="L43" s="39"/>
      <c r="M43" s="39"/>
      <c r="N43" s="186"/>
      <c r="O43" s="55"/>
      <c r="P43" s="54" t="s">
        <v>1329</v>
      </c>
      <c r="Q43" s="56">
        <v>0</v>
      </c>
      <c r="R43" s="56">
        <v>0</v>
      </c>
      <c r="S43" s="56">
        <v>0</v>
      </c>
      <c r="T43" s="56">
        <v>228.05061215716501</v>
      </c>
      <c r="U43" s="56">
        <v>751.59666296941805</v>
      </c>
      <c r="V43" s="56">
        <v>275.80743066251699</v>
      </c>
      <c r="W43" s="56">
        <v>0.31596953406700001</v>
      </c>
      <c r="X43" s="56">
        <v>2739.5377281192418</v>
      </c>
      <c r="Y43" s="39">
        <v>3995.3084034424091</v>
      </c>
    </row>
    <row r="44" spans="1:25" ht="21">
      <c r="A44" s="3"/>
      <c r="B44" s="3" t="s">
        <v>1330</v>
      </c>
      <c r="C44" s="4">
        <v>0</v>
      </c>
      <c r="D44" s="4">
        <v>0</v>
      </c>
      <c r="E44" s="4">
        <v>0</v>
      </c>
      <c r="F44" s="4">
        <v>105.800819116</v>
      </c>
      <c r="G44" s="4">
        <v>1971.3602902893997</v>
      </c>
      <c r="H44" s="4">
        <v>0</v>
      </c>
      <c r="I44" s="4">
        <v>0</v>
      </c>
      <c r="J44" s="4">
        <v>15660.233938665209</v>
      </c>
      <c r="K44" s="39">
        <v>17737.395048070608</v>
      </c>
      <c r="L44" s="39"/>
      <c r="M44" s="39"/>
      <c r="N44" s="186"/>
      <c r="O44" s="55"/>
      <c r="P44" s="54" t="s">
        <v>1330</v>
      </c>
      <c r="Q44" s="56">
        <v>0</v>
      </c>
      <c r="R44" s="56">
        <v>0</v>
      </c>
      <c r="S44" s="56">
        <v>0</v>
      </c>
      <c r="T44" s="56">
        <v>36.818685052359996</v>
      </c>
      <c r="U44" s="56">
        <v>686.03338102035991</v>
      </c>
      <c r="V44" s="56">
        <v>0</v>
      </c>
      <c r="W44" s="56">
        <v>0</v>
      </c>
      <c r="X44" s="56">
        <v>5449.7614106574947</v>
      </c>
      <c r="Y44" s="39">
        <v>6172.6134767302146</v>
      </c>
    </row>
    <row r="45" spans="1:25" ht="21">
      <c r="A45" s="3"/>
      <c r="B45" s="3" t="s">
        <v>549</v>
      </c>
      <c r="C45" s="4">
        <v>0</v>
      </c>
      <c r="D45" s="4">
        <v>0</v>
      </c>
      <c r="E45" s="4">
        <v>0</v>
      </c>
      <c r="F45" s="4">
        <v>76.504080280300002</v>
      </c>
      <c r="G45" s="4">
        <v>931.58349469438099</v>
      </c>
      <c r="H45" s="4">
        <v>254.94434239719001</v>
      </c>
      <c r="I45" s="4">
        <v>0</v>
      </c>
      <c r="J45" s="4">
        <v>7894.7548606214996</v>
      </c>
      <c r="K45" s="39">
        <v>9157.7867779933713</v>
      </c>
      <c r="L45" s="39"/>
      <c r="M45" s="39"/>
      <c r="N45" s="186"/>
      <c r="O45" s="55"/>
      <c r="P45" s="54" t="s">
        <v>549</v>
      </c>
      <c r="Q45" s="56">
        <v>0</v>
      </c>
      <c r="R45" s="56">
        <v>0</v>
      </c>
      <c r="S45" s="56">
        <v>0</v>
      </c>
      <c r="T45" s="56">
        <v>26.623419937549997</v>
      </c>
      <c r="U45" s="56">
        <v>324.19105615360297</v>
      </c>
      <c r="V45" s="56">
        <v>88.720631154261994</v>
      </c>
      <c r="W45" s="56">
        <v>0</v>
      </c>
      <c r="X45" s="56">
        <v>2747.3746914985472</v>
      </c>
      <c r="Y45" s="39">
        <v>3186.9097987439623</v>
      </c>
    </row>
    <row r="46" spans="1:25" ht="21">
      <c r="A46" s="3"/>
      <c r="B46" s="3" t="s">
        <v>1331</v>
      </c>
      <c r="C46" s="4">
        <v>0</v>
      </c>
      <c r="D46" s="4">
        <v>0</v>
      </c>
      <c r="E46" s="4">
        <v>705.50852362595003</v>
      </c>
      <c r="F46" s="4">
        <v>1989.4286348661026</v>
      </c>
      <c r="G46" s="4">
        <v>1388.8470335854549</v>
      </c>
      <c r="H46" s="4">
        <v>1636.7154199534284</v>
      </c>
      <c r="I46" s="4">
        <v>4201.3913844433318</v>
      </c>
      <c r="J46" s="4">
        <v>229.85557799340799</v>
      </c>
      <c r="K46" s="39">
        <v>10151.746574467676</v>
      </c>
      <c r="L46" s="39"/>
      <c r="M46" s="39"/>
      <c r="N46" s="186"/>
      <c r="O46" s="55"/>
      <c r="P46" s="54" t="s">
        <v>1331</v>
      </c>
      <c r="Q46" s="56">
        <v>0</v>
      </c>
      <c r="R46" s="56">
        <v>0</v>
      </c>
      <c r="S46" s="56">
        <v>245.5169662221</v>
      </c>
      <c r="T46" s="56">
        <v>692.32116493337276</v>
      </c>
      <c r="U46" s="56">
        <v>483.31876768775805</v>
      </c>
      <c r="V46" s="56">
        <v>569.57696614373299</v>
      </c>
      <c r="W46" s="56">
        <v>1462.0842017857044</v>
      </c>
      <c r="X46" s="56">
        <v>79.989741141718</v>
      </c>
      <c r="Y46" s="39">
        <v>3532.8078079143861</v>
      </c>
    </row>
    <row r="47" spans="1:25" ht="21">
      <c r="A47" s="3"/>
      <c r="B47" s="3" t="s">
        <v>824</v>
      </c>
      <c r="C47" s="4">
        <v>0</v>
      </c>
      <c r="D47" s="4">
        <v>0</v>
      </c>
      <c r="E47" s="4">
        <v>0</v>
      </c>
      <c r="F47" s="4">
        <v>2135.1503123263101</v>
      </c>
      <c r="G47" s="4">
        <v>2699.6721307782791</v>
      </c>
      <c r="H47" s="4">
        <v>920.70925945342003</v>
      </c>
      <c r="I47" s="4">
        <v>0</v>
      </c>
      <c r="J47" s="4">
        <v>7097.4929535411184</v>
      </c>
      <c r="K47" s="39">
        <v>12853.024656099127</v>
      </c>
      <c r="L47" s="39"/>
      <c r="M47" s="39"/>
      <c r="N47" s="186"/>
      <c r="O47" s="55"/>
      <c r="P47" s="54" t="s">
        <v>824</v>
      </c>
      <c r="Q47" s="56">
        <v>0</v>
      </c>
      <c r="R47" s="56">
        <v>0</v>
      </c>
      <c r="S47" s="56">
        <v>0</v>
      </c>
      <c r="T47" s="56">
        <v>743.03230868924993</v>
      </c>
      <c r="U47" s="56">
        <v>939.48590151048984</v>
      </c>
      <c r="V47" s="56">
        <v>320.40682228937601</v>
      </c>
      <c r="W47" s="56">
        <v>0</v>
      </c>
      <c r="X47" s="56">
        <v>2469.9275478315458</v>
      </c>
      <c r="Y47" s="39">
        <v>4472.8525803206612</v>
      </c>
    </row>
    <row r="48" spans="1:25" ht="21">
      <c r="A48" s="3" t="s">
        <v>1336</v>
      </c>
      <c r="B48" s="3"/>
      <c r="C48" s="4">
        <v>0</v>
      </c>
      <c r="D48" s="4">
        <v>0</v>
      </c>
      <c r="E48" s="4">
        <v>13012.731356528271</v>
      </c>
      <c r="F48" s="4">
        <v>10259.642865798949</v>
      </c>
      <c r="G48" s="4">
        <v>8863.8478016233275</v>
      </c>
      <c r="H48" s="4">
        <v>914.71025085049996</v>
      </c>
      <c r="I48" s="4">
        <v>33484.589114481176</v>
      </c>
      <c r="J48" s="4">
        <v>1038.02314685786</v>
      </c>
      <c r="K48" s="39">
        <v>67573.544536140078</v>
      </c>
      <c r="L48" s="39">
        <v>59900</v>
      </c>
      <c r="M48" s="71">
        <f>L48-K48</f>
        <v>-7673.544536140078</v>
      </c>
      <c r="N48" s="186"/>
      <c r="O48" s="55" t="s">
        <v>1336</v>
      </c>
      <c r="P48" s="54"/>
      <c r="Q48" s="56">
        <v>0</v>
      </c>
      <c r="R48" s="56">
        <v>0</v>
      </c>
      <c r="S48" s="56">
        <v>4528.4305120714598</v>
      </c>
      <c r="T48" s="56">
        <v>3570.355717297281</v>
      </c>
      <c r="U48" s="56">
        <v>3084.6190349645799</v>
      </c>
      <c r="V48" s="56">
        <v>318.31916729609901</v>
      </c>
      <c r="W48" s="56">
        <v>11652.637011839872</v>
      </c>
      <c r="X48" s="56">
        <v>361.23205510643004</v>
      </c>
      <c r="Y48" s="39">
        <v>23515.593498575723</v>
      </c>
    </row>
    <row r="49" spans="1:25" ht="21">
      <c r="A49" s="3"/>
      <c r="B49" s="3" t="s">
        <v>1334</v>
      </c>
      <c r="C49" s="4">
        <v>0</v>
      </c>
      <c r="D49" s="4">
        <v>0</v>
      </c>
      <c r="E49" s="4">
        <v>6310.0132763518022</v>
      </c>
      <c r="F49" s="4">
        <v>4127.2670686698821</v>
      </c>
      <c r="G49" s="4">
        <v>2677.6635949275387</v>
      </c>
      <c r="H49" s="4">
        <v>213.05299123980998</v>
      </c>
      <c r="I49" s="4">
        <v>12716.894206628129</v>
      </c>
      <c r="J49" s="4">
        <v>128.34729091240001</v>
      </c>
      <c r="K49" s="39">
        <v>26173.238428729561</v>
      </c>
      <c r="L49" s="39"/>
      <c r="M49" s="39"/>
      <c r="N49" s="186"/>
      <c r="O49" s="54"/>
      <c r="P49" s="55" t="s">
        <v>1334</v>
      </c>
      <c r="Q49" s="56">
        <v>0</v>
      </c>
      <c r="R49" s="56">
        <v>0</v>
      </c>
      <c r="S49" s="56">
        <v>2195.8846201700403</v>
      </c>
      <c r="T49" s="56">
        <v>1436.2889398966665</v>
      </c>
      <c r="U49" s="56">
        <v>931.8269310346476</v>
      </c>
      <c r="V49" s="56">
        <v>74.142440951522985</v>
      </c>
      <c r="W49" s="56">
        <v>4425.4791839070667</v>
      </c>
      <c r="X49" s="56">
        <v>44.664857237470002</v>
      </c>
      <c r="Y49" s="39">
        <v>9108.2869731974151</v>
      </c>
    </row>
    <row r="50" spans="1:25" ht="21">
      <c r="A50" s="3"/>
      <c r="B50" s="3" t="s">
        <v>1333</v>
      </c>
      <c r="C50" s="4">
        <v>0</v>
      </c>
      <c r="D50" s="4">
        <v>0</v>
      </c>
      <c r="E50" s="4">
        <v>5680.516208325399</v>
      </c>
      <c r="F50" s="4">
        <v>4483.0272665534194</v>
      </c>
      <c r="G50" s="4">
        <v>4428.2236485713829</v>
      </c>
      <c r="H50" s="4">
        <v>701.65725961068995</v>
      </c>
      <c r="I50" s="4">
        <v>16064.690941476307</v>
      </c>
      <c r="J50" s="4">
        <v>389.76640906246001</v>
      </c>
      <c r="K50" s="39">
        <v>31747.881733599657</v>
      </c>
      <c r="L50" s="39"/>
      <c r="M50" s="39"/>
      <c r="N50" s="186"/>
      <c r="O50" s="54"/>
      <c r="P50" s="54" t="s">
        <v>1333</v>
      </c>
      <c r="Q50" s="56">
        <v>0</v>
      </c>
      <c r="R50" s="56">
        <v>0</v>
      </c>
      <c r="S50" s="56">
        <v>1976.8196404970797</v>
      </c>
      <c r="T50" s="56">
        <v>1560.0934887604965</v>
      </c>
      <c r="U50" s="56">
        <v>1541.0218297025974</v>
      </c>
      <c r="V50" s="56">
        <v>244.17672634457602</v>
      </c>
      <c r="W50" s="56">
        <v>5590.5124476342089</v>
      </c>
      <c r="X50" s="56">
        <v>135.63871035372</v>
      </c>
      <c r="Y50" s="39">
        <v>11048.262843292679</v>
      </c>
    </row>
    <row r="51" spans="1:25" ht="21">
      <c r="A51" s="3"/>
      <c r="B51" s="3" t="s">
        <v>1335</v>
      </c>
      <c r="C51" s="4">
        <v>0</v>
      </c>
      <c r="D51" s="4">
        <v>0</v>
      </c>
      <c r="E51" s="4">
        <v>1022.2018718510699</v>
      </c>
      <c r="F51" s="4">
        <v>1649.3485305756481</v>
      </c>
      <c r="G51" s="4">
        <v>1757.9605581244066</v>
      </c>
      <c r="H51" s="4">
        <v>0</v>
      </c>
      <c r="I51" s="4">
        <v>4703.0039663767411</v>
      </c>
      <c r="J51" s="4">
        <v>519.90944688299999</v>
      </c>
      <c r="K51" s="39">
        <v>9652.4243738108671</v>
      </c>
      <c r="L51" s="39"/>
      <c r="M51" s="39"/>
      <c r="N51" s="186"/>
      <c r="O51" s="55"/>
      <c r="P51" s="54" t="s">
        <v>1335</v>
      </c>
      <c r="Q51" s="56">
        <v>0</v>
      </c>
      <c r="R51" s="56">
        <v>0</v>
      </c>
      <c r="S51" s="56">
        <v>355.72625140433996</v>
      </c>
      <c r="T51" s="56">
        <v>573.97328864011797</v>
      </c>
      <c r="U51" s="56">
        <v>611.77027422733488</v>
      </c>
      <c r="V51" s="56">
        <v>0</v>
      </c>
      <c r="W51" s="56">
        <v>1636.6453802985968</v>
      </c>
      <c r="X51" s="56">
        <v>180.92848751524002</v>
      </c>
      <c r="Y51" s="39">
        <v>3359.0436820856294</v>
      </c>
    </row>
    <row r="52" spans="1:25" ht="21">
      <c r="A52" s="3" t="s">
        <v>1341</v>
      </c>
      <c r="B52" s="3"/>
      <c r="C52" s="4">
        <v>0</v>
      </c>
      <c r="D52" s="4">
        <v>0</v>
      </c>
      <c r="E52" s="4">
        <v>36362.814441162926</v>
      </c>
      <c r="F52" s="4">
        <v>22935.190898789755</v>
      </c>
      <c r="G52" s="4">
        <v>11582.505126978078</v>
      </c>
      <c r="H52" s="4">
        <v>3953.4270275732833</v>
      </c>
      <c r="I52" s="4">
        <v>35052.457348958756</v>
      </c>
      <c r="J52" s="4">
        <v>1310.0363224754401</v>
      </c>
      <c r="K52" s="39">
        <v>111196.43116593822</v>
      </c>
      <c r="L52" s="39">
        <v>104100</v>
      </c>
      <c r="M52" s="71">
        <f>L52-K52</f>
        <v>-7096.431165938222</v>
      </c>
      <c r="N52" s="186"/>
      <c r="O52" s="55" t="s">
        <v>1341</v>
      </c>
      <c r="P52" s="54"/>
      <c r="Q52" s="56">
        <v>0</v>
      </c>
      <c r="R52" s="56">
        <v>0</v>
      </c>
      <c r="S52" s="56">
        <v>12654.259425526239</v>
      </c>
      <c r="T52" s="56">
        <v>7981.4464327773148</v>
      </c>
      <c r="U52" s="56">
        <v>4030.7117841883837</v>
      </c>
      <c r="V52" s="56">
        <v>1375.7926055952435</v>
      </c>
      <c r="W52" s="56">
        <v>12198.255157437135</v>
      </c>
      <c r="X52" s="56">
        <v>455.89264022125997</v>
      </c>
      <c r="Y52" s="39">
        <v>38696.358045745576</v>
      </c>
    </row>
    <row r="53" spans="1:25" ht="21">
      <c r="A53" s="3"/>
      <c r="B53" s="3" t="s">
        <v>1191</v>
      </c>
      <c r="C53" s="4">
        <v>0</v>
      </c>
      <c r="D53" s="4">
        <v>0</v>
      </c>
      <c r="E53" s="4">
        <v>5112.0554080827915</v>
      </c>
      <c r="F53" s="4">
        <v>2257.8277863837175</v>
      </c>
      <c r="G53" s="4">
        <v>1279.1350785226521</v>
      </c>
      <c r="H53" s="4">
        <v>0</v>
      </c>
      <c r="I53" s="4">
        <v>5295.2997567506445</v>
      </c>
      <c r="J53" s="4">
        <v>0</v>
      </c>
      <c r="K53" s="39">
        <v>13944.318029739805</v>
      </c>
      <c r="L53" s="39"/>
      <c r="M53" s="39"/>
      <c r="N53" s="186"/>
      <c r="O53" s="54"/>
      <c r="P53" s="55" t="s">
        <v>1191</v>
      </c>
      <c r="Q53" s="56">
        <v>0</v>
      </c>
      <c r="R53" s="56">
        <v>0</v>
      </c>
      <c r="S53" s="56">
        <v>1778.9952820131455</v>
      </c>
      <c r="T53" s="56">
        <v>785.7240696615363</v>
      </c>
      <c r="U53" s="56">
        <v>445.13900732577707</v>
      </c>
      <c r="V53" s="56">
        <v>0</v>
      </c>
      <c r="W53" s="56">
        <v>1842.7643153496776</v>
      </c>
      <c r="X53" s="56">
        <v>0</v>
      </c>
      <c r="Y53" s="39">
        <v>4852.6226743501365</v>
      </c>
    </row>
    <row r="54" spans="1:25" ht="21">
      <c r="A54" s="3"/>
      <c r="B54" s="3" t="s">
        <v>1337</v>
      </c>
      <c r="C54" s="4">
        <v>0</v>
      </c>
      <c r="D54" s="4">
        <v>0</v>
      </c>
      <c r="E54" s="4">
        <v>1467.8625383093802</v>
      </c>
      <c r="F54" s="4">
        <v>749.01190243459109</v>
      </c>
      <c r="G54" s="4">
        <v>349.81121506081996</v>
      </c>
      <c r="H54" s="4">
        <v>0</v>
      </c>
      <c r="I54" s="4">
        <v>21.314538228596</v>
      </c>
      <c r="J54" s="4">
        <v>0</v>
      </c>
      <c r="K54" s="39">
        <v>2588.0001940333873</v>
      </c>
      <c r="L54" s="39"/>
      <c r="M54" s="39"/>
      <c r="N54" s="186"/>
      <c r="O54" s="54"/>
      <c r="P54" s="54" t="s">
        <v>1337</v>
      </c>
      <c r="Q54" s="56">
        <v>0</v>
      </c>
      <c r="R54" s="56">
        <v>0</v>
      </c>
      <c r="S54" s="56">
        <v>510.81616333188003</v>
      </c>
      <c r="T54" s="56">
        <v>260.65614204730997</v>
      </c>
      <c r="U54" s="56">
        <v>121.73430284103496</v>
      </c>
      <c r="V54" s="56">
        <v>0</v>
      </c>
      <c r="W54" s="56">
        <v>7.4174593035449998</v>
      </c>
      <c r="X54" s="56">
        <v>0</v>
      </c>
      <c r="Y54" s="39">
        <v>900.6240675237699</v>
      </c>
    </row>
    <row r="55" spans="1:25" ht="21">
      <c r="A55" s="3"/>
      <c r="B55" s="3" t="s">
        <v>1338</v>
      </c>
      <c r="C55" s="4">
        <v>0</v>
      </c>
      <c r="D55" s="4">
        <v>0</v>
      </c>
      <c r="E55" s="4">
        <v>7219.7771495589986</v>
      </c>
      <c r="F55" s="4">
        <v>3884.6484227002356</v>
      </c>
      <c r="G55" s="4">
        <v>3461.0100155527398</v>
      </c>
      <c r="H55" s="4">
        <v>450.23912536470897</v>
      </c>
      <c r="I55" s="4">
        <v>10268.750491526529</v>
      </c>
      <c r="J55" s="4">
        <v>387.54123486130004</v>
      </c>
      <c r="K55" s="39">
        <v>25671.966439564512</v>
      </c>
      <c r="L55" s="39"/>
      <c r="M55" s="39"/>
      <c r="N55" s="186"/>
      <c r="O55" s="55"/>
      <c r="P55" s="54" t="s">
        <v>1338</v>
      </c>
      <c r="Q55" s="56">
        <v>0</v>
      </c>
      <c r="R55" s="56">
        <v>0</v>
      </c>
      <c r="S55" s="56">
        <v>2512.4824480472303</v>
      </c>
      <c r="T55" s="56">
        <v>1351.8576510994769</v>
      </c>
      <c r="U55" s="56">
        <v>1204.4314854125671</v>
      </c>
      <c r="V55" s="56">
        <v>156.68321562689101</v>
      </c>
      <c r="W55" s="56">
        <v>3573.5251710512202</v>
      </c>
      <c r="X55" s="56">
        <v>134.8643497315</v>
      </c>
      <c r="Y55" s="39">
        <v>8933.8443209688867</v>
      </c>
    </row>
    <row r="56" spans="1:25" ht="21">
      <c r="A56" s="3"/>
      <c r="B56" s="3" t="s">
        <v>502</v>
      </c>
      <c r="C56" s="4">
        <v>0</v>
      </c>
      <c r="D56" s="4">
        <v>0</v>
      </c>
      <c r="E56" s="4">
        <v>10593.518551937319</v>
      </c>
      <c r="F56" s="4">
        <v>3755.4179891424633</v>
      </c>
      <c r="G56" s="4">
        <v>2083.1093856269822</v>
      </c>
      <c r="H56" s="4">
        <v>35.568216222700002</v>
      </c>
      <c r="I56" s="4">
        <v>11150.471233624143</v>
      </c>
      <c r="J56" s="4">
        <v>43.75</v>
      </c>
      <c r="K56" s="39">
        <v>27661.835376553605</v>
      </c>
      <c r="L56" s="39"/>
      <c r="M56" s="39"/>
      <c r="N56" s="186"/>
      <c r="O56" s="55"/>
      <c r="P56" s="54" t="s">
        <v>502</v>
      </c>
      <c r="Q56" s="56">
        <v>0</v>
      </c>
      <c r="R56" s="56">
        <v>0</v>
      </c>
      <c r="S56" s="56">
        <v>3686.5444560752298</v>
      </c>
      <c r="T56" s="56">
        <v>1306.8854602213369</v>
      </c>
      <c r="U56" s="56">
        <v>724.92206619830324</v>
      </c>
      <c r="V56" s="56">
        <v>12.377739245500001</v>
      </c>
      <c r="W56" s="56">
        <v>3880.3639893003278</v>
      </c>
      <c r="X56" s="56">
        <v>15.224999999999998</v>
      </c>
      <c r="Y56" s="39">
        <v>9626.3187110406998</v>
      </c>
    </row>
    <row r="57" spans="1:25" ht="21">
      <c r="A57" s="3"/>
      <c r="B57" s="3" t="s">
        <v>1339</v>
      </c>
      <c r="C57" s="4">
        <v>0</v>
      </c>
      <c r="D57" s="4">
        <v>0</v>
      </c>
      <c r="E57" s="4">
        <v>6459.9934292469716</v>
      </c>
      <c r="F57" s="4">
        <v>5598.5279902615848</v>
      </c>
      <c r="G57" s="4">
        <v>2620.5298599861298</v>
      </c>
      <c r="H57" s="4">
        <v>2347.7491395395436</v>
      </c>
      <c r="I57" s="4">
        <v>833.14383179358606</v>
      </c>
      <c r="J57" s="4">
        <v>639.6792606262502</v>
      </c>
      <c r="K57" s="39">
        <v>18499.623511454069</v>
      </c>
      <c r="L57" s="39"/>
      <c r="M57" s="39"/>
      <c r="N57" s="186"/>
      <c r="O57" s="55"/>
      <c r="P57" s="54" t="s">
        <v>1339</v>
      </c>
      <c r="Q57" s="56">
        <v>0</v>
      </c>
      <c r="R57" s="56">
        <v>0</v>
      </c>
      <c r="S57" s="56">
        <v>2248.0777133778497</v>
      </c>
      <c r="T57" s="56">
        <v>1948.2877406101909</v>
      </c>
      <c r="U57" s="56">
        <v>911.94439127513363</v>
      </c>
      <c r="V57" s="56">
        <v>817.01670055982117</v>
      </c>
      <c r="W57" s="56">
        <v>289.93405346412703</v>
      </c>
      <c r="X57" s="56">
        <v>222.60838269797</v>
      </c>
      <c r="Y57" s="39">
        <v>6437.8689819850933</v>
      </c>
    </row>
    <row r="58" spans="1:25" ht="21">
      <c r="A58" s="3"/>
      <c r="B58" s="3" t="s">
        <v>1340</v>
      </c>
      <c r="C58" s="4">
        <v>0</v>
      </c>
      <c r="D58" s="4">
        <v>0</v>
      </c>
      <c r="E58" s="4">
        <v>5509.6073640274599</v>
      </c>
      <c r="F58" s="4">
        <v>6689.756807867162</v>
      </c>
      <c r="G58" s="4">
        <v>1788.9095722287525</v>
      </c>
      <c r="H58" s="4">
        <v>1119.8705464463308</v>
      </c>
      <c r="I58" s="4">
        <v>7483.4774970352573</v>
      </c>
      <c r="J58" s="4">
        <v>239.06582698789003</v>
      </c>
      <c r="K58" s="39">
        <v>22830.687614592855</v>
      </c>
      <c r="L58" s="39"/>
      <c r="M58" s="39"/>
      <c r="N58" s="186"/>
      <c r="O58" s="55"/>
      <c r="P58" s="54" t="s">
        <v>1340</v>
      </c>
      <c r="Q58" s="56">
        <v>0</v>
      </c>
      <c r="R58" s="56">
        <v>0</v>
      </c>
      <c r="S58" s="56">
        <v>1917.3433626809044</v>
      </c>
      <c r="T58" s="56">
        <v>2328.0353691374644</v>
      </c>
      <c r="U58" s="56">
        <v>622.54053113556802</v>
      </c>
      <c r="V58" s="56">
        <v>389.71495016303118</v>
      </c>
      <c r="W58" s="56">
        <v>2604.2501689682381</v>
      </c>
      <c r="X58" s="56">
        <v>83.194907791789987</v>
      </c>
      <c r="Y58" s="39">
        <v>7945.0792898769951</v>
      </c>
    </row>
    <row r="59" spans="1:25" ht="21">
      <c r="A59" s="3" t="s">
        <v>1344</v>
      </c>
      <c r="B59" s="3"/>
      <c r="C59" s="4">
        <v>0</v>
      </c>
      <c r="D59" s="4">
        <v>0</v>
      </c>
      <c r="E59" s="4">
        <v>3047.85734826198</v>
      </c>
      <c r="F59" s="4">
        <v>13121.670214276826</v>
      </c>
      <c r="G59" s="4">
        <v>7732.740465392747</v>
      </c>
      <c r="H59" s="4">
        <v>309.43739313557296</v>
      </c>
      <c r="I59" s="4">
        <v>38464.321653908875</v>
      </c>
      <c r="J59" s="4">
        <v>143.42338178860001</v>
      </c>
      <c r="K59" s="39">
        <v>62819.450456764607</v>
      </c>
      <c r="L59" s="39">
        <v>50800</v>
      </c>
      <c r="M59" s="71">
        <f>L59-K59</f>
        <v>-12019.450456764607</v>
      </c>
      <c r="N59" s="186"/>
      <c r="O59" s="55" t="s">
        <v>1344</v>
      </c>
      <c r="P59" s="54"/>
      <c r="Q59" s="56">
        <v>0</v>
      </c>
      <c r="R59" s="56">
        <v>0</v>
      </c>
      <c r="S59" s="56">
        <v>1060.6543571950631</v>
      </c>
      <c r="T59" s="56">
        <v>4566.341234569345</v>
      </c>
      <c r="U59" s="56">
        <v>2690.9936819563718</v>
      </c>
      <c r="V59" s="56">
        <v>107.68421281120003</v>
      </c>
      <c r="W59" s="56">
        <v>13385.583935560213</v>
      </c>
      <c r="X59" s="56">
        <v>49.911336862430005</v>
      </c>
      <c r="Y59" s="39">
        <v>21861.16875895462</v>
      </c>
    </row>
    <row r="60" spans="1:25" ht="21">
      <c r="A60" s="3"/>
      <c r="B60" s="3" t="s">
        <v>1338</v>
      </c>
      <c r="C60" s="4">
        <v>0</v>
      </c>
      <c r="D60" s="4">
        <v>0</v>
      </c>
      <c r="E60" s="4">
        <v>0</v>
      </c>
      <c r="F60" s="4">
        <v>1515.466620914</v>
      </c>
      <c r="G60" s="4">
        <v>1069.8234428819246</v>
      </c>
      <c r="H60" s="4">
        <v>0</v>
      </c>
      <c r="I60" s="4">
        <v>4842.0698790213492</v>
      </c>
      <c r="J60" s="4">
        <v>0</v>
      </c>
      <c r="K60" s="39">
        <v>7427.3599428172738</v>
      </c>
      <c r="L60" s="39"/>
      <c r="M60" s="39"/>
      <c r="N60" s="186"/>
      <c r="O60" s="54"/>
      <c r="P60" s="55" t="s">
        <v>1338</v>
      </c>
      <c r="Q60" s="56">
        <v>0</v>
      </c>
      <c r="R60" s="56">
        <v>0</v>
      </c>
      <c r="S60" s="56">
        <v>0</v>
      </c>
      <c r="T60" s="56">
        <v>527.38238407815004</v>
      </c>
      <c r="U60" s="56">
        <v>372.29855812305198</v>
      </c>
      <c r="V60" s="56">
        <v>0</v>
      </c>
      <c r="W60" s="56">
        <v>1685.0403178994288</v>
      </c>
      <c r="X60" s="56">
        <v>0</v>
      </c>
      <c r="Y60" s="39">
        <v>2584.7212601006308</v>
      </c>
    </row>
    <row r="61" spans="1:25" ht="21">
      <c r="A61" s="3"/>
      <c r="B61" s="3" t="s">
        <v>1342</v>
      </c>
      <c r="C61" s="4">
        <v>0</v>
      </c>
      <c r="D61" s="4">
        <v>0</v>
      </c>
      <c r="E61" s="4">
        <v>231.58165704608001</v>
      </c>
      <c r="F61" s="4">
        <v>2092.3228287432521</v>
      </c>
      <c r="G61" s="4">
        <v>1397.9572563434594</v>
      </c>
      <c r="H61" s="4">
        <v>0</v>
      </c>
      <c r="I61" s="4">
        <v>6477.797982369596</v>
      </c>
      <c r="J61" s="4">
        <v>0</v>
      </c>
      <c r="K61" s="39">
        <v>10199.659724502388</v>
      </c>
      <c r="L61" s="39"/>
      <c r="M61" s="39"/>
      <c r="N61" s="186"/>
      <c r="O61" s="54"/>
      <c r="P61" s="54" t="s">
        <v>1342</v>
      </c>
      <c r="Q61" s="56">
        <v>0</v>
      </c>
      <c r="R61" s="56">
        <v>0</v>
      </c>
      <c r="S61" s="56">
        <v>80.59041665199301</v>
      </c>
      <c r="T61" s="56">
        <v>728.12834440277004</v>
      </c>
      <c r="U61" s="56">
        <v>486.48912520755505</v>
      </c>
      <c r="V61" s="56">
        <v>0</v>
      </c>
      <c r="W61" s="56">
        <v>2254.2736978645298</v>
      </c>
      <c r="X61" s="56">
        <v>0</v>
      </c>
      <c r="Y61" s="39">
        <v>3549.4815841268478</v>
      </c>
    </row>
    <row r="62" spans="1:25" ht="21">
      <c r="A62" s="3"/>
      <c r="B62" s="3" t="s">
        <v>1343</v>
      </c>
      <c r="C62" s="4">
        <v>0</v>
      </c>
      <c r="D62" s="4">
        <v>0</v>
      </c>
      <c r="E62" s="4">
        <v>0</v>
      </c>
      <c r="F62" s="4">
        <v>2287.3801433437802</v>
      </c>
      <c r="G62" s="4">
        <v>1000.6387377453101</v>
      </c>
      <c r="H62" s="4">
        <v>0</v>
      </c>
      <c r="I62" s="4">
        <v>4772.3811735972758</v>
      </c>
      <c r="J62" s="4">
        <v>55.923381788599997</v>
      </c>
      <c r="K62" s="39">
        <v>8116.323436474966</v>
      </c>
      <c r="L62" s="39"/>
      <c r="M62" s="39"/>
      <c r="N62" s="186"/>
      <c r="O62" s="55"/>
      <c r="P62" s="54" t="s">
        <v>1343</v>
      </c>
      <c r="Q62" s="56">
        <v>0</v>
      </c>
      <c r="R62" s="56">
        <v>0</v>
      </c>
      <c r="S62" s="56">
        <v>0</v>
      </c>
      <c r="T62" s="56">
        <v>796.00828988436695</v>
      </c>
      <c r="U62" s="56">
        <v>348.22228073526509</v>
      </c>
      <c r="V62" s="56">
        <v>0</v>
      </c>
      <c r="W62" s="56">
        <v>1660.7886484123628</v>
      </c>
      <c r="X62" s="56">
        <v>19.461336862430002</v>
      </c>
      <c r="Y62" s="39">
        <v>2824.4805558944249</v>
      </c>
    </row>
    <row r="63" spans="1:25" ht="21">
      <c r="A63" s="3"/>
      <c r="B63" s="3" t="s">
        <v>225</v>
      </c>
      <c r="C63" s="4">
        <v>0</v>
      </c>
      <c r="D63" s="4">
        <v>0</v>
      </c>
      <c r="E63" s="4">
        <v>142.7584770613</v>
      </c>
      <c r="F63" s="4">
        <v>2851.6974311486306</v>
      </c>
      <c r="G63" s="4">
        <v>1763.6260621699496</v>
      </c>
      <c r="H63" s="4">
        <v>0</v>
      </c>
      <c r="I63" s="4">
        <v>7738.9895954076137</v>
      </c>
      <c r="J63" s="4">
        <v>43.75</v>
      </c>
      <c r="K63" s="39">
        <v>12540.821565787493</v>
      </c>
      <c r="L63" s="39"/>
      <c r="M63" s="39"/>
      <c r="N63" s="186"/>
      <c r="O63" s="55"/>
      <c r="P63" s="54" t="s">
        <v>225</v>
      </c>
      <c r="Q63" s="56">
        <v>0</v>
      </c>
      <c r="R63" s="56">
        <v>0</v>
      </c>
      <c r="S63" s="56">
        <v>49.679950017359999</v>
      </c>
      <c r="T63" s="56">
        <v>992.39070603960499</v>
      </c>
      <c r="U63" s="56">
        <v>613.74186963489603</v>
      </c>
      <c r="V63" s="56">
        <v>0</v>
      </c>
      <c r="W63" s="56">
        <v>2693.1683792016497</v>
      </c>
      <c r="X63" s="56">
        <v>15.225</v>
      </c>
      <c r="Y63" s="39">
        <v>4364.2059048935116</v>
      </c>
    </row>
    <row r="64" spans="1:25" ht="21">
      <c r="A64" s="3"/>
      <c r="B64" s="3" t="s">
        <v>262</v>
      </c>
      <c r="C64" s="4">
        <v>0</v>
      </c>
      <c r="D64" s="4">
        <v>0</v>
      </c>
      <c r="E64" s="4">
        <v>2673.5172141546</v>
      </c>
      <c r="F64" s="4">
        <v>4374.8031901271634</v>
      </c>
      <c r="G64" s="4">
        <v>2500.6949662521029</v>
      </c>
      <c r="H64" s="4">
        <v>309.43739313557296</v>
      </c>
      <c r="I64" s="4">
        <v>14633.083023513045</v>
      </c>
      <c r="J64" s="4">
        <v>43.75</v>
      </c>
      <c r="K64" s="39">
        <v>24535.285787182485</v>
      </c>
      <c r="L64" s="39"/>
      <c r="M64" s="39"/>
      <c r="N64" s="186"/>
      <c r="O64" s="55"/>
      <c r="P64" s="54" t="s">
        <v>262</v>
      </c>
      <c r="Q64" s="56">
        <v>0</v>
      </c>
      <c r="R64" s="56">
        <v>0</v>
      </c>
      <c r="S64" s="56">
        <v>930.38399052571015</v>
      </c>
      <c r="T64" s="56">
        <v>1522.4315101644524</v>
      </c>
      <c r="U64" s="56">
        <v>870.24184825560383</v>
      </c>
      <c r="V64" s="56">
        <v>107.68421281120003</v>
      </c>
      <c r="W64" s="56">
        <v>5092.3128921822408</v>
      </c>
      <c r="X64" s="56">
        <v>15.225</v>
      </c>
      <c r="Y64" s="39">
        <v>8538.2794539392071</v>
      </c>
    </row>
    <row r="65" spans="1:25" ht="21">
      <c r="A65" s="3" t="s">
        <v>1350</v>
      </c>
      <c r="B65" s="3"/>
      <c r="C65" s="4">
        <v>0</v>
      </c>
      <c r="D65" s="4">
        <v>0</v>
      </c>
      <c r="E65" s="4">
        <v>1798.6019625073702</v>
      </c>
      <c r="F65" s="4">
        <v>25132.676700931414</v>
      </c>
      <c r="G65" s="4">
        <v>26673.970469608725</v>
      </c>
      <c r="H65" s="4">
        <v>37533.293846957487</v>
      </c>
      <c r="I65" s="4">
        <v>47764.093633953038</v>
      </c>
      <c r="J65" s="4">
        <v>16819.080314034974</v>
      </c>
      <c r="K65" s="39">
        <v>155721.71692799299</v>
      </c>
      <c r="L65" s="39">
        <v>149700</v>
      </c>
      <c r="M65" s="71">
        <f>L65-K65</f>
        <v>-6021.7169279929949</v>
      </c>
      <c r="N65" s="186"/>
      <c r="O65" s="55" t="s">
        <v>1350</v>
      </c>
      <c r="P65" s="54"/>
      <c r="Q65" s="56">
        <v>0</v>
      </c>
      <c r="R65" s="56">
        <v>0</v>
      </c>
      <c r="S65" s="56">
        <v>625.91348295267198</v>
      </c>
      <c r="T65" s="56">
        <v>8746.1714919241786</v>
      </c>
      <c r="U65" s="56">
        <v>9282.5417234230226</v>
      </c>
      <c r="V65" s="56">
        <v>13061.586258737487</v>
      </c>
      <c r="W65" s="56">
        <v>16621.90458461424</v>
      </c>
      <c r="X65" s="56">
        <v>5853.0399492834431</v>
      </c>
      <c r="Y65" s="39">
        <v>54191.157490935046</v>
      </c>
    </row>
    <row r="66" spans="1:25" ht="21">
      <c r="A66" s="3"/>
      <c r="B66" s="3" t="s">
        <v>1346</v>
      </c>
      <c r="C66" s="4">
        <v>0</v>
      </c>
      <c r="D66" s="4">
        <v>0</v>
      </c>
      <c r="E66" s="4">
        <v>111.802192469</v>
      </c>
      <c r="F66" s="4">
        <v>3489.0343597876395</v>
      </c>
      <c r="G66" s="4">
        <v>3420.2322005700889</v>
      </c>
      <c r="H66" s="4">
        <v>8815.0469628786941</v>
      </c>
      <c r="I66" s="4">
        <v>10847.426831551085</v>
      </c>
      <c r="J66" s="4">
        <v>7218.9301835123597</v>
      </c>
      <c r="K66" s="39">
        <v>33902.472730768866</v>
      </c>
      <c r="L66" s="39"/>
      <c r="M66" s="39"/>
      <c r="N66" s="186"/>
      <c r="O66" s="54"/>
      <c r="P66" s="55" t="s">
        <v>1346</v>
      </c>
      <c r="Q66" s="56">
        <v>0</v>
      </c>
      <c r="R66" s="56">
        <v>0</v>
      </c>
      <c r="S66" s="56">
        <v>38.907162979200002</v>
      </c>
      <c r="T66" s="56">
        <v>1214.1839572059696</v>
      </c>
      <c r="U66" s="56">
        <v>1190.2408057981254</v>
      </c>
      <c r="V66" s="56">
        <v>3067.6363430785154</v>
      </c>
      <c r="W66" s="56">
        <v>3774.9045373785739</v>
      </c>
      <c r="X66" s="56">
        <v>2512.1877038613015</v>
      </c>
      <c r="Y66" s="39">
        <v>11798.060510301686</v>
      </c>
    </row>
    <row r="67" spans="1:25" ht="21">
      <c r="A67" s="3"/>
      <c r="B67" s="3" t="s">
        <v>1347</v>
      </c>
      <c r="C67" s="4">
        <v>0</v>
      </c>
      <c r="D67" s="4">
        <v>0</v>
      </c>
      <c r="E67" s="4">
        <v>0</v>
      </c>
      <c r="F67" s="4">
        <v>1207.3492891201599</v>
      </c>
      <c r="G67" s="4">
        <v>2552.7652152289397</v>
      </c>
      <c r="H67" s="4">
        <v>2892.0494016496973</v>
      </c>
      <c r="I67" s="4">
        <v>6222.2387203143944</v>
      </c>
      <c r="J67" s="4">
        <v>482.31168126185298</v>
      </c>
      <c r="K67" s="39">
        <v>13356.714307575046</v>
      </c>
      <c r="L67" s="39"/>
      <c r="M67" s="39"/>
      <c r="N67" s="186"/>
      <c r="O67" s="54"/>
      <c r="P67" s="54" t="s">
        <v>1347</v>
      </c>
      <c r="Q67" s="56">
        <v>0</v>
      </c>
      <c r="R67" s="56">
        <v>0</v>
      </c>
      <c r="S67" s="56">
        <v>0</v>
      </c>
      <c r="T67" s="56">
        <v>420.15755261373999</v>
      </c>
      <c r="U67" s="56">
        <v>888.36229489949608</v>
      </c>
      <c r="V67" s="56">
        <v>1006.4331917736801</v>
      </c>
      <c r="W67" s="56">
        <v>2165.339074668495</v>
      </c>
      <c r="X67" s="56">
        <v>167.84446507918901</v>
      </c>
      <c r="Y67" s="39">
        <v>4648.1365790345999</v>
      </c>
    </row>
    <row r="68" spans="1:25" ht="21">
      <c r="A68" s="3"/>
      <c r="B68" s="3" t="s">
        <v>587</v>
      </c>
      <c r="C68" s="4">
        <v>0</v>
      </c>
      <c r="D68" s="4">
        <v>0</v>
      </c>
      <c r="E68" s="4">
        <v>351.51791233923996</v>
      </c>
      <c r="F68" s="4">
        <v>2730.730595353361</v>
      </c>
      <c r="G68" s="4">
        <v>3824.2133898314901</v>
      </c>
      <c r="H68" s="4">
        <v>3574.2611579755303</v>
      </c>
      <c r="I68" s="4">
        <v>5570.8817118686975</v>
      </c>
      <c r="J68" s="4">
        <v>665.59824230439006</v>
      </c>
      <c r="K68" s="39">
        <v>16717.203009672707</v>
      </c>
      <c r="L68" s="39"/>
      <c r="M68" s="39"/>
      <c r="N68" s="186"/>
      <c r="O68" s="55"/>
      <c r="P68" s="54" t="s">
        <v>587</v>
      </c>
      <c r="Q68" s="56">
        <v>0</v>
      </c>
      <c r="R68" s="56">
        <v>0</v>
      </c>
      <c r="S68" s="56">
        <v>122.32823349401298</v>
      </c>
      <c r="T68" s="56">
        <v>950.29424718279222</v>
      </c>
      <c r="U68" s="56">
        <v>1330.826259661249</v>
      </c>
      <c r="V68" s="56">
        <v>1243.8428829756547</v>
      </c>
      <c r="W68" s="56">
        <v>1938.666835730726</v>
      </c>
      <c r="X68" s="56">
        <v>231.628188321854</v>
      </c>
      <c r="Y68" s="39">
        <v>5817.58664736629</v>
      </c>
    </row>
    <row r="69" spans="1:25" ht="21">
      <c r="A69" s="3"/>
      <c r="B69" s="3" t="s">
        <v>266</v>
      </c>
      <c r="C69" s="4">
        <v>0</v>
      </c>
      <c r="D69" s="4">
        <v>0</v>
      </c>
      <c r="E69" s="4">
        <v>172.8466029866</v>
      </c>
      <c r="F69" s="4">
        <v>1585.6786072356902</v>
      </c>
      <c r="G69" s="4">
        <v>1457.8757732602571</v>
      </c>
      <c r="H69" s="4">
        <v>4638.127592053751</v>
      </c>
      <c r="I69" s="4">
        <v>7844.4750778706466</v>
      </c>
      <c r="J69" s="4">
        <v>2345.3169648335597</v>
      </c>
      <c r="K69" s="39">
        <v>18044.320618240505</v>
      </c>
      <c r="L69" s="39"/>
      <c r="M69" s="39"/>
      <c r="N69" s="186"/>
      <c r="O69" s="55"/>
      <c r="P69" s="54" t="s">
        <v>266</v>
      </c>
      <c r="Q69" s="56">
        <v>0</v>
      </c>
      <c r="R69" s="56">
        <v>0</v>
      </c>
      <c r="S69" s="56">
        <v>60.150617839350005</v>
      </c>
      <c r="T69" s="56">
        <v>551.81615531789714</v>
      </c>
      <c r="U69" s="56">
        <v>507.34076909440006</v>
      </c>
      <c r="V69" s="56">
        <v>1614.0684020354402</v>
      </c>
      <c r="W69" s="56">
        <v>2729.8773270995321</v>
      </c>
      <c r="X69" s="56">
        <v>816.17030376190894</v>
      </c>
      <c r="Y69" s="39">
        <v>6279.4235751485285</v>
      </c>
    </row>
    <row r="70" spans="1:25" ht="21">
      <c r="A70" s="3"/>
      <c r="B70" s="3" t="s">
        <v>1345</v>
      </c>
      <c r="C70" s="4">
        <v>0</v>
      </c>
      <c r="D70" s="4">
        <v>0</v>
      </c>
      <c r="E70" s="4">
        <v>130.34675705820001</v>
      </c>
      <c r="F70" s="4">
        <v>2510.1357579849446</v>
      </c>
      <c r="G70" s="4">
        <v>4294.4932809768034</v>
      </c>
      <c r="H70" s="4">
        <v>7908.4391893279872</v>
      </c>
      <c r="I70" s="4">
        <v>6035.408986428296</v>
      </c>
      <c r="J70" s="4">
        <v>1536.813649774761</v>
      </c>
      <c r="K70" s="39">
        <v>22415.637621550995</v>
      </c>
      <c r="L70" s="39"/>
      <c r="M70" s="39"/>
      <c r="N70" s="186"/>
      <c r="O70" s="55"/>
      <c r="P70" s="54" t="s">
        <v>1345</v>
      </c>
      <c r="Q70" s="56">
        <v>0</v>
      </c>
      <c r="R70" s="56">
        <v>0</v>
      </c>
      <c r="S70" s="56">
        <v>45.360671456299997</v>
      </c>
      <c r="T70" s="56">
        <v>873.52724377875097</v>
      </c>
      <c r="U70" s="56">
        <v>1494.4836617799301</v>
      </c>
      <c r="V70" s="56">
        <v>2752.1368378853053</v>
      </c>
      <c r="W70" s="56">
        <v>2100.3223272771575</v>
      </c>
      <c r="X70" s="56">
        <v>534.81115012153896</v>
      </c>
      <c r="Y70" s="39">
        <v>7800.6418922989833</v>
      </c>
    </row>
    <row r="71" spans="1:25" ht="21">
      <c r="A71" s="3"/>
      <c r="B71" s="3" t="s">
        <v>340</v>
      </c>
      <c r="C71" s="4">
        <v>0</v>
      </c>
      <c r="D71" s="4">
        <v>0</v>
      </c>
      <c r="E71" s="4">
        <v>231.8622461105</v>
      </c>
      <c r="F71" s="4">
        <v>3391.4792067183716</v>
      </c>
      <c r="G71" s="4">
        <v>3469.963425395179</v>
      </c>
      <c r="H71" s="4">
        <v>767.17250001264085</v>
      </c>
      <c r="I71" s="4">
        <v>829.6281184209771</v>
      </c>
      <c r="J71" s="4">
        <v>3550.1441673270001</v>
      </c>
      <c r="K71" s="39">
        <v>12240.249663984669</v>
      </c>
      <c r="L71" s="39"/>
      <c r="M71" s="39"/>
      <c r="N71" s="186"/>
      <c r="O71" s="55"/>
      <c r="P71" s="54" t="s">
        <v>340</v>
      </c>
      <c r="Q71" s="56">
        <v>0</v>
      </c>
      <c r="R71" s="56">
        <v>0</v>
      </c>
      <c r="S71" s="56">
        <v>80.688061646440005</v>
      </c>
      <c r="T71" s="56">
        <v>1180.2347639382047</v>
      </c>
      <c r="U71" s="56">
        <v>1207.5472720375531</v>
      </c>
      <c r="V71" s="56">
        <v>266.97603000452199</v>
      </c>
      <c r="W71" s="56">
        <v>288.71058521047001</v>
      </c>
      <c r="X71" s="56">
        <v>1235.4501702303876</v>
      </c>
      <c r="Y71" s="39">
        <v>4259.6068830675767</v>
      </c>
    </row>
    <row r="72" spans="1:25" ht="21">
      <c r="A72" s="3"/>
      <c r="B72" s="3" t="s">
        <v>1348</v>
      </c>
      <c r="C72" s="4">
        <v>0</v>
      </c>
      <c r="D72" s="4">
        <v>0</v>
      </c>
      <c r="E72" s="4">
        <v>0</v>
      </c>
      <c r="F72" s="4">
        <v>2295.5346048609399</v>
      </c>
      <c r="G72" s="4">
        <v>2664.0395035346705</v>
      </c>
      <c r="H72" s="4">
        <v>3619.5308190786691</v>
      </c>
      <c r="I72" s="4">
        <v>992.17052139477585</v>
      </c>
      <c r="J72" s="4">
        <v>484.65087400131995</v>
      </c>
      <c r="K72" s="39">
        <v>10055.926322870375</v>
      </c>
      <c r="L72" s="39"/>
      <c r="M72" s="39"/>
      <c r="N72" s="186"/>
      <c r="O72" s="55"/>
      <c r="P72" s="54" t="s">
        <v>1348</v>
      </c>
      <c r="Q72" s="56">
        <v>0</v>
      </c>
      <c r="R72" s="56">
        <v>0</v>
      </c>
      <c r="S72" s="56">
        <v>0</v>
      </c>
      <c r="T72" s="56">
        <v>798.84604249111601</v>
      </c>
      <c r="U72" s="56">
        <v>927.085747229704</v>
      </c>
      <c r="V72" s="56">
        <v>1259.5967250395058</v>
      </c>
      <c r="W72" s="56">
        <v>345.27534144543006</v>
      </c>
      <c r="X72" s="56">
        <v>168.65850415245197</v>
      </c>
      <c r="Y72" s="39">
        <v>3499.4623603582077</v>
      </c>
    </row>
    <row r="73" spans="1:25" ht="21">
      <c r="A73" s="3"/>
      <c r="B73" s="3" t="s">
        <v>1349</v>
      </c>
      <c r="C73" s="4">
        <v>0</v>
      </c>
      <c r="D73" s="4">
        <v>0</v>
      </c>
      <c r="E73" s="4">
        <v>800.22625154383024</v>
      </c>
      <c r="F73" s="4">
        <v>7922.7342798703057</v>
      </c>
      <c r="G73" s="4">
        <v>4990.3876808112982</v>
      </c>
      <c r="H73" s="4">
        <v>5318.6662239805164</v>
      </c>
      <c r="I73" s="4">
        <v>9421.8636661041601</v>
      </c>
      <c r="J73" s="4">
        <v>535.31455101973006</v>
      </c>
      <c r="K73" s="39">
        <v>28989.192653329839</v>
      </c>
      <c r="L73" s="39"/>
      <c r="M73" s="39"/>
      <c r="N73" s="186"/>
      <c r="O73" s="55"/>
      <c r="P73" s="54" t="s">
        <v>1349</v>
      </c>
      <c r="Q73" s="56">
        <v>0</v>
      </c>
      <c r="R73" s="56">
        <v>0</v>
      </c>
      <c r="S73" s="56">
        <v>278.47873553736906</v>
      </c>
      <c r="T73" s="56">
        <v>2757.1115293957073</v>
      </c>
      <c r="U73" s="56">
        <v>1736.6549129225643</v>
      </c>
      <c r="V73" s="56">
        <v>1850.895845944864</v>
      </c>
      <c r="W73" s="56">
        <v>3278.8085558038529</v>
      </c>
      <c r="X73" s="56">
        <v>186.28946375481101</v>
      </c>
      <c r="Y73" s="39">
        <v>10088.239043359168</v>
      </c>
    </row>
    <row r="74" spans="1:25" ht="21">
      <c r="A74" s="3" t="s">
        <v>1355</v>
      </c>
      <c r="B74" s="3"/>
      <c r="C74" s="4">
        <v>0</v>
      </c>
      <c r="D74" s="4">
        <v>0</v>
      </c>
      <c r="E74" s="4">
        <v>26512.38442110036</v>
      </c>
      <c r="F74" s="4">
        <v>26542.336124476547</v>
      </c>
      <c r="G74" s="4">
        <v>19236.603900053182</v>
      </c>
      <c r="H74" s="4">
        <v>5545.5657936483349</v>
      </c>
      <c r="I74" s="4">
        <v>52549.76001334958</v>
      </c>
      <c r="J74" s="4">
        <v>8129.6381417970933</v>
      </c>
      <c r="K74" s="39">
        <v>138516.28839442512</v>
      </c>
      <c r="L74" s="39">
        <v>143600</v>
      </c>
      <c r="M74" s="71">
        <f>L74-K74</f>
        <v>5083.7116055748775</v>
      </c>
      <c r="N74" s="186"/>
      <c r="O74" s="55" t="s">
        <v>1355</v>
      </c>
      <c r="P74" s="54"/>
      <c r="Q74" s="56">
        <v>0</v>
      </c>
      <c r="R74" s="56">
        <v>0</v>
      </c>
      <c r="S74" s="56">
        <v>9226.3097785429545</v>
      </c>
      <c r="T74" s="56">
        <v>9236.7329713171457</v>
      </c>
      <c r="U74" s="56">
        <v>6694.3381572186536</v>
      </c>
      <c r="V74" s="56">
        <v>1929.8568961901742</v>
      </c>
      <c r="W74" s="56">
        <v>18287.316484641378</v>
      </c>
      <c r="X74" s="56">
        <v>2829.1140733454713</v>
      </c>
      <c r="Y74" s="39">
        <v>48203.668361255783</v>
      </c>
    </row>
    <row r="75" spans="1:25" ht="21">
      <c r="A75" s="3"/>
      <c r="B75" s="3" t="s">
        <v>1352</v>
      </c>
      <c r="C75" s="4">
        <v>0</v>
      </c>
      <c r="D75" s="4">
        <v>0</v>
      </c>
      <c r="E75" s="4">
        <v>5498.9610441046889</v>
      </c>
      <c r="F75" s="4">
        <v>2759.2836084591472</v>
      </c>
      <c r="G75" s="4">
        <v>1771.2704883868064</v>
      </c>
      <c r="H75" s="4">
        <v>0</v>
      </c>
      <c r="I75" s="4">
        <v>6421.6819601521411</v>
      </c>
      <c r="J75" s="4">
        <v>1977.1573693108801</v>
      </c>
      <c r="K75" s="39">
        <v>18428.354470413666</v>
      </c>
      <c r="L75" s="39"/>
      <c r="M75" s="39"/>
      <c r="N75" s="186"/>
      <c r="O75" s="54"/>
      <c r="P75" s="55" t="s">
        <v>1352</v>
      </c>
      <c r="Q75" s="56">
        <v>0</v>
      </c>
      <c r="R75" s="56">
        <v>0</v>
      </c>
      <c r="S75" s="56">
        <v>1913.6384433476794</v>
      </c>
      <c r="T75" s="56">
        <v>960.23069574378849</v>
      </c>
      <c r="U75" s="56">
        <v>616.40212995871389</v>
      </c>
      <c r="V75" s="56">
        <v>0</v>
      </c>
      <c r="W75" s="56">
        <v>2234.7453221327337</v>
      </c>
      <c r="X75" s="56">
        <v>688.05076452019784</v>
      </c>
      <c r="Y75" s="39">
        <v>6413.0673557031132</v>
      </c>
    </row>
    <row r="76" spans="1:25" ht="21">
      <c r="A76" s="3"/>
      <c r="B76" s="3" t="s">
        <v>1353</v>
      </c>
      <c r="C76" s="4">
        <v>0</v>
      </c>
      <c r="D76" s="4">
        <v>0</v>
      </c>
      <c r="E76" s="4">
        <v>4510.9985020864688</v>
      </c>
      <c r="F76" s="4">
        <v>4208.624239418029</v>
      </c>
      <c r="G76" s="4">
        <v>3027.8420415598407</v>
      </c>
      <c r="H76" s="4">
        <v>0</v>
      </c>
      <c r="I76" s="4">
        <v>8457.7749159140076</v>
      </c>
      <c r="J76" s="4">
        <v>1178.86249353831</v>
      </c>
      <c r="K76" s="39">
        <v>21384.102192516653</v>
      </c>
      <c r="L76" s="39"/>
      <c r="M76" s="39"/>
      <c r="N76" s="186"/>
      <c r="O76" s="54"/>
      <c r="P76" s="54" t="s">
        <v>1353</v>
      </c>
      <c r="Q76" s="56">
        <v>0</v>
      </c>
      <c r="R76" s="56">
        <v>0</v>
      </c>
      <c r="S76" s="56">
        <v>1569.8274787257199</v>
      </c>
      <c r="T76" s="56">
        <v>1464.6012353174303</v>
      </c>
      <c r="U76" s="56">
        <v>1053.6890304628828</v>
      </c>
      <c r="V76" s="56">
        <v>0</v>
      </c>
      <c r="W76" s="56">
        <v>2943.3056707368441</v>
      </c>
      <c r="X76" s="56">
        <v>410.24414775123</v>
      </c>
      <c r="Y76" s="39">
        <v>7441.6675629941074</v>
      </c>
    </row>
    <row r="77" spans="1:25" ht="21">
      <c r="A77" s="3"/>
      <c r="B77" s="3" t="s">
        <v>523</v>
      </c>
      <c r="C77" s="4">
        <v>0</v>
      </c>
      <c r="D77" s="4">
        <v>0</v>
      </c>
      <c r="E77" s="4">
        <v>10770.974757172366</v>
      </c>
      <c r="F77" s="4">
        <v>6750.1616752968785</v>
      </c>
      <c r="G77" s="4">
        <v>5175.089008459774</v>
      </c>
      <c r="H77" s="4">
        <v>4707.2207590190937</v>
      </c>
      <c r="I77" s="4">
        <v>19605.870528739288</v>
      </c>
      <c r="J77" s="4">
        <v>143.75</v>
      </c>
      <c r="K77" s="39">
        <v>47153.066728687401</v>
      </c>
      <c r="L77" s="39"/>
      <c r="M77" s="39"/>
      <c r="N77" s="186"/>
      <c r="O77" s="55"/>
      <c r="P77" s="54" t="s">
        <v>523</v>
      </c>
      <c r="Q77" s="56">
        <v>0</v>
      </c>
      <c r="R77" s="56">
        <v>0</v>
      </c>
      <c r="S77" s="56">
        <v>3748.2992154967546</v>
      </c>
      <c r="T77" s="56">
        <v>2349.0562630036206</v>
      </c>
      <c r="U77" s="56">
        <v>1800.9309749438203</v>
      </c>
      <c r="V77" s="56">
        <v>1638.1128241391614</v>
      </c>
      <c r="W77" s="56">
        <v>6822.8429440009304</v>
      </c>
      <c r="X77" s="56">
        <v>50.024999999999999</v>
      </c>
      <c r="Y77" s="39">
        <v>16409.26722158429</v>
      </c>
    </row>
    <row r="78" spans="1:25" ht="21">
      <c r="A78" s="3"/>
      <c r="B78" s="3" t="s">
        <v>1354</v>
      </c>
      <c r="C78" s="4">
        <v>0</v>
      </c>
      <c r="D78" s="4">
        <v>0</v>
      </c>
      <c r="E78" s="4">
        <v>984.27943610573993</v>
      </c>
      <c r="F78" s="4">
        <v>2493.9552228765315</v>
      </c>
      <c r="G78" s="4">
        <v>1808.5089619817381</v>
      </c>
      <c r="H78" s="4">
        <v>333.10370873574999</v>
      </c>
      <c r="I78" s="4">
        <v>2484.1591879477555</v>
      </c>
      <c r="J78" s="4">
        <v>1297.063747809136</v>
      </c>
      <c r="K78" s="39">
        <v>9401.0702654566503</v>
      </c>
      <c r="L78" s="39"/>
      <c r="M78" s="39"/>
      <c r="N78" s="186"/>
      <c r="O78" s="55"/>
      <c r="P78" s="54" t="s">
        <v>1354</v>
      </c>
      <c r="Q78" s="56">
        <v>0</v>
      </c>
      <c r="R78" s="56">
        <v>0</v>
      </c>
      <c r="S78" s="56">
        <v>342.52924376487005</v>
      </c>
      <c r="T78" s="56">
        <v>867.89641756121125</v>
      </c>
      <c r="U78" s="56">
        <v>629.36111876972598</v>
      </c>
      <c r="V78" s="56">
        <v>115.92009064001</v>
      </c>
      <c r="W78" s="56">
        <v>864.48739740634028</v>
      </c>
      <c r="X78" s="56">
        <v>451.37818423766095</v>
      </c>
      <c r="Y78" s="39">
        <v>3271.572452379819</v>
      </c>
    </row>
    <row r="79" spans="1:25" ht="21">
      <c r="A79" s="3"/>
      <c r="B79" s="3" t="s">
        <v>1351</v>
      </c>
      <c r="C79" s="4">
        <v>0</v>
      </c>
      <c r="D79" s="4">
        <v>0</v>
      </c>
      <c r="E79" s="4">
        <v>4747.1706816310998</v>
      </c>
      <c r="F79" s="4">
        <v>10330.311378425962</v>
      </c>
      <c r="G79" s="4">
        <v>7453.8933996650248</v>
      </c>
      <c r="H79" s="4">
        <v>505.24132589349108</v>
      </c>
      <c r="I79" s="4">
        <v>15580.273420596384</v>
      </c>
      <c r="J79" s="4">
        <v>3532.8045311387682</v>
      </c>
      <c r="K79" s="39">
        <v>42149.694737350728</v>
      </c>
      <c r="L79" s="39"/>
      <c r="M79" s="39"/>
      <c r="N79" s="186"/>
      <c r="O79" s="55"/>
      <c r="P79" s="54" t="s">
        <v>1351</v>
      </c>
      <c r="Q79" s="56">
        <v>0</v>
      </c>
      <c r="R79" s="56">
        <v>0</v>
      </c>
      <c r="S79" s="56">
        <v>1652.0153972079302</v>
      </c>
      <c r="T79" s="56">
        <v>3594.9483596910964</v>
      </c>
      <c r="U79" s="56">
        <v>2593.9549030835101</v>
      </c>
      <c r="V79" s="56">
        <v>175.82398141100302</v>
      </c>
      <c r="W79" s="56">
        <v>5421.9351503645285</v>
      </c>
      <c r="X79" s="56">
        <v>1229.4159768363825</v>
      </c>
      <c r="Y79" s="39">
        <v>14668.093768594452</v>
      </c>
    </row>
    <row r="80" spans="1:25" ht="21">
      <c r="A80" s="3" t="s">
        <v>1369</v>
      </c>
      <c r="B80" s="3"/>
      <c r="C80" s="4">
        <v>0</v>
      </c>
      <c r="D80" s="4">
        <v>0</v>
      </c>
      <c r="E80" s="4">
        <v>9942.9280708157003</v>
      </c>
      <c r="F80" s="4">
        <v>11401.616575966558</v>
      </c>
      <c r="G80" s="4">
        <v>43123.04981008188</v>
      </c>
      <c r="H80" s="4">
        <v>13830.369580925073</v>
      </c>
      <c r="I80" s="4">
        <v>59153.887993478347</v>
      </c>
      <c r="J80" s="4">
        <v>43489.737516952933</v>
      </c>
      <c r="K80" s="39">
        <v>180941.58954822054</v>
      </c>
      <c r="L80" s="39">
        <v>192200</v>
      </c>
      <c r="M80" s="71">
        <f>L80-K80</f>
        <v>11258.410451779462</v>
      </c>
      <c r="N80" s="186"/>
      <c r="O80" s="54" t="s">
        <v>1369</v>
      </c>
      <c r="P80" s="55"/>
      <c r="Q80" s="56">
        <v>0</v>
      </c>
      <c r="R80" s="56">
        <v>0</v>
      </c>
      <c r="S80" s="56">
        <v>3460.1389686437374</v>
      </c>
      <c r="T80" s="56">
        <v>3967.7625684354102</v>
      </c>
      <c r="U80" s="56">
        <v>15006.821333910671</v>
      </c>
      <c r="V80" s="56">
        <v>4812.9686141608108</v>
      </c>
      <c r="W80" s="56">
        <v>20585.553021730713</v>
      </c>
      <c r="X80" s="56">
        <v>15134.428655900789</v>
      </c>
      <c r="Y80" s="39">
        <v>62967.673162782135</v>
      </c>
    </row>
    <row r="81" spans="1:25" ht="21">
      <c r="A81" s="3"/>
      <c r="B81" s="3" t="s">
        <v>1356</v>
      </c>
      <c r="C81" s="4">
        <v>0</v>
      </c>
      <c r="D81" s="4">
        <v>0</v>
      </c>
      <c r="E81" s="4">
        <v>488.69477430440003</v>
      </c>
      <c r="F81" s="4">
        <v>2215.1403062803379</v>
      </c>
      <c r="G81" s="4">
        <v>2176.9869747087</v>
      </c>
      <c r="H81" s="4">
        <v>933.92181610528303</v>
      </c>
      <c r="I81" s="4">
        <v>5595.6015468249443</v>
      </c>
      <c r="J81" s="4">
        <v>4235.9311683196393</v>
      </c>
      <c r="K81" s="39">
        <v>15646.276586543305</v>
      </c>
      <c r="L81" s="39"/>
      <c r="M81" s="39"/>
      <c r="N81" s="186"/>
      <c r="O81" s="54"/>
      <c r="P81" s="55" t="s">
        <v>1356</v>
      </c>
      <c r="Q81" s="56">
        <v>0</v>
      </c>
      <c r="R81" s="56">
        <v>0</v>
      </c>
      <c r="S81" s="56">
        <v>170.06578145817002</v>
      </c>
      <c r="T81" s="56">
        <v>770.8688265857711</v>
      </c>
      <c r="U81" s="56">
        <v>757.59146719857245</v>
      </c>
      <c r="V81" s="56">
        <v>325.00479200466799</v>
      </c>
      <c r="W81" s="56">
        <v>1947.2693382940204</v>
      </c>
      <c r="X81" s="56">
        <v>1474.1040465751712</v>
      </c>
      <c r="Y81" s="39">
        <v>5444.9042521163728</v>
      </c>
    </row>
    <row r="82" spans="1:25" ht="21">
      <c r="A82" s="3"/>
      <c r="B82" s="3" t="s">
        <v>1357</v>
      </c>
      <c r="C82" s="4">
        <v>0</v>
      </c>
      <c r="D82" s="4">
        <v>0</v>
      </c>
      <c r="E82" s="4">
        <v>941.32116814971994</v>
      </c>
      <c r="F82" s="4">
        <v>0</v>
      </c>
      <c r="G82" s="4">
        <v>7356.041666822186</v>
      </c>
      <c r="H82" s="4">
        <v>111.05683965589</v>
      </c>
      <c r="I82" s="4">
        <v>4.4399024010000003</v>
      </c>
      <c r="J82" s="4">
        <v>5915.704257262234</v>
      </c>
      <c r="K82" s="39">
        <v>14328.56383429103</v>
      </c>
      <c r="L82" s="39"/>
      <c r="M82" s="39"/>
      <c r="N82" s="186"/>
      <c r="O82" s="54"/>
      <c r="P82" s="54" t="s">
        <v>1357</v>
      </c>
      <c r="Q82" s="56">
        <v>0</v>
      </c>
      <c r="R82" s="56">
        <v>0</v>
      </c>
      <c r="S82" s="56">
        <v>327.57976651612006</v>
      </c>
      <c r="T82" s="56">
        <v>0</v>
      </c>
      <c r="U82" s="56">
        <v>2559.9025000503452</v>
      </c>
      <c r="V82" s="56">
        <v>38.64778020024</v>
      </c>
      <c r="W82" s="56">
        <v>1.5450860355439999</v>
      </c>
      <c r="X82" s="56">
        <v>2058.6650815276157</v>
      </c>
      <c r="Y82" s="39">
        <v>4986.3402143298645</v>
      </c>
    </row>
    <row r="83" spans="1:25" ht="21">
      <c r="A83" s="3"/>
      <c r="B83" s="3" t="s">
        <v>1358</v>
      </c>
      <c r="C83" s="4">
        <v>0</v>
      </c>
      <c r="D83" s="4">
        <v>0</v>
      </c>
      <c r="E83" s="4">
        <v>751.64698367660003</v>
      </c>
      <c r="F83" s="4">
        <v>157.70216938073</v>
      </c>
      <c r="G83" s="4">
        <v>2832.7391042103363</v>
      </c>
      <c r="H83" s="4">
        <v>2308.1950194408059</v>
      </c>
      <c r="I83" s="4">
        <v>2966.2755698922397</v>
      </c>
      <c r="J83" s="4">
        <v>6480.3205047127794</v>
      </c>
      <c r="K83" s="39">
        <v>15496.879351313491</v>
      </c>
      <c r="L83" s="39"/>
      <c r="M83" s="39"/>
      <c r="N83" s="186"/>
      <c r="O83" s="55"/>
      <c r="P83" s="54" t="s">
        <v>1358</v>
      </c>
      <c r="Q83" s="56">
        <v>0</v>
      </c>
      <c r="R83" s="56">
        <v>0</v>
      </c>
      <c r="S83" s="56">
        <v>261.57315031938992</v>
      </c>
      <c r="T83" s="56">
        <v>54.880354944500006</v>
      </c>
      <c r="U83" s="56">
        <v>985.79320826529283</v>
      </c>
      <c r="V83" s="56">
        <v>803.25186676473902</v>
      </c>
      <c r="W83" s="56">
        <v>1032.2638983227009</v>
      </c>
      <c r="X83" s="56">
        <v>2255.1515356407072</v>
      </c>
      <c r="Y83" s="39">
        <v>5392.9140142573297</v>
      </c>
    </row>
    <row r="84" spans="1:25" ht="21">
      <c r="A84" s="3"/>
      <c r="B84" s="3" t="s">
        <v>1359</v>
      </c>
      <c r="C84" s="4">
        <v>0</v>
      </c>
      <c r="D84" s="4">
        <v>0</v>
      </c>
      <c r="E84" s="4">
        <v>2120.5868615284498</v>
      </c>
      <c r="F84" s="4">
        <v>0</v>
      </c>
      <c r="G84" s="4">
        <v>2345.8688857409502</v>
      </c>
      <c r="H84" s="4">
        <v>0</v>
      </c>
      <c r="I84" s="4">
        <v>973.42905435183377</v>
      </c>
      <c r="J84" s="4">
        <v>1021.7512206101759</v>
      </c>
      <c r="K84" s="39">
        <v>6461.6360222314088</v>
      </c>
      <c r="L84" s="39"/>
      <c r="M84" s="39"/>
      <c r="N84" s="186"/>
      <c r="O84" s="55"/>
      <c r="P84" s="54" t="s">
        <v>1359</v>
      </c>
      <c r="Q84" s="56">
        <v>0</v>
      </c>
      <c r="R84" s="56">
        <v>0</v>
      </c>
      <c r="S84" s="56">
        <v>737.96422781160106</v>
      </c>
      <c r="T84" s="56">
        <v>0</v>
      </c>
      <c r="U84" s="56">
        <v>816.36237223789669</v>
      </c>
      <c r="V84" s="56">
        <v>0</v>
      </c>
      <c r="W84" s="56">
        <v>338.75331091460697</v>
      </c>
      <c r="X84" s="56">
        <v>355.569424772356</v>
      </c>
      <c r="Y84" s="39">
        <v>2248.6493357364607</v>
      </c>
    </row>
    <row r="85" spans="1:25" ht="21">
      <c r="A85" s="3"/>
      <c r="B85" s="3" t="s">
        <v>1360</v>
      </c>
      <c r="C85" s="4">
        <v>0</v>
      </c>
      <c r="D85" s="4">
        <v>0</v>
      </c>
      <c r="E85" s="4">
        <v>237.32546441500003</v>
      </c>
      <c r="F85" s="4">
        <v>0</v>
      </c>
      <c r="G85" s="4">
        <v>2914.6827089711906</v>
      </c>
      <c r="H85" s="4">
        <v>1577.7310401418201</v>
      </c>
      <c r="I85" s="4">
        <v>3727.0361595071795</v>
      </c>
      <c r="J85" s="4">
        <v>1825.58779670946</v>
      </c>
      <c r="K85" s="39">
        <v>10282.363169744651</v>
      </c>
      <c r="L85" s="39"/>
      <c r="M85" s="39"/>
      <c r="N85" s="186"/>
      <c r="O85" s="55"/>
      <c r="P85" s="54" t="s">
        <v>1360</v>
      </c>
      <c r="Q85" s="56">
        <v>0</v>
      </c>
      <c r="R85" s="56">
        <v>0</v>
      </c>
      <c r="S85" s="56">
        <v>82.589261616399995</v>
      </c>
      <c r="T85" s="56">
        <v>0</v>
      </c>
      <c r="U85" s="56">
        <v>1014.30958272163</v>
      </c>
      <c r="V85" s="56">
        <v>549.05040196930008</v>
      </c>
      <c r="W85" s="56">
        <v>1297.0085835090915</v>
      </c>
      <c r="X85" s="56">
        <v>635.30455325475009</v>
      </c>
      <c r="Y85" s="39">
        <v>3578.2623830711718</v>
      </c>
    </row>
    <row r="86" spans="1:25" ht="21">
      <c r="A86" s="3"/>
      <c r="B86" s="3" t="s">
        <v>1361</v>
      </c>
      <c r="C86" s="4">
        <v>0</v>
      </c>
      <c r="D86" s="4">
        <v>0</v>
      </c>
      <c r="E86" s="4">
        <v>0</v>
      </c>
      <c r="F86" s="4">
        <v>0</v>
      </c>
      <c r="G86" s="4">
        <v>1604.1140060439079</v>
      </c>
      <c r="H86" s="4">
        <v>1234.5017062992899</v>
      </c>
      <c r="I86" s="4">
        <v>8682.908988685449</v>
      </c>
      <c r="J86" s="4">
        <v>457.60638247228002</v>
      </c>
      <c r="K86" s="39">
        <v>11979.131083500928</v>
      </c>
      <c r="L86" s="39"/>
      <c r="M86" s="39"/>
      <c r="N86" s="186"/>
      <c r="O86" s="55"/>
      <c r="P86" s="54" t="s">
        <v>1361</v>
      </c>
      <c r="Q86" s="56">
        <v>0</v>
      </c>
      <c r="R86" s="56">
        <v>0</v>
      </c>
      <c r="S86" s="56">
        <v>0</v>
      </c>
      <c r="T86" s="56">
        <v>0</v>
      </c>
      <c r="U86" s="56">
        <v>558.2316741034399</v>
      </c>
      <c r="V86" s="56">
        <v>429.60659379252007</v>
      </c>
      <c r="W86" s="56">
        <v>3021.6523280647007</v>
      </c>
      <c r="X86" s="56">
        <v>159.24702110035199</v>
      </c>
      <c r="Y86" s="39">
        <v>4168.7376170610123</v>
      </c>
    </row>
    <row r="87" spans="1:25" ht="21">
      <c r="A87" s="3"/>
      <c r="B87" s="3" t="s">
        <v>1362</v>
      </c>
      <c r="C87" s="4">
        <v>0</v>
      </c>
      <c r="D87" s="4">
        <v>0</v>
      </c>
      <c r="E87" s="4">
        <v>122.0473209683</v>
      </c>
      <c r="F87" s="4">
        <v>0</v>
      </c>
      <c r="G87" s="4">
        <v>6168.3916584920817</v>
      </c>
      <c r="H87" s="4">
        <v>902.90384329450001</v>
      </c>
      <c r="I87" s="4">
        <v>2220.7780647966702</v>
      </c>
      <c r="J87" s="4">
        <v>2759.6209970626305</v>
      </c>
      <c r="K87" s="39">
        <v>12173.741884614181</v>
      </c>
      <c r="L87" s="39"/>
      <c r="M87" s="39"/>
      <c r="N87" s="186"/>
      <c r="O87" s="55"/>
      <c r="P87" s="54" t="s">
        <v>1362</v>
      </c>
      <c r="Q87" s="56">
        <v>0</v>
      </c>
      <c r="R87" s="56">
        <v>0</v>
      </c>
      <c r="S87" s="56">
        <v>42.472467696999999</v>
      </c>
      <c r="T87" s="56">
        <v>0</v>
      </c>
      <c r="U87" s="56">
        <v>2146.6002971604207</v>
      </c>
      <c r="V87" s="56">
        <v>314.21053746649994</v>
      </c>
      <c r="W87" s="56">
        <v>772.83076654909985</v>
      </c>
      <c r="X87" s="56">
        <v>960.34810697783075</v>
      </c>
      <c r="Y87" s="39">
        <v>4236.4621758508511</v>
      </c>
    </row>
    <row r="88" spans="1:25" ht="21">
      <c r="A88" s="3"/>
      <c r="B88" s="3" t="s">
        <v>375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0.30456140671100002</v>
      </c>
      <c r="J88" s="4">
        <v>0</v>
      </c>
      <c r="K88" s="39">
        <v>0.30456140671100002</v>
      </c>
      <c r="L88" s="39"/>
      <c r="M88" s="39"/>
      <c r="N88" s="186"/>
      <c r="O88" s="55"/>
      <c r="P88" s="54" t="s">
        <v>375</v>
      </c>
      <c r="Q88" s="56">
        <v>0</v>
      </c>
      <c r="R88" s="56">
        <v>0</v>
      </c>
      <c r="S88" s="56">
        <v>0</v>
      </c>
      <c r="T88" s="56">
        <v>0</v>
      </c>
      <c r="U88" s="56">
        <v>0</v>
      </c>
      <c r="V88" s="56">
        <v>0</v>
      </c>
      <c r="W88" s="56">
        <v>0.105987369535</v>
      </c>
      <c r="X88" s="56">
        <v>0</v>
      </c>
      <c r="Y88" s="39">
        <v>0.105987369535</v>
      </c>
    </row>
    <row r="89" spans="1:25" ht="21">
      <c r="A89" s="3"/>
      <c r="B89" s="3" t="s">
        <v>1363</v>
      </c>
      <c r="C89" s="4">
        <v>0</v>
      </c>
      <c r="D89" s="4">
        <v>0</v>
      </c>
      <c r="E89" s="4">
        <v>833.88413941201009</v>
      </c>
      <c r="F89" s="4">
        <v>0</v>
      </c>
      <c r="G89" s="4">
        <v>2321.1081579548559</v>
      </c>
      <c r="H89" s="4">
        <v>201.84828900986003</v>
      </c>
      <c r="I89" s="4">
        <v>12.783260313020001</v>
      </c>
      <c r="J89" s="4">
        <v>5519.3869087715202</v>
      </c>
      <c r="K89" s="39">
        <v>8889.0107554612659</v>
      </c>
      <c r="L89" s="39"/>
      <c r="M89" s="39"/>
      <c r="N89" s="186"/>
      <c r="O89" s="55"/>
      <c r="P89" s="54" t="s">
        <v>1363</v>
      </c>
      <c r="Q89" s="56">
        <v>0</v>
      </c>
      <c r="R89" s="56">
        <v>0</v>
      </c>
      <c r="S89" s="56">
        <v>290.19168051544506</v>
      </c>
      <c r="T89" s="56">
        <v>0</v>
      </c>
      <c r="U89" s="56">
        <v>807.74563896876703</v>
      </c>
      <c r="V89" s="56">
        <v>70.243204575470997</v>
      </c>
      <c r="W89" s="56">
        <v>4.4485745889260002</v>
      </c>
      <c r="X89" s="56">
        <v>1920.74664425222</v>
      </c>
      <c r="Y89" s="39">
        <v>3093.3757429008292</v>
      </c>
    </row>
    <row r="90" spans="1:25" ht="21">
      <c r="A90" s="3"/>
      <c r="B90" s="3" t="s">
        <v>1364</v>
      </c>
      <c r="C90" s="4">
        <v>0</v>
      </c>
      <c r="D90" s="4">
        <v>0</v>
      </c>
      <c r="E90" s="4">
        <v>858.61245700997983</v>
      </c>
      <c r="F90" s="4">
        <v>6058.0293688109241</v>
      </c>
      <c r="G90" s="4">
        <v>4508.776631230573</v>
      </c>
      <c r="H90" s="4">
        <v>3249.1336250451518</v>
      </c>
      <c r="I90" s="4">
        <v>14245.184573164706</v>
      </c>
      <c r="J90" s="4">
        <v>6626.9208626092568</v>
      </c>
      <c r="K90" s="39">
        <v>35546.65751787059</v>
      </c>
      <c r="L90" s="39"/>
      <c r="M90" s="39"/>
      <c r="N90" s="186"/>
      <c r="O90" s="55"/>
      <c r="P90" s="54" t="s">
        <v>1364</v>
      </c>
      <c r="Q90" s="56">
        <v>0</v>
      </c>
      <c r="R90" s="56">
        <v>0</v>
      </c>
      <c r="S90" s="56">
        <v>298.79713503938996</v>
      </c>
      <c r="T90" s="56">
        <v>2108.1942203452923</v>
      </c>
      <c r="U90" s="56">
        <v>1569.0542676683961</v>
      </c>
      <c r="V90" s="56">
        <v>1130.6985015155508</v>
      </c>
      <c r="W90" s="56">
        <v>4957.3242314595091</v>
      </c>
      <c r="X90" s="56">
        <v>2306.1684601887905</v>
      </c>
      <c r="Y90" s="39">
        <v>12370.236816216928</v>
      </c>
    </row>
    <row r="91" spans="1:25" ht="21">
      <c r="A91" s="3"/>
      <c r="B91" s="3" t="s">
        <v>1365</v>
      </c>
      <c r="C91" s="4">
        <v>0</v>
      </c>
      <c r="D91" s="4">
        <v>0</v>
      </c>
      <c r="E91" s="4">
        <v>0</v>
      </c>
      <c r="F91" s="4">
        <v>0</v>
      </c>
      <c r="G91" s="4">
        <v>1554.2675906907882</v>
      </c>
      <c r="H91" s="4">
        <v>896.91413603923002</v>
      </c>
      <c r="I91" s="4">
        <v>4070.0340553797523</v>
      </c>
      <c r="J91" s="4">
        <v>3406.8868635076001</v>
      </c>
      <c r="K91" s="39">
        <v>9928.1026456173713</v>
      </c>
      <c r="L91" s="39"/>
      <c r="M91" s="39"/>
      <c r="N91" s="186"/>
      <c r="O91" s="55"/>
      <c r="P91" s="54" t="s">
        <v>1365</v>
      </c>
      <c r="Q91" s="56">
        <v>0</v>
      </c>
      <c r="R91" s="56">
        <v>0</v>
      </c>
      <c r="S91" s="56">
        <v>0</v>
      </c>
      <c r="T91" s="56">
        <v>0</v>
      </c>
      <c r="U91" s="56">
        <v>540.88512156054503</v>
      </c>
      <c r="V91" s="56">
        <v>312.12611934171099</v>
      </c>
      <c r="W91" s="56">
        <v>1416.3718512729749</v>
      </c>
      <c r="X91" s="56">
        <v>1185.5966285001603</v>
      </c>
      <c r="Y91" s="39">
        <v>3454.979720675391</v>
      </c>
    </row>
    <row r="92" spans="1:25" ht="21">
      <c r="A92" s="3"/>
      <c r="B92" s="3" t="s">
        <v>1366</v>
      </c>
      <c r="C92" s="4">
        <v>0</v>
      </c>
      <c r="D92" s="4">
        <v>0</v>
      </c>
      <c r="E92" s="4">
        <v>2155.4164322046399</v>
      </c>
      <c r="F92" s="4">
        <v>2774.3944397245659</v>
      </c>
      <c r="G92" s="4">
        <v>3024.4498304121807</v>
      </c>
      <c r="H92" s="4">
        <v>1304.439017969753</v>
      </c>
      <c r="I92" s="4">
        <v>9970.6944136388956</v>
      </c>
      <c r="J92" s="4">
        <v>1331.5021834759502</v>
      </c>
      <c r="K92" s="39">
        <v>20560.896317425984</v>
      </c>
      <c r="L92" s="39"/>
      <c r="M92" s="39"/>
      <c r="N92" s="186"/>
      <c r="O92" s="55"/>
      <c r="P92" s="54" t="s">
        <v>1366</v>
      </c>
      <c r="Q92" s="56">
        <v>0</v>
      </c>
      <c r="R92" s="56">
        <v>0</v>
      </c>
      <c r="S92" s="56">
        <v>750.08491840715078</v>
      </c>
      <c r="T92" s="56">
        <v>965.48926502383711</v>
      </c>
      <c r="U92" s="56">
        <v>1052.5085409833659</v>
      </c>
      <c r="V92" s="56">
        <v>453.94477825306603</v>
      </c>
      <c r="W92" s="56">
        <v>3469.8016559461967</v>
      </c>
      <c r="X92" s="56">
        <v>463.36275984971985</v>
      </c>
      <c r="Y92" s="39">
        <v>7155.1919184633362</v>
      </c>
    </row>
    <row r="93" spans="1:25" ht="21">
      <c r="A93" s="3"/>
      <c r="B93" s="3" t="s">
        <v>1367</v>
      </c>
      <c r="C93" s="4">
        <v>0</v>
      </c>
      <c r="D93" s="4">
        <v>0</v>
      </c>
      <c r="E93" s="4">
        <v>0</v>
      </c>
      <c r="F93" s="4">
        <v>196.35029176999998</v>
      </c>
      <c r="G93" s="4">
        <v>3282.394243929029</v>
      </c>
      <c r="H93" s="4">
        <v>1004.9109291736892</v>
      </c>
      <c r="I93" s="4">
        <v>1831.627232749471</v>
      </c>
      <c r="J93" s="4">
        <v>2571.6141922394495</v>
      </c>
      <c r="K93" s="39">
        <v>8886.8968898616386</v>
      </c>
      <c r="L93" s="39"/>
      <c r="M93" s="39"/>
      <c r="N93" s="186"/>
      <c r="O93" s="55"/>
      <c r="P93" s="54" t="s">
        <v>1367</v>
      </c>
      <c r="Q93" s="56">
        <v>0</v>
      </c>
      <c r="R93" s="56">
        <v>0</v>
      </c>
      <c r="S93" s="56">
        <v>0</v>
      </c>
      <c r="T93" s="56">
        <v>68.329901536009999</v>
      </c>
      <c r="U93" s="56">
        <v>1142.2731968873202</v>
      </c>
      <c r="V93" s="56">
        <v>349.70900335211604</v>
      </c>
      <c r="W93" s="56">
        <v>637.40627699770198</v>
      </c>
      <c r="X93" s="56">
        <v>894.92173889956223</v>
      </c>
      <c r="Y93" s="39">
        <v>3092.6401176727104</v>
      </c>
    </row>
    <row r="94" spans="1:25" ht="21">
      <c r="A94" s="3"/>
      <c r="B94" s="3" t="s">
        <v>1368</v>
      </c>
      <c r="C94" s="4">
        <v>0</v>
      </c>
      <c r="D94" s="4">
        <v>0</v>
      </c>
      <c r="E94" s="4">
        <v>1433.3924691466</v>
      </c>
      <c r="F94" s="4">
        <v>0</v>
      </c>
      <c r="G94" s="4">
        <v>3033.2283508751025</v>
      </c>
      <c r="H94" s="4">
        <v>104.8133187498</v>
      </c>
      <c r="I94" s="4">
        <v>4852.7906103664827</v>
      </c>
      <c r="J94" s="4">
        <v>1336.9041791999559</v>
      </c>
      <c r="K94" s="39">
        <v>10761.128928337941</v>
      </c>
      <c r="L94" s="39"/>
      <c r="M94" s="39"/>
      <c r="N94" s="186"/>
      <c r="O94" s="55"/>
      <c r="P94" s="54" t="s">
        <v>1368</v>
      </c>
      <c r="Q94" s="56">
        <v>0</v>
      </c>
      <c r="R94" s="56">
        <v>0</v>
      </c>
      <c r="S94" s="56">
        <v>498.82057926306999</v>
      </c>
      <c r="T94" s="56">
        <v>0</v>
      </c>
      <c r="U94" s="56">
        <v>1055.5634661046788</v>
      </c>
      <c r="V94" s="56">
        <v>36.47503492493</v>
      </c>
      <c r="W94" s="56">
        <v>1688.7711324061036</v>
      </c>
      <c r="X94" s="56">
        <v>465.24265436155292</v>
      </c>
      <c r="Y94" s="39">
        <v>3744.872867060335</v>
      </c>
    </row>
    <row r="95" spans="1:25" ht="21">
      <c r="A95" s="3" t="s">
        <v>1375</v>
      </c>
      <c r="B95" s="3"/>
      <c r="C95" s="4">
        <v>0</v>
      </c>
      <c r="D95" s="4">
        <v>0</v>
      </c>
      <c r="E95" s="4">
        <v>288.21448805599999</v>
      </c>
      <c r="F95" s="4">
        <v>21978.497867491529</v>
      </c>
      <c r="G95" s="4">
        <v>17240.286247308733</v>
      </c>
      <c r="H95" s="4">
        <v>4544.1975314462534</v>
      </c>
      <c r="I95" s="4">
        <v>6677.6568410713471</v>
      </c>
      <c r="J95" s="4">
        <v>30392.696982885507</v>
      </c>
      <c r="K95" s="39">
        <v>81121.549958259362</v>
      </c>
      <c r="L95" s="39">
        <v>77300</v>
      </c>
      <c r="M95" s="71">
        <f>L95-K95</f>
        <v>-3821.549958259362</v>
      </c>
      <c r="N95" s="186"/>
      <c r="O95" s="54" t="s">
        <v>1375</v>
      </c>
      <c r="P95" s="55"/>
      <c r="Q95" s="56">
        <v>0</v>
      </c>
      <c r="R95" s="56">
        <v>0</v>
      </c>
      <c r="S95" s="56">
        <v>100.29864184347001</v>
      </c>
      <c r="T95" s="56">
        <v>7648.517257886424</v>
      </c>
      <c r="U95" s="56">
        <v>5999.6196140631182</v>
      </c>
      <c r="V95" s="56">
        <v>1581.380740943509</v>
      </c>
      <c r="W95" s="56">
        <v>2323.8245806926138</v>
      </c>
      <c r="X95" s="56">
        <v>10576.658550044909</v>
      </c>
      <c r="Y95" s="39">
        <v>28230.299385474045</v>
      </c>
    </row>
    <row r="96" spans="1:25" ht="21">
      <c r="A96" s="3"/>
      <c r="B96" s="3" t="s">
        <v>1370</v>
      </c>
      <c r="C96" s="4">
        <v>0</v>
      </c>
      <c r="D96" s="4">
        <v>0</v>
      </c>
      <c r="E96" s="4">
        <v>250.2044394996</v>
      </c>
      <c r="F96" s="4">
        <v>1269.6552708404199</v>
      </c>
      <c r="G96" s="4">
        <v>1058.4629038353801</v>
      </c>
      <c r="H96" s="4">
        <v>942.20529021954576</v>
      </c>
      <c r="I96" s="4">
        <v>3672.1875068928925</v>
      </c>
      <c r="J96" s="4">
        <v>934.31428079401996</v>
      </c>
      <c r="K96" s="39">
        <v>8127.0296920818582</v>
      </c>
      <c r="L96" s="39"/>
      <c r="M96" s="39"/>
      <c r="N96" s="186"/>
      <c r="O96" s="54"/>
      <c r="P96" s="54" t="s">
        <v>1370</v>
      </c>
      <c r="Q96" s="56">
        <v>0</v>
      </c>
      <c r="R96" s="56">
        <v>0</v>
      </c>
      <c r="S96" s="56">
        <v>87.071144945840004</v>
      </c>
      <c r="T96" s="56">
        <v>441.84003425252899</v>
      </c>
      <c r="U96" s="56">
        <v>368.34509053471101</v>
      </c>
      <c r="V96" s="56">
        <v>327.88744099639604</v>
      </c>
      <c r="W96" s="56">
        <v>1277.9212523983861</v>
      </c>
      <c r="X96" s="56">
        <v>325.14136971641705</v>
      </c>
      <c r="Y96" s="39">
        <v>2828.2063328442791</v>
      </c>
    </row>
    <row r="97" spans="1:25" ht="21">
      <c r="A97" s="3"/>
      <c r="B97" s="3" t="s">
        <v>1371</v>
      </c>
      <c r="C97" s="4">
        <v>0</v>
      </c>
      <c r="D97" s="4">
        <v>0</v>
      </c>
      <c r="E97" s="4">
        <v>0</v>
      </c>
      <c r="F97" s="4">
        <v>2384.1370402093999</v>
      </c>
      <c r="G97" s="4">
        <v>667.79302519434009</v>
      </c>
      <c r="H97" s="4">
        <v>87.5</v>
      </c>
      <c r="I97" s="4">
        <v>0</v>
      </c>
      <c r="J97" s="4">
        <v>2544.64884685366</v>
      </c>
      <c r="K97" s="39">
        <v>5684.0789122573997</v>
      </c>
      <c r="L97" s="39"/>
      <c r="M97" s="39"/>
      <c r="N97" s="186"/>
      <c r="O97" s="55"/>
      <c r="P97" s="54" t="s">
        <v>1371</v>
      </c>
      <c r="Q97" s="56">
        <v>0</v>
      </c>
      <c r="R97" s="56">
        <v>0</v>
      </c>
      <c r="S97" s="56">
        <v>0</v>
      </c>
      <c r="T97" s="56">
        <v>829.67968999247</v>
      </c>
      <c r="U97" s="56">
        <v>232.39197276751008</v>
      </c>
      <c r="V97" s="56">
        <v>30.45</v>
      </c>
      <c r="W97" s="56">
        <v>0</v>
      </c>
      <c r="X97" s="56">
        <v>885.53779870448989</v>
      </c>
      <c r="Y97" s="39">
        <v>1978.0594614644699</v>
      </c>
    </row>
    <row r="98" spans="1:25" ht="21">
      <c r="A98" s="3"/>
      <c r="B98" s="3" t="s">
        <v>166</v>
      </c>
      <c r="C98" s="4">
        <v>0</v>
      </c>
      <c r="D98" s="4">
        <v>0</v>
      </c>
      <c r="E98" s="4">
        <v>0</v>
      </c>
      <c r="F98" s="4">
        <v>7622.2451359951601</v>
      </c>
      <c r="G98" s="4">
        <v>1499.5014524909932</v>
      </c>
      <c r="H98" s="4">
        <v>0</v>
      </c>
      <c r="I98" s="4">
        <v>17.710522387939999</v>
      </c>
      <c r="J98" s="4">
        <v>4421.6534471091009</v>
      </c>
      <c r="K98" s="39">
        <v>13561.110557983196</v>
      </c>
      <c r="L98" s="39"/>
      <c r="M98" s="39"/>
      <c r="N98" s="186"/>
      <c r="O98" s="55"/>
      <c r="P98" s="54" t="s">
        <v>166</v>
      </c>
      <c r="Q98" s="56">
        <v>0</v>
      </c>
      <c r="R98" s="56">
        <v>0</v>
      </c>
      <c r="S98" s="56">
        <v>0</v>
      </c>
      <c r="T98" s="56">
        <v>2652.5413073267073</v>
      </c>
      <c r="U98" s="56">
        <v>521.82650546689501</v>
      </c>
      <c r="V98" s="56">
        <v>0</v>
      </c>
      <c r="W98" s="56">
        <v>6.163261791</v>
      </c>
      <c r="X98" s="56">
        <v>1538.7353995950141</v>
      </c>
      <c r="Y98" s="39">
        <v>4719.2664741796161</v>
      </c>
    </row>
    <row r="99" spans="1:25" ht="21">
      <c r="A99" s="3"/>
      <c r="B99" s="3" t="s">
        <v>513</v>
      </c>
      <c r="C99" s="4">
        <v>0</v>
      </c>
      <c r="D99" s="4">
        <v>0</v>
      </c>
      <c r="E99" s="4">
        <v>26.105173044899999</v>
      </c>
      <c r="F99" s="4">
        <v>2746.24186824356</v>
      </c>
      <c r="G99" s="4">
        <v>5403.8676178880087</v>
      </c>
      <c r="H99" s="4">
        <v>877.18552687011618</v>
      </c>
      <c r="I99" s="4">
        <v>85.10946718676</v>
      </c>
      <c r="J99" s="4">
        <v>8382.5305997090563</v>
      </c>
      <c r="K99" s="39">
        <v>17521.040252942403</v>
      </c>
      <c r="L99" s="39"/>
      <c r="M99" s="39"/>
      <c r="N99" s="186"/>
      <c r="O99" s="55"/>
      <c r="P99" s="54" t="s">
        <v>513</v>
      </c>
      <c r="Q99" s="56">
        <v>0</v>
      </c>
      <c r="R99" s="56">
        <v>0</v>
      </c>
      <c r="S99" s="56">
        <v>9.0846002196299995</v>
      </c>
      <c r="T99" s="56">
        <v>955.6921701485478</v>
      </c>
      <c r="U99" s="56">
        <v>1880.5459310248511</v>
      </c>
      <c r="V99" s="56">
        <v>305.26056335095353</v>
      </c>
      <c r="W99" s="56">
        <v>29.61809458103</v>
      </c>
      <c r="X99" s="56">
        <v>2917.1206486987853</v>
      </c>
      <c r="Y99" s="39">
        <v>6097.3220080237979</v>
      </c>
    </row>
    <row r="100" spans="1:25" ht="21">
      <c r="A100" s="3"/>
      <c r="B100" s="3" t="s">
        <v>225</v>
      </c>
      <c r="C100" s="4">
        <v>0</v>
      </c>
      <c r="D100" s="4">
        <v>0</v>
      </c>
      <c r="E100" s="4">
        <v>11.9048755115</v>
      </c>
      <c r="F100" s="4">
        <v>209.089366790751</v>
      </c>
      <c r="G100" s="4">
        <v>3017.6716734625411</v>
      </c>
      <c r="H100" s="4">
        <v>217.31823405407303</v>
      </c>
      <c r="I100" s="4">
        <v>2273.4879409833416</v>
      </c>
      <c r="J100" s="4">
        <v>2027.1269624107103</v>
      </c>
      <c r="K100" s="39">
        <v>7756.5990532129163</v>
      </c>
      <c r="L100" s="39"/>
      <c r="M100" s="39"/>
      <c r="N100" s="186"/>
      <c r="O100" s="55"/>
      <c r="P100" s="54" t="s">
        <v>225</v>
      </c>
      <c r="Q100" s="56">
        <v>0</v>
      </c>
      <c r="R100" s="56">
        <v>0</v>
      </c>
      <c r="S100" s="56">
        <v>4.1428966779999996</v>
      </c>
      <c r="T100" s="56">
        <v>72.763099643185015</v>
      </c>
      <c r="U100" s="56">
        <v>1050.1497423648123</v>
      </c>
      <c r="V100" s="56">
        <v>75.626745450821005</v>
      </c>
      <c r="W100" s="56">
        <v>791.17380346237906</v>
      </c>
      <c r="X100" s="56">
        <v>705.4401829187899</v>
      </c>
      <c r="Y100" s="39">
        <v>2699.2964705179875</v>
      </c>
    </row>
    <row r="101" spans="1:25" ht="21">
      <c r="A101" s="3"/>
      <c r="B101" s="3" t="s">
        <v>1372</v>
      </c>
      <c r="C101" s="4">
        <v>0</v>
      </c>
      <c r="D101" s="4">
        <v>0</v>
      </c>
      <c r="E101" s="4">
        <v>0</v>
      </c>
      <c r="F101" s="4">
        <v>2970.3650225388642</v>
      </c>
      <c r="G101" s="4">
        <v>2937.4477931948149</v>
      </c>
      <c r="H101" s="4">
        <v>1262.9668880726031</v>
      </c>
      <c r="I101" s="4">
        <v>465.60058726516695</v>
      </c>
      <c r="J101" s="4">
        <v>7613.1873957895068</v>
      </c>
      <c r="K101" s="39">
        <v>15249.567686860955</v>
      </c>
      <c r="L101" s="39"/>
      <c r="M101" s="39"/>
      <c r="N101" s="186"/>
      <c r="O101" s="55"/>
      <c r="P101" s="54" t="s">
        <v>1372</v>
      </c>
      <c r="Q101" s="56">
        <v>0</v>
      </c>
      <c r="R101" s="56">
        <v>0</v>
      </c>
      <c r="S101" s="56">
        <v>0</v>
      </c>
      <c r="T101" s="56">
        <v>1033.6870278432173</v>
      </c>
      <c r="U101" s="56">
        <v>1022.231832031983</v>
      </c>
      <c r="V101" s="56">
        <v>439.51247704938498</v>
      </c>
      <c r="W101" s="56">
        <v>162.029004368214</v>
      </c>
      <c r="X101" s="56">
        <v>2649.3892137349021</v>
      </c>
      <c r="Y101" s="39">
        <v>5306.8495550277012</v>
      </c>
    </row>
    <row r="102" spans="1:25" ht="21">
      <c r="A102" s="3"/>
      <c r="B102" s="3" t="s">
        <v>1373</v>
      </c>
      <c r="C102" s="4">
        <v>0</v>
      </c>
      <c r="D102" s="4">
        <v>0</v>
      </c>
      <c r="E102" s="4">
        <v>0</v>
      </c>
      <c r="F102" s="4">
        <v>3978.7851066819499</v>
      </c>
      <c r="G102" s="4">
        <v>1527.6760167695738</v>
      </c>
      <c r="H102" s="4">
        <v>346.061715232974</v>
      </c>
      <c r="I102" s="4">
        <v>7.2828742882800004</v>
      </c>
      <c r="J102" s="4">
        <v>3804.6268060019411</v>
      </c>
      <c r="K102" s="39">
        <v>9664.4325189747178</v>
      </c>
      <c r="L102" s="39"/>
      <c r="M102" s="39"/>
      <c r="N102" s="186"/>
      <c r="O102" s="55"/>
      <c r="P102" s="54" t="s">
        <v>1373</v>
      </c>
      <c r="Q102" s="56">
        <v>0</v>
      </c>
      <c r="R102" s="56">
        <v>0</v>
      </c>
      <c r="S102" s="56">
        <v>0</v>
      </c>
      <c r="T102" s="56">
        <v>1384.6172171250248</v>
      </c>
      <c r="U102" s="56">
        <v>531.63125383593569</v>
      </c>
      <c r="V102" s="56">
        <v>120.42947690105599</v>
      </c>
      <c r="W102" s="56">
        <v>2.5344402523239999</v>
      </c>
      <c r="X102" s="56">
        <v>1324.010128488808</v>
      </c>
      <c r="Y102" s="39">
        <v>3363.2225166031485</v>
      </c>
    </row>
    <row r="103" spans="1:25" ht="21">
      <c r="A103" s="3"/>
      <c r="B103" s="3" t="s">
        <v>1374</v>
      </c>
      <c r="C103" s="4">
        <v>0</v>
      </c>
      <c r="D103" s="4">
        <v>0</v>
      </c>
      <c r="E103" s="4">
        <v>0</v>
      </c>
      <c r="F103" s="4">
        <v>797.97905619142591</v>
      </c>
      <c r="G103" s="4">
        <v>1127.8657644730799</v>
      </c>
      <c r="H103" s="4">
        <v>810.95987699694103</v>
      </c>
      <c r="I103" s="4">
        <v>156.27794206696601</v>
      </c>
      <c r="J103" s="4">
        <v>664.60864421750887</v>
      </c>
      <c r="K103" s="39">
        <v>3557.6912839459214</v>
      </c>
      <c r="L103" s="39"/>
      <c r="M103" s="39"/>
      <c r="N103" s="186"/>
      <c r="O103" s="55"/>
      <c r="P103" s="54" t="s">
        <v>1374</v>
      </c>
      <c r="Q103" s="56">
        <v>0</v>
      </c>
      <c r="R103" s="56">
        <v>0</v>
      </c>
      <c r="S103" s="56">
        <v>0</v>
      </c>
      <c r="T103" s="56">
        <v>277.69671155474305</v>
      </c>
      <c r="U103" s="56">
        <v>392.49728603641995</v>
      </c>
      <c r="V103" s="56">
        <v>282.21403719489751</v>
      </c>
      <c r="W103" s="56">
        <v>54.384723839281001</v>
      </c>
      <c r="X103" s="56">
        <v>231.28380818770401</v>
      </c>
      <c r="Y103" s="39">
        <v>1238.0765668130455</v>
      </c>
    </row>
    <row r="104" spans="1:25" ht="21">
      <c r="A104" s="3" t="s">
        <v>1378</v>
      </c>
      <c r="B104" s="3"/>
      <c r="C104" s="4">
        <v>0</v>
      </c>
      <c r="D104" s="4">
        <v>0</v>
      </c>
      <c r="E104" s="4">
        <v>0</v>
      </c>
      <c r="F104" s="4">
        <v>6482.7869750735908</v>
      </c>
      <c r="G104" s="4">
        <v>11305.296976010117</v>
      </c>
      <c r="H104" s="4">
        <v>11892.062241751184</v>
      </c>
      <c r="I104" s="4">
        <v>15040.94202764592</v>
      </c>
      <c r="J104" s="4">
        <v>4062.3148201149424</v>
      </c>
      <c r="K104" s="39">
        <v>48783.40304059576</v>
      </c>
      <c r="L104" s="39">
        <v>40200</v>
      </c>
      <c r="M104" s="71">
        <f>L104-K104</f>
        <v>-8583.4030405957601</v>
      </c>
      <c r="N104" s="186"/>
      <c r="O104" s="54" t="s">
        <v>1378</v>
      </c>
      <c r="P104" s="55"/>
      <c r="Q104" s="56">
        <v>0</v>
      </c>
      <c r="R104" s="56">
        <v>0</v>
      </c>
      <c r="S104" s="56">
        <v>0</v>
      </c>
      <c r="T104" s="56">
        <v>2256.009867325291</v>
      </c>
      <c r="U104" s="56">
        <v>3934.2433476517058</v>
      </c>
      <c r="V104" s="56">
        <v>4138.4376601279619</v>
      </c>
      <c r="W104" s="56">
        <v>5234.2478256205231</v>
      </c>
      <c r="X104" s="56">
        <v>1413.6855573999728</v>
      </c>
      <c r="Y104" s="39">
        <v>16976.624258125452</v>
      </c>
    </row>
    <row r="105" spans="1:25" ht="21">
      <c r="A105" s="3"/>
      <c r="B105" s="3" t="s">
        <v>517</v>
      </c>
      <c r="C105" s="4">
        <v>0</v>
      </c>
      <c r="D105" s="4">
        <v>0</v>
      </c>
      <c r="E105" s="4">
        <v>0</v>
      </c>
      <c r="F105" s="4">
        <v>1733.3525200294002</v>
      </c>
      <c r="G105" s="4">
        <v>2618.12130312415</v>
      </c>
      <c r="H105" s="4">
        <v>2641.1181345357645</v>
      </c>
      <c r="I105" s="4">
        <v>1440.7948225796342</v>
      </c>
      <c r="J105" s="4">
        <v>1259.266409939753</v>
      </c>
      <c r="K105" s="39">
        <v>9692.6531902087027</v>
      </c>
      <c r="L105" s="39"/>
      <c r="M105" s="39"/>
      <c r="N105" s="186"/>
      <c r="O105" s="54"/>
      <c r="P105" s="54" t="s">
        <v>517</v>
      </c>
      <c r="Q105" s="56">
        <v>0</v>
      </c>
      <c r="R105" s="56">
        <v>0</v>
      </c>
      <c r="S105" s="56">
        <v>0</v>
      </c>
      <c r="T105" s="56">
        <v>603.20667697011402</v>
      </c>
      <c r="U105" s="56">
        <v>911.10621348722589</v>
      </c>
      <c r="V105" s="56">
        <v>919.10911081803124</v>
      </c>
      <c r="W105" s="56">
        <v>501.39659825770599</v>
      </c>
      <c r="X105" s="56">
        <v>438.22471065910298</v>
      </c>
      <c r="Y105" s="39">
        <v>3373.0433101921803</v>
      </c>
    </row>
    <row r="106" spans="1:25" ht="21">
      <c r="A106" s="3"/>
      <c r="B106" s="3" t="s">
        <v>1376</v>
      </c>
      <c r="C106" s="4">
        <v>0</v>
      </c>
      <c r="D106" s="4">
        <v>0</v>
      </c>
      <c r="E106" s="4">
        <v>0</v>
      </c>
      <c r="F106" s="4">
        <v>1134.4733774606002</v>
      </c>
      <c r="G106" s="4">
        <v>1964.2972539832499</v>
      </c>
      <c r="H106" s="4">
        <v>2063.7010539840844</v>
      </c>
      <c r="I106" s="4">
        <v>5922.2171967031936</v>
      </c>
      <c r="J106" s="4">
        <v>284.60034230459996</v>
      </c>
      <c r="K106" s="39">
        <v>11369.289224435728</v>
      </c>
      <c r="L106" s="39"/>
      <c r="M106" s="39"/>
      <c r="N106" s="186"/>
      <c r="O106" s="55"/>
      <c r="P106" s="54" t="s">
        <v>1376</v>
      </c>
      <c r="Q106" s="56">
        <v>0</v>
      </c>
      <c r="R106" s="56">
        <v>0</v>
      </c>
      <c r="S106" s="56">
        <v>0</v>
      </c>
      <c r="T106" s="56">
        <v>394.79673535614</v>
      </c>
      <c r="U106" s="56">
        <v>683.57544438614013</v>
      </c>
      <c r="V106" s="56">
        <v>718.16796678647006</v>
      </c>
      <c r="W106" s="56">
        <v>2060.9315844524704</v>
      </c>
      <c r="X106" s="56">
        <v>99.040919121960016</v>
      </c>
      <c r="Y106" s="39">
        <v>3956.5126501031805</v>
      </c>
    </row>
    <row r="107" spans="1:25" ht="21">
      <c r="A107" s="3"/>
      <c r="B107" s="3" t="s">
        <v>326</v>
      </c>
      <c r="C107" s="4">
        <v>0</v>
      </c>
      <c r="D107" s="4">
        <v>0</v>
      </c>
      <c r="E107" s="4">
        <v>0</v>
      </c>
      <c r="F107" s="4">
        <v>2944.0657451909292</v>
      </c>
      <c r="G107" s="4">
        <v>5672.8091633918966</v>
      </c>
      <c r="H107" s="4">
        <v>5882.7445635985214</v>
      </c>
      <c r="I107" s="4">
        <v>6731.2689687711045</v>
      </c>
      <c r="J107" s="4">
        <v>2318.6492253770807</v>
      </c>
      <c r="K107" s="39">
        <v>23549.537666329536</v>
      </c>
      <c r="L107" s="39"/>
      <c r="M107" s="39"/>
      <c r="N107" s="186"/>
      <c r="O107" s="55"/>
      <c r="P107" s="54" t="s">
        <v>326</v>
      </c>
      <c r="Q107" s="56">
        <v>0</v>
      </c>
      <c r="R107" s="56">
        <v>0</v>
      </c>
      <c r="S107" s="56">
        <v>0</v>
      </c>
      <c r="T107" s="56">
        <v>1024.534879326347</v>
      </c>
      <c r="U107" s="56">
        <v>1974.1375888604496</v>
      </c>
      <c r="V107" s="56">
        <v>2047.1951081311495</v>
      </c>
      <c r="W107" s="56">
        <v>2342.4816011324106</v>
      </c>
      <c r="X107" s="56">
        <v>806.88993043118785</v>
      </c>
      <c r="Y107" s="39">
        <v>8195.2391078815435</v>
      </c>
    </row>
    <row r="108" spans="1:25" ht="21">
      <c r="A108" s="3"/>
      <c r="B108" s="3" t="s">
        <v>1377</v>
      </c>
      <c r="C108" s="4">
        <v>0</v>
      </c>
      <c r="D108" s="4">
        <v>0</v>
      </c>
      <c r="E108" s="4">
        <v>0</v>
      </c>
      <c r="F108" s="4">
        <v>670.89533239266098</v>
      </c>
      <c r="G108" s="4">
        <v>1050.0692555108201</v>
      </c>
      <c r="H108" s="4">
        <v>1304.4984896328128</v>
      </c>
      <c r="I108" s="4">
        <v>946.66103959198892</v>
      </c>
      <c r="J108" s="4">
        <v>199.798842493509</v>
      </c>
      <c r="K108" s="39">
        <v>4171.922959621792</v>
      </c>
      <c r="L108" s="39"/>
      <c r="M108" s="39"/>
      <c r="N108" s="186"/>
      <c r="O108" s="55"/>
      <c r="P108" s="54" t="s">
        <v>1377</v>
      </c>
      <c r="Q108" s="56">
        <v>0</v>
      </c>
      <c r="R108" s="56">
        <v>0</v>
      </c>
      <c r="S108" s="56">
        <v>0</v>
      </c>
      <c r="T108" s="56">
        <v>233.47157567268997</v>
      </c>
      <c r="U108" s="56">
        <v>365.42410091789003</v>
      </c>
      <c r="V108" s="56">
        <v>453.96547439231114</v>
      </c>
      <c r="W108" s="56">
        <v>329.43804177793612</v>
      </c>
      <c r="X108" s="56">
        <v>69.529997187722003</v>
      </c>
      <c r="Y108" s="39">
        <v>1451.8291899485494</v>
      </c>
    </row>
    <row r="109" spans="1:25" ht="21">
      <c r="A109" s="3" t="s">
        <v>1387</v>
      </c>
      <c r="B109" s="3"/>
      <c r="C109" s="4">
        <v>0</v>
      </c>
      <c r="D109" s="4">
        <v>0</v>
      </c>
      <c r="E109" s="4">
        <v>36957.565099137297</v>
      </c>
      <c r="F109" s="4">
        <v>40422.42483820409</v>
      </c>
      <c r="G109" s="4">
        <v>17190.459425011613</v>
      </c>
      <c r="H109" s="4">
        <v>2771.5323311867064</v>
      </c>
      <c r="I109" s="4">
        <v>64921.100944555277</v>
      </c>
      <c r="J109" s="4">
        <v>1917.8628054982569</v>
      </c>
      <c r="K109" s="39">
        <v>164180.94544359326</v>
      </c>
      <c r="L109" s="39">
        <v>161300</v>
      </c>
      <c r="M109" s="71">
        <f>L109-K109</f>
        <v>-2880.9454435932566</v>
      </c>
      <c r="N109" s="185"/>
      <c r="O109" s="50" t="s">
        <v>1387</v>
      </c>
      <c r="P109" s="50"/>
      <c r="Q109" s="56">
        <v>0</v>
      </c>
      <c r="R109" s="56">
        <v>0</v>
      </c>
      <c r="S109" s="56">
        <v>12861.232654498135</v>
      </c>
      <c r="T109" s="56">
        <v>14067.003843692541</v>
      </c>
      <c r="U109" s="56">
        <v>5982.2798799042976</v>
      </c>
      <c r="V109" s="56">
        <v>964.49325125316204</v>
      </c>
      <c r="W109" s="56">
        <v>22592.543128707974</v>
      </c>
      <c r="X109" s="56">
        <v>667.41625631347392</v>
      </c>
      <c r="Y109" s="39">
        <v>57134.969014369584</v>
      </c>
    </row>
    <row r="110" spans="1:25" ht="21">
      <c r="A110" s="3"/>
      <c r="B110" s="3" t="s">
        <v>1380</v>
      </c>
      <c r="C110" s="4">
        <v>0</v>
      </c>
      <c r="D110" s="4">
        <v>0</v>
      </c>
      <c r="E110" s="4">
        <v>4873.0791080111303</v>
      </c>
      <c r="F110" s="4">
        <v>8337.7492273426924</v>
      </c>
      <c r="G110" s="4">
        <v>2171.0042404661531</v>
      </c>
      <c r="H110" s="4">
        <v>99.049755529893986</v>
      </c>
      <c r="I110" s="4">
        <v>12921.536110995143</v>
      </c>
      <c r="J110" s="4">
        <v>251.87000068307003</v>
      </c>
      <c r="K110" s="39">
        <v>28654.288443028083</v>
      </c>
      <c r="L110" s="39"/>
      <c r="M110" s="39"/>
      <c r="N110" s="186"/>
      <c r="O110" s="54"/>
      <c r="P110" s="54" t="s">
        <v>1380</v>
      </c>
      <c r="Q110" s="56">
        <v>0</v>
      </c>
      <c r="R110" s="56">
        <v>0</v>
      </c>
      <c r="S110" s="56">
        <v>1695.83152958746</v>
      </c>
      <c r="T110" s="56">
        <v>2901.5367311155637</v>
      </c>
      <c r="U110" s="56">
        <v>755.50947568217384</v>
      </c>
      <c r="V110" s="56">
        <v>34.469314924396002</v>
      </c>
      <c r="W110" s="56">
        <v>4496.6945666271722</v>
      </c>
      <c r="X110" s="56">
        <v>87.650760237770001</v>
      </c>
      <c r="Y110" s="39">
        <v>9971.6923781745354</v>
      </c>
    </row>
    <row r="111" spans="1:25" ht="21">
      <c r="A111" s="3"/>
      <c r="B111" s="3" t="s">
        <v>589</v>
      </c>
      <c r="C111" s="4">
        <v>0</v>
      </c>
      <c r="D111" s="4">
        <v>0</v>
      </c>
      <c r="E111" s="4">
        <v>3179.69383257239</v>
      </c>
      <c r="F111" s="4">
        <v>5510.6472305235457</v>
      </c>
      <c r="G111" s="4">
        <v>2974.5711516474912</v>
      </c>
      <c r="H111" s="4">
        <v>488.77595139758694</v>
      </c>
      <c r="I111" s="4">
        <v>8705.4326785441863</v>
      </c>
      <c r="J111" s="4">
        <v>143.08253813781002</v>
      </c>
      <c r="K111" s="39">
        <v>21002.203382823009</v>
      </c>
      <c r="L111" s="39"/>
      <c r="M111" s="39"/>
      <c r="N111" s="186"/>
      <c r="O111" s="55"/>
      <c r="P111" s="54" t="s">
        <v>589</v>
      </c>
      <c r="Q111" s="56">
        <v>0</v>
      </c>
      <c r="R111" s="56">
        <v>0</v>
      </c>
      <c r="S111" s="56">
        <v>1106.5334537348697</v>
      </c>
      <c r="T111" s="56">
        <v>1917.7052362214868</v>
      </c>
      <c r="U111" s="56">
        <v>1035.1507607735341</v>
      </c>
      <c r="V111" s="56">
        <v>170.09403108644702</v>
      </c>
      <c r="W111" s="56">
        <v>3029.4905721347127</v>
      </c>
      <c r="X111" s="56">
        <v>49.79272327196</v>
      </c>
      <c r="Y111" s="39">
        <v>7308.7667772230097</v>
      </c>
    </row>
    <row r="112" spans="1:25" ht="21">
      <c r="A112" s="3"/>
      <c r="B112" s="3" t="s">
        <v>1381</v>
      </c>
      <c r="C112" s="4">
        <v>0</v>
      </c>
      <c r="D112" s="4">
        <v>0</v>
      </c>
      <c r="E112" s="4">
        <v>4384.5528443857092</v>
      </c>
      <c r="F112" s="4">
        <v>2437.58134341909</v>
      </c>
      <c r="G112" s="4">
        <v>1838.9229356748024</v>
      </c>
      <c r="H112" s="4">
        <v>0</v>
      </c>
      <c r="I112" s="4">
        <v>5839.18978653469</v>
      </c>
      <c r="J112" s="4">
        <v>555.00262284321002</v>
      </c>
      <c r="K112" s="39">
        <v>15055.249532857502</v>
      </c>
      <c r="L112" s="39"/>
      <c r="M112" s="39"/>
      <c r="N112" s="186"/>
      <c r="O112" s="55"/>
      <c r="P112" s="54" t="s">
        <v>1381</v>
      </c>
      <c r="Q112" s="56">
        <v>0</v>
      </c>
      <c r="R112" s="56">
        <v>0</v>
      </c>
      <c r="S112" s="56">
        <v>1525.8243898456296</v>
      </c>
      <c r="T112" s="56">
        <v>848.27830750989915</v>
      </c>
      <c r="U112" s="56">
        <v>639.94518161485018</v>
      </c>
      <c r="V112" s="56">
        <v>0</v>
      </c>
      <c r="W112" s="56">
        <v>2032.0380457138572</v>
      </c>
      <c r="X112" s="56">
        <v>193.14091274947</v>
      </c>
      <c r="Y112" s="39">
        <v>5239.2268374337064</v>
      </c>
    </row>
    <row r="113" spans="1:25" ht="21">
      <c r="A113" s="3"/>
      <c r="B113" s="3" t="s">
        <v>1382</v>
      </c>
      <c r="C113" s="4">
        <v>0</v>
      </c>
      <c r="D113" s="4">
        <v>0</v>
      </c>
      <c r="E113" s="4">
        <v>6956.3188025860391</v>
      </c>
      <c r="F113" s="4">
        <v>6647.5477450213803</v>
      </c>
      <c r="G113" s="4">
        <v>1355.6172913484347</v>
      </c>
      <c r="H113" s="4">
        <v>1488.864199225666</v>
      </c>
      <c r="I113" s="4">
        <v>8449.0552972983096</v>
      </c>
      <c r="J113" s="4">
        <v>25</v>
      </c>
      <c r="K113" s="39">
        <v>24922.40333547983</v>
      </c>
      <c r="L113" s="39"/>
      <c r="M113" s="39"/>
      <c r="N113" s="186"/>
      <c r="O113" s="55"/>
      <c r="P113" s="54" t="s">
        <v>1382</v>
      </c>
      <c r="Q113" s="56">
        <v>0</v>
      </c>
      <c r="R113" s="56">
        <v>0</v>
      </c>
      <c r="S113" s="56">
        <v>2420.79894330036</v>
      </c>
      <c r="T113" s="56">
        <v>2313.3466152659457</v>
      </c>
      <c r="U113" s="56">
        <v>471.75481738925492</v>
      </c>
      <c r="V113" s="56">
        <v>518.12474133057799</v>
      </c>
      <c r="W113" s="56">
        <v>2940.2712434599457</v>
      </c>
      <c r="X113" s="56">
        <v>8.6999999999999993</v>
      </c>
      <c r="Y113" s="39">
        <v>8672.996360746085</v>
      </c>
    </row>
    <row r="114" spans="1:25" ht="21">
      <c r="A114" s="3"/>
      <c r="B114" s="3" t="s">
        <v>1383</v>
      </c>
      <c r="C114" s="4">
        <v>0</v>
      </c>
      <c r="D114" s="4">
        <v>0</v>
      </c>
      <c r="E114" s="4">
        <v>2240.6079345036801</v>
      </c>
      <c r="F114" s="4">
        <v>5295.7219500304955</v>
      </c>
      <c r="G114" s="4">
        <v>2535.9866104143098</v>
      </c>
      <c r="H114" s="4">
        <v>0</v>
      </c>
      <c r="I114" s="4">
        <v>6511.2898348511462</v>
      </c>
      <c r="J114" s="4">
        <v>344.60505308493998</v>
      </c>
      <c r="K114" s="39">
        <v>16928.211382884569</v>
      </c>
      <c r="L114" s="39"/>
      <c r="M114" s="39"/>
      <c r="N114" s="186"/>
      <c r="O114" s="55"/>
      <c r="P114" s="54" t="s">
        <v>1383</v>
      </c>
      <c r="Q114" s="56">
        <v>0</v>
      </c>
      <c r="R114" s="56">
        <v>0</v>
      </c>
      <c r="S114" s="56">
        <v>779.73156120775707</v>
      </c>
      <c r="T114" s="56">
        <v>1842.9112386103623</v>
      </c>
      <c r="U114" s="56">
        <v>882.52334042452333</v>
      </c>
      <c r="V114" s="56">
        <v>0</v>
      </c>
      <c r="W114" s="56">
        <v>2265.9288625289241</v>
      </c>
      <c r="X114" s="56">
        <v>119.92255847358001</v>
      </c>
      <c r="Y114" s="39">
        <v>5891.0175612451458</v>
      </c>
    </row>
    <row r="115" spans="1:25" ht="21">
      <c r="A115" s="3"/>
      <c r="B115" s="3" t="s">
        <v>1384</v>
      </c>
      <c r="C115" s="4">
        <v>0</v>
      </c>
      <c r="D115" s="4">
        <v>0</v>
      </c>
      <c r="E115" s="4">
        <v>3525.8029833226201</v>
      </c>
      <c r="F115" s="4">
        <v>3382.8170614232627</v>
      </c>
      <c r="G115" s="4">
        <v>1743.0252131312727</v>
      </c>
      <c r="H115" s="4">
        <v>0</v>
      </c>
      <c r="I115" s="4">
        <v>2229.5318620486109</v>
      </c>
      <c r="J115" s="4">
        <v>204.728387613547</v>
      </c>
      <c r="K115" s="39">
        <v>11085.905507539313</v>
      </c>
      <c r="L115" s="39"/>
      <c r="M115" s="39"/>
      <c r="N115" s="186"/>
      <c r="O115" s="55"/>
      <c r="P115" s="54" t="s">
        <v>1384</v>
      </c>
      <c r="Q115" s="56">
        <v>0</v>
      </c>
      <c r="R115" s="56">
        <v>0</v>
      </c>
      <c r="S115" s="56">
        <v>1226.9794381951701</v>
      </c>
      <c r="T115" s="56">
        <v>1177.2203373745713</v>
      </c>
      <c r="U115" s="56">
        <v>606.572774169529</v>
      </c>
      <c r="V115" s="56">
        <v>0</v>
      </c>
      <c r="W115" s="56">
        <v>775.87708799346319</v>
      </c>
      <c r="X115" s="56">
        <v>71.245478889514004</v>
      </c>
      <c r="Y115" s="39">
        <v>3857.8951166222473</v>
      </c>
    </row>
    <row r="116" spans="1:25" ht="21">
      <c r="A116" s="3"/>
      <c r="B116" s="3" t="s">
        <v>1379</v>
      </c>
      <c r="C116" s="4">
        <v>0</v>
      </c>
      <c r="D116" s="4">
        <v>0</v>
      </c>
      <c r="E116" s="4">
        <v>2230.8909034625999</v>
      </c>
      <c r="F116" s="4">
        <v>1163.3869756293814</v>
      </c>
      <c r="G116" s="4">
        <v>245.89828319380999</v>
      </c>
      <c r="H116" s="4">
        <v>0</v>
      </c>
      <c r="I116" s="4">
        <v>404.51267583448998</v>
      </c>
      <c r="J116" s="4">
        <v>316.22716286247993</v>
      </c>
      <c r="K116" s="39">
        <v>4360.916000982761</v>
      </c>
      <c r="L116" s="39"/>
      <c r="M116" s="39"/>
      <c r="N116" s="186"/>
      <c r="O116" s="55"/>
      <c r="P116" s="54" t="s">
        <v>1379</v>
      </c>
      <c r="Q116" s="56">
        <v>0</v>
      </c>
      <c r="R116" s="56">
        <v>0</v>
      </c>
      <c r="S116" s="56">
        <v>776.35003440533001</v>
      </c>
      <c r="T116" s="56">
        <v>404.8586675191342</v>
      </c>
      <c r="U116" s="56">
        <v>85.572602551456015</v>
      </c>
      <c r="V116" s="56">
        <v>0</v>
      </c>
      <c r="W116" s="56">
        <v>140.77041119041499</v>
      </c>
      <c r="X116" s="56">
        <v>110.04705267608</v>
      </c>
      <c r="Y116" s="39">
        <v>1517.598768342415</v>
      </c>
    </row>
    <row r="117" spans="1:25" ht="21">
      <c r="A117" s="3"/>
      <c r="B117" s="3" t="s">
        <v>1385</v>
      </c>
      <c r="C117" s="4">
        <v>0</v>
      </c>
      <c r="D117" s="4">
        <v>0</v>
      </c>
      <c r="E117" s="4">
        <v>4017.6531809275998</v>
      </c>
      <c r="F117" s="4">
        <v>4440.6929930741699</v>
      </c>
      <c r="G117" s="4">
        <v>2825.3285321183043</v>
      </c>
      <c r="H117" s="4">
        <v>406.28970827694604</v>
      </c>
      <c r="I117" s="4">
        <v>12015.076638487439</v>
      </c>
      <c r="J117" s="4">
        <v>37.5</v>
      </c>
      <c r="K117" s="39">
        <v>23742.541052884459</v>
      </c>
      <c r="L117" s="39"/>
      <c r="M117" s="39"/>
      <c r="N117" s="186"/>
      <c r="O117" s="55"/>
      <c r="P117" s="54" t="s">
        <v>1385</v>
      </c>
      <c r="Q117" s="56">
        <v>0</v>
      </c>
      <c r="R117" s="56">
        <v>0</v>
      </c>
      <c r="S117" s="56">
        <v>1398.1433069620907</v>
      </c>
      <c r="T117" s="56">
        <v>1545.3611615899381</v>
      </c>
      <c r="U117" s="56">
        <v>983.21432917698235</v>
      </c>
      <c r="V117" s="56">
        <v>141.388818480456</v>
      </c>
      <c r="W117" s="56">
        <v>4181.2466701922021</v>
      </c>
      <c r="X117" s="56">
        <v>13.049999999999999</v>
      </c>
      <c r="Y117" s="39">
        <v>8262.4042864016683</v>
      </c>
    </row>
    <row r="118" spans="1:25" ht="21">
      <c r="A118" s="3"/>
      <c r="B118" s="3" t="s">
        <v>1386</v>
      </c>
      <c r="C118" s="4">
        <v>0</v>
      </c>
      <c r="D118" s="4">
        <v>0</v>
      </c>
      <c r="E118" s="4">
        <v>5548.9655093655292</v>
      </c>
      <c r="F118" s="4">
        <v>3206.2803117400763</v>
      </c>
      <c r="G118" s="4">
        <v>1500.1051670170352</v>
      </c>
      <c r="H118" s="4">
        <v>288.5527167566139</v>
      </c>
      <c r="I118" s="4">
        <v>7845.4760599612619</v>
      </c>
      <c r="J118" s="4">
        <v>39.847040273200001</v>
      </c>
      <c r="K118" s="39">
        <v>18429.226805113714</v>
      </c>
      <c r="L118" s="39"/>
      <c r="M118" s="39"/>
      <c r="N118" s="186"/>
      <c r="O118" s="55"/>
      <c r="P118" s="54" t="s">
        <v>1386</v>
      </c>
      <c r="Q118" s="56">
        <v>0</v>
      </c>
      <c r="R118" s="56">
        <v>0</v>
      </c>
      <c r="S118" s="56">
        <v>1931.0399972594682</v>
      </c>
      <c r="T118" s="56">
        <v>1115.7855484856384</v>
      </c>
      <c r="U118" s="56">
        <v>522.03659812199419</v>
      </c>
      <c r="V118" s="56">
        <v>100.416345431285</v>
      </c>
      <c r="W118" s="56">
        <v>2730.2256688672824</v>
      </c>
      <c r="X118" s="56">
        <v>13.8667700151</v>
      </c>
      <c r="Y118" s="39">
        <v>6413.3709281807687</v>
      </c>
    </row>
  </sheetData>
  <mergeCells count="26">
    <mergeCell ref="W9:X9"/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B5:M5"/>
    <mergeCell ref="B6:M6"/>
    <mergeCell ref="Q9:R9"/>
    <mergeCell ref="S9:T9"/>
    <mergeCell ref="U9:V9"/>
    <mergeCell ref="P8:P10"/>
    <mergeCell ref="A11:B11"/>
    <mergeCell ref="O11:P11"/>
    <mergeCell ref="O8:O10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79" fitToHeight="0" orientation="landscape" r:id="rId1"/>
  <rowBreaks count="1" manualBreakCount="1">
    <brk id="94" max="24" man="1"/>
  </rowBreaks>
  <colBreaks count="1" manualBreakCount="1">
    <brk id="14" max="117" man="1"/>
  </col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AF315"/>
  <sheetViews>
    <sheetView view="pageBreakPreview" zoomScale="70" zoomScaleSheetLayoutView="70" workbookViewId="0">
      <selection sqref="A1:M1"/>
    </sheetView>
  </sheetViews>
  <sheetFormatPr defaultRowHeight="14.25"/>
  <cols>
    <col min="1" max="1" width="19" customWidth="1"/>
    <col min="2" max="2" width="13.5" customWidth="1"/>
    <col min="7" max="7" width="11.875" customWidth="1"/>
    <col min="8" max="8" width="11.125" customWidth="1"/>
    <col min="9" max="9" width="12" customWidth="1"/>
    <col min="11" max="13" width="10.5" customWidth="1"/>
    <col min="14" max="14" width="7.625" style="9" customWidth="1"/>
    <col min="15" max="15" width="18.875" customWidth="1"/>
    <col min="16" max="16" width="19.25" customWidth="1"/>
    <col min="17" max="24" width="10.625" customWidth="1"/>
    <col min="25" max="25" width="18.375" customWidth="1"/>
    <col min="26" max="26" width="6.2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1388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9"/>
      <c r="O2" s="267" t="s">
        <v>4974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89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89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89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8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89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63" t="s">
        <v>8</v>
      </c>
      <c r="R9" s="298" t="s">
        <v>9</v>
      </c>
      <c r="S9" s="299"/>
      <c r="T9" s="298" t="s">
        <v>10</v>
      </c>
      <c r="U9" s="299"/>
      <c r="V9" s="298" t="s">
        <v>11</v>
      </c>
      <c r="W9" s="299"/>
      <c r="X9" s="52" t="s">
        <v>5030</v>
      </c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64" t="s">
        <v>14</v>
      </c>
      <c r="R10" s="64" t="s">
        <v>12</v>
      </c>
      <c r="S10" s="64" t="s">
        <v>13</v>
      </c>
      <c r="T10" s="64" t="s">
        <v>12</v>
      </c>
      <c r="U10" s="64" t="s">
        <v>14</v>
      </c>
      <c r="V10" s="64" t="s">
        <v>12</v>
      </c>
      <c r="W10" s="64" t="s">
        <v>13</v>
      </c>
      <c r="X10" s="64" t="s">
        <v>12</v>
      </c>
      <c r="Y10" s="286"/>
    </row>
    <row r="11" spans="1:32" s="40" customFormat="1" ht="21">
      <c r="A11" s="293" t="s">
        <v>67</v>
      </c>
      <c r="B11" s="295"/>
      <c r="C11" s="69">
        <v>150.17105781339998</v>
      </c>
      <c r="D11" s="69">
        <v>0</v>
      </c>
      <c r="E11" s="69">
        <v>13127.00265018993</v>
      </c>
      <c r="F11" s="69">
        <v>417320.46818561241</v>
      </c>
      <c r="G11" s="69">
        <v>1140183.5277244034</v>
      </c>
      <c r="H11" s="69">
        <v>720016.06944067311</v>
      </c>
      <c r="I11" s="69">
        <v>629561.44653019705</v>
      </c>
      <c r="J11" s="69">
        <v>45069.757772938974</v>
      </c>
      <c r="K11" s="71">
        <v>2965428.4433618267</v>
      </c>
      <c r="L11" s="71">
        <v>3579700</v>
      </c>
      <c r="M11" s="71">
        <f>L11-K11</f>
        <v>614271.55663817329</v>
      </c>
      <c r="N11" s="79"/>
      <c r="O11" s="293" t="s">
        <v>67</v>
      </c>
      <c r="P11" s="295"/>
      <c r="Q11" s="39">
        <v>48.355080615909998</v>
      </c>
      <c r="R11" s="39">
        <v>0</v>
      </c>
      <c r="S11" s="39">
        <v>4226.8948533572966</v>
      </c>
      <c r="T11" s="39">
        <v>134377.19075576708</v>
      </c>
      <c r="U11" s="39">
        <v>367139.09592722234</v>
      </c>
      <c r="V11" s="39">
        <v>231845.17435986936</v>
      </c>
      <c r="W11" s="39">
        <v>202718.78578272078</v>
      </c>
      <c r="X11" s="39">
        <v>14512.462002887163</v>
      </c>
      <c r="Y11" s="39">
        <v>954867.95876243873</v>
      </c>
    </row>
    <row r="12" spans="1:32" ht="21">
      <c r="A12" s="55" t="s">
        <v>1393</v>
      </c>
      <c r="B12" s="55"/>
      <c r="C12" s="56">
        <v>0</v>
      </c>
      <c r="D12" s="56">
        <v>0</v>
      </c>
      <c r="E12" s="56">
        <v>0</v>
      </c>
      <c r="F12" s="56">
        <v>20382.033259521766</v>
      </c>
      <c r="G12" s="56">
        <v>22241.234146488179</v>
      </c>
      <c r="H12" s="56">
        <v>13633.781766327749</v>
      </c>
      <c r="I12" s="56">
        <v>7265.5116283756615</v>
      </c>
      <c r="J12" s="56">
        <v>468.50268510957994</v>
      </c>
      <c r="K12" s="39">
        <v>63991.063485822946</v>
      </c>
      <c r="L12" s="39">
        <v>75300</v>
      </c>
      <c r="M12" s="71">
        <f>L12-K12</f>
        <v>11308.936514177054</v>
      </c>
      <c r="N12" s="208"/>
      <c r="O12" s="55" t="s">
        <v>1393</v>
      </c>
      <c r="P12" s="54"/>
      <c r="Q12" s="56">
        <v>0</v>
      </c>
      <c r="R12" s="56">
        <v>0</v>
      </c>
      <c r="S12" s="56">
        <v>0</v>
      </c>
      <c r="T12" s="56">
        <v>6563.0147095678731</v>
      </c>
      <c r="U12" s="56">
        <v>7161.6773951693467</v>
      </c>
      <c r="V12" s="56">
        <v>4390.0777287574847</v>
      </c>
      <c r="W12" s="56">
        <v>2339.4947443368219</v>
      </c>
      <c r="X12" s="56">
        <v>150.85786460526998</v>
      </c>
      <c r="Y12" s="39">
        <v>20605.122442436797</v>
      </c>
    </row>
    <row r="13" spans="1:32" ht="21">
      <c r="A13" s="55"/>
      <c r="B13" s="55" t="s">
        <v>1389</v>
      </c>
      <c r="C13" s="56">
        <v>0</v>
      </c>
      <c r="D13" s="56">
        <v>0</v>
      </c>
      <c r="E13" s="56">
        <v>0</v>
      </c>
      <c r="F13" s="56">
        <v>3463.9416136628197</v>
      </c>
      <c r="G13" s="56">
        <v>2689.5947407303984</v>
      </c>
      <c r="H13" s="56">
        <v>890.79775124598007</v>
      </c>
      <c r="I13" s="56">
        <v>1459.4353597541881</v>
      </c>
      <c r="J13" s="56">
        <v>0</v>
      </c>
      <c r="K13" s="39">
        <v>8503.7694653933868</v>
      </c>
      <c r="L13" s="39"/>
      <c r="M13" s="39"/>
      <c r="N13" s="208"/>
      <c r="O13" s="54"/>
      <c r="P13" s="55" t="s">
        <v>1389</v>
      </c>
      <c r="Q13" s="56">
        <v>0</v>
      </c>
      <c r="R13" s="56">
        <v>0</v>
      </c>
      <c r="S13" s="56">
        <v>0</v>
      </c>
      <c r="T13" s="56">
        <v>1115.389199599274</v>
      </c>
      <c r="U13" s="56">
        <v>866.04950651485217</v>
      </c>
      <c r="V13" s="56">
        <v>286.83687590113095</v>
      </c>
      <c r="W13" s="56">
        <v>469.93818584082464</v>
      </c>
      <c r="X13" s="56">
        <v>0</v>
      </c>
      <c r="Y13" s="39">
        <v>2738.2137678560816</v>
      </c>
    </row>
    <row r="14" spans="1:32" ht="21">
      <c r="A14" s="55"/>
      <c r="B14" s="55" t="s">
        <v>897</v>
      </c>
      <c r="C14" s="56">
        <v>0</v>
      </c>
      <c r="D14" s="56">
        <v>0</v>
      </c>
      <c r="E14" s="56">
        <v>0</v>
      </c>
      <c r="F14" s="56">
        <v>9864.6092702737387</v>
      </c>
      <c r="G14" s="56">
        <v>8959.0527149876907</v>
      </c>
      <c r="H14" s="56">
        <v>1512.5811627137487</v>
      </c>
      <c r="I14" s="56">
        <v>358.88910379755401</v>
      </c>
      <c r="J14" s="56">
        <v>0</v>
      </c>
      <c r="K14" s="39">
        <v>20695.132251772735</v>
      </c>
      <c r="L14" s="39"/>
      <c r="M14" s="39"/>
      <c r="N14" s="208"/>
      <c r="O14" s="54"/>
      <c r="P14" s="54" t="s">
        <v>897</v>
      </c>
      <c r="Q14" s="56">
        <v>0</v>
      </c>
      <c r="R14" s="56">
        <v>0</v>
      </c>
      <c r="S14" s="56">
        <v>0</v>
      </c>
      <c r="T14" s="56">
        <v>3176.4041850304015</v>
      </c>
      <c r="U14" s="56">
        <v>2884.8149742269979</v>
      </c>
      <c r="V14" s="56">
        <v>487.05113439369512</v>
      </c>
      <c r="W14" s="56">
        <v>115.56229142278399</v>
      </c>
      <c r="X14" s="56">
        <v>0</v>
      </c>
      <c r="Y14" s="39">
        <v>6663.8325850738793</v>
      </c>
    </row>
    <row r="15" spans="1:32" ht="21">
      <c r="A15" s="55"/>
      <c r="B15" s="55" t="s">
        <v>1390</v>
      </c>
      <c r="C15" s="56">
        <v>0</v>
      </c>
      <c r="D15" s="56">
        <v>0</v>
      </c>
      <c r="E15" s="56">
        <v>0</v>
      </c>
      <c r="F15" s="56">
        <v>4211.9355688393716</v>
      </c>
      <c r="G15" s="56">
        <v>2920.8932118597213</v>
      </c>
      <c r="H15" s="56">
        <v>2110.393693917209</v>
      </c>
      <c r="I15" s="56">
        <v>1906.3013577677305</v>
      </c>
      <c r="J15" s="56">
        <v>0</v>
      </c>
      <c r="K15" s="39">
        <v>11149.523832384031</v>
      </c>
      <c r="L15" s="39"/>
      <c r="M15" s="39"/>
      <c r="N15" s="208"/>
      <c r="O15" s="55"/>
      <c r="P15" s="54" t="s">
        <v>1390</v>
      </c>
      <c r="Q15" s="56">
        <v>0</v>
      </c>
      <c r="R15" s="56">
        <v>0</v>
      </c>
      <c r="S15" s="56">
        <v>0</v>
      </c>
      <c r="T15" s="56">
        <v>1356.2432531661132</v>
      </c>
      <c r="U15" s="56">
        <v>940.52761421891205</v>
      </c>
      <c r="V15" s="56">
        <v>679.54676944139885</v>
      </c>
      <c r="W15" s="56">
        <v>613.82903720129605</v>
      </c>
      <c r="X15" s="56">
        <v>0</v>
      </c>
      <c r="Y15" s="39">
        <v>3590.1466740277201</v>
      </c>
    </row>
    <row r="16" spans="1:32" ht="21">
      <c r="A16" s="55"/>
      <c r="B16" s="55" t="s">
        <v>1391</v>
      </c>
      <c r="C16" s="56">
        <v>0</v>
      </c>
      <c r="D16" s="56">
        <v>0</v>
      </c>
      <c r="E16" s="56">
        <v>0</v>
      </c>
      <c r="F16" s="56">
        <v>2772.7968067458401</v>
      </c>
      <c r="G16" s="56">
        <v>2795.0560230728206</v>
      </c>
      <c r="H16" s="56">
        <v>4175.0143252823746</v>
      </c>
      <c r="I16" s="56">
        <v>2096.5173665370098</v>
      </c>
      <c r="J16" s="56">
        <v>0</v>
      </c>
      <c r="K16" s="39">
        <v>11839.384521638045</v>
      </c>
      <c r="L16" s="39"/>
      <c r="M16" s="39"/>
      <c r="N16" s="208"/>
      <c r="O16" s="55"/>
      <c r="P16" s="54" t="s">
        <v>1391</v>
      </c>
      <c r="Q16" s="56">
        <v>0</v>
      </c>
      <c r="R16" s="56">
        <v>0</v>
      </c>
      <c r="S16" s="56">
        <v>0</v>
      </c>
      <c r="T16" s="56">
        <v>892.84057177208399</v>
      </c>
      <c r="U16" s="56">
        <v>900.00803942940581</v>
      </c>
      <c r="V16" s="56">
        <v>1344.3546127410584</v>
      </c>
      <c r="W16" s="56">
        <v>675.07859202484394</v>
      </c>
      <c r="X16" s="56">
        <v>0</v>
      </c>
      <c r="Y16" s="39">
        <v>3812.281815967392</v>
      </c>
    </row>
    <row r="17" spans="1:25" ht="21">
      <c r="A17" s="55"/>
      <c r="B17" s="55" t="s">
        <v>1392</v>
      </c>
      <c r="C17" s="56">
        <v>0</v>
      </c>
      <c r="D17" s="56">
        <v>0</v>
      </c>
      <c r="E17" s="56">
        <v>0</v>
      </c>
      <c r="F17" s="56">
        <v>68.75</v>
      </c>
      <c r="G17" s="56">
        <v>4876.6374558375501</v>
      </c>
      <c r="H17" s="56">
        <v>4944.9948331684363</v>
      </c>
      <c r="I17" s="56">
        <v>1444.3684405191798</v>
      </c>
      <c r="J17" s="56">
        <v>468.50268510957994</v>
      </c>
      <c r="K17" s="39">
        <v>11803.253414634746</v>
      </c>
      <c r="L17" s="39"/>
      <c r="M17" s="39"/>
      <c r="N17" s="208"/>
      <c r="O17" s="55"/>
      <c r="P17" s="54" t="s">
        <v>1392</v>
      </c>
      <c r="Q17" s="56">
        <v>0</v>
      </c>
      <c r="R17" s="56">
        <v>0</v>
      </c>
      <c r="S17" s="56">
        <v>0</v>
      </c>
      <c r="T17" s="56">
        <v>22.137499999999999</v>
      </c>
      <c r="U17" s="56">
        <v>1570.2772607791796</v>
      </c>
      <c r="V17" s="56">
        <v>1592.2883362802011</v>
      </c>
      <c r="W17" s="56">
        <v>465.08663784707312</v>
      </c>
      <c r="X17" s="56">
        <v>150.85786460526998</v>
      </c>
      <c r="Y17" s="39">
        <v>3800.6475995117239</v>
      </c>
    </row>
    <row r="18" spans="1:25" ht="21">
      <c r="A18" s="55" t="s">
        <v>1397</v>
      </c>
      <c r="B18" s="55"/>
      <c r="C18" s="56">
        <v>0</v>
      </c>
      <c r="D18" s="56">
        <v>0</v>
      </c>
      <c r="E18" s="56">
        <v>0</v>
      </c>
      <c r="F18" s="56">
        <v>10177.423450290578</v>
      </c>
      <c r="G18" s="56">
        <v>10003.696039301714</v>
      </c>
      <c r="H18" s="56">
        <v>1314.3471745408701</v>
      </c>
      <c r="I18" s="56">
        <v>7640.6792113269876</v>
      </c>
      <c r="J18" s="56">
        <v>0</v>
      </c>
      <c r="K18" s="39">
        <v>29136.145875460152</v>
      </c>
      <c r="L18" s="39">
        <v>39190</v>
      </c>
      <c r="M18" s="71">
        <f>L18-K18</f>
        <v>10053.854124539848</v>
      </c>
      <c r="N18" s="208"/>
      <c r="O18" s="55" t="s">
        <v>1397</v>
      </c>
      <c r="P18" s="54"/>
      <c r="Q18" s="56">
        <v>0</v>
      </c>
      <c r="R18" s="56">
        <v>0</v>
      </c>
      <c r="S18" s="56">
        <v>0</v>
      </c>
      <c r="T18" s="56">
        <v>3277.1303509915706</v>
      </c>
      <c r="U18" s="56">
        <v>3221.1901246570205</v>
      </c>
      <c r="V18" s="56">
        <v>423.21979020223705</v>
      </c>
      <c r="W18" s="56">
        <v>2460.2987060471582</v>
      </c>
      <c r="X18" s="56">
        <v>0</v>
      </c>
      <c r="Y18" s="39">
        <v>9381.8389718979852</v>
      </c>
    </row>
    <row r="19" spans="1:25" ht="21">
      <c r="A19" s="55"/>
      <c r="B19" s="55" t="s">
        <v>1394</v>
      </c>
      <c r="C19" s="56">
        <v>0</v>
      </c>
      <c r="D19" s="56">
        <v>0</v>
      </c>
      <c r="E19" s="56">
        <v>0</v>
      </c>
      <c r="F19" s="56">
        <v>0</v>
      </c>
      <c r="G19" s="56">
        <v>745.30209902479987</v>
      </c>
      <c r="H19" s="56">
        <v>247.50167165129</v>
      </c>
      <c r="I19" s="56">
        <v>0</v>
      </c>
      <c r="J19" s="56">
        <v>0</v>
      </c>
      <c r="K19" s="39">
        <v>992.80377067608993</v>
      </c>
      <c r="L19" s="39"/>
      <c r="M19" s="39"/>
      <c r="N19" s="208"/>
      <c r="O19" s="54"/>
      <c r="P19" s="55" t="s">
        <v>1394</v>
      </c>
      <c r="Q19" s="56">
        <v>0</v>
      </c>
      <c r="R19" s="56">
        <v>0</v>
      </c>
      <c r="S19" s="56">
        <v>0</v>
      </c>
      <c r="T19" s="56">
        <v>0</v>
      </c>
      <c r="U19" s="56">
        <v>239.98727588648001</v>
      </c>
      <c r="V19" s="56">
        <v>79.695538271719997</v>
      </c>
      <c r="W19" s="56">
        <v>0</v>
      </c>
      <c r="X19" s="56">
        <v>0</v>
      </c>
      <c r="Y19" s="39">
        <v>319.68281415820002</v>
      </c>
    </row>
    <row r="20" spans="1:25" ht="21">
      <c r="A20" s="55"/>
      <c r="B20" s="55" t="s">
        <v>1395</v>
      </c>
      <c r="C20" s="56">
        <v>0</v>
      </c>
      <c r="D20" s="56">
        <v>0</v>
      </c>
      <c r="E20" s="56">
        <v>0</v>
      </c>
      <c r="F20" s="56">
        <v>727.57824687218999</v>
      </c>
      <c r="G20" s="56">
        <v>1997.763228872944</v>
      </c>
      <c r="H20" s="56">
        <v>235.55530133191002</v>
      </c>
      <c r="I20" s="56">
        <v>2581.94952332308</v>
      </c>
      <c r="J20" s="56">
        <v>0</v>
      </c>
      <c r="K20" s="39">
        <v>5542.8463004001242</v>
      </c>
      <c r="L20" s="39"/>
      <c r="M20" s="39"/>
      <c r="N20" s="208"/>
      <c r="O20" s="54"/>
      <c r="P20" s="54" t="s">
        <v>1395</v>
      </c>
      <c r="Q20" s="56">
        <v>0</v>
      </c>
      <c r="R20" s="56">
        <v>0</v>
      </c>
      <c r="S20" s="56">
        <v>0</v>
      </c>
      <c r="T20" s="56">
        <v>234.28019549282999</v>
      </c>
      <c r="U20" s="56">
        <v>643.27975969673093</v>
      </c>
      <c r="V20" s="56">
        <v>75.848807028900012</v>
      </c>
      <c r="W20" s="56">
        <v>831.3877465097687</v>
      </c>
      <c r="X20" s="56">
        <v>0</v>
      </c>
      <c r="Y20" s="39">
        <v>1784.7965087282296</v>
      </c>
    </row>
    <row r="21" spans="1:25" ht="21">
      <c r="A21" s="55"/>
      <c r="B21" s="55" t="s">
        <v>1155</v>
      </c>
      <c r="C21" s="56">
        <v>0</v>
      </c>
      <c r="D21" s="56">
        <v>0</v>
      </c>
      <c r="E21" s="56">
        <v>0</v>
      </c>
      <c r="F21" s="56">
        <v>0</v>
      </c>
      <c r="G21" s="56">
        <v>2231.9652666955999</v>
      </c>
      <c r="H21" s="56">
        <v>5.0660087729000001</v>
      </c>
      <c r="I21" s="56">
        <v>0</v>
      </c>
      <c r="J21" s="56">
        <v>0</v>
      </c>
      <c r="K21" s="39">
        <v>2237.0312754685001</v>
      </c>
      <c r="L21" s="39"/>
      <c r="M21" s="39"/>
      <c r="N21" s="208"/>
      <c r="O21" s="55"/>
      <c r="P21" s="54" t="s">
        <v>1155</v>
      </c>
      <c r="Q21" s="56">
        <v>0</v>
      </c>
      <c r="R21" s="56">
        <v>0</v>
      </c>
      <c r="S21" s="56">
        <v>0</v>
      </c>
      <c r="T21" s="56">
        <v>0</v>
      </c>
      <c r="U21" s="56">
        <v>718.69281587606997</v>
      </c>
      <c r="V21" s="56">
        <v>1.6312548248700001</v>
      </c>
      <c r="W21" s="56">
        <v>0</v>
      </c>
      <c r="X21" s="56">
        <v>0</v>
      </c>
      <c r="Y21" s="39">
        <v>720.32407070093996</v>
      </c>
    </row>
    <row r="22" spans="1:25" ht="21">
      <c r="A22" s="55"/>
      <c r="B22" s="55" t="s">
        <v>1396</v>
      </c>
      <c r="C22" s="56">
        <v>0</v>
      </c>
      <c r="D22" s="56">
        <v>0</v>
      </c>
      <c r="E22" s="56">
        <v>0</v>
      </c>
      <c r="F22" s="56">
        <v>8086.21836687839</v>
      </c>
      <c r="G22" s="56">
        <v>591.02744165077002</v>
      </c>
      <c r="H22" s="56">
        <v>402.19091378903994</v>
      </c>
      <c r="I22" s="56">
        <v>1428.5361999134379</v>
      </c>
      <c r="J22" s="56">
        <v>0</v>
      </c>
      <c r="K22" s="39">
        <v>10507.972922231638</v>
      </c>
      <c r="L22" s="39"/>
      <c r="M22" s="39"/>
      <c r="N22" s="208"/>
      <c r="O22" s="55"/>
      <c r="P22" s="54" t="s">
        <v>1396</v>
      </c>
      <c r="Q22" s="56">
        <v>0</v>
      </c>
      <c r="R22" s="56">
        <v>0</v>
      </c>
      <c r="S22" s="56">
        <v>0</v>
      </c>
      <c r="T22" s="56">
        <v>2603.7623141327404</v>
      </c>
      <c r="U22" s="56">
        <v>190.31083621155</v>
      </c>
      <c r="V22" s="56">
        <v>129.50547424004702</v>
      </c>
      <c r="W22" s="56">
        <v>459.988656372393</v>
      </c>
      <c r="X22" s="56">
        <v>0</v>
      </c>
      <c r="Y22" s="39">
        <v>3383.5672809567304</v>
      </c>
    </row>
    <row r="23" spans="1:25" ht="21">
      <c r="A23" s="55"/>
      <c r="B23" s="55" t="s">
        <v>284</v>
      </c>
      <c r="C23" s="56">
        <v>0</v>
      </c>
      <c r="D23" s="56">
        <v>0</v>
      </c>
      <c r="E23" s="56">
        <v>0</v>
      </c>
      <c r="F23" s="56">
        <v>1363.6268365400001</v>
      </c>
      <c r="G23" s="56">
        <v>4437.6380030576001</v>
      </c>
      <c r="H23" s="56">
        <v>424.03327899573009</v>
      </c>
      <c r="I23" s="56">
        <v>3630.1934880904701</v>
      </c>
      <c r="J23" s="56">
        <v>0</v>
      </c>
      <c r="K23" s="39">
        <v>9855.4916066838014</v>
      </c>
      <c r="L23" s="39"/>
      <c r="M23" s="39"/>
      <c r="N23" s="208"/>
      <c r="O23" s="55"/>
      <c r="P23" s="54" t="s">
        <v>284</v>
      </c>
      <c r="Q23" s="56">
        <v>0</v>
      </c>
      <c r="R23" s="56">
        <v>0</v>
      </c>
      <c r="S23" s="56">
        <v>0</v>
      </c>
      <c r="T23" s="56">
        <v>439.08784136600002</v>
      </c>
      <c r="U23" s="56">
        <v>1428.91943698619</v>
      </c>
      <c r="V23" s="56">
        <v>136.53871583669999</v>
      </c>
      <c r="W23" s="56">
        <v>1168.9223031649965</v>
      </c>
      <c r="X23" s="56">
        <v>0</v>
      </c>
      <c r="Y23" s="39">
        <v>3173.4682973538866</v>
      </c>
    </row>
    <row r="24" spans="1:25" ht="21">
      <c r="A24" s="55" t="s">
        <v>1405</v>
      </c>
      <c r="B24" s="55"/>
      <c r="C24" s="56">
        <v>0</v>
      </c>
      <c r="D24" s="56">
        <v>0</v>
      </c>
      <c r="E24" s="56">
        <v>0</v>
      </c>
      <c r="F24" s="56">
        <v>260.71865662170001</v>
      </c>
      <c r="G24" s="56">
        <v>25963.496877319511</v>
      </c>
      <c r="H24" s="56">
        <v>2904.8925575919902</v>
      </c>
      <c r="I24" s="56">
        <v>92.642397187181984</v>
      </c>
      <c r="J24" s="56">
        <v>0</v>
      </c>
      <c r="K24" s="39">
        <v>29221.75048872038</v>
      </c>
      <c r="L24" s="39">
        <v>117520</v>
      </c>
      <c r="M24" s="71">
        <f>L24-K24</f>
        <v>88298.249511279617</v>
      </c>
      <c r="N24" s="208"/>
      <c r="O24" s="55" t="s">
        <v>1405</v>
      </c>
      <c r="P24" s="54"/>
      <c r="Q24" s="56">
        <v>0</v>
      </c>
      <c r="R24" s="56">
        <v>0</v>
      </c>
      <c r="S24" s="56">
        <v>0</v>
      </c>
      <c r="T24" s="56">
        <v>83.951407432150006</v>
      </c>
      <c r="U24" s="56">
        <v>8360.2459944978928</v>
      </c>
      <c r="V24" s="56">
        <v>935.37540354463692</v>
      </c>
      <c r="W24" s="56">
        <v>29.830851894259801</v>
      </c>
      <c r="X24" s="56">
        <v>0</v>
      </c>
      <c r="Y24" s="39">
        <v>9409.4036573689409</v>
      </c>
    </row>
    <row r="25" spans="1:25" ht="21">
      <c r="A25" s="55"/>
      <c r="B25" s="55" t="s">
        <v>1398</v>
      </c>
      <c r="C25" s="56">
        <v>0</v>
      </c>
      <c r="D25" s="56">
        <v>0</v>
      </c>
      <c r="E25" s="56">
        <v>0</v>
      </c>
      <c r="F25" s="56">
        <v>0</v>
      </c>
      <c r="G25" s="56">
        <v>11050.287115550727</v>
      </c>
      <c r="H25" s="56">
        <v>0</v>
      </c>
      <c r="I25" s="56">
        <v>71.705968488583991</v>
      </c>
      <c r="J25" s="56">
        <v>0</v>
      </c>
      <c r="K25" s="39">
        <v>11121.993084039312</v>
      </c>
      <c r="L25" s="39"/>
      <c r="M25" s="39"/>
      <c r="N25" s="208"/>
      <c r="O25" s="54"/>
      <c r="P25" s="55" t="s">
        <v>1398</v>
      </c>
      <c r="Q25" s="56">
        <v>0</v>
      </c>
      <c r="R25" s="56">
        <v>0</v>
      </c>
      <c r="S25" s="56">
        <v>0</v>
      </c>
      <c r="T25" s="56">
        <v>0</v>
      </c>
      <c r="U25" s="56">
        <v>3558.192451207859</v>
      </c>
      <c r="V25" s="56">
        <v>0</v>
      </c>
      <c r="W25" s="56">
        <v>23.089321853314505</v>
      </c>
      <c r="X25" s="56">
        <v>0</v>
      </c>
      <c r="Y25" s="39">
        <v>3581.2817730611737</v>
      </c>
    </row>
    <row r="26" spans="1:25" ht="21">
      <c r="A26" s="55"/>
      <c r="B26" s="55" t="s">
        <v>1399</v>
      </c>
      <c r="C26" s="56">
        <v>0</v>
      </c>
      <c r="D26" s="56">
        <v>0</v>
      </c>
      <c r="E26" s="56">
        <v>0</v>
      </c>
      <c r="F26" s="56">
        <v>0</v>
      </c>
      <c r="G26" s="56">
        <v>1810.0652478311999</v>
      </c>
      <c r="H26" s="56">
        <v>0</v>
      </c>
      <c r="I26" s="56">
        <v>0</v>
      </c>
      <c r="J26" s="56">
        <v>0</v>
      </c>
      <c r="K26" s="39">
        <v>1810.0652478311999</v>
      </c>
      <c r="L26" s="39"/>
      <c r="M26" s="39"/>
      <c r="N26" s="208"/>
      <c r="O26" s="54"/>
      <c r="P26" s="54" t="s">
        <v>1399</v>
      </c>
      <c r="Q26" s="56">
        <v>0</v>
      </c>
      <c r="R26" s="56">
        <v>0</v>
      </c>
      <c r="S26" s="56">
        <v>0</v>
      </c>
      <c r="T26" s="56">
        <v>0</v>
      </c>
      <c r="U26" s="56">
        <v>582.84100980186986</v>
      </c>
      <c r="V26" s="56">
        <v>0</v>
      </c>
      <c r="W26" s="56">
        <v>0</v>
      </c>
      <c r="X26" s="56">
        <v>0</v>
      </c>
      <c r="Y26" s="39">
        <v>582.84100980186986</v>
      </c>
    </row>
    <row r="27" spans="1:25" ht="21">
      <c r="A27" s="55"/>
      <c r="B27" s="55" t="s">
        <v>1400</v>
      </c>
      <c r="C27" s="56">
        <v>0</v>
      </c>
      <c r="D27" s="56">
        <v>0</v>
      </c>
      <c r="E27" s="56">
        <v>0</v>
      </c>
      <c r="F27" s="56">
        <v>0</v>
      </c>
      <c r="G27" s="56">
        <v>1002.09151492082</v>
      </c>
      <c r="H27" s="56">
        <v>828.78870133188013</v>
      </c>
      <c r="I27" s="56">
        <v>6.0782808747699999</v>
      </c>
      <c r="J27" s="56">
        <v>0</v>
      </c>
      <c r="K27" s="39">
        <v>1836.9584971274701</v>
      </c>
      <c r="L27" s="39"/>
      <c r="M27" s="39"/>
      <c r="N27" s="208"/>
      <c r="O27" s="55"/>
      <c r="P27" s="54" t="s">
        <v>1400</v>
      </c>
      <c r="Q27" s="56">
        <v>0</v>
      </c>
      <c r="R27" s="56">
        <v>0</v>
      </c>
      <c r="S27" s="56">
        <v>0</v>
      </c>
      <c r="T27" s="56">
        <v>0</v>
      </c>
      <c r="U27" s="56">
        <v>322.67346780447997</v>
      </c>
      <c r="V27" s="56">
        <v>266.86996182886691</v>
      </c>
      <c r="W27" s="56">
        <v>1.9572064416770001</v>
      </c>
      <c r="X27" s="56">
        <v>0</v>
      </c>
      <c r="Y27" s="39">
        <v>591.50063607502398</v>
      </c>
    </row>
    <row r="28" spans="1:25" ht="21">
      <c r="A28" s="55"/>
      <c r="B28" s="55" t="s">
        <v>1401</v>
      </c>
      <c r="C28" s="56">
        <v>0</v>
      </c>
      <c r="D28" s="56">
        <v>0</v>
      </c>
      <c r="E28" s="56">
        <v>0</v>
      </c>
      <c r="F28" s="56">
        <v>0</v>
      </c>
      <c r="G28" s="56">
        <v>4209.8103352613707</v>
      </c>
      <c r="H28" s="56">
        <v>31.25</v>
      </c>
      <c r="I28" s="56">
        <v>0</v>
      </c>
      <c r="J28" s="56">
        <v>0</v>
      </c>
      <c r="K28" s="39">
        <v>4241.0603352613707</v>
      </c>
      <c r="L28" s="39"/>
      <c r="M28" s="39"/>
      <c r="N28" s="208"/>
      <c r="O28" s="55"/>
      <c r="P28" s="54" t="s">
        <v>1401</v>
      </c>
      <c r="Q28" s="56">
        <v>0</v>
      </c>
      <c r="R28" s="56">
        <v>0</v>
      </c>
      <c r="S28" s="56">
        <v>0</v>
      </c>
      <c r="T28" s="56">
        <v>0</v>
      </c>
      <c r="U28" s="56">
        <v>1355.558927953972</v>
      </c>
      <c r="V28" s="56">
        <v>10.0625</v>
      </c>
      <c r="W28" s="56">
        <v>0</v>
      </c>
      <c r="X28" s="56">
        <v>0</v>
      </c>
      <c r="Y28" s="39">
        <v>1365.621427953972</v>
      </c>
    </row>
    <row r="29" spans="1:25" ht="21">
      <c r="A29" s="55"/>
      <c r="B29" s="55" t="s">
        <v>1402</v>
      </c>
      <c r="C29" s="56">
        <v>0</v>
      </c>
      <c r="D29" s="56">
        <v>0</v>
      </c>
      <c r="E29" s="56">
        <v>0</v>
      </c>
      <c r="F29" s="56">
        <v>0</v>
      </c>
      <c r="G29" s="56">
        <v>723.72450860339995</v>
      </c>
      <c r="H29" s="56">
        <v>359.85908570712002</v>
      </c>
      <c r="I29" s="56">
        <v>0</v>
      </c>
      <c r="J29" s="56">
        <v>0</v>
      </c>
      <c r="K29" s="39">
        <v>1083.5835943105199</v>
      </c>
      <c r="L29" s="39"/>
      <c r="M29" s="39"/>
      <c r="N29" s="208"/>
      <c r="O29" s="55"/>
      <c r="P29" s="54" t="s">
        <v>1402</v>
      </c>
      <c r="Q29" s="56">
        <v>0</v>
      </c>
      <c r="R29" s="56">
        <v>0</v>
      </c>
      <c r="S29" s="56">
        <v>0</v>
      </c>
      <c r="T29" s="56">
        <v>0</v>
      </c>
      <c r="U29" s="56">
        <v>233.03929177031998</v>
      </c>
      <c r="V29" s="56">
        <v>115.87462559769301</v>
      </c>
      <c r="W29" s="56">
        <v>0</v>
      </c>
      <c r="X29" s="56">
        <v>0</v>
      </c>
      <c r="Y29" s="39">
        <v>348.91391736801302</v>
      </c>
    </row>
    <row r="30" spans="1:25" ht="21">
      <c r="A30" s="55"/>
      <c r="B30" s="55" t="s">
        <v>1403</v>
      </c>
      <c r="C30" s="56">
        <v>0</v>
      </c>
      <c r="D30" s="56">
        <v>0</v>
      </c>
      <c r="E30" s="56">
        <v>0</v>
      </c>
      <c r="F30" s="56">
        <v>0</v>
      </c>
      <c r="G30" s="56">
        <v>3399.46168258335</v>
      </c>
      <c r="H30" s="56">
        <v>1255.7388333217</v>
      </c>
      <c r="I30" s="56">
        <v>10.013272222447998</v>
      </c>
      <c r="J30" s="56">
        <v>0</v>
      </c>
      <c r="K30" s="39">
        <v>4665.2137881274975</v>
      </c>
      <c r="L30" s="39"/>
      <c r="M30" s="39"/>
      <c r="N30" s="208"/>
      <c r="O30" s="55"/>
      <c r="P30" s="54" t="s">
        <v>1403</v>
      </c>
      <c r="Q30" s="56">
        <v>0</v>
      </c>
      <c r="R30" s="56">
        <v>0</v>
      </c>
      <c r="S30" s="56">
        <v>0</v>
      </c>
      <c r="T30" s="56">
        <v>0</v>
      </c>
      <c r="U30" s="56">
        <v>1094.6266617915301</v>
      </c>
      <c r="V30" s="56">
        <v>404.34790432958999</v>
      </c>
      <c r="W30" s="56">
        <v>3.2242736556282998</v>
      </c>
      <c r="X30" s="56">
        <v>0</v>
      </c>
      <c r="Y30" s="39">
        <v>1502.1988397767484</v>
      </c>
    </row>
    <row r="31" spans="1:25" ht="21">
      <c r="A31" s="55"/>
      <c r="B31" s="55" t="s">
        <v>1404</v>
      </c>
      <c r="C31" s="56">
        <v>0</v>
      </c>
      <c r="D31" s="56">
        <v>0</v>
      </c>
      <c r="E31" s="56">
        <v>0</v>
      </c>
      <c r="F31" s="56">
        <v>260.71865662170001</v>
      </c>
      <c r="G31" s="56">
        <v>3768.0564725686395</v>
      </c>
      <c r="H31" s="56">
        <v>429.25593723128998</v>
      </c>
      <c r="I31" s="56">
        <v>4.8448756013800001</v>
      </c>
      <c r="J31" s="56">
        <v>0</v>
      </c>
      <c r="K31" s="39">
        <v>4462.8759420230099</v>
      </c>
      <c r="L31" s="39"/>
      <c r="M31" s="39"/>
      <c r="N31" s="208"/>
      <c r="O31" s="55"/>
      <c r="P31" s="54" t="s">
        <v>1404</v>
      </c>
      <c r="Q31" s="56">
        <v>0</v>
      </c>
      <c r="R31" s="56">
        <v>0</v>
      </c>
      <c r="S31" s="56">
        <v>0</v>
      </c>
      <c r="T31" s="56">
        <v>83.951407432150006</v>
      </c>
      <c r="U31" s="56">
        <v>1213.3141841678623</v>
      </c>
      <c r="V31" s="56">
        <v>138.22041178848701</v>
      </c>
      <c r="W31" s="56">
        <v>1.5600499436399999</v>
      </c>
      <c r="X31" s="56">
        <v>0</v>
      </c>
      <c r="Y31" s="39">
        <v>1437.0460533321393</v>
      </c>
    </row>
    <row r="32" spans="1:25" ht="21">
      <c r="A32" s="55" t="s">
        <v>1415</v>
      </c>
      <c r="B32" s="55"/>
      <c r="C32" s="56">
        <v>0</v>
      </c>
      <c r="D32" s="56">
        <v>0</v>
      </c>
      <c r="E32" s="56">
        <v>108.09574395519999</v>
      </c>
      <c r="F32" s="56">
        <v>3626.6431141696485</v>
      </c>
      <c r="G32" s="56">
        <v>115277.52751804444</v>
      </c>
      <c r="H32" s="56">
        <v>25704.511568746599</v>
      </c>
      <c r="I32" s="56">
        <v>62995.213299397219</v>
      </c>
      <c r="J32" s="56">
        <v>180.70634454756498</v>
      </c>
      <c r="K32" s="39">
        <v>207892.6975888607</v>
      </c>
      <c r="L32" s="39">
        <v>216780</v>
      </c>
      <c r="M32" s="71">
        <f>L32-K32</f>
        <v>8887.3024111393024</v>
      </c>
      <c r="N32" s="208"/>
      <c r="O32" s="55" t="s">
        <v>1415</v>
      </c>
      <c r="P32" s="54"/>
      <c r="Q32" s="56">
        <v>0</v>
      </c>
      <c r="R32" s="56">
        <v>0</v>
      </c>
      <c r="S32" s="56">
        <v>34.806829553600004</v>
      </c>
      <c r="T32" s="56">
        <v>1167.7790827625167</v>
      </c>
      <c r="U32" s="56">
        <v>37119.363860809033</v>
      </c>
      <c r="V32" s="56">
        <v>8276.8527251319629</v>
      </c>
      <c r="W32" s="56">
        <v>20284.458682400546</v>
      </c>
      <c r="X32" s="56">
        <v>58.187442944314007</v>
      </c>
      <c r="Y32" s="39">
        <v>66941.448623601973</v>
      </c>
    </row>
    <row r="33" spans="1:25" ht="21">
      <c r="A33" s="55"/>
      <c r="B33" s="55" t="s">
        <v>1406</v>
      </c>
      <c r="C33" s="56">
        <v>0</v>
      </c>
      <c r="D33" s="56">
        <v>0</v>
      </c>
      <c r="E33" s="56">
        <v>0</v>
      </c>
      <c r="F33" s="56">
        <v>74.172960879000001</v>
      </c>
      <c r="G33" s="56">
        <v>14183.050677716894</v>
      </c>
      <c r="H33" s="56">
        <v>1469.0467511844799</v>
      </c>
      <c r="I33" s="56">
        <v>5481.2023218748791</v>
      </c>
      <c r="J33" s="56">
        <v>0</v>
      </c>
      <c r="K33" s="39">
        <v>21207.472711655253</v>
      </c>
      <c r="L33" s="39"/>
      <c r="M33" s="39"/>
      <c r="N33" s="208"/>
      <c r="O33" s="54"/>
      <c r="P33" s="55" t="s">
        <v>1406</v>
      </c>
      <c r="Q33" s="56">
        <v>0</v>
      </c>
      <c r="R33" s="56">
        <v>0</v>
      </c>
      <c r="S33" s="56">
        <v>0</v>
      </c>
      <c r="T33" s="56">
        <v>23.88369340301</v>
      </c>
      <c r="U33" s="56">
        <v>4566.9423182256614</v>
      </c>
      <c r="V33" s="56">
        <v>473.03305388147601</v>
      </c>
      <c r="W33" s="56">
        <v>1764.9471476432186</v>
      </c>
      <c r="X33" s="56">
        <v>0</v>
      </c>
      <c r="Y33" s="39">
        <v>6828.8062131533661</v>
      </c>
    </row>
    <row r="34" spans="1:25" ht="21">
      <c r="A34" s="55"/>
      <c r="B34" s="55" t="s">
        <v>1407</v>
      </c>
      <c r="C34" s="56">
        <v>0</v>
      </c>
      <c r="D34" s="56">
        <v>0</v>
      </c>
      <c r="E34" s="56">
        <v>108.09574395519999</v>
      </c>
      <c r="F34" s="56">
        <v>2878.4135575697383</v>
      </c>
      <c r="G34" s="56">
        <v>24898.432938875922</v>
      </c>
      <c r="H34" s="56">
        <v>7505.6016155714624</v>
      </c>
      <c r="I34" s="56">
        <v>10216.474657712744</v>
      </c>
      <c r="J34" s="56">
        <v>42.954501992965</v>
      </c>
      <c r="K34" s="39">
        <v>45649.973015678028</v>
      </c>
      <c r="L34" s="39"/>
      <c r="M34" s="39"/>
      <c r="N34" s="208"/>
      <c r="O34" s="54"/>
      <c r="P34" s="54" t="s">
        <v>1407</v>
      </c>
      <c r="Q34" s="56">
        <v>0</v>
      </c>
      <c r="R34" s="56">
        <v>0</v>
      </c>
      <c r="S34" s="56">
        <v>34.806829553600004</v>
      </c>
      <c r="T34" s="56">
        <v>926.84916553737685</v>
      </c>
      <c r="U34" s="56">
        <v>8017.2954063136067</v>
      </c>
      <c r="V34" s="56">
        <v>2416.803720214582</v>
      </c>
      <c r="W34" s="56">
        <v>3289.7048397833678</v>
      </c>
      <c r="X34" s="56">
        <v>13.831349641734</v>
      </c>
      <c r="Y34" s="39">
        <v>14699.291311044268</v>
      </c>
    </row>
    <row r="35" spans="1:25" ht="21">
      <c r="A35" s="55"/>
      <c r="B35" s="55" t="s">
        <v>1408</v>
      </c>
      <c r="C35" s="56">
        <v>0</v>
      </c>
      <c r="D35" s="56">
        <v>0</v>
      </c>
      <c r="E35" s="56">
        <v>0</v>
      </c>
      <c r="F35" s="56">
        <v>2.49085762674</v>
      </c>
      <c r="G35" s="56">
        <v>10580.076021895582</v>
      </c>
      <c r="H35" s="56">
        <v>946.39000559867009</v>
      </c>
      <c r="I35" s="56">
        <v>6916.2534199535203</v>
      </c>
      <c r="J35" s="56">
        <v>0</v>
      </c>
      <c r="K35" s="39">
        <v>18445.210305074514</v>
      </c>
      <c r="L35" s="39"/>
      <c r="M35" s="39"/>
      <c r="N35" s="208"/>
      <c r="O35" s="55"/>
      <c r="P35" s="54" t="s">
        <v>1408</v>
      </c>
      <c r="Q35" s="56">
        <v>0</v>
      </c>
      <c r="R35" s="56">
        <v>0</v>
      </c>
      <c r="S35" s="56">
        <v>0</v>
      </c>
      <c r="T35" s="56">
        <v>0.80205615581</v>
      </c>
      <c r="U35" s="56">
        <v>3406.7844790492686</v>
      </c>
      <c r="V35" s="56">
        <v>304.73758180279094</v>
      </c>
      <c r="W35" s="56">
        <v>2227.0336012255484</v>
      </c>
      <c r="X35" s="56">
        <v>0</v>
      </c>
      <c r="Y35" s="39">
        <v>5939.3577182334175</v>
      </c>
    </row>
    <row r="36" spans="1:25" ht="21">
      <c r="A36" s="55"/>
      <c r="B36" s="55" t="s">
        <v>1409</v>
      </c>
      <c r="C36" s="56">
        <v>0</v>
      </c>
      <c r="D36" s="56">
        <v>0</v>
      </c>
      <c r="E36" s="56">
        <v>0</v>
      </c>
      <c r="F36" s="56">
        <v>0</v>
      </c>
      <c r="G36" s="56">
        <v>28146.030138911603</v>
      </c>
      <c r="H36" s="56">
        <v>1066.1986576917243</v>
      </c>
      <c r="I36" s="56">
        <v>6472.8562210579739</v>
      </c>
      <c r="J36" s="56">
        <v>0</v>
      </c>
      <c r="K36" s="39">
        <v>35685.085017661302</v>
      </c>
      <c r="L36" s="39"/>
      <c r="M36" s="39"/>
      <c r="N36" s="208"/>
      <c r="O36" s="55"/>
      <c r="P36" s="54" t="s">
        <v>1409</v>
      </c>
      <c r="Q36" s="56">
        <v>0</v>
      </c>
      <c r="R36" s="56">
        <v>0</v>
      </c>
      <c r="S36" s="56">
        <v>0</v>
      </c>
      <c r="T36" s="56">
        <v>0</v>
      </c>
      <c r="U36" s="56">
        <v>9063.0217047323385</v>
      </c>
      <c r="V36" s="56">
        <v>343.31596777668102</v>
      </c>
      <c r="W36" s="56">
        <v>2084.2597031808668</v>
      </c>
      <c r="X36" s="56">
        <v>0</v>
      </c>
      <c r="Y36" s="39">
        <v>11490.597375689887</v>
      </c>
    </row>
    <row r="37" spans="1:25" ht="21">
      <c r="A37" s="55"/>
      <c r="B37" s="55" t="s">
        <v>1410</v>
      </c>
      <c r="C37" s="56">
        <v>0</v>
      </c>
      <c r="D37" s="56">
        <v>0</v>
      </c>
      <c r="E37" s="56">
        <v>0</v>
      </c>
      <c r="F37" s="56">
        <v>0</v>
      </c>
      <c r="G37" s="56">
        <v>20449.154928348202</v>
      </c>
      <c r="H37" s="56">
        <v>1891.2454420148099</v>
      </c>
      <c r="I37" s="56">
        <v>6775.0301730703086</v>
      </c>
      <c r="J37" s="56">
        <v>137.75184255459999</v>
      </c>
      <c r="K37" s="39">
        <v>29253.182385987922</v>
      </c>
      <c r="L37" s="39"/>
      <c r="M37" s="39"/>
      <c r="N37" s="208"/>
      <c r="O37" s="55"/>
      <c r="P37" s="54" t="s">
        <v>1410</v>
      </c>
      <c r="Q37" s="56">
        <v>0</v>
      </c>
      <c r="R37" s="56">
        <v>0</v>
      </c>
      <c r="S37" s="56">
        <v>0</v>
      </c>
      <c r="T37" s="56">
        <v>0</v>
      </c>
      <c r="U37" s="56">
        <v>6584.6278869292246</v>
      </c>
      <c r="V37" s="56">
        <v>608.98103232832</v>
      </c>
      <c r="W37" s="56">
        <v>2181.5597157287571</v>
      </c>
      <c r="X37" s="56">
        <v>44.356093302580007</v>
      </c>
      <c r="Y37" s="39">
        <v>9419.5247282888813</v>
      </c>
    </row>
    <row r="38" spans="1:25" ht="21">
      <c r="A38" s="55"/>
      <c r="B38" s="55" t="s">
        <v>1411</v>
      </c>
      <c r="C38" s="56">
        <v>0</v>
      </c>
      <c r="D38" s="56">
        <v>0</v>
      </c>
      <c r="E38" s="56">
        <v>0</v>
      </c>
      <c r="F38" s="56">
        <v>16.1072580451</v>
      </c>
      <c r="G38" s="56">
        <v>2649.0263474728699</v>
      </c>
      <c r="H38" s="56">
        <v>0</v>
      </c>
      <c r="I38" s="56">
        <v>16.440504882030002</v>
      </c>
      <c r="J38" s="56">
        <v>0</v>
      </c>
      <c r="K38" s="39">
        <v>2681.5741103999999</v>
      </c>
      <c r="L38" s="39"/>
      <c r="M38" s="39"/>
      <c r="N38" s="208"/>
      <c r="O38" s="55"/>
      <c r="P38" s="54" t="s">
        <v>1411</v>
      </c>
      <c r="Q38" s="56">
        <v>0</v>
      </c>
      <c r="R38" s="56">
        <v>0</v>
      </c>
      <c r="S38" s="56">
        <v>0</v>
      </c>
      <c r="T38" s="56">
        <v>5.1865370905199999</v>
      </c>
      <c r="U38" s="56">
        <v>852.98648388555398</v>
      </c>
      <c r="V38" s="56">
        <v>0</v>
      </c>
      <c r="W38" s="56">
        <v>5.29384257201</v>
      </c>
      <c r="X38" s="56">
        <v>0</v>
      </c>
      <c r="Y38" s="39">
        <v>863.46686354808401</v>
      </c>
    </row>
    <row r="39" spans="1:25" ht="21">
      <c r="A39" s="55"/>
      <c r="B39" s="55" t="s">
        <v>1412</v>
      </c>
      <c r="C39" s="56">
        <v>0</v>
      </c>
      <c r="D39" s="56">
        <v>0</v>
      </c>
      <c r="E39" s="56">
        <v>0</v>
      </c>
      <c r="F39" s="56">
        <v>0</v>
      </c>
      <c r="G39" s="56">
        <v>2226.5774736851999</v>
      </c>
      <c r="H39" s="56">
        <v>8832.445215455271</v>
      </c>
      <c r="I39" s="56">
        <v>10486.043701329039</v>
      </c>
      <c r="J39" s="56">
        <v>0</v>
      </c>
      <c r="K39" s="39">
        <v>21545.06639046951</v>
      </c>
      <c r="L39" s="39"/>
      <c r="M39" s="39"/>
      <c r="N39" s="208"/>
      <c r="O39" s="55"/>
      <c r="P39" s="54" t="s">
        <v>1412</v>
      </c>
      <c r="Q39" s="56">
        <v>0</v>
      </c>
      <c r="R39" s="56">
        <v>0</v>
      </c>
      <c r="S39" s="56">
        <v>0</v>
      </c>
      <c r="T39" s="56">
        <v>0</v>
      </c>
      <c r="U39" s="56">
        <v>716.95794652661039</v>
      </c>
      <c r="V39" s="56">
        <v>2844.0473593724109</v>
      </c>
      <c r="W39" s="56">
        <v>3376.5060718249129</v>
      </c>
      <c r="X39" s="56">
        <v>0</v>
      </c>
      <c r="Y39" s="39">
        <v>6937.5113777239349</v>
      </c>
    </row>
    <row r="40" spans="1:25" ht="21">
      <c r="A40" s="55"/>
      <c r="B40" s="55" t="s">
        <v>1413</v>
      </c>
      <c r="C40" s="56">
        <v>0</v>
      </c>
      <c r="D40" s="56">
        <v>0</v>
      </c>
      <c r="E40" s="56">
        <v>0</v>
      </c>
      <c r="F40" s="56">
        <v>25.204017287100001</v>
      </c>
      <c r="G40" s="56">
        <v>7124.7814418991356</v>
      </c>
      <c r="H40" s="56">
        <v>2506.3232423437316</v>
      </c>
      <c r="I40" s="56">
        <v>16558.495633701219</v>
      </c>
      <c r="J40" s="56">
        <v>0</v>
      </c>
      <c r="K40" s="39">
        <v>26214.804335231187</v>
      </c>
      <c r="L40" s="39"/>
      <c r="M40" s="39"/>
      <c r="N40" s="208"/>
      <c r="O40" s="55"/>
      <c r="P40" s="54" t="s">
        <v>1413</v>
      </c>
      <c r="Q40" s="56">
        <v>0</v>
      </c>
      <c r="R40" s="56">
        <v>0</v>
      </c>
      <c r="S40" s="56">
        <v>0</v>
      </c>
      <c r="T40" s="56">
        <v>8.1156935664500001</v>
      </c>
      <c r="U40" s="56">
        <v>2294.179624292316</v>
      </c>
      <c r="V40" s="56">
        <v>807.03608403426153</v>
      </c>
      <c r="W40" s="56">
        <v>5331.8355940492684</v>
      </c>
      <c r="X40" s="56">
        <v>0</v>
      </c>
      <c r="Y40" s="39">
        <v>8441.1669959422961</v>
      </c>
    </row>
    <row r="41" spans="1:25" ht="21">
      <c r="A41" s="55"/>
      <c r="B41" s="55" t="s">
        <v>216</v>
      </c>
      <c r="C41" s="56">
        <v>0</v>
      </c>
      <c r="D41" s="56">
        <v>0</v>
      </c>
      <c r="E41" s="56">
        <v>0</v>
      </c>
      <c r="F41" s="56">
        <v>38.534621079099999</v>
      </c>
      <c r="G41" s="56">
        <v>834.33959536623013</v>
      </c>
      <c r="H41" s="56">
        <v>1219.5274387279001</v>
      </c>
      <c r="I41" s="56">
        <v>33.769565781646001</v>
      </c>
      <c r="J41" s="56">
        <v>0</v>
      </c>
      <c r="K41" s="39">
        <v>2126.1712209548764</v>
      </c>
      <c r="L41" s="39"/>
      <c r="M41" s="39"/>
      <c r="N41" s="208"/>
      <c r="O41" s="55"/>
      <c r="P41" s="54" t="s">
        <v>216</v>
      </c>
      <c r="Q41" s="56">
        <v>0</v>
      </c>
      <c r="R41" s="56">
        <v>0</v>
      </c>
      <c r="S41" s="56">
        <v>0</v>
      </c>
      <c r="T41" s="56">
        <v>12.4081479875</v>
      </c>
      <c r="U41" s="56">
        <v>268.65734970793</v>
      </c>
      <c r="V41" s="56">
        <v>392.68783527038397</v>
      </c>
      <c r="W41" s="56">
        <v>10.873800181693001</v>
      </c>
      <c r="X41" s="56">
        <v>0</v>
      </c>
      <c r="Y41" s="39">
        <v>684.62713314750704</v>
      </c>
    </row>
    <row r="42" spans="1:25" ht="21">
      <c r="A42" s="55"/>
      <c r="B42" s="55" t="s">
        <v>1414</v>
      </c>
      <c r="C42" s="56">
        <v>0</v>
      </c>
      <c r="D42" s="56">
        <v>0</v>
      </c>
      <c r="E42" s="56">
        <v>0</v>
      </c>
      <c r="F42" s="56">
        <v>591.71984168286997</v>
      </c>
      <c r="G42" s="56">
        <v>4186.0579538727989</v>
      </c>
      <c r="H42" s="56">
        <v>267.73320015855001</v>
      </c>
      <c r="I42" s="56">
        <v>38.647100033849</v>
      </c>
      <c r="J42" s="56">
        <v>0</v>
      </c>
      <c r="K42" s="39">
        <v>5084.1580957480674</v>
      </c>
      <c r="L42" s="39"/>
      <c r="M42" s="39"/>
      <c r="N42" s="208"/>
      <c r="O42" s="55"/>
      <c r="P42" s="54" t="s">
        <v>1414</v>
      </c>
      <c r="Q42" s="56">
        <v>0</v>
      </c>
      <c r="R42" s="56">
        <v>0</v>
      </c>
      <c r="S42" s="56">
        <v>0</v>
      </c>
      <c r="T42" s="56">
        <v>190.53378902185</v>
      </c>
      <c r="U42" s="56">
        <v>1347.9106611465245</v>
      </c>
      <c r="V42" s="56">
        <v>86.210090451056004</v>
      </c>
      <c r="W42" s="56">
        <v>12.444366210902302</v>
      </c>
      <c r="X42" s="56">
        <v>0</v>
      </c>
      <c r="Y42" s="39">
        <v>1637.0989068303327</v>
      </c>
    </row>
    <row r="43" spans="1:25" ht="21">
      <c r="A43" s="55" t="s">
        <v>1426</v>
      </c>
      <c r="B43" s="55"/>
      <c r="C43" s="56">
        <v>150.17105781339998</v>
      </c>
      <c r="D43" s="56">
        <v>0</v>
      </c>
      <c r="E43" s="56">
        <v>651.91705157199999</v>
      </c>
      <c r="F43" s="56">
        <v>0</v>
      </c>
      <c r="G43" s="56">
        <v>21690.407039216061</v>
      </c>
      <c r="H43" s="56">
        <v>26143.551585142799</v>
      </c>
      <c r="I43" s="56">
        <v>13398.270654416858</v>
      </c>
      <c r="J43" s="56">
        <v>1545.3995779397101</v>
      </c>
      <c r="K43" s="39">
        <v>63579.716966100837</v>
      </c>
      <c r="L43" s="39">
        <v>60490</v>
      </c>
      <c r="M43" s="71">
        <f>L43-K43</f>
        <v>-3089.7169661008375</v>
      </c>
      <c r="N43" s="208"/>
      <c r="O43" s="55" t="s">
        <v>1426</v>
      </c>
      <c r="P43" s="54"/>
      <c r="Q43" s="56">
        <v>48.355080615909998</v>
      </c>
      <c r="R43" s="56">
        <v>0</v>
      </c>
      <c r="S43" s="56">
        <v>209.91729060610001</v>
      </c>
      <c r="T43" s="56">
        <v>0</v>
      </c>
      <c r="U43" s="56">
        <v>6984.3110666286602</v>
      </c>
      <c r="V43" s="56">
        <v>8418.22361041162</v>
      </c>
      <c r="W43" s="56">
        <v>4314.2431507222764</v>
      </c>
      <c r="X43" s="56">
        <v>497.61866409663406</v>
      </c>
      <c r="Y43" s="39">
        <v>20472.668863081199</v>
      </c>
    </row>
    <row r="44" spans="1:25" ht="21">
      <c r="A44" s="55"/>
      <c r="B44" s="55" t="s">
        <v>1416</v>
      </c>
      <c r="C44" s="56">
        <v>0</v>
      </c>
      <c r="D44" s="56">
        <v>0</v>
      </c>
      <c r="E44" s="56">
        <v>0</v>
      </c>
      <c r="F44" s="56">
        <v>0</v>
      </c>
      <c r="G44" s="56">
        <v>6234.6106023141101</v>
      </c>
      <c r="H44" s="56">
        <v>9456.6478654542007</v>
      </c>
      <c r="I44" s="56">
        <v>3313.2611135221928</v>
      </c>
      <c r="J44" s="56">
        <v>0</v>
      </c>
      <c r="K44" s="39">
        <v>19004.519581290504</v>
      </c>
      <c r="L44" s="39"/>
      <c r="M44" s="39"/>
      <c r="N44" s="208"/>
      <c r="O44" s="54"/>
      <c r="P44" s="55" t="s">
        <v>1416</v>
      </c>
      <c r="Q44" s="56">
        <v>0</v>
      </c>
      <c r="R44" s="56">
        <v>0</v>
      </c>
      <c r="S44" s="56">
        <v>0</v>
      </c>
      <c r="T44" s="56">
        <v>0</v>
      </c>
      <c r="U44" s="56">
        <v>2007.5446139455248</v>
      </c>
      <c r="V44" s="56">
        <v>3045.0406126732423</v>
      </c>
      <c r="W44" s="56">
        <v>1066.8700785540545</v>
      </c>
      <c r="X44" s="56">
        <v>0</v>
      </c>
      <c r="Y44" s="39">
        <v>6119.4553051728217</v>
      </c>
    </row>
    <row r="45" spans="1:25" ht="21">
      <c r="A45" s="55"/>
      <c r="B45" s="55" t="s">
        <v>1417</v>
      </c>
      <c r="C45" s="56">
        <v>0</v>
      </c>
      <c r="D45" s="56">
        <v>0</v>
      </c>
      <c r="E45" s="56">
        <v>75</v>
      </c>
      <c r="F45" s="56">
        <v>0</v>
      </c>
      <c r="G45" s="56">
        <v>1948.0762233272701</v>
      </c>
      <c r="H45" s="56">
        <v>1871.869519768331</v>
      </c>
      <c r="I45" s="56">
        <v>2761.6410745510875</v>
      </c>
      <c r="J45" s="56">
        <v>0</v>
      </c>
      <c r="K45" s="39">
        <v>6656.5868176466884</v>
      </c>
      <c r="L45" s="39"/>
      <c r="M45" s="39"/>
      <c r="N45" s="208"/>
      <c r="O45" s="54"/>
      <c r="P45" s="54" t="s">
        <v>1417</v>
      </c>
      <c r="Q45" s="56">
        <v>0</v>
      </c>
      <c r="R45" s="56">
        <v>0</v>
      </c>
      <c r="S45" s="56">
        <v>24.15</v>
      </c>
      <c r="T45" s="56">
        <v>0</v>
      </c>
      <c r="U45" s="56">
        <v>627.280543911412</v>
      </c>
      <c r="V45" s="56">
        <v>602.74198536500296</v>
      </c>
      <c r="W45" s="56">
        <v>889.24842600558634</v>
      </c>
      <c r="X45" s="56">
        <v>0</v>
      </c>
      <c r="Y45" s="39">
        <v>2143.4209552820012</v>
      </c>
    </row>
    <row r="46" spans="1:25" ht="21">
      <c r="A46" s="55"/>
      <c r="B46" s="55" t="s">
        <v>1418</v>
      </c>
      <c r="C46" s="56">
        <v>0</v>
      </c>
      <c r="D46" s="56">
        <v>0</v>
      </c>
      <c r="E46" s="56">
        <v>0</v>
      </c>
      <c r="F46" s="56">
        <v>0</v>
      </c>
      <c r="G46" s="56">
        <v>1748.57948037145</v>
      </c>
      <c r="H46" s="56">
        <v>1009.6273249999999</v>
      </c>
      <c r="I46" s="56">
        <v>0</v>
      </c>
      <c r="J46" s="56">
        <v>871.22177961780017</v>
      </c>
      <c r="K46" s="39">
        <v>3629.4285849892503</v>
      </c>
      <c r="L46" s="39"/>
      <c r="M46" s="39"/>
      <c r="N46" s="208"/>
      <c r="O46" s="55"/>
      <c r="P46" s="54" t="s">
        <v>1418</v>
      </c>
      <c r="Q46" s="56">
        <v>0</v>
      </c>
      <c r="R46" s="56">
        <v>0</v>
      </c>
      <c r="S46" s="56">
        <v>0</v>
      </c>
      <c r="T46" s="56">
        <v>0</v>
      </c>
      <c r="U46" s="56">
        <v>563.04259267988004</v>
      </c>
      <c r="V46" s="56">
        <v>325.09999864970001</v>
      </c>
      <c r="W46" s="56">
        <v>0</v>
      </c>
      <c r="X46" s="56">
        <v>280.53341303700302</v>
      </c>
      <c r="Y46" s="39">
        <v>1168.6760043665831</v>
      </c>
    </row>
    <row r="47" spans="1:25" ht="21">
      <c r="A47" s="55"/>
      <c r="B47" s="55" t="s">
        <v>1419</v>
      </c>
      <c r="C47" s="56">
        <v>0</v>
      </c>
      <c r="D47" s="56">
        <v>0</v>
      </c>
      <c r="E47" s="56">
        <v>0</v>
      </c>
      <c r="F47" s="56">
        <v>0</v>
      </c>
      <c r="G47" s="56">
        <v>3375.0136342939454</v>
      </c>
      <c r="H47" s="56">
        <v>2427.4673475301643</v>
      </c>
      <c r="I47" s="56">
        <v>1225.7117276894651</v>
      </c>
      <c r="J47" s="56">
        <v>74.999999999959996</v>
      </c>
      <c r="K47" s="39">
        <v>7103.1927095135352</v>
      </c>
      <c r="L47" s="39"/>
      <c r="M47" s="39"/>
      <c r="N47" s="208"/>
      <c r="O47" s="55"/>
      <c r="P47" s="54" t="s">
        <v>1419</v>
      </c>
      <c r="Q47" s="56">
        <v>0</v>
      </c>
      <c r="R47" s="56">
        <v>0</v>
      </c>
      <c r="S47" s="56">
        <v>0</v>
      </c>
      <c r="T47" s="56">
        <v>0</v>
      </c>
      <c r="U47" s="56">
        <v>1086.7543902427312</v>
      </c>
      <c r="V47" s="56">
        <v>781.64448590485677</v>
      </c>
      <c r="W47" s="56">
        <v>394.67917631601699</v>
      </c>
      <c r="X47" s="56">
        <v>24.14999999998</v>
      </c>
      <c r="Y47" s="39">
        <v>2287.2280524635848</v>
      </c>
    </row>
    <row r="48" spans="1:25" ht="21">
      <c r="A48" s="55"/>
      <c r="B48" s="55" t="s">
        <v>1420</v>
      </c>
      <c r="C48" s="56">
        <v>0</v>
      </c>
      <c r="D48" s="56">
        <v>0</v>
      </c>
      <c r="E48" s="56">
        <v>239.62502402699999</v>
      </c>
      <c r="F48" s="56">
        <v>0</v>
      </c>
      <c r="G48" s="56">
        <v>2284.557486344012</v>
      </c>
      <c r="H48" s="56">
        <v>1257.1581443984669</v>
      </c>
      <c r="I48" s="56">
        <v>1454.515179479477</v>
      </c>
      <c r="J48" s="56">
        <v>599.17779832194992</v>
      </c>
      <c r="K48" s="39">
        <v>5835.0336325709059</v>
      </c>
      <c r="L48" s="39"/>
      <c r="M48" s="39"/>
      <c r="N48" s="208"/>
      <c r="O48" s="55"/>
      <c r="P48" s="54" t="s">
        <v>1420</v>
      </c>
      <c r="Q48" s="56">
        <v>0</v>
      </c>
      <c r="R48" s="56">
        <v>0</v>
      </c>
      <c r="S48" s="56">
        <v>77.159257736699999</v>
      </c>
      <c r="T48" s="56">
        <v>0</v>
      </c>
      <c r="U48" s="56">
        <v>735.62751060253413</v>
      </c>
      <c r="V48" s="56">
        <v>404.80492249608506</v>
      </c>
      <c r="W48" s="56">
        <v>468.35388779248484</v>
      </c>
      <c r="X48" s="56">
        <v>192.93525105965102</v>
      </c>
      <c r="Y48" s="39">
        <v>1878.8808296874549</v>
      </c>
    </row>
    <row r="49" spans="1:25" ht="21">
      <c r="A49" s="55"/>
      <c r="B49" s="55" t="s">
        <v>1421</v>
      </c>
      <c r="C49" s="56">
        <v>0</v>
      </c>
      <c r="D49" s="56">
        <v>0</v>
      </c>
      <c r="E49" s="56">
        <v>0</v>
      </c>
      <c r="F49" s="56">
        <v>0</v>
      </c>
      <c r="G49" s="56">
        <v>1612.8009636730051</v>
      </c>
      <c r="H49" s="56">
        <v>4148.5222377669161</v>
      </c>
      <c r="I49" s="56">
        <v>573.07246330260682</v>
      </c>
      <c r="J49" s="56">
        <v>0</v>
      </c>
      <c r="K49" s="39">
        <v>6334.3956647425275</v>
      </c>
      <c r="L49" s="39"/>
      <c r="M49" s="39"/>
      <c r="N49" s="208"/>
      <c r="O49" s="55"/>
      <c r="P49" s="54" t="s">
        <v>1421</v>
      </c>
      <c r="Q49" s="56">
        <v>0</v>
      </c>
      <c r="R49" s="56">
        <v>0</v>
      </c>
      <c r="S49" s="56">
        <v>0</v>
      </c>
      <c r="T49" s="56">
        <v>0</v>
      </c>
      <c r="U49" s="56">
        <v>519.32191030271395</v>
      </c>
      <c r="V49" s="56">
        <v>1335.8241605603209</v>
      </c>
      <c r="W49" s="56">
        <v>184.52933318338398</v>
      </c>
      <c r="X49" s="56">
        <v>0</v>
      </c>
      <c r="Y49" s="39">
        <v>2039.6754040464189</v>
      </c>
    </row>
    <row r="50" spans="1:25" ht="21">
      <c r="A50" s="55"/>
      <c r="B50" s="55" t="s">
        <v>1422</v>
      </c>
      <c r="C50" s="56">
        <v>0</v>
      </c>
      <c r="D50" s="56">
        <v>0</v>
      </c>
      <c r="E50" s="56">
        <v>0</v>
      </c>
      <c r="F50" s="56">
        <v>0</v>
      </c>
      <c r="G50" s="56">
        <v>59.019654966970002</v>
      </c>
      <c r="H50" s="56">
        <v>283.5891858366</v>
      </c>
      <c r="I50" s="56">
        <v>0</v>
      </c>
      <c r="J50" s="56">
        <v>0</v>
      </c>
      <c r="K50" s="39">
        <v>342.60884080356999</v>
      </c>
      <c r="L50" s="39"/>
      <c r="M50" s="39"/>
      <c r="N50" s="208"/>
      <c r="O50" s="55"/>
      <c r="P50" s="54" t="s">
        <v>1422</v>
      </c>
      <c r="Q50" s="56">
        <v>0</v>
      </c>
      <c r="R50" s="56">
        <v>0</v>
      </c>
      <c r="S50" s="56">
        <v>0</v>
      </c>
      <c r="T50" s="56">
        <v>0</v>
      </c>
      <c r="U50" s="56">
        <v>19.004328899364001</v>
      </c>
      <c r="V50" s="56">
        <v>91.315717839400008</v>
      </c>
      <c r="W50" s="56">
        <v>0</v>
      </c>
      <c r="X50" s="56">
        <v>0</v>
      </c>
      <c r="Y50" s="39">
        <v>110.32004673876401</v>
      </c>
    </row>
    <row r="51" spans="1:25" ht="21">
      <c r="A51" s="55"/>
      <c r="B51" s="55" t="s">
        <v>554</v>
      </c>
      <c r="C51" s="56">
        <v>150.17105781339998</v>
      </c>
      <c r="D51" s="56">
        <v>0</v>
      </c>
      <c r="E51" s="56">
        <v>337.292027545</v>
      </c>
      <c r="F51" s="56">
        <v>0</v>
      </c>
      <c r="G51" s="56">
        <v>1424.5965971110254</v>
      </c>
      <c r="H51" s="56">
        <v>1448.423266393258</v>
      </c>
      <c r="I51" s="56">
        <v>1843.1710399297804</v>
      </c>
      <c r="J51" s="56">
        <v>0</v>
      </c>
      <c r="K51" s="39">
        <v>5203.6539887924637</v>
      </c>
      <c r="L51" s="39"/>
      <c r="M51" s="39"/>
      <c r="N51" s="208"/>
      <c r="O51" s="55"/>
      <c r="P51" s="54" t="s">
        <v>554</v>
      </c>
      <c r="Q51" s="56">
        <v>48.355080615909998</v>
      </c>
      <c r="R51" s="56">
        <v>0</v>
      </c>
      <c r="S51" s="56">
        <v>108.60803286940001</v>
      </c>
      <c r="T51" s="56">
        <v>0</v>
      </c>
      <c r="U51" s="56">
        <v>458.72010426982189</v>
      </c>
      <c r="V51" s="56">
        <v>466.39229177863399</v>
      </c>
      <c r="W51" s="56">
        <v>593.50107485732985</v>
      </c>
      <c r="X51" s="56">
        <v>0</v>
      </c>
      <c r="Y51" s="39">
        <v>1675.5765843910958</v>
      </c>
    </row>
    <row r="52" spans="1:25" ht="21">
      <c r="A52" s="55"/>
      <c r="B52" s="55" t="s">
        <v>1423</v>
      </c>
      <c r="C52" s="56">
        <v>0</v>
      </c>
      <c r="D52" s="56">
        <v>0</v>
      </c>
      <c r="E52" s="56">
        <v>0</v>
      </c>
      <c r="F52" s="56">
        <v>0</v>
      </c>
      <c r="G52" s="56">
        <v>192.432405128</v>
      </c>
      <c r="H52" s="56">
        <v>2.6578260429169998</v>
      </c>
      <c r="I52" s="56">
        <v>293.75</v>
      </c>
      <c r="J52" s="56">
        <v>0</v>
      </c>
      <c r="K52" s="39">
        <v>488.84023117091704</v>
      </c>
      <c r="L52" s="39"/>
      <c r="M52" s="39"/>
      <c r="N52" s="208"/>
      <c r="O52" s="55"/>
      <c r="P52" s="54" t="s">
        <v>1423</v>
      </c>
      <c r="Q52" s="56">
        <v>0</v>
      </c>
      <c r="R52" s="56">
        <v>0</v>
      </c>
      <c r="S52" s="56">
        <v>0</v>
      </c>
      <c r="T52" s="56">
        <v>0</v>
      </c>
      <c r="U52" s="56">
        <v>61.963234451220004</v>
      </c>
      <c r="V52" s="56">
        <v>0.85581998581899998</v>
      </c>
      <c r="W52" s="56">
        <v>94.587499999999991</v>
      </c>
      <c r="X52" s="56">
        <v>0</v>
      </c>
      <c r="Y52" s="39">
        <v>157.40655443703901</v>
      </c>
    </row>
    <row r="53" spans="1:25" ht="21">
      <c r="A53" s="55"/>
      <c r="B53" s="55" t="s">
        <v>1424</v>
      </c>
      <c r="C53" s="56">
        <v>0</v>
      </c>
      <c r="D53" s="56">
        <v>0</v>
      </c>
      <c r="E53" s="56">
        <v>0</v>
      </c>
      <c r="F53" s="56">
        <v>0</v>
      </c>
      <c r="G53" s="56">
        <v>381.25</v>
      </c>
      <c r="H53" s="56">
        <v>0</v>
      </c>
      <c r="I53" s="56">
        <v>0</v>
      </c>
      <c r="J53" s="56">
        <v>0</v>
      </c>
      <c r="K53" s="39">
        <v>381.25</v>
      </c>
      <c r="L53" s="39"/>
      <c r="M53" s="39"/>
      <c r="N53" s="208"/>
      <c r="O53" s="55"/>
      <c r="P53" s="54" t="s">
        <v>1424</v>
      </c>
      <c r="Q53" s="56">
        <v>0</v>
      </c>
      <c r="R53" s="56">
        <v>0</v>
      </c>
      <c r="S53" s="56">
        <v>0</v>
      </c>
      <c r="T53" s="56">
        <v>0</v>
      </c>
      <c r="U53" s="56">
        <v>122.7625</v>
      </c>
      <c r="V53" s="56">
        <v>0</v>
      </c>
      <c r="W53" s="56">
        <v>0</v>
      </c>
      <c r="X53" s="56">
        <v>0</v>
      </c>
      <c r="Y53" s="39">
        <v>122.7625</v>
      </c>
    </row>
    <row r="54" spans="1:25" ht="21">
      <c r="A54" s="55"/>
      <c r="B54" s="55" t="s">
        <v>1425</v>
      </c>
      <c r="C54" s="56">
        <v>0</v>
      </c>
      <c r="D54" s="56">
        <v>0</v>
      </c>
      <c r="E54" s="56">
        <v>0</v>
      </c>
      <c r="F54" s="56">
        <v>0</v>
      </c>
      <c r="G54" s="56">
        <v>2429.469991686271</v>
      </c>
      <c r="H54" s="56">
        <v>4237.5888669519491</v>
      </c>
      <c r="I54" s="56">
        <v>1933.1480559422478</v>
      </c>
      <c r="J54" s="56">
        <v>0</v>
      </c>
      <c r="K54" s="39">
        <v>8600.2069145804671</v>
      </c>
      <c r="L54" s="39"/>
      <c r="M54" s="39"/>
      <c r="N54" s="208"/>
      <c r="O54" s="55"/>
      <c r="P54" s="54" t="s">
        <v>1425</v>
      </c>
      <c r="Q54" s="56">
        <v>0</v>
      </c>
      <c r="R54" s="56">
        <v>0</v>
      </c>
      <c r="S54" s="56">
        <v>0</v>
      </c>
      <c r="T54" s="56">
        <v>0</v>
      </c>
      <c r="U54" s="56">
        <v>782.28933732345808</v>
      </c>
      <c r="V54" s="56">
        <v>1364.5036151585587</v>
      </c>
      <c r="W54" s="56">
        <v>622.4736740134199</v>
      </c>
      <c r="X54" s="56">
        <v>0</v>
      </c>
      <c r="Y54" s="39">
        <v>2769.2666264954364</v>
      </c>
    </row>
    <row r="55" spans="1:25" ht="21">
      <c r="A55" s="55" t="s">
        <v>1432</v>
      </c>
      <c r="B55" s="55"/>
      <c r="C55" s="56">
        <v>0</v>
      </c>
      <c r="D55" s="56">
        <v>0</v>
      </c>
      <c r="E55" s="56">
        <v>0</v>
      </c>
      <c r="F55" s="56">
        <v>76148.864205682083</v>
      </c>
      <c r="G55" s="56">
        <v>13094.880398139458</v>
      </c>
      <c r="H55" s="56">
        <v>12007.804728318864</v>
      </c>
      <c r="I55" s="56">
        <v>3874.7620932661348</v>
      </c>
      <c r="J55" s="56">
        <v>0</v>
      </c>
      <c r="K55" s="39">
        <v>105126.31142540653</v>
      </c>
      <c r="L55" s="39">
        <v>107040</v>
      </c>
      <c r="M55" s="71">
        <f>L55-K55</f>
        <v>1913.6885745934705</v>
      </c>
      <c r="N55" s="208"/>
      <c r="O55" s="55" t="s">
        <v>1432</v>
      </c>
      <c r="P55" s="54"/>
      <c r="Q55" s="56">
        <v>0</v>
      </c>
      <c r="R55" s="56">
        <v>0</v>
      </c>
      <c r="S55" s="56">
        <v>0</v>
      </c>
      <c r="T55" s="56">
        <v>24519.934274231651</v>
      </c>
      <c r="U55" s="56">
        <v>4216.551488197927</v>
      </c>
      <c r="V55" s="56">
        <v>3866.5131225202631</v>
      </c>
      <c r="W55" s="56">
        <v>1247.6733940316199</v>
      </c>
      <c r="X55" s="56">
        <v>0</v>
      </c>
      <c r="Y55" s="39">
        <v>33850.672278981467</v>
      </c>
    </row>
    <row r="56" spans="1:25" ht="21">
      <c r="A56" s="55"/>
      <c r="B56" s="55" t="s">
        <v>1428</v>
      </c>
      <c r="C56" s="56">
        <v>0</v>
      </c>
      <c r="D56" s="56">
        <v>0</v>
      </c>
      <c r="E56" s="56">
        <v>0</v>
      </c>
      <c r="F56" s="56">
        <v>4313.3170615748495</v>
      </c>
      <c r="G56" s="56">
        <v>675.91361743758716</v>
      </c>
      <c r="H56" s="56">
        <v>345.974744384654</v>
      </c>
      <c r="I56" s="56">
        <v>617.65309214593913</v>
      </c>
      <c r="J56" s="56">
        <v>0</v>
      </c>
      <c r="K56" s="39">
        <v>5952.8585155430292</v>
      </c>
      <c r="L56" s="39"/>
      <c r="M56" s="39"/>
      <c r="N56" s="208"/>
      <c r="O56" s="54"/>
      <c r="P56" s="55" t="s">
        <v>1428</v>
      </c>
      <c r="Q56" s="56">
        <v>0</v>
      </c>
      <c r="R56" s="56">
        <v>0</v>
      </c>
      <c r="S56" s="56">
        <v>0</v>
      </c>
      <c r="T56" s="56">
        <v>1388.8880938273496</v>
      </c>
      <c r="U56" s="56">
        <v>217.64418481485893</v>
      </c>
      <c r="V56" s="56">
        <v>111.40386769181899</v>
      </c>
      <c r="W56" s="56">
        <v>198.88429567106405</v>
      </c>
      <c r="X56" s="56">
        <v>0</v>
      </c>
      <c r="Y56" s="39">
        <v>1916.8204420050915</v>
      </c>
    </row>
    <row r="57" spans="1:25" ht="21">
      <c r="A57" s="55"/>
      <c r="B57" s="55" t="s">
        <v>1427</v>
      </c>
      <c r="C57" s="56">
        <v>0</v>
      </c>
      <c r="D57" s="56">
        <v>0</v>
      </c>
      <c r="E57" s="56">
        <v>0</v>
      </c>
      <c r="F57" s="56">
        <v>4799.4969771739006</v>
      </c>
      <c r="G57" s="56">
        <v>470.09682189909302</v>
      </c>
      <c r="H57" s="56">
        <v>362.719580771903</v>
      </c>
      <c r="I57" s="56">
        <v>545.94906811223007</v>
      </c>
      <c r="J57" s="56">
        <v>0</v>
      </c>
      <c r="K57" s="39">
        <v>6178.2624479571259</v>
      </c>
      <c r="L57" s="39"/>
      <c r="M57" s="39"/>
      <c r="N57" s="208"/>
      <c r="O57" s="54"/>
      <c r="P57" s="54" t="s">
        <v>1427</v>
      </c>
      <c r="Q57" s="56">
        <v>0</v>
      </c>
      <c r="R57" s="56">
        <v>0</v>
      </c>
      <c r="S57" s="56">
        <v>0</v>
      </c>
      <c r="T57" s="56">
        <v>1545.4380266538299</v>
      </c>
      <c r="U57" s="56">
        <v>151.37117665147699</v>
      </c>
      <c r="V57" s="56">
        <v>116.795705008532</v>
      </c>
      <c r="W57" s="56">
        <v>175.7955999321</v>
      </c>
      <c r="X57" s="56">
        <v>0</v>
      </c>
      <c r="Y57" s="39">
        <v>1989.4005082459389</v>
      </c>
    </row>
    <row r="58" spans="1:25" ht="21">
      <c r="A58" s="55"/>
      <c r="B58" s="55" t="s">
        <v>1178</v>
      </c>
      <c r="C58" s="56">
        <v>0</v>
      </c>
      <c r="D58" s="56">
        <v>0</v>
      </c>
      <c r="E58" s="56">
        <v>0</v>
      </c>
      <c r="F58" s="56">
        <v>234.27547069389999</v>
      </c>
      <c r="G58" s="56">
        <v>6671.1654460440695</v>
      </c>
      <c r="H58" s="56">
        <v>2072.2279489620628</v>
      </c>
      <c r="I58" s="56">
        <v>243.03239962316403</v>
      </c>
      <c r="J58" s="56">
        <v>0</v>
      </c>
      <c r="K58" s="39">
        <v>9220.7012653231959</v>
      </c>
      <c r="L58" s="39"/>
      <c r="M58" s="39"/>
      <c r="N58" s="208"/>
      <c r="O58" s="55"/>
      <c r="P58" s="54" t="s">
        <v>1178</v>
      </c>
      <c r="Q58" s="56">
        <v>0</v>
      </c>
      <c r="R58" s="56">
        <v>0</v>
      </c>
      <c r="S58" s="56">
        <v>0</v>
      </c>
      <c r="T58" s="56">
        <v>75.436701563400007</v>
      </c>
      <c r="U58" s="56">
        <v>2148.1152736232862</v>
      </c>
      <c r="V58" s="56">
        <v>667.25739956601228</v>
      </c>
      <c r="W58" s="56">
        <v>78.256432678626979</v>
      </c>
      <c r="X58" s="56">
        <v>0</v>
      </c>
      <c r="Y58" s="39">
        <v>2969.0658074313255</v>
      </c>
    </row>
    <row r="59" spans="1:25" ht="21">
      <c r="A59" s="55"/>
      <c r="B59" s="55" t="s">
        <v>1429</v>
      </c>
      <c r="C59" s="56">
        <v>0</v>
      </c>
      <c r="D59" s="56">
        <v>0</v>
      </c>
      <c r="E59" s="56">
        <v>0</v>
      </c>
      <c r="F59" s="56">
        <v>26401.577123656803</v>
      </c>
      <c r="G59" s="56">
        <v>59.286512295820003</v>
      </c>
      <c r="H59" s="56">
        <v>0</v>
      </c>
      <c r="I59" s="56">
        <v>0</v>
      </c>
      <c r="J59" s="56">
        <v>0</v>
      </c>
      <c r="K59" s="39">
        <v>26460.863635952624</v>
      </c>
      <c r="L59" s="39"/>
      <c r="M59" s="39"/>
      <c r="N59" s="208"/>
      <c r="O59" s="55"/>
      <c r="P59" s="54" t="s">
        <v>1429</v>
      </c>
      <c r="Q59" s="56">
        <v>0</v>
      </c>
      <c r="R59" s="56">
        <v>0</v>
      </c>
      <c r="S59" s="56">
        <v>0</v>
      </c>
      <c r="T59" s="56">
        <v>8501.3078338130799</v>
      </c>
      <c r="U59" s="56">
        <v>19.090256959255001</v>
      </c>
      <c r="V59" s="56">
        <v>0</v>
      </c>
      <c r="W59" s="56">
        <v>0</v>
      </c>
      <c r="X59" s="56">
        <v>0</v>
      </c>
      <c r="Y59" s="39">
        <v>8520.3980907723344</v>
      </c>
    </row>
    <row r="60" spans="1:25" ht="21">
      <c r="A60" s="55"/>
      <c r="B60" s="55" t="s">
        <v>1392</v>
      </c>
      <c r="C60" s="56">
        <v>0</v>
      </c>
      <c r="D60" s="56">
        <v>0</v>
      </c>
      <c r="E60" s="56">
        <v>0</v>
      </c>
      <c r="F60" s="56">
        <v>15275.207451935899</v>
      </c>
      <c r="G60" s="56">
        <v>103.0392665742</v>
      </c>
      <c r="H60" s="56">
        <v>0</v>
      </c>
      <c r="I60" s="56">
        <v>31.25</v>
      </c>
      <c r="J60" s="56">
        <v>0</v>
      </c>
      <c r="K60" s="39">
        <v>15409.4967185101</v>
      </c>
      <c r="L60" s="39"/>
      <c r="M60" s="39"/>
      <c r="N60" s="208"/>
      <c r="O60" s="55"/>
      <c r="P60" s="54" t="s">
        <v>1392</v>
      </c>
      <c r="Q60" s="56">
        <v>0</v>
      </c>
      <c r="R60" s="56">
        <v>0</v>
      </c>
      <c r="S60" s="56">
        <v>0</v>
      </c>
      <c r="T60" s="56">
        <v>4918.6167995237302</v>
      </c>
      <c r="U60" s="56">
        <v>33.178643836890004</v>
      </c>
      <c r="V60" s="56">
        <v>0</v>
      </c>
      <c r="W60" s="56">
        <v>10.0625</v>
      </c>
      <c r="X60" s="56">
        <v>0</v>
      </c>
      <c r="Y60" s="39">
        <v>4961.8579433606201</v>
      </c>
    </row>
    <row r="61" spans="1:25" ht="21">
      <c r="A61" s="55"/>
      <c r="B61" s="55" t="s">
        <v>823</v>
      </c>
      <c r="C61" s="56">
        <v>0</v>
      </c>
      <c r="D61" s="56">
        <v>0</v>
      </c>
      <c r="E61" s="56">
        <v>0</v>
      </c>
      <c r="F61" s="56">
        <v>15633.220237077228</v>
      </c>
      <c r="G61" s="56">
        <v>935.11890645397807</v>
      </c>
      <c r="H61" s="56">
        <v>2143.0163550113753</v>
      </c>
      <c r="I61" s="56">
        <v>13.2653557827</v>
      </c>
      <c r="J61" s="56">
        <v>0</v>
      </c>
      <c r="K61" s="39">
        <v>18724.620854325283</v>
      </c>
      <c r="L61" s="39"/>
      <c r="M61" s="39"/>
      <c r="N61" s="208"/>
      <c r="O61" s="55"/>
      <c r="P61" s="54" t="s">
        <v>823</v>
      </c>
      <c r="Q61" s="56">
        <v>0</v>
      </c>
      <c r="R61" s="56">
        <v>0</v>
      </c>
      <c r="S61" s="56">
        <v>0</v>
      </c>
      <c r="T61" s="56">
        <v>5033.8969163422926</v>
      </c>
      <c r="U61" s="56">
        <v>301.10828787815899</v>
      </c>
      <c r="V61" s="56">
        <v>690.05126631396581</v>
      </c>
      <c r="W61" s="56">
        <v>4.2714445620300001</v>
      </c>
      <c r="X61" s="56">
        <v>0</v>
      </c>
      <c r="Y61" s="39">
        <v>6029.3279150964481</v>
      </c>
    </row>
    <row r="62" spans="1:25" ht="21">
      <c r="A62" s="55"/>
      <c r="B62" s="55" t="s">
        <v>1430</v>
      </c>
      <c r="C62" s="56">
        <v>0</v>
      </c>
      <c r="D62" s="56">
        <v>0</v>
      </c>
      <c r="E62" s="56">
        <v>0</v>
      </c>
      <c r="F62" s="56">
        <v>2171.9876732143998</v>
      </c>
      <c r="G62" s="56">
        <v>3059.8103002374537</v>
      </c>
      <c r="H62" s="56">
        <v>4072.9468115420964</v>
      </c>
      <c r="I62" s="56">
        <v>2281.5413120932112</v>
      </c>
      <c r="J62" s="56">
        <v>0</v>
      </c>
      <c r="K62" s="39">
        <v>11586.286097087162</v>
      </c>
      <c r="L62" s="39"/>
      <c r="M62" s="39"/>
      <c r="N62" s="208"/>
      <c r="O62" s="55"/>
      <c r="P62" s="54" t="s">
        <v>1430</v>
      </c>
      <c r="Q62" s="56">
        <v>0</v>
      </c>
      <c r="R62" s="56">
        <v>0</v>
      </c>
      <c r="S62" s="56">
        <v>0</v>
      </c>
      <c r="T62" s="56">
        <v>699.38003077487997</v>
      </c>
      <c r="U62" s="56">
        <v>985.25891667643907</v>
      </c>
      <c r="V62" s="56">
        <v>1311.4888733170799</v>
      </c>
      <c r="W62" s="56">
        <v>734.6563024939469</v>
      </c>
      <c r="X62" s="56">
        <v>0</v>
      </c>
      <c r="Y62" s="39">
        <v>3730.7841232623459</v>
      </c>
    </row>
    <row r="63" spans="1:25" ht="21">
      <c r="A63" s="55"/>
      <c r="B63" s="55" t="s">
        <v>1431</v>
      </c>
      <c r="C63" s="56">
        <v>0</v>
      </c>
      <c r="D63" s="56">
        <v>0</v>
      </c>
      <c r="E63" s="56">
        <v>0</v>
      </c>
      <c r="F63" s="56">
        <v>7319.7822103550898</v>
      </c>
      <c r="G63" s="56">
        <v>1120.4495271972555</v>
      </c>
      <c r="H63" s="56">
        <v>3010.9192876467732</v>
      </c>
      <c r="I63" s="56">
        <v>142.07086550889002</v>
      </c>
      <c r="J63" s="56">
        <v>0</v>
      </c>
      <c r="K63" s="39">
        <v>11593.221890708008</v>
      </c>
      <c r="L63" s="39"/>
      <c r="M63" s="39"/>
      <c r="N63" s="208"/>
      <c r="O63" s="55"/>
      <c r="P63" s="54" t="s">
        <v>1431</v>
      </c>
      <c r="Q63" s="56">
        <v>0</v>
      </c>
      <c r="R63" s="56">
        <v>0</v>
      </c>
      <c r="S63" s="56">
        <v>0</v>
      </c>
      <c r="T63" s="56">
        <v>2356.9698717330898</v>
      </c>
      <c r="U63" s="56">
        <v>360.78474775756183</v>
      </c>
      <c r="V63" s="56">
        <v>969.51601062285408</v>
      </c>
      <c r="W63" s="56">
        <v>45.746818693852006</v>
      </c>
      <c r="X63" s="56">
        <v>0</v>
      </c>
      <c r="Y63" s="39">
        <v>3733.0174488073581</v>
      </c>
    </row>
    <row r="64" spans="1:25" ht="21">
      <c r="A64" s="55" t="s">
        <v>1437</v>
      </c>
      <c r="B64" s="55"/>
      <c r="C64" s="56">
        <v>0</v>
      </c>
      <c r="D64" s="56">
        <v>0</v>
      </c>
      <c r="E64" s="56">
        <v>0</v>
      </c>
      <c r="F64" s="56">
        <v>792.03534678158985</v>
      </c>
      <c r="G64" s="56">
        <v>8567.249888976281</v>
      </c>
      <c r="H64" s="56">
        <v>16082.018387894923</v>
      </c>
      <c r="I64" s="56">
        <v>4599.9302810422923</v>
      </c>
      <c r="J64" s="56">
        <v>2278.028323703707</v>
      </c>
      <c r="K64" s="39">
        <v>32319.262228398795</v>
      </c>
      <c r="L64" s="39">
        <v>37060</v>
      </c>
      <c r="M64" s="71">
        <f>L64-K64</f>
        <v>4740.7377716012052</v>
      </c>
      <c r="N64" s="208"/>
      <c r="O64" s="55" t="s">
        <v>1437</v>
      </c>
      <c r="P64" s="54"/>
      <c r="Q64" s="56">
        <v>0</v>
      </c>
      <c r="R64" s="56">
        <v>0</v>
      </c>
      <c r="S64" s="56">
        <v>0</v>
      </c>
      <c r="T64" s="56">
        <v>255.03538166360997</v>
      </c>
      <c r="U64" s="56">
        <v>2758.6544642504641</v>
      </c>
      <c r="V64" s="56">
        <v>5178.4099209072538</v>
      </c>
      <c r="W64" s="56">
        <v>1481.177550495353</v>
      </c>
      <c r="X64" s="56">
        <v>733.52512023240615</v>
      </c>
      <c r="Y64" s="39">
        <v>10406.802437549086</v>
      </c>
    </row>
    <row r="65" spans="1:25" ht="21">
      <c r="A65" s="55"/>
      <c r="B65" s="55" t="s">
        <v>1433</v>
      </c>
      <c r="C65" s="56">
        <v>0</v>
      </c>
      <c r="D65" s="56">
        <v>0</v>
      </c>
      <c r="E65" s="56">
        <v>0</v>
      </c>
      <c r="F65" s="56">
        <v>0</v>
      </c>
      <c r="G65" s="56">
        <v>1523.07928051</v>
      </c>
      <c r="H65" s="56">
        <v>2821.5793327794713</v>
      </c>
      <c r="I65" s="56">
        <v>25</v>
      </c>
      <c r="J65" s="56">
        <v>1074.7026837777</v>
      </c>
      <c r="K65" s="39">
        <v>5444.361297067172</v>
      </c>
      <c r="L65" s="39"/>
      <c r="M65" s="39"/>
      <c r="N65" s="208"/>
      <c r="O65" s="54"/>
      <c r="P65" s="55" t="s">
        <v>1433</v>
      </c>
      <c r="Q65" s="56">
        <v>0</v>
      </c>
      <c r="R65" s="56">
        <v>0</v>
      </c>
      <c r="S65" s="56">
        <v>0</v>
      </c>
      <c r="T65" s="56">
        <v>0</v>
      </c>
      <c r="U65" s="56">
        <v>490.431528324</v>
      </c>
      <c r="V65" s="56">
        <v>908.54854515530292</v>
      </c>
      <c r="W65" s="56">
        <v>8.0500000000000007</v>
      </c>
      <c r="X65" s="56">
        <v>346.05426417639006</v>
      </c>
      <c r="Y65" s="39">
        <v>1753.0843376556929</v>
      </c>
    </row>
    <row r="66" spans="1:25" ht="21">
      <c r="A66" s="55"/>
      <c r="B66" s="55" t="s">
        <v>1198</v>
      </c>
      <c r="C66" s="56">
        <v>0</v>
      </c>
      <c r="D66" s="56">
        <v>0</v>
      </c>
      <c r="E66" s="56">
        <v>0</v>
      </c>
      <c r="F66" s="56">
        <v>291.99190059199998</v>
      </c>
      <c r="G66" s="56">
        <v>540.96666194860984</v>
      </c>
      <c r="H66" s="56">
        <v>4728.1161751051804</v>
      </c>
      <c r="I66" s="56">
        <v>1433.82537143643</v>
      </c>
      <c r="J66" s="56">
        <v>620.02212402698001</v>
      </c>
      <c r="K66" s="39">
        <v>7614.9222331092005</v>
      </c>
      <c r="L66" s="39"/>
      <c r="M66" s="39"/>
      <c r="N66" s="208"/>
      <c r="O66" s="54"/>
      <c r="P66" s="54" t="s">
        <v>1198</v>
      </c>
      <c r="Q66" s="56">
        <v>0</v>
      </c>
      <c r="R66" s="56">
        <v>0</v>
      </c>
      <c r="S66" s="56">
        <v>0</v>
      </c>
      <c r="T66" s="56">
        <v>94.021391990599994</v>
      </c>
      <c r="U66" s="56">
        <v>174.19126514771</v>
      </c>
      <c r="V66" s="56">
        <v>1522.453408384029</v>
      </c>
      <c r="W66" s="56">
        <v>461.69176960237007</v>
      </c>
      <c r="X66" s="56">
        <v>199.64712393665198</v>
      </c>
      <c r="Y66" s="39">
        <v>2452.0049590613612</v>
      </c>
    </row>
    <row r="67" spans="1:25" ht="21">
      <c r="A67" s="55"/>
      <c r="B67" s="55" t="s">
        <v>1434</v>
      </c>
      <c r="C67" s="56">
        <v>0</v>
      </c>
      <c r="D67" s="56">
        <v>0</v>
      </c>
      <c r="E67" s="56">
        <v>0</v>
      </c>
      <c r="F67" s="56">
        <v>0</v>
      </c>
      <c r="G67" s="56">
        <v>3051.0963672849998</v>
      </c>
      <c r="H67" s="56">
        <v>2433.6167654733499</v>
      </c>
      <c r="I67" s="56">
        <v>5.0696620740420002</v>
      </c>
      <c r="J67" s="56">
        <v>478.62463989060001</v>
      </c>
      <c r="K67" s="39">
        <v>5968.4074347229916</v>
      </c>
      <c r="L67" s="39"/>
      <c r="M67" s="39"/>
      <c r="N67" s="208"/>
      <c r="O67" s="55"/>
      <c r="P67" s="54" t="s">
        <v>1434</v>
      </c>
      <c r="Q67" s="56">
        <v>0</v>
      </c>
      <c r="R67" s="56">
        <v>0</v>
      </c>
      <c r="S67" s="56">
        <v>0</v>
      </c>
      <c r="T67" s="56">
        <v>0</v>
      </c>
      <c r="U67" s="56">
        <v>982.45303026570014</v>
      </c>
      <c r="V67" s="56">
        <v>783.62459848259198</v>
      </c>
      <c r="W67" s="56">
        <v>1.6324311878410001</v>
      </c>
      <c r="X67" s="56">
        <v>154.11713404469998</v>
      </c>
      <c r="Y67" s="39">
        <v>1921.827193980833</v>
      </c>
    </row>
    <row r="68" spans="1:25" ht="21">
      <c r="A68" s="55"/>
      <c r="B68" s="55" t="s">
        <v>1435</v>
      </c>
      <c r="C68" s="56">
        <v>0</v>
      </c>
      <c r="D68" s="56">
        <v>0</v>
      </c>
      <c r="E68" s="56">
        <v>0</v>
      </c>
      <c r="F68" s="56">
        <v>500.04344618958993</v>
      </c>
      <c r="G68" s="56">
        <v>574.16889247537199</v>
      </c>
      <c r="H68" s="56">
        <v>5845.7475750008298</v>
      </c>
      <c r="I68" s="56">
        <v>16.299147639570002</v>
      </c>
      <c r="J68" s="56">
        <v>104.678876008427</v>
      </c>
      <c r="K68" s="39">
        <v>7040.937937313789</v>
      </c>
      <c r="L68" s="39"/>
      <c r="M68" s="39"/>
      <c r="N68" s="208"/>
      <c r="O68" s="55"/>
      <c r="P68" s="54" t="s">
        <v>1435</v>
      </c>
      <c r="Q68" s="56">
        <v>0</v>
      </c>
      <c r="R68" s="56">
        <v>0</v>
      </c>
      <c r="S68" s="56">
        <v>0</v>
      </c>
      <c r="T68" s="56">
        <v>161.01398967300997</v>
      </c>
      <c r="U68" s="56">
        <v>184.88238337720401</v>
      </c>
      <c r="V68" s="56">
        <v>1882.3307191547231</v>
      </c>
      <c r="W68" s="56">
        <v>5.2483255399440001</v>
      </c>
      <c r="X68" s="56">
        <v>33.706598074664001</v>
      </c>
      <c r="Y68" s="39">
        <v>2267.1820158195446</v>
      </c>
    </row>
    <row r="69" spans="1:25" ht="21">
      <c r="A69" s="55"/>
      <c r="B69" s="55" t="s">
        <v>1436</v>
      </c>
      <c r="C69" s="56">
        <v>0</v>
      </c>
      <c r="D69" s="56">
        <v>0</v>
      </c>
      <c r="E69" s="56">
        <v>0</v>
      </c>
      <c r="F69" s="56">
        <v>0</v>
      </c>
      <c r="G69" s="56">
        <v>2877.9386867572998</v>
      </c>
      <c r="H69" s="56">
        <v>252.95853953608997</v>
      </c>
      <c r="I69" s="56">
        <v>3119.7360998922504</v>
      </c>
      <c r="J69" s="56">
        <v>0</v>
      </c>
      <c r="K69" s="39">
        <v>6250.6333261856398</v>
      </c>
      <c r="L69" s="39"/>
      <c r="M69" s="39"/>
      <c r="N69" s="208"/>
      <c r="O69" s="55"/>
      <c r="P69" s="54" t="s">
        <v>1436</v>
      </c>
      <c r="Q69" s="56">
        <v>0</v>
      </c>
      <c r="R69" s="56">
        <v>0</v>
      </c>
      <c r="S69" s="56">
        <v>0</v>
      </c>
      <c r="T69" s="56">
        <v>0</v>
      </c>
      <c r="U69" s="56">
        <v>926.69625713585015</v>
      </c>
      <c r="V69" s="56">
        <v>81.452649730606993</v>
      </c>
      <c r="W69" s="56">
        <v>1004.5550241651979</v>
      </c>
      <c r="X69" s="56">
        <v>0</v>
      </c>
      <c r="Y69" s="39">
        <v>2012.703931031655</v>
      </c>
    </row>
    <row r="70" spans="1:25" ht="21">
      <c r="A70" s="55" t="s">
        <v>1446</v>
      </c>
      <c r="B70" s="55"/>
      <c r="C70" s="56">
        <v>0</v>
      </c>
      <c r="D70" s="56">
        <v>0</v>
      </c>
      <c r="E70" s="56">
        <v>0</v>
      </c>
      <c r="F70" s="56">
        <v>27754.099746617969</v>
      </c>
      <c r="G70" s="56">
        <v>68521.380215381912</v>
      </c>
      <c r="H70" s="56">
        <v>43800.568515913532</v>
      </c>
      <c r="I70" s="56">
        <v>20550.394703021022</v>
      </c>
      <c r="J70" s="56">
        <v>5637.2733882350103</v>
      </c>
      <c r="K70" s="39">
        <v>166263.71656916945</v>
      </c>
      <c r="L70" s="39">
        <v>175260</v>
      </c>
      <c r="M70" s="71">
        <f>L70-K70</f>
        <v>8996.2834308305464</v>
      </c>
      <c r="N70" s="208"/>
      <c r="O70" s="55" t="s">
        <v>1446</v>
      </c>
      <c r="P70" s="54"/>
      <c r="Q70" s="56">
        <v>0</v>
      </c>
      <c r="R70" s="56">
        <v>0</v>
      </c>
      <c r="S70" s="56">
        <v>0</v>
      </c>
      <c r="T70" s="56">
        <v>8936.8201184110167</v>
      </c>
      <c r="U70" s="56">
        <v>22063.884429357262</v>
      </c>
      <c r="V70" s="56">
        <v>14103.783062119792</v>
      </c>
      <c r="W70" s="56">
        <v>6617.2270943716503</v>
      </c>
      <c r="X70" s="56">
        <v>1815.2020310125843</v>
      </c>
      <c r="Y70" s="39">
        <v>53536.916735272302</v>
      </c>
    </row>
    <row r="71" spans="1:25" ht="21">
      <c r="A71" s="55"/>
      <c r="B71" s="55" t="s">
        <v>1438</v>
      </c>
      <c r="C71" s="56">
        <v>0</v>
      </c>
      <c r="D71" s="56">
        <v>0</v>
      </c>
      <c r="E71" s="56">
        <v>0</v>
      </c>
      <c r="F71" s="56">
        <v>2425.2057274147132</v>
      </c>
      <c r="G71" s="56">
        <v>3840.1751590280683</v>
      </c>
      <c r="H71" s="56">
        <v>378.25961922270204</v>
      </c>
      <c r="I71" s="56">
        <v>0</v>
      </c>
      <c r="J71" s="56">
        <v>406.09726903970011</v>
      </c>
      <c r="K71" s="39">
        <v>7049.7377747051833</v>
      </c>
      <c r="L71" s="39"/>
      <c r="M71" s="39"/>
      <c r="N71" s="208"/>
      <c r="O71" s="54"/>
      <c r="P71" s="55" t="s">
        <v>1438</v>
      </c>
      <c r="Q71" s="56">
        <v>0</v>
      </c>
      <c r="R71" s="56">
        <v>0</v>
      </c>
      <c r="S71" s="56">
        <v>0</v>
      </c>
      <c r="T71" s="56">
        <v>780.91624422688483</v>
      </c>
      <c r="U71" s="56">
        <v>1236.536401207069</v>
      </c>
      <c r="V71" s="56">
        <v>121.799597389659</v>
      </c>
      <c r="W71" s="56">
        <v>0</v>
      </c>
      <c r="X71" s="56">
        <v>130.76332063074699</v>
      </c>
      <c r="Y71" s="39">
        <v>2270.0155634543598</v>
      </c>
    </row>
    <row r="72" spans="1:25" ht="21">
      <c r="A72" s="55"/>
      <c r="B72" s="55" t="s">
        <v>1439</v>
      </c>
      <c r="C72" s="56">
        <v>0</v>
      </c>
      <c r="D72" s="56">
        <v>0</v>
      </c>
      <c r="E72" s="56">
        <v>0</v>
      </c>
      <c r="F72" s="56">
        <v>4764.140705078642</v>
      </c>
      <c r="G72" s="56">
        <v>7360.2759900447672</v>
      </c>
      <c r="H72" s="56">
        <v>13152.265718854798</v>
      </c>
      <c r="I72" s="56">
        <v>9788.1332828527266</v>
      </c>
      <c r="J72" s="56">
        <v>178.78817193629999</v>
      </c>
      <c r="K72" s="39">
        <v>35243.603868767234</v>
      </c>
      <c r="L72" s="39"/>
      <c r="M72" s="39"/>
      <c r="N72" s="208"/>
      <c r="O72" s="54"/>
      <c r="P72" s="54" t="s">
        <v>1439</v>
      </c>
      <c r="Q72" s="56">
        <v>0</v>
      </c>
      <c r="R72" s="56">
        <v>0</v>
      </c>
      <c r="S72" s="56">
        <v>0</v>
      </c>
      <c r="T72" s="56">
        <v>1534.0533070353408</v>
      </c>
      <c r="U72" s="56">
        <v>2370.0088687949547</v>
      </c>
      <c r="V72" s="56">
        <v>4235.0295614711886</v>
      </c>
      <c r="W72" s="56">
        <v>3151.7789170776405</v>
      </c>
      <c r="X72" s="56">
        <v>57.569791363439997</v>
      </c>
      <c r="Y72" s="39">
        <v>11348.440445742563</v>
      </c>
    </row>
    <row r="73" spans="1:25" ht="21">
      <c r="A73" s="55"/>
      <c r="B73" s="55" t="s">
        <v>1371</v>
      </c>
      <c r="C73" s="56">
        <v>0</v>
      </c>
      <c r="D73" s="56">
        <v>0</v>
      </c>
      <c r="E73" s="56">
        <v>0</v>
      </c>
      <c r="F73" s="56">
        <v>6055.1765021879519</v>
      </c>
      <c r="G73" s="56">
        <v>6630.8299147539474</v>
      </c>
      <c r="H73" s="56">
        <v>11293.466530285077</v>
      </c>
      <c r="I73" s="56">
        <v>0</v>
      </c>
      <c r="J73" s="56">
        <v>1528.3006598457</v>
      </c>
      <c r="K73" s="39">
        <v>25507.773607072675</v>
      </c>
      <c r="L73" s="39"/>
      <c r="M73" s="39"/>
      <c r="N73" s="208"/>
      <c r="O73" s="55"/>
      <c r="P73" s="54" t="s">
        <v>1371</v>
      </c>
      <c r="Q73" s="56">
        <v>0</v>
      </c>
      <c r="R73" s="56">
        <v>0</v>
      </c>
      <c r="S73" s="56">
        <v>0</v>
      </c>
      <c r="T73" s="56">
        <v>1949.7668337047144</v>
      </c>
      <c r="U73" s="56">
        <v>2135.1272325512059</v>
      </c>
      <c r="V73" s="56">
        <v>3636.4962227522442</v>
      </c>
      <c r="W73" s="56">
        <v>0</v>
      </c>
      <c r="X73" s="56">
        <v>492.11281247036015</v>
      </c>
      <c r="Y73" s="39">
        <v>8213.5031014785254</v>
      </c>
    </row>
    <row r="74" spans="1:25" ht="21">
      <c r="A74" s="55"/>
      <c r="B74" s="55" t="s">
        <v>1440</v>
      </c>
      <c r="C74" s="56">
        <v>0</v>
      </c>
      <c r="D74" s="56">
        <v>0</v>
      </c>
      <c r="E74" s="56">
        <v>0</v>
      </c>
      <c r="F74" s="56">
        <v>2417.4686159845005</v>
      </c>
      <c r="G74" s="56">
        <v>4591.0651106166761</v>
      </c>
      <c r="H74" s="56">
        <v>3486.9281172520746</v>
      </c>
      <c r="I74" s="56">
        <v>8279.0163450713535</v>
      </c>
      <c r="J74" s="56">
        <v>42.771091716699999</v>
      </c>
      <c r="K74" s="39">
        <v>18817.249280641303</v>
      </c>
      <c r="L74" s="39"/>
      <c r="M74" s="39"/>
      <c r="N74" s="208"/>
      <c r="O74" s="55"/>
      <c r="P74" s="54" t="s">
        <v>1440</v>
      </c>
      <c r="Q74" s="56">
        <v>0</v>
      </c>
      <c r="R74" s="56">
        <v>0</v>
      </c>
      <c r="S74" s="56">
        <v>0</v>
      </c>
      <c r="T74" s="56">
        <v>778.42489434652998</v>
      </c>
      <c r="U74" s="56">
        <v>1478.3229656174112</v>
      </c>
      <c r="V74" s="56">
        <v>1122.7908537549993</v>
      </c>
      <c r="W74" s="56">
        <v>2665.843263112703</v>
      </c>
      <c r="X74" s="56">
        <v>13.772291532779999</v>
      </c>
      <c r="Y74" s="39">
        <v>6059.1542683644238</v>
      </c>
    </row>
    <row r="75" spans="1:25" ht="21">
      <c r="A75" s="55"/>
      <c r="B75" s="55" t="s">
        <v>1441</v>
      </c>
      <c r="C75" s="56">
        <v>0</v>
      </c>
      <c r="D75" s="56">
        <v>0</v>
      </c>
      <c r="E75" s="56">
        <v>0</v>
      </c>
      <c r="F75" s="56">
        <v>3280.0028960950008</v>
      </c>
      <c r="G75" s="56">
        <v>4782.4529151112192</v>
      </c>
      <c r="H75" s="56">
        <v>0</v>
      </c>
      <c r="I75" s="56">
        <v>0</v>
      </c>
      <c r="J75" s="56">
        <v>68.749999999970001</v>
      </c>
      <c r="K75" s="39">
        <v>8131.2058112061904</v>
      </c>
      <c r="L75" s="39"/>
      <c r="M75" s="39"/>
      <c r="N75" s="208"/>
      <c r="O75" s="55"/>
      <c r="P75" s="54" t="s">
        <v>1441</v>
      </c>
      <c r="Q75" s="56">
        <v>0</v>
      </c>
      <c r="R75" s="56">
        <v>0</v>
      </c>
      <c r="S75" s="56">
        <v>0</v>
      </c>
      <c r="T75" s="56">
        <v>1056.1609325425227</v>
      </c>
      <c r="U75" s="56">
        <v>1539.9498386666012</v>
      </c>
      <c r="V75" s="56">
        <v>0</v>
      </c>
      <c r="W75" s="56">
        <v>0</v>
      </c>
      <c r="X75" s="56">
        <v>22.137499999990002</v>
      </c>
      <c r="Y75" s="39">
        <v>2618.2482712091137</v>
      </c>
    </row>
    <row r="76" spans="1:25" ht="21">
      <c r="A76" s="55"/>
      <c r="B76" s="55" t="s">
        <v>1442</v>
      </c>
      <c r="C76" s="56">
        <v>0</v>
      </c>
      <c r="D76" s="56">
        <v>0</v>
      </c>
      <c r="E76" s="56">
        <v>0</v>
      </c>
      <c r="F76" s="56">
        <v>897.49947573736119</v>
      </c>
      <c r="G76" s="56">
        <v>1989.9902804809601</v>
      </c>
      <c r="H76" s="56">
        <v>8704.7667628632516</v>
      </c>
      <c r="I76" s="56">
        <v>17.952300353134998</v>
      </c>
      <c r="J76" s="56">
        <v>769.60486634570009</v>
      </c>
      <c r="K76" s="39">
        <v>12379.813685780409</v>
      </c>
      <c r="L76" s="39"/>
      <c r="M76" s="39"/>
      <c r="N76" s="208"/>
      <c r="O76" s="55"/>
      <c r="P76" s="54" t="s">
        <v>1442</v>
      </c>
      <c r="Q76" s="56">
        <v>0</v>
      </c>
      <c r="R76" s="56">
        <v>0</v>
      </c>
      <c r="S76" s="56">
        <v>0</v>
      </c>
      <c r="T76" s="56">
        <v>288.99483118732502</v>
      </c>
      <c r="U76" s="56">
        <v>640.77687031486596</v>
      </c>
      <c r="V76" s="56">
        <v>2802.9348976376941</v>
      </c>
      <c r="W76" s="56">
        <v>5.7806407137109996</v>
      </c>
      <c r="X76" s="56">
        <v>247.81276696332003</v>
      </c>
      <c r="Y76" s="39">
        <v>3986.3000068169158</v>
      </c>
    </row>
    <row r="77" spans="1:25" ht="21">
      <c r="A77" s="55"/>
      <c r="B77" s="55" t="s">
        <v>1443</v>
      </c>
      <c r="C77" s="56">
        <v>0</v>
      </c>
      <c r="D77" s="56">
        <v>0</v>
      </c>
      <c r="E77" s="56">
        <v>0</v>
      </c>
      <c r="F77" s="56">
        <v>2210.6477571187002</v>
      </c>
      <c r="G77" s="56">
        <v>18081.742006859989</v>
      </c>
      <c r="H77" s="56">
        <v>4152.3129714742936</v>
      </c>
      <c r="I77" s="56">
        <v>2.91517978178</v>
      </c>
      <c r="J77" s="56">
        <v>1643.9657075451903</v>
      </c>
      <c r="K77" s="39">
        <v>26091.583622779952</v>
      </c>
      <c r="L77" s="39"/>
      <c r="M77" s="39"/>
      <c r="N77" s="208"/>
      <c r="O77" s="55"/>
      <c r="P77" s="54" t="s">
        <v>1443</v>
      </c>
      <c r="Q77" s="56">
        <v>0</v>
      </c>
      <c r="R77" s="56">
        <v>0</v>
      </c>
      <c r="S77" s="56">
        <v>0</v>
      </c>
      <c r="T77" s="56">
        <v>711.82857779155995</v>
      </c>
      <c r="U77" s="56">
        <v>5822.3209262003447</v>
      </c>
      <c r="V77" s="56">
        <v>1337.0447768146137</v>
      </c>
      <c r="W77" s="56">
        <v>0.93868788973299999</v>
      </c>
      <c r="X77" s="56">
        <v>529.356957830488</v>
      </c>
      <c r="Y77" s="39">
        <v>8401.4899265267395</v>
      </c>
    </row>
    <row r="78" spans="1:25" ht="21">
      <c r="A78" s="55"/>
      <c r="B78" s="55" t="s">
        <v>1444</v>
      </c>
      <c r="C78" s="56">
        <v>0</v>
      </c>
      <c r="D78" s="56">
        <v>0</v>
      </c>
      <c r="E78" s="56">
        <v>0</v>
      </c>
      <c r="F78" s="56">
        <v>4775.92706835646</v>
      </c>
      <c r="G78" s="56">
        <v>2381.1146139470166</v>
      </c>
      <c r="H78" s="56">
        <v>99.952939948530002</v>
      </c>
      <c r="I78" s="56">
        <v>1212.9518013141308</v>
      </c>
      <c r="J78" s="56">
        <v>12.5</v>
      </c>
      <c r="K78" s="39">
        <v>8482.446423566138</v>
      </c>
      <c r="L78" s="39"/>
      <c r="M78" s="39"/>
      <c r="N78" s="208"/>
      <c r="O78" s="55"/>
      <c r="P78" s="54" t="s">
        <v>1444</v>
      </c>
      <c r="Q78" s="56">
        <v>0</v>
      </c>
      <c r="R78" s="56">
        <v>0</v>
      </c>
      <c r="S78" s="56">
        <v>0</v>
      </c>
      <c r="T78" s="56">
        <v>1537.8485160123</v>
      </c>
      <c r="U78" s="56">
        <v>766.71890569077868</v>
      </c>
      <c r="V78" s="56">
        <v>32.184846663388001</v>
      </c>
      <c r="W78" s="56">
        <v>390.57048002321596</v>
      </c>
      <c r="X78" s="56">
        <v>4.0250000000000004</v>
      </c>
      <c r="Y78" s="39">
        <v>2731.3477483896827</v>
      </c>
    </row>
    <row r="79" spans="1:25" ht="21">
      <c r="A79" s="55"/>
      <c r="B79" s="55" t="s">
        <v>1445</v>
      </c>
      <c r="C79" s="56">
        <v>0</v>
      </c>
      <c r="D79" s="56">
        <v>0</v>
      </c>
      <c r="E79" s="56">
        <v>0</v>
      </c>
      <c r="F79" s="56">
        <v>928.03099864464014</v>
      </c>
      <c r="G79" s="56">
        <v>18863.734224539272</v>
      </c>
      <c r="H79" s="56">
        <v>2532.6158560127933</v>
      </c>
      <c r="I79" s="56">
        <v>1249.4257936478937</v>
      </c>
      <c r="J79" s="56">
        <v>986.49562180574992</v>
      </c>
      <c r="K79" s="39">
        <v>24560.302494650346</v>
      </c>
      <c r="L79" s="39"/>
      <c r="M79" s="39"/>
      <c r="N79" s="208"/>
      <c r="O79" s="55"/>
      <c r="P79" s="54" t="s">
        <v>1445</v>
      </c>
      <c r="Q79" s="56">
        <v>0</v>
      </c>
      <c r="R79" s="56">
        <v>0</v>
      </c>
      <c r="S79" s="56">
        <v>0</v>
      </c>
      <c r="T79" s="56">
        <v>298.82598156384</v>
      </c>
      <c r="U79" s="56">
        <v>6074.1224203140273</v>
      </c>
      <c r="V79" s="56">
        <v>815.50230563600667</v>
      </c>
      <c r="W79" s="56">
        <v>402.31510555464695</v>
      </c>
      <c r="X79" s="56">
        <v>317.651590221459</v>
      </c>
      <c r="Y79" s="39">
        <v>7908.41740328998</v>
      </c>
    </row>
    <row r="80" spans="1:25" ht="21">
      <c r="A80" s="55" t="s">
        <v>1456</v>
      </c>
      <c r="B80" s="55"/>
      <c r="C80" s="56">
        <v>0</v>
      </c>
      <c r="D80" s="56">
        <v>0</v>
      </c>
      <c r="E80" s="56">
        <v>0</v>
      </c>
      <c r="F80" s="56">
        <v>0</v>
      </c>
      <c r="G80" s="56">
        <v>27648.290856843323</v>
      </c>
      <c r="H80" s="56">
        <v>38930.115715385</v>
      </c>
      <c r="I80" s="56">
        <v>18392.758607612541</v>
      </c>
      <c r="J80" s="56">
        <v>1117.8214881826</v>
      </c>
      <c r="K80" s="39">
        <v>86088.98666802347</v>
      </c>
      <c r="L80" s="39">
        <v>89380</v>
      </c>
      <c r="M80" s="71">
        <f>L80-K80</f>
        <v>3291.01333197653</v>
      </c>
      <c r="N80" s="208"/>
      <c r="O80" s="55" t="s">
        <v>1456</v>
      </c>
      <c r="P80" s="54"/>
      <c r="Q80" s="56">
        <v>0</v>
      </c>
      <c r="R80" s="56">
        <v>0</v>
      </c>
      <c r="S80" s="56">
        <v>0</v>
      </c>
      <c r="T80" s="56">
        <v>0</v>
      </c>
      <c r="U80" s="56">
        <v>8902.7496559018837</v>
      </c>
      <c r="V80" s="56">
        <v>12535.497260352164</v>
      </c>
      <c r="W80" s="56">
        <v>5922.4682716519019</v>
      </c>
      <c r="X80" s="56">
        <v>359.93851919457001</v>
      </c>
      <c r="Y80" s="39">
        <v>27720.653707100515</v>
      </c>
    </row>
    <row r="81" spans="1:25" ht="21">
      <c r="A81" s="55"/>
      <c r="B81" s="55" t="s">
        <v>1447</v>
      </c>
      <c r="C81" s="56">
        <v>0</v>
      </c>
      <c r="D81" s="56">
        <v>0</v>
      </c>
      <c r="E81" s="56">
        <v>0</v>
      </c>
      <c r="F81" s="56">
        <v>0</v>
      </c>
      <c r="G81" s="56">
        <v>1312.3756754819999</v>
      </c>
      <c r="H81" s="56">
        <v>7374.0856156300379</v>
      </c>
      <c r="I81" s="56">
        <v>3277.4445567499392</v>
      </c>
      <c r="J81" s="56">
        <v>0</v>
      </c>
      <c r="K81" s="39">
        <v>11963.905847861977</v>
      </c>
      <c r="L81" s="39"/>
      <c r="M81" s="39"/>
      <c r="N81" s="208"/>
      <c r="O81" s="54"/>
      <c r="P81" s="55" t="s">
        <v>1447</v>
      </c>
      <c r="Q81" s="56">
        <v>0</v>
      </c>
      <c r="R81" s="56">
        <v>0</v>
      </c>
      <c r="S81" s="56">
        <v>0</v>
      </c>
      <c r="T81" s="56">
        <v>0</v>
      </c>
      <c r="U81" s="56">
        <v>422.58496750519998</v>
      </c>
      <c r="V81" s="56">
        <v>2374.455568232564</v>
      </c>
      <c r="W81" s="56">
        <v>1055.3371472732481</v>
      </c>
      <c r="X81" s="56">
        <v>0</v>
      </c>
      <c r="Y81" s="39">
        <v>3852.3776830110119</v>
      </c>
    </row>
    <row r="82" spans="1:25" ht="21">
      <c r="A82" s="55"/>
      <c r="B82" s="55" t="s">
        <v>939</v>
      </c>
      <c r="C82" s="56">
        <v>0</v>
      </c>
      <c r="D82" s="56">
        <v>0</v>
      </c>
      <c r="E82" s="56">
        <v>0</v>
      </c>
      <c r="F82" s="56">
        <v>0</v>
      </c>
      <c r="G82" s="56">
        <v>968.61506040924019</v>
      </c>
      <c r="H82" s="56">
        <v>922.48061110498998</v>
      </c>
      <c r="I82" s="56">
        <v>20.352282109824003</v>
      </c>
      <c r="J82" s="56">
        <v>674.81656622200001</v>
      </c>
      <c r="K82" s="39">
        <v>2586.2645198460541</v>
      </c>
      <c r="L82" s="39"/>
      <c r="M82" s="39"/>
      <c r="N82" s="208"/>
      <c r="O82" s="54"/>
      <c r="P82" s="54" t="s">
        <v>939</v>
      </c>
      <c r="Q82" s="56">
        <v>0</v>
      </c>
      <c r="R82" s="56">
        <v>0</v>
      </c>
      <c r="S82" s="56">
        <v>0</v>
      </c>
      <c r="T82" s="56">
        <v>0</v>
      </c>
      <c r="U82" s="56">
        <v>311.89404945199999</v>
      </c>
      <c r="V82" s="56">
        <v>297.03875677570602</v>
      </c>
      <c r="W82" s="56">
        <v>6.5534348393590003</v>
      </c>
      <c r="X82" s="56">
        <v>217.29093432320002</v>
      </c>
      <c r="Y82" s="39">
        <v>832.77717539026503</v>
      </c>
    </row>
    <row r="83" spans="1:25" ht="21">
      <c r="A83" s="55"/>
      <c r="B83" s="55" t="s">
        <v>1448</v>
      </c>
      <c r="C83" s="56">
        <v>0</v>
      </c>
      <c r="D83" s="56">
        <v>0</v>
      </c>
      <c r="E83" s="56">
        <v>0</v>
      </c>
      <c r="F83" s="56">
        <v>0</v>
      </c>
      <c r="G83" s="56">
        <v>1769.4737409949253</v>
      </c>
      <c r="H83" s="56">
        <v>1194.6706590211447</v>
      </c>
      <c r="I83" s="56">
        <v>0</v>
      </c>
      <c r="J83" s="56">
        <v>18.725269260499999</v>
      </c>
      <c r="K83" s="39">
        <v>2982.8696692765698</v>
      </c>
      <c r="L83" s="39"/>
      <c r="M83" s="39"/>
      <c r="N83" s="208"/>
      <c r="O83" s="55"/>
      <c r="P83" s="54" t="s">
        <v>1448</v>
      </c>
      <c r="Q83" s="56">
        <v>0</v>
      </c>
      <c r="R83" s="56">
        <v>0</v>
      </c>
      <c r="S83" s="56">
        <v>0</v>
      </c>
      <c r="T83" s="56">
        <v>0</v>
      </c>
      <c r="U83" s="56">
        <v>569.77054459957287</v>
      </c>
      <c r="V83" s="56">
        <v>384.68395220496194</v>
      </c>
      <c r="W83" s="56">
        <v>0</v>
      </c>
      <c r="X83" s="56">
        <v>6.0295367018799997</v>
      </c>
      <c r="Y83" s="39">
        <v>960.48403350641479</v>
      </c>
    </row>
    <row r="84" spans="1:25" ht="21">
      <c r="A84" s="55"/>
      <c r="B84" s="55" t="s">
        <v>1449</v>
      </c>
      <c r="C84" s="56">
        <v>0</v>
      </c>
      <c r="D84" s="56">
        <v>0</v>
      </c>
      <c r="E84" s="56">
        <v>0</v>
      </c>
      <c r="F84" s="56">
        <v>0</v>
      </c>
      <c r="G84" s="56">
        <v>2947.8487054392799</v>
      </c>
      <c r="H84" s="56">
        <v>1103.9204843331381</v>
      </c>
      <c r="I84" s="56">
        <v>100</v>
      </c>
      <c r="J84" s="56">
        <v>174.74719255460002</v>
      </c>
      <c r="K84" s="39">
        <v>4326.5163823270177</v>
      </c>
      <c r="L84" s="39"/>
      <c r="M84" s="39"/>
      <c r="N84" s="208"/>
      <c r="O84" s="55"/>
      <c r="P84" s="54" t="s">
        <v>1449</v>
      </c>
      <c r="Q84" s="56">
        <v>0</v>
      </c>
      <c r="R84" s="56">
        <v>0</v>
      </c>
      <c r="S84" s="56">
        <v>0</v>
      </c>
      <c r="T84" s="56">
        <v>0</v>
      </c>
      <c r="U84" s="56">
        <v>949.20728315156214</v>
      </c>
      <c r="V84" s="56">
        <v>355.46239595525503</v>
      </c>
      <c r="W84" s="56">
        <v>32.200000000000003</v>
      </c>
      <c r="X84" s="56">
        <v>56.268596002599999</v>
      </c>
      <c r="Y84" s="39">
        <v>1393.138275109417</v>
      </c>
    </row>
    <row r="85" spans="1:25" ht="21">
      <c r="A85" s="55"/>
      <c r="B85" s="55" t="s">
        <v>1450</v>
      </c>
      <c r="C85" s="56">
        <v>0</v>
      </c>
      <c r="D85" s="56">
        <v>0</v>
      </c>
      <c r="E85" s="56">
        <v>0</v>
      </c>
      <c r="F85" s="56">
        <v>0</v>
      </c>
      <c r="G85" s="56">
        <v>2863.2324272782625</v>
      </c>
      <c r="H85" s="56">
        <v>9989.5985824427735</v>
      </c>
      <c r="I85" s="56">
        <v>8065.8773799130486</v>
      </c>
      <c r="J85" s="56">
        <v>0</v>
      </c>
      <c r="K85" s="39">
        <v>20918.708389634085</v>
      </c>
      <c r="L85" s="39"/>
      <c r="M85" s="39"/>
      <c r="N85" s="208"/>
      <c r="O85" s="55"/>
      <c r="P85" s="54" t="s">
        <v>1450</v>
      </c>
      <c r="Q85" s="56">
        <v>0</v>
      </c>
      <c r="R85" s="56">
        <v>0</v>
      </c>
      <c r="S85" s="56">
        <v>0</v>
      </c>
      <c r="T85" s="56">
        <v>0</v>
      </c>
      <c r="U85" s="56">
        <v>921.96084158359997</v>
      </c>
      <c r="V85" s="56">
        <v>3216.6507435455565</v>
      </c>
      <c r="W85" s="56">
        <v>2597.2125163324245</v>
      </c>
      <c r="X85" s="56">
        <v>0</v>
      </c>
      <c r="Y85" s="39">
        <v>6735.8241014615805</v>
      </c>
    </row>
    <row r="86" spans="1:25" ht="21">
      <c r="A86" s="55"/>
      <c r="B86" s="55" t="s">
        <v>1451</v>
      </c>
      <c r="C86" s="56">
        <v>0</v>
      </c>
      <c r="D86" s="56">
        <v>0</v>
      </c>
      <c r="E86" s="56">
        <v>0</v>
      </c>
      <c r="F86" s="56">
        <v>0</v>
      </c>
      <c r="G86" s="56">
        <v>3578.5419491112698</v>
      </c>
      <c r="H86" s="56">
        <v>5147.2825464321995</v>
      </c>
      <c r="I86" s="56">
        <v>558.97769019504597</v>
      </c>
      <c r="J86" s="56">
        <v>0</v>
      </c>
      <c r="K86" s="39">
        <v>9284.8021857385156</v>
      </c>
      <c r="L86" s="39"/>
      <c r="M86" s="39"/>
      <c r="N86" s="208"/>
      <c r="O86" s="55"/>
      <c r="P86" s="54" t="s">
        <v>1451</v>
      </c>
      <c r="Q86" s="56">
        <v>0</v>
      </c>
      <c r="R86" s="56">
        <v>0</v>
      </c>
      <c r="S86" s="56">
        <v>0</v>
      </c>
      <c r="T86" s="56">
        <v>0</v>
      </c>
      <c r="U86" s="56">
        <v>1152.2905076134889</v>
      </c>
      <c r="V86" s="56">
        <v>1657.4249799510962</v>
      </c>
      <c r="W86" s="56">
        <v>179.99081624280862</v>
      </c>
      <c r="X86" s="56">
        <v>0</v>
      </c>
      <c r="Y86" s="39">
        <v>2989.7063038073939</v>
      </c>
    </row>
    <row r="87" spans="1:25" ht="21">
      <c r="A87" s="55"/>
      <c r="B87" s="55" t="s">
        <v>1452</v>
      </c>
      <c r="C87" s="56">
        <v>0</v>
      </c>
      <c r="D87" s="56">
        <v>0</v>
      </c>
      <c r="E87" s="56">
        <v>0</v>
      </c>
      <c r="F87" s="56">
        <v>0</v>
      </c>
      <c r="G87" s="56">
        <v>4137.0891682169995</v>
      </c>
      <c r="H87" s="56">
        <v>997.81477713935806</v>
      </c>
      <c r="I87" s="56">
        <v>0</v>
      </c>
      <c r="J87" s="56">
        <v>0</v>
      </c>
      <c r="K87" s="39">
        <v>5134.9039453563573</v>
      </c>
      <c r="L87" s="39"/>
      <c r="M87" s="39"/>
      <c r="N87" s="208"/>
      <c r="O87" s="55"/>
      <c r="P87" s="54" t="s">
        <v>1452</v>
      </c>
      <c r="Q87" s="56">
        <v>0</v>
      </c>
      <c r="R87" s="56">
        <v>0</v>
      </c>
      <c r="S87" s="56">
        <v>0</v>
      </c>
      <c r="T87" s="56">
        <v>0</v>
      </c>
      <c r="U87" s="56">
        <v>1332.1427121655602</v>
      </c>
      <c r="V87" s="56">
        <v>321.29635823892693</v>
      </c>
      <c r="W87" s="56">
        <v>0</v>
      </c>
      <c r="X87" s="56">
        <v>0</v>
      </c>
      <c r="Y87" s="39">
        <v>1653.4390704044872</v>
      </c>
    </row>
    <row r="88" spans="1:25" ht="21">
      <c r="A88" s="55"/>
      <c r="B88" s="55" t="s">
        <v>1453</v>
      </c>
      <c r="C88" s="56">
        <v>0</v>
      </c>
      <c r="D88" s="56">
        <v>0</v>
      </c>
      <c r="E88" s="56">
        <v>0</v>
      </c>
      <c r="F88" s="56">
        <v>0</v>
      </c>
      <c r="G88" s="56">
        <v>3843.2727156810397</v>
      </c>
      <c r="H88" s="56">
        <v>6671.2347862250572</v>
      </c>
      <c r="I88" s="56">
        <v>2409.826464771445</v>
      </c>
      <c r="J88" s="56">
        <v>0</v>
      </c>
      <c r="K88" s="39">
        <v>12924.333966677543</v>
      </c>
      <c r="L88" s="39"/>
      <c r="M88" s="39"/>
      <c r="N88" s="208"/>
      <c r="O88" s="55"/>
      <c r="P88" s="54" t="s">
        <v>1453</v>
      </c>
      <c r="Q88" s="56">
        <v>0</v>
      </c>
      <c r="R88" s="56">
        <v>0</v>
      </c>
      <c r="S88" s="56">
        <v>0</v>
      </c>
      <c r="T88" s="56">
        <v>0</v>
      </c>
      <c r="U88" s="56">
        <v>1237.5338144494374</v>
      </c>
      <c r="V88" s="56">
        <v>2148.1376011642387</v>
      </c>
      <c r="W88" s="56">
        <v>775.96412165654897</v>
      </c>
      <c r="X88" s="56">
        <v>0</v>
      </c>
      <c r="Y88" s="39">
        <v>4161.6355372702246</v>
      </c>
    </row>
    <row r="89" spans="1:25" ht="21">
      <c r="A89" s="55"/>
      <c r="B89" s="55" t="s">
        <v>1454</v>
      </c>
      <c r="C89" s="56">
        <v>0</v>
      </c>
      <c r="D89" s="56">
        <v>0</v>
      </c>
      <c r="E89" s="56">
        <v>0</v>
      </c>
      <c r="F89" s="56">
        <v>0</v>
      </c>
      <c r="G89" s="56">
        <v>1667.895619279429</v>
      </c>
      <c r="H89" s="56">
        <v>2947.288914999755</v>
      </c>
      <c r="I89" s="56">
        <v>3960.2802338732376</v>
      </c>
      <c r="J89" s="56">
        <v>0</v>
      </c>
      <c r="K89" s="39">
        <v>8575.464768152422</v>
      </c>
      <c r="L89" s="39"/>
      <c r="M89" s="39"/>
      <c r="N89" s="208"/>
      <c r="O89" s="55"/>
      <c r="P89" s="54" t="s">
        <v>1454</v>
      </c>
      <c r="Q89" s="56">
        <v>0</v>
      </c>
      <c r="R89" s="56">
        <v>0</v>
      </c>
      <c r="S89" s="56">
        <v>0</v>
      </c>
      <c r="T89" s="56">
        <v>0</v>
      </c>
      <c r="U89" s="56">
        <v>537.06238940791809</v>
      </c>
      <c r="V89" s="56">
        <v>949.027030629622</v>
      </c>
      <c r="W89" s="56">
        <v>1275.2102353075127</v>
      </c>
      <c r="X89" s="56">
        <v>0</v>
      </c>
      <c r="Y89" s="39">
        <v>2761.299655345053</v>
      </c>
    </row>
    <row r="90" spans="1:25" ht="21">
      <c r="A90" s="55"/>
      <c r="B90" s="55" t="s">
        <v>1455</v>
      </c>
      <c r="C90" s="56">
        <v>0</v>
      </c>
      <c r="D90" s="56">
        <v>0</v>
      </c>
      <c r="E90" s="56">
        <v>0</v>
      </c>
      <c r="F90" s="56">
        <v>0</v>
      </c>
      <c r="G90" s="56">
        <v>4559.945794950876</v>
      </c>
      <c r="H90" s="56">
        <v>2581.7387380565424</v>
      </c>
      <c r="I90" s="56">
        <v>0</v>
      </c>
      <c r="J90" s="56">
        <v>249.53246014549998</v>
      </c>
      <c r="K90" s="39">
        <v>7391.2169931529188</v>
      </c>
      <c r="L90" s="39"/>
      <c r="M90" s="39"/>
      <c r="N90" s="208"/>
      <c r="O90" s="55"/>
      <c r="P90" s="54" t="s">
        <v>1455</v>
      </c>
      <c r="Q90" s="56">
        <v>0</v>
      </c>
      <c r="R90" s="56">
        <v>0</v>
      </c>
      <c r="S90" s="56">
        <v>0</v>
      </c>
      <c r="T90" s="56">
        <v>0</v>
      </c>
      <c r="U90" s="56">
        <v>1468.3025459735452</v>
      </c>
      <c r="V90" s="56">
        <v>831.3198736542372</v>
      </c>
      <c r="W90" s="56">
        <v>0</v>
      </c>
      <c r="X90" s="56">
        <v>80.349452166890003</v>
      </c>
      <c r="Y90" s="39">
        <v>2379.9718717946726</v>
      </c>
    </row>
    <row r="91" spans="1:25" ht="21">
      <c r="A91" s="55" t="s">
        <v>1470</v>
      </c>
      <c r="B91" s="55"/>
      <c r="C91" s="56">
        <v>0</v>
      </c>
      <c r="D91" s="56">
        <v>0</v>
      </c>
      <c r="E91" s="56">
        <v>0</v>
      </c>
      <c r="F91" s="56">
        <v>92.298245997050003</v>
      </c>
      <c r="G91" s="56">
        <v>6087.3996354741439</v>
      </c>
      <c r="H91" s="56">
        <v>56820.140611119648</v>
      </c>
      <c r="I91" s="56">
        <v>92603.885367992611</v>
      </c>
      <c r="J91" s="56">
        <v>3027.6151270173896</v>
      </c>
      <c r="K91" s="39">
        <v>158631.33898760084</v>
      </c>
      <c r="L91" s="39">
        <v>213770</v>
      </c>
      <c r="M91" s="71">
        <f>L91-K91</f>
        <v>55138.661012399156</v>
      </c>
      <c r="N91" s="208"/>
      <c r="O91" s="55" t="s">
        <v>1470</v>
      </c>
      <c r="P91" s="54"/>
      <c r="Q91" s="56">
        <v>0</v>
      </c>
      <c r="R91" s="56">
        <v>0</v>
      </c>
      <c r="S91" s="56">
        <v>0</v>
      </c>
      <c r="T91" s="56">
        <v>29.720035211053997</v>
      </c>
      <c r="U91" s="56">
        <v>1960.1426826226379</v>
      </c>
      <c r="V91" s="56">
        <v>18296.085276779701</v>
      </c>
      <c r="W91" s="56">
        <v>29818.451088492897</v>
      </c>
      <c r="X91" s="56">
        <v>974.89207089950207</v>
      </c>
      <c r="Y91" s="39">
        <v>51079.291154005798</v>
      </c>
    </row>
    <row r="92" spans="1:25" ht="21">
      <c r="A92" s="55"/>
      <c r="B92" s="55" t="s">
        <v>1458</v>
      </c>
      <c r="C92" s="56">
        <v>0</v>
      </c>
      <c r="D92" s="56">
        <v>0</v>
      </c>
      <c r="E92" s="56">
        <v>0</v>
      </c>
      <c r="F92" s="56">
        <v>0</v>
      </c>
      <c r="G92" s="56">
        <v>26.2995792223</v>
      </c>
      <c r="H92" s="56">
        <v>7687.1885231365695</v>
      </c>
      <c r="I92" s="56">
        <v>18368.485464455604</v>
      </c>
      <c r="J92" s="56">
        <v>0</v>
      </c>
      <c r="K92" s="39">
        <v>26081.973566814471</v>
      </c>
      <c r="L92" s="39"/>
      <c r="M92" s="39"/>
      <c r="N92" s="208"/>
      <c r="O92" s="54"/>
      <c r="P92" s="55" t="s">
        <v>1458</v>
      </c>
      <c r="Q92" s="56">
        <v>0</v>
      </c>
      <c r="R92" s="56">
        <v>0</v>
      </c>
      <c r="S92" s="56">
        <v>0</v>
      </c>
      <c r="T92" s="56">
        <v>0</v>
      </c>
      <c r="U92" s="56">
        <v>8.4684645095800004</v>
      </c>
      <c r="V92" s="56">
        <v>2475.2747044503431</v>
      </c>
      <c r="W92" s="56">
        <v>5914.6523195503223</v>
      </c>
      <c r="X92" s="56">
        <v>0</v>
      </c>
      <c r="Y92" s="39">
        <v>8398.3954885102448</v>
      </c>
    </row>
    <row r="93" spans="1:25" ht="21">
      <c r="A93" s="55"/>
      <c r="B93" s="55" t="s">
        <v>1457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3246.4446762084808</v>
      </c>
      <c r="I93" s="56">
        <v>6914.6438818797942</v>
      </c>
      <c r="J93" s="56">
        <v>514.67544041769997</v>
      </c>
      <c r="K93" s="39">
        <v>10675.763998505976</v>
      </c>
      <c r="L93" s="39"/>
      <c r="M93" s="39"/>
      <c r="N93" s="208"/>
      <c r="O93" s="54"/>
      <c r="P93" s="54" t="s">
        <v>1457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1045.355185739503</v>
      </c>
      <c r="W93" s="56">
        <v>2226.5153299667513</v>
      </c>
      <c r="X93" s="56">
        <v>165.7254918145</v>
      </c>
      <c r="Y93" s="39">
        <v>3437.596007520754</v>
      </c>
    </row>
    <row r="94" spans="1:25" ht="21">
      <c r="A94" s="55"/>
      <c r="B94" s="55" t="s">
        <v>1459</v>
      </c>
      <c r="C94" s="56">
        <v>0</v>
      </c>
      <c r="D94" s="56">
        <v>0</v>
      </c>
      <c r="E94" s="56">
        <v>0</v>
      </c>
      <c r="F94" s="56">
        <v>0</v>
      </c>
      <c r="G94" s="56">
        <v>833.91151637294001</v>
      </c>
      <c r="H94" s="56">
        <v>0</v>
      </c>
      <c r="I94" s="56">
        <v>1.5472520273299999</v>
      </c>
      <c r="J94" s="56">
        <v>0</v>
      </c>
      <c r="K94" s="39">
        <v>835.45876840027006</v>
      </c>
      <c r="L94" s="39"/>
      <c r="M94" s="39"/>
      <c r="N94" s="208"/>
      <c r="O94" s="55"/>
      <c r="P94" s="54" t="s">
        <v>1459</v>
      </c>
      <c r="Q94" s="56">
        <v>0</v>
      </c>
      <c r="R94" s="56">
        <v>0</v>
      </c>
      <c r="S94" s="56">
        <v>0</v>
      </c>
      <c r="T94" s="56">
        <v>0</v>
      </c>
      <c r="U94" s="56">
        <v>268.51950827203098</v>
      </c>
      <c r="V94" s="56">
        <v>0</v>
      </c>
      <c r="W94" s="56">
        <v>0.49821515280000001</v>
      </c>
      <c r="X94" s="56">
        <v>0</v>
      </c>
      <c r="Y94" s="39">
        <v>269.01772342483099</v>
      </c>
    </row>
    <row r="95" spans="1:25" ht="21">
      <c r="A95" s="55"/>
      <c r="B95" s="55" t="s">
        <v>1460</v>
      </c>
      <c r="C95" s="56">
        <v>0</v>
      </c>
      <c r="D95" s="56">
        <v>0</v>
      </c>
      <c r="E95" s="56">
        <v>0</v>
      </c>
      <c r="F95" s="56">
        <v>0</v>
      </c>
      <c r="G95" s="56">
        <v>220.84435850929998</v>
      </c>
      <c r="H95" s="56">
        <v>725.60534267082994</v>
      </c>
      <c r="I95" s="56">
        <v>3849.5285129173085</v>
      </c>
      <c r="J95" s="56">
        <v>134.3639976044</v>
      </c>
      <c r="K95" s="39">
        <v>4930.3422117018381</v>
      </c>
      <c r="L95" s="39"/>
      <c r="M95" s="39"/>
      <c r="N95" s="208"/>
      <c r="O95" s="55"/>
      <c r="P95" s="54" t="s">
        <v>1460</v>
      </c>
      <c r="Q95" s="56">
        <v>0</v>
      </c>
      <c r="R95" s="56">
        <v>0</v>
      </c>
      <c r="S95" s="56">
        <v>0</v>
      </c>
      <c r="T95" s="56">
        <v>0</v>
      </c>
      <c r="U95" s="56">
        <v>71.111883440029999</v>
      </c>
      <c r="V95" s="56">
        <v>233.64492033991303</v>
      </c>
      <c r="W95" s="56">
        <v>1239.5481811593168</v>
      </c>
      <c r="X95" s="56">
        <v>43.265207228609995</v>
      </c>
      <c r="Y95" s="39">
        <v>1587.5701921678699</v>
      </c>
    </row>
    <row r="96" spans="1:25" ht="21">
      <c r="A96" s="55"/>
      <c r="B96" s="55" t="s">
        <v>1461</v>
      </c>
      <c r="C96" s="56">
        <v>0</v>
      </c>
      <c r="D96" s="56">
        <v>0</v>
      </c>
      <c r="E96" s="56">
        <v>0</v>
      </c>
      <c r="F96" s="56">
        <v>0</v>
      </c>
      <c r="G96" s="56">
        <v>160.88713749999999</v>
      </c>
      <c r="H96" s="56">
        <v>3228.5129846975465</v>
      </c>
      <c r="I96" s="56">
        <v>0</v>
      </c>
      <c r="J96" s="56">
        <v>0</v>
      </c>
      <c r="K96" s="39">
        <v>3389.4001221975464</v>
      </c>
      <c r="L96" s="39"/>
      <c r="M96" s="39"/>
      <c r="N96" s="208"/>
      <c r="O96" s="55"/>
      <c r="P96" s="54" t="s">
        <v>1461</v>
      </c>
      <c r="Q96" s="56">
        <v>0</v>
      </c>
      <c r="R96" s="56">
        <v>0</v>
      </c>
      <c r="S96" s="56">
        <v>0</v>
      </c>
      <c r="T96" s="56">
        <v>0</v>
      </c>
      <c r="U96" s="56">
        <v>51.805658274999999</v>
      </c>
      <c r="V96" s="56">
        <v>1039.581181072635</v>
      </c>
      <c r="W96" s="56">
        <v>0</v>
      </c>
      <c r="X96" s="56">
        <v>0</v>
      </c>
      <c r="Y96" s="39">
        <v>1091.386839347635</v>
      </c>
    </row>
    <row r="97" spans="1:25" ht="21">
      <c r="A97" s="55"/>
      <c r="B97" s="55" t="s">
        <v>734</v>
      </c>
      <c r="C97" s="56">
        <v>0</v>
      </c>
      <c r="D97" s="56">
        <v>0</v>
      </c>
      <c r="E97" s="56">
        <v>0</v>
      </c>
      <c r="F97" s="56">
        <v>56.996500802950003</v>
      </c>
      <c r="G97" s="56">
        <v>680.88137399670006</v>
      </c>
      <c r="H97" s="56">
        <v>4186.9757002993047</v>
      </c>
      <c r="I97" s="56">
        <v>1329.217877795887</v>
      </c>
      <c r="J97" s="56">
        <v>1086.5200706106</v>
      </c>
      <c r="K97" s="39">
        <v>7340.5915235054417</v>
      </c>
      <c r="L97" s="39"/>
      <c r="M97" s="39"/>
      <c r="N97" s="208"/>
      <c r="O97" s="55"/>
      <c r="P97" s="54" t="s">
        <v>734</v>
      </c>
      <c r="Q97" s="56">
        <v>0</v>
      </c>
      <c r="R97" s="56">
        <v>0</v>
      </c>
      <c r="S97" s="56">
        <v>0</v>
      </c>
      <c r="T97" s="56">
        <v>18.352873258553998</v>
      </c>
      <c r="U97" s="56">
        <v>219.24380242697001</v>
      </c>
      <c r="V97" s="56">
        <v>1348.2061754959368</v>
      </c>
      <c r="W97" s="56">
        <v>428.00815664998498</v>
      </c>
      <c r="X97" s="56">
        <v>349.85946273659999</v>
      </c>
      <c r="Y97" s="39">
        <v>2363.6704705680459</v>
      </c>
    </row>
    <row r="98" spans="1:25" ht="21">
      <c r="A98" s="55"/>
      <c r="B98" s="55" t="s">
        <v>1462</v>
      </c>
      <c r="C98" s="56">
        <v>0</v>
      </c>
      <c r="D98" s="56">
        <v>0</v>
      </c>
      <c r="E98" s="56">
        <v>0</v>
      </c>
      <c r="F98" s="56">
        <v>0</v>
      </c>
      <c r="G98" s="56">
        <v>0</v>
      </c>
      <c r="H98" s="56">
        <v>1985.21098047534</v>
      </c>
      <c r="I98" s="56">
        <v>5909.6628941795907</v>
      </c>
      <c r="J98" s="56">
        <v>0</v>
      </c>
      <c r="K98" s="39">
        <v>7894.8738746549307</v>
      </c>
      <c r="L98" s="39"/>
      <c r="M98" s="39"/>
      <c r="N98" s="208"/>
      <c r="O98" s="55"/>
      <c r="P98" s="54" t="s">
        <v>1462</v>
      </c>
      <c r="Q98" s="56">
        <v>0</v>
      </c>
      <c r="R98" s="56">
        <v>0</v>
      </c>
      <c r="S98" s="56">
        <v>0</v>
      </c>
      <c r="T98" s="56">
        <v>0</v>
      </c>
      <c r="U98" s="56">
        <v>0</v>
      </c>
      <c r="V98" s="56">
        <v>639.23793571281999</v>
      </c>
      <c r="W98" s="56">
        <v>1902.911451926401</v>
      </c>
      <c r="X98" s="56">
        <v>0</v>
      </c>
      <c r="Y98" s="39">
        <v>2542.149387639221</v>
      </c>
    </row>
    <row r="99" spans="1:25" ht="21">
      <c r="A99" s="55"/>
      <c r="B99" s="55" t="s">
        <v>1463</v>
      </c>
      <c r="C99" s="56">
        <v>0</v>
      </c>
      <c r="D99" s="56">
        <v>0</v>
      </c>
      <c r="E99" s="56">
        <v>0</v>
      </c>
      <c r="F99" s="56">
        <v>0</v>
      </c>
      <c r="G99" s="56">
        <v>329.9504207777</v>
      </c>
      <c r="H99" s="56">
        <v>3656.2454872640274</v>
      </c>
      <c r="I99" s="56">
        <v>3682.3156021482105</v>
      </c>
      <c r="J99" s="56">
        <v>86.056170113500002</v>
      </c>
      <c r="K99" s="39">
        <v>7754.5676803034376</v>
      </c>
      <c r="L99" s="39"/>
      <c r="M99" s="39"/>
      <c r="N99" s="208"/>
      <c r="O99" s="55"/>
      <c r="P99" s="54" t="s">
        <v>1463</v>
      </c>
      <c r="Q99" s="56">
        <v>0</v>
      </c>
      <c r="R99" s="56">
        <v>0</v>
      </c>
      <c r="S99" s="56">
        <v>0</v>
      </c>
      <c r="T99" s="56">
        <v>0</v>
      </c>
      <c r="U99" s="56">
        <v>106.24403549040001</v>
      </c>
      <c r="V99" s="56">
        <v>1177.3110468992788</v>
      </c>
      <c r="W99" s="56">
        <v>1185.7056238917628</v>
      </c>
      <c r="X99" s="56">
        <v>27.710086776499999</v>
      </c>
      <c r="Y99" s="39">
        <v>2496.9707930579411</v>
      </c>
    </row>
    <row r="100" spans="1:25" ht="21">
      <c r="A100" s="55"/>
      <c r="B100" s="55" t="s">
        <v>1464</v>
      </c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1591.2283618601</v>
      </c>
      <c r="I100" s="56">
        <v>18.414277800209998</v>
      </c>
      <c r="J100" s="56">
        <v>0</v>
      </c>
      <c r="K100" s="39">
        <v>1609.6426396603099</v>
      </c>
      <c r="L100" s="39"/>
      <c r="M100" s="39"/>
      <c r="N100" s="208"/>
      <c r="O100" s="55"/>
      <c r="P100" s="54" t="s">
        <v>1464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512.3755325190001</v>
      </c>
      <c r="W100" s="56">
        <v>5.9293974516789998</v>
      </c>
      <c r="X100" s="56">
        <v>0</v>
      </c>
      <c r="Y100" s="39">
        <v>518.30492997067915</v>
      </c>
    </row>
    <row r="101" spans="1:25" ht="21">
      <c r="A101" s="55"/>
      <c r="B101" s="55" t="s">
        <v>1465</v>
      </c>
      <c r="C101" s="56">
        <v>0</v>
      </c>
      <c r="D101" s="56">
        <v>0</v>
      </c>
      <c r="E101" s="56">
        <v>0</v>
      </c>
      <c r="F101" s="56">
        <v>0</v>
      </c>
      <c r="G101" s="56">
        <v>425</v>
      </c>
      <c r="H101" s="56">
        <v>5057.2790833933195</v>
      </c>
      <c r="I101" s="56">
        <v>19256.69761630131</v>
      </c>
      <c r="J101" s="56">
        <v>1.4438298865300001</v>
      </c>
      <c r="K101" s="39">
        <v>24740.420529581159</v>
      </c>
      <c r="L101" s="39"/>
      <c r="M101" s="39"/>
      <c r="N101" s="208"/>
      <c r="O101" s="55"/>
      <c r="P101" s="54" t="s">
        <v>1465</v>
      </c>
      <c r="Q101" s="56">
        <v>0</v>
      </c>
      <c r="R101" s="56">
        <v>0</v>
      </c>
      <c r="S101" s="56">
        <v>0</v>
      </c>
      <c r="T101" s="56">
        <v>0</v>
      </c>
      <c r="U101" s="56">
        <v>136.85</v>
      </c>
      <c r="V101" s="56">
        <v>1628.4438648526361</v>
      </c>
      <c r="W101" s="56">
        <v>6200.6566324445776</v>
      </c>
      <c r="X101" s="56">
        <v>0.46491322346300001</v>
      </c>
      <c r="Y101" s="39">
        <v>7966.4154105206762</v>
      </c>
    </row>
    <row r="102" spans="1:25" ht="21">
      <c r="A102" s="55"/>
      <c r="B102" s="55" t="s">
        <v>1466</v>
      </c>
      <c r="C102" s="56">
        <v>0</v>
      </c>
      <c r="D102" s="56">
        <v>0</v>
      </c>
      <c r="E102" s="56">
        <v>0</v>
      </c>
      <c r="F102" s="56">
        <v>0</v>
      </c>
      <c r="G102" s="56">
        <v>150</v>
      </c>
      <c r="H102" s="56">
        <v>897.87252813301996</v>
      </c>
      <c r="I102" s="56">
        <v>2311.2797723968401</v>
      </c>
      <c r="J102" s="56">
        <v>0</v>
      </c>
      <c r="K102" s="39">
        <v>3359.15230052986</v>
      </c>
      <c r="L102" s="39"/>
      <c r="M102" s="39"/>
      <c r="N102" s="208"/>
      <c r="O102" s="55"/>
      <c r="P102" s="54" t="s">
        <v>1466</v>
      </c>
      <c r="Q102" s="56">
        <v>0</v>
      </c>
      <c r="R102" s="56">
        <v>0</v>
      </c>
      <c r="S102" s="56">
        <v>0</v>
      </c>
      <c r="T102" s="56">
        <v>0</v>
      </c>
      <c r="U102" s="56">
        <v>48.3</v>
      </c>
      <c r="V102" s="56">
        <v>289.11495405886006</v>
      </c>
      <c r="W102" s="56">
        <v>744.23208671196005</v>
      </c>
      <c r="X102" s="56">
        <v>0</v>
      </c>
      <c r="Y102" s="39">
        <v>1081.6470407708202</v>
      </c>
    </row>
    <row r="103" spans="1:25" ht="21">
      <c r="A103" s="55"/>
      <c r="B103" s="55" t="s">
        <v>1467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12924.708290057673</v>
      </c>
      <c r="I103" s="56">
        <v>10680.814900066331</v>
      </c>
      <c r="J103" s="56">
        <v>0</v>
      </c>
      <c r="K103" s="39">
        <v>23605.523190124004</v>
      </c>
      <c r="L103" s="39"/>
      <c r="M103" s="39"/>
      <c r="N103" s="208"/>
      <c r="O103" s="55"/>
      <c r="P103" s="54" t="s">
        <v>1467</v>
      </c>
      <c r="Q103" s="56">
        <v>0</v>
      </c>
      <c r="R103" s="56">
        <v>0</v>
      </c>
      <c r="S103" s="56">
        <v>0</v>
      </c>
      <c r="T103" s="56">
        <v>0</v>
      </c>
      <c r="U103" s="56">
        <v>0</v>
      </c>
      <c r="V103" s="56">
        <v>4161.7560693972746</v>
      </c>
      <c r="W103" s="56">
        <v>3439.2223978249672</v>
      </c>
      <c r="X103" s="56">
        <v>0</v>
      </c>
      <c r="Y103" s="39">
        <v>7600.9784672222413</v>
      </c>
    </row>
    <row r="104" spans="1:25" ht="21">
      <c r="A104" s="55"/>
      <c r="B104" s="55" t="s">
        <v>1468</v>
      </c>
      <c r="C104" s="56">
        <v>0</v>
      </c>
      <c r="D104" s="56">
        <v>0</v>
      </c>
      <c r="E104" s="56">
        <v>0</v>
      </c>
      <c r="F104" s="56">
        <v>0</v>
      </c>
      <c r="G104" s="56">
        <v>62.5</v>
      </c>
      <c r="H104" s="56">
        <v>3618.5740970565103</v>
      </c>
      <c r="I104" s="56">
        <v>6097.6049267410599</v>
      </c>
      <c r="J104" s="56">
        <v>0</v>
      </c>
      <c r="K104" s="39">
        <v>9778.6790237975692</v>
      </c>
      <c r="L104" s="39"/>
      <c r="M104" s="39"/>
      <c r="N104" s="208"/>
      <c r="O104" s="55"/>
      <c r="P104" s="54" t="s">
        <v>1468</v>
      </c>
      <c r="Q104" s="56">
        <v>0</v>
      </c>
      <c r="R104" s="56">
        <v>0</v>
      </c>
      <c r="S104" s="56">
        <v>0</v>
      </c>
      <c r="T104" s="56">
        <v>0</v>
      </c>
      <c r="U104" s="56">
        <v>20.125</v>
      </c>
      <c r="V104" s="56">
        <v>1165.18085925216</v>
      </c>
      <c r="W104" s="56">
        <v>1963.4287864135963</v>
      </c>
      <c r="X104" s="56">
        <v>0</v>
      </c>
      <c r="Y104" s="39">
        <v>3148.734645665756</v>
      </c>
    </row>
    <row r="105" spans="1:25" ht="21">
      <c r="A105" s="55"/>
      <c r="B105" s="55" t="s">
        <v>905</v>
      </c>
      <c r="C105" s="56">
        <v>0</v>
      </c>
      <c r="D105" s="56">
        <v>0</v>
      </c>
      <c r="E105" s="56">
        <v>0</v>
      </c>
      <c r="F105" s="56">
        <v>0</v>
      </c>
      <c r="G105" s="56">
        <v>577.17688883709991</v>
      </c>
      <c r="H105" s="56">
        <v>833.73179462865983</v>
      </c>
      <c r="I105" s="56">
        <v>1135.6332609378142</v>
      </c>
      <c r="J105" s="56">
        <v>58.677091764849997</v>
      </c>
      <c r="K105" s="39">
        <v>2605.2190361684238</v>
      </c>
      <c r="L105" s="39"/>
      <c r="M105" s="39"/>
      <c r="N105" s="208"/>
      <c r="O105" s="55"/>
      <c r="P105" s="54" t="s">
        <v>905</v>
      </c>
      <c r="Q105" s="56">
        <v>0</v>
      </c>
      <c r="R105" s="56">
        <v>0</v>
      </c>
      <c r="S105" s="56">
        <v>0</v>
      </c>
      <c r="T105" s="56">
        <v>0</v>
      </c>
      <c r="U105" s="56">
        <v>185.85095820551001</v>
      </c>
      <c r="V105" s="56">
        <v>268.46163787044793</v>
      </c>
      <c r="W105" s="56">
        <v>365.67391002199781</v>
      </c>
      <c r="X105" s="56">
        <v>18.894023548278998</v>
      </c>
      <c r="Y105" s="39">
        <v>838.88052964623478</v>
      </c>
    </row>
    <row r="106" spans="1:25" ht="21">
      <c r="A106" s="55"/>
      <c r="B106" s="55" t="s">
        <v>1469</v>
      </c>
      <c r="C106" s="56">
        <v>0</v>
      </c>
      <c r="D106" s="56">
        <v>0</v>
      </c>
      <c r="E106" s="56">
        <v>0</v>
      </c>
      <c r="F106" s="56">
        <v>35.3017451941</v>
      </c>
      <c r="G106" s="56">
        <v>2619.948360258104</v>
      </c>
      <c r="H106" s="56">
        <v>7180.5627612382741</v>
      </c>
      <c r="I106" s="56">
        <v>13048.039128345323</v>
      </c>
      <c r="J106" s="56">
        <v>1145.8785266198099</v>
      </c>
      <c r="K106" s="39">
        <v>24029.730521655612</v>
      </c>
      <c r="L106" s="39"/>
      <c r="M106" s="39"/>
      <c r="N106" s="208"/>
      <c r="O106" s="55"/>
      <c r="P106" s="54" t="s">
        <v>1469</v>
      </c>
      <c r="Q106" s="56">
        <v>0</v>
      </c>
      <c r="R106" s="56">
        <v>0</v>
      </c>
      <c r="S106" s="56">
        <v>0</v>
      </c>
      <c r="T106" s="56">
        <v>11.3671619525</v>
      </c>
      <c r="U106" s="56">
        <v>843.62337200311697</v>
      </c>
      <c r="V106" s="56">
        <v>2312.1412091188945</v>
      </c>
      <c r="W106" s="56">
        <v>4201.4685993267794</v>
      </c>
      <c r="X106" s="56">
        <v>368.97288557155002</v>
      </c>
      <c r="Y106" s="39">
        <v>7737.5732279728409</v>
      </c>
    </row>
    <row r="107" spans="1:25" ht="21">
      <c r="A107" s="55" t="s">
        <v>1473</v>
      </c>
      <c r="B107" s="55"/>
      <c r="C107" s="56">
        <v>0</v>
      </c>
      <c r="D107" s="56">
        <v>0</v>
      </c>
      <c r="E107" s="56">
        <v>0</v>
      </c>
      <c r="F107" s="56">
        <v>0</v>
      </c>
      <c r="G107" s="56">
        <v>2090.0428406620199</v>
      </c>
      <c r="H107" s="56">
        <v>6166.8430611401227</v>
      </c>
      <c r="I107" s="56">
        <v>7530.660781720836</v>
      </c>
      <c r="J107" s="56">
        <v>6085.6562508834095</v>
      </c>
      <c r="K107" s="39">
        <v>21873.202934406389</v>
      </c>
      <c r="L107" s="39">
        <v>27810</v>
      </c>
      <c r="M107" s="71">
        <f>L107-K107</f>
        <v>5936.7970655936115</v>
      </c>
      <c r="N107" s="208"/>
      <c r="O107" s="54" t="s">
        <v>1473</v>
      </c>
      <c r="P107" s="55"/>
      <c r="Q107" s="56">
        <v>0</v>
      </c>
      <c r="R107" s="56">
        <v>0</v>
      </c>
      <c r="S107" s="56">
        <v>0</v>
      </c>
      <c r="T107" s="56">
        <v>0</v>
      </c>
      <c r="U107" s="56">
        <v>672.99379469318114</v>
      </c>
      <c r="V107" s="56">
        <v>1985.7234656869221</v>
      </c>
      <c r="W107" s="56">
        <v>2424.8727717144147</v>
      </c>
      <c r="X107" s="56">
        <v>1959.5813127843448</v>
      </c>
      <c r="Y107" s="39">
        <v>7043.1713448788632</v>
      </c>
    </row>
    <row r="108" spans="1:25" ht="21">
      <c r="A108" s="55"/>
      <c r="B108" s="55" t="s">
        <v>5368</v>
      </c>
      <c r="C108" s="56">
        <v>0</v>
      </c>
      <c r="D108" s="56">
        <v>0</v>
      </c>
      <c r="E108" s="56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1043.75</v>
      </c>
      <c r="K108" s="39">
        <v>1043.75</v>
      </c>
      <c r="L108" s="39"/>
      <c r="M108" s="39"/>
      <c r="N108" s="208"/>
      <c r="O108" s="54"/>
      <c r="P108" s="55" t="s">
        <v>5368</v>
      </c>
      <c r="Q108" s="56">
        <v>0</v>
      </c>
      <c r="R108" s="56">
        <v>0</v>
      </c>
      <c r="S108" s="56">
        <v>0</v>
      </c>
      <c r="T108" s="56">
        <v>0</v>
      </c>
      <c r="U108" s="56">
        <v>0</v>
      </c>
      <c r="V108" s="56">
        <v>0</v>
      </c>
      <c r="W108" s="56">
        <v>0</v>
      </c>
      <c r="X108" s="56">
        <v>336.08749999999992</v>
      </c>
      <c r="Y108" s="39">
        <v>336.08749999999992</v>
      </c>
    </row>
    <row r="109" spans="1:25" ht="21">
      <c r="A109" s="55"/>
      <c r="B109" s="55" t="s">
        <v>1471</v>
      </c>
      <c r="C109" s="56">
        <v>0</v>
      </c>
      <c r="D109" s="56">
        <v>0</v>
      </c>
      <c r="E109" s="56">
        <v>0</v>
      </c>
      <c r="F109" s="56">
        <v>0</v>
      </c>
      <c r="G109" s="56">
        <v>150</v>
      </c>
      <c r="H109" s="56">
        <v>0</v>
      </c>
      <c r="I109" s="56">
        <v>125</v>
      </c>
      <c r="J109" s="56">
        <v>467.69215212018003</v>
      </c>
      <c r="K109" s="39">
        <v>742.69215212018003</v>
      </c>
      <c r="L109" s="39"/>
      <c r="M109" s="39"/>
      <c r="N109" s="208"/>
      <c r="O109" s="54"/>
      <c r="P109" s="54" t="s">
        <v>1471</v>
      </c>
      <c r="Q109" s="56">
        <v>0</v>
      </c>
      <c r="R109" s="56">
        <v>0</v>
      </c>
      <c r="S109" s="56">
        <v>0</v>
      </c>
      <c r="T109" s="56">
        <v>0</v>
      </c>
      <c r="U109" s="56">
        <v>48.3</v>
      </c>
      <c r="V109" s="56">
        <v>0</v>
      </c>
      <c r="W109" s="56">
        <v>40.25</v>
      </c>
      <c r="X109" s="56">
        <v>150.596872982695</v>
      </c>
      <c r="Y109" s="39">
        <v>239.14687298269502</v>
      </c>
    </row>
    <row r="110" spans="1:25" ht="21">
      <c r="A110" s="55"/>
      <c r="B110" s="55" t="s">
        <v>1472</v>
      </c>
      <c r="C110" s="56">
        <v>0</v>
      </c>
      <c r="D110" s="56">
        <v>0</v>
      </c>
      <c r="E110" s="56">
        <v>0</v>
      </c>
      <c r="F110" s="56">
        <v>0</v>
      </c>
      <c r="G110" s="56">
        <v>868.40826249969996</v>
      </c>
      <c r="H110" s="56">
        <v>1011.24692878553</v>
      </c>
      <c r="I110" s="56">
        <v>972.50980173668995</v>
      </c>
      <c r="J110" s="56">
        <v>3889.8785513413</v>
      </c>
      <c r="K110" s="39">
        <v>6742.0435443632196</v>
      </c>
      <c r="L110" s="39"/>
      <c r="M110" s="39"/>
      <c r="N110" s="208"/>
      <c r="O110" s="55"/>
      <c r="P110" s="54" t="s">
        <v>1472</v>
      </c>
      <c r="Q110" s="56">
        <v>0</v>
      </c>
      <c r="R110" s="56">
        <v>0</v>
      </c>
      <c r="S110" s="56">
        <v>0</v>
      </c>
      <c r="T110" s="56">
        <v>0</v>
      </c>
      <c r="U110" s="56">
        <v>279.62746052490007</v>
      </c>
      <c r="V110" s="56">
        <v>325.62151106889388</v>
      </c>
      <c r="W110" s="56">
        <v>313.14815615915398</v>
      </c>
      <c r="X110" s="56">
        <v>1252.5408935317901</v>
      </c>
      <c r="Y110" s="39">
        <v>2170.9380212847382</v>
      </c>
    </row>
    <row r="111" spans="1:25" ht="21">
      <c r="A111" s="55"/>
      <c r="B111" s="55" t="s">
        <v>262</v>
      </c>
      <c r="C111" s="56">
        <v>0</v>
      </c>
      <c r="D111" s="56">
        <v>0</v>
      </c>
      <c r="E111" s="56">
        <v>0</v>
      </c>
      <c r="F111" s="56">
        <v>0</v>
      </c>
      <c r="G111" s="56">
        <v>1071.6345781623199</v>
      </c>
      <c r="H111" s="56">
        <v>5155.5961323545926</v>
      </c>
      <c r="I111" s="56">
        <v>6433.150979984146</v>
      </c>
      <c r="J111" s="56">
        <v>684.33554742193007</v>
      </c>
      <c r="K111" s="39">
        <v>13344.717237922989</v>
      </c>
      <c r="L111" s="39"/>
      <c r="M111" s="39"/>
      <c r="N111" s="208"/>
      <c r="O111" s="55"/>
      <c r="P111" s="54" t="s">
        <v>262</v>
      </c>
      <c r="Q111" s="56">
        <v>0</v>
      </c>
      <c r="R111" s="56">
        <v>0</v>
      </c>
      <c r="S111" s="56">
        <v>0</v>
      </c>
      <c r="T111" s="56">
        <v>0</v>
      </c>
      <c r="U111" s="56">
        <v>345.066334168281</v>
      </c>
      <c r="V111" s="56">
        <v>1660.1019546180282</v>
      </c>
      <c r="W111" s="56">
        <v>2071.4746155552607</v>
      </c>
      <c r="X111" s="56">
        <v>220.35604626986</v>
      </c>
      <c r="Y111" s="39">
        <v>4296.9989506114298</v>
      </c>
    </row>
    <row r="112" spans="1:25" ht="21">
      <c r="A112" s="55" t="s">
        <v>1477</v>
      </c>
      <c r="B112" s="55"/>
      <c r="C112" s="56">
        <v>0</v>
      </c>
      <c r="D112" s="56">
        <v>0</v>
      </c>
      <c r="E112" s="56">
        <v>981.64321815350002</v>
      </c>
      <c r="F112" s="56">
        <v>11162.782272253176</v>
      </c>
      <c r="G112" s="56">
        <v>34821.368896522836</v>
      </c>
      <c r="H112" s="56">
        <v>9828.5758851003775</v>
      </c>
      <c r="I112" s="56">
        <v>16637.493943355777</v>
      </c>
      <c r="J112" s="56">
        <v>211.95735607706996</v>
      </c>
      <c r="K112" s="39">
        <v>73643.821571462744</v>
      </c>
      <c r="L112" s="39">
        <v>66440</v>
      </c>
      <c r="M112" s="71">
        <f>L112-K112</f>
        <v>-7203.821571462744</v>
      </c>
      <c r="N112" s="208"/>
      <c r="O112" s="54" t="s">
        <v>1477</v>
      </c>
      <c r="P112" s="55"/>
      <c r="Q112" s="56">
        <v>0</v>
      </c>
      <c r="R112" s="56">
        <v>0</v>
      </c>
      <c r="S112" s="56">
        <v>316.08911624569998</v>
      </c>
      <c r="T112" s="56">
        <v>3594.4158916654769</v>
      </c>
      <c r="U112" s="56">
        <v>11212.480784674985</v>
      </c>
      <c r="V112" s="56">
        <v>3164.8014350032927</v>
      </c>
      <c r="W112" s="56">
        <v>5357.273049761031</v>
      </c>
      <c r="X112" s="56">
        <v>68.250268656814001</v>
      </c>
      <c r="Y112" s="39">
        <v>23713.310546007298</v>
      </c>
    </row>
    <row r="113" spans="1:25" ht="21">
      <c r="A113" s="55"/>
      <c r="B113" s="55" t="s">
        <v>1474</v>
      </c>
      <c r="C113" s="56">
        <v>0</v>
      </c>
      <c r="D113" s="56">
        <v>0</v>
      </c>
      <c r="E113" s="56">
        <v>0</v>
      </c>
      <c r="F113" s="56">
        <v>1136.8142144330002</v>
      </c>
      <c r="G113" s="56">
        <v>7689.0036688881019</v>
      </c>
      <c r="H113" s="56">
        <v>1846.9328274299019</v>
      </c>
      <c r="I113" s="56">
        <v>3190.9694993881712</v>
      </c>
      <c r="J113" s="56">
        <v>98.029916415459994</v>
      </c>
      <c r="K113" s="39">
        <v>13961.750126554636</v>
      </c>
      <c r="L113" s="39"/>
      <c r="M113" s="39"/>
      <c r="N113" s="208"/>
      <c r="O113" s="54"/>
      <c r="P113" s="54" t="s">
        <v>1474</v>
      </c>
      <c r="Q113" s="56">
        <v>0</v>
      </c>
      <c r="R113" s="56">
        <v>0</v>
      </c>
      <c r="S113" s="56">
        <v>0</v>
      </c>
      <c r="T113" s="56">
        <v>366.05417704733202</v>
      </c>
      <c r="U113" s="56">
        <v>2475.8591813790417</v>
      </c>
      <c r="V113" s="56">
        <v>594.71237043278995</v>
      </c>
      <c r="W113" s="56">
        <v>1027.4921788030524</v>
      </c>
      <c r="X113" s="56">
        <v>31.565633085775005</v>
      </c>
      <c r="Y113" s="39">
        <v>4495.6835407479903</v>
      </c>
    </row>
    <row r="114" spans="1:25" ht="21">
      <c r="A114" s="55"/>
      <c r="B114" s="55" t="s">
        <v>1475</v>
      </c>
      <c r="C114" s="56">
        <v>0</v>
      </c>
      <c r="D114" s="56">
        <v>0</v>
      </c>
      <c r="E114" s="56">
        <v>0</v>
      </c>
      <c r="F114" s="56">
        <v>3999.6769382160196</v>
      </c>
      <c r="G114" s="56">
        <v>9428.6356804913266</v>
      </c>
      <c r="H114" s="56">
        <v>3023.9532718866853</v>
      </c>
      <c r="I114" s="56">
        <v>5218.9059376541145</v>
      </c>
      <c r="J114" s="56">
        <v>23.231839893249997</v>
      </c>
      <c r="K114" s="39">
        <v>21694.4036681414</v>
      </c>
      <c r="L114" s="39"/>
      <c r="M114" s="39"/>
      <c r="N114" s="208"/>
      <c r="O114" s="55"/>
      <c r="P114" s="54" t="s">
        <v>1475</v>
      </c>
      <c r="Q114" s="56">
        <v>0</v>
      </c>
      <c r="R114" s="56">
        <v>0</v>
      </c>
      <c r="S114" s="56">
        <v>0</v>
      </c>
      <c r="T114" s="56">
        <v>1287.8959741057251</v>
      </c>
      <c r="U114" s="56">
        <v>3036.0206891187854</v>
      </c>
      <c r="V114" s="56">
        <v>973.71295354784536</v>
      </c>
      <c r="W114" s="56">
        <v>1680.4877119245573</v>
      </c>
      <c r="X114" s="56">
        <v>7.4806524456279995</v>
      </c>
      <c r="Y114" s="39">
        <v>6985.5979811425414</v>
      </c>
    </row>
    <row r="115" spans="1:25" ht="21">
      <c r="A115" s="55"/>
      <c r="B115" s="55" t="s">
        <v>580</v>
      </c>
      <c r="C115" s="56">
        <v>0</v>
      </c>
      <c r="D115" s="56">
        <v>0</v>
      </c>
      <c r="E115" s="56">
        <v>0</v>
      </c>
      <c r="F115" s="56">
        <v>2259.8676420930906</v>
      </c>
      <c r="G115" s="56">
        <v>8479.7480866815204</v>
      </c>
      <c r="H115" s="56">
        <v>2183.4306448704783</v>
      </c>
      <c r="I115" s="56">
        <v>5788.9818154208679</v>
      </c>
      <c r="J115" s="56">
        <v>31.21853354516</v>
      </c>
      <c r="K115" s="39">
        <v>18743.246722611115</v>
      </c>
      <c r="L115" s="39"/>
      <c r="M115" s="39"/>
      <c r="N115" s="208"/>
      <c r="O115" s="55"/>
      <c r="P115" s="54" t="s">
        <v>580</v>
      </c>
      <c r="Q115" s="56">
        <v>0</v>
      </c>
      <c r="R115" s="56">
        <v>0</v>
      </c>
      <c r="S115" s="56">
        <v>0</v>
      </c>
      <c r="T115" s="56">
        <v>727.67738075388991</v>
      </c>
      <c r="U115" s="56">
        <v>2730.4788839123098</v>
      </c>
      <c r="V115" s="56">
        <v>703.06466764844311</v>
      </c>
      <c r="W115" s="56">
        <v>1864.0521445656325</v>
      </c>
      <c r="X115" s="56">
        <v>10.052367801540999</v>
      </c>
      <c r="Y115" s="39">
        <v>6035.3254446818155</v>
      </c>
    </row>
    <row r="116" spans="1:25" ht="21">
      <c r="A116" s="55"/>
      <c r="B116" s="55" t="s">
        <v>1476</v>
      </c>
      <c r="C116" s="56">
        <v>0</v>
      </c>
      <c r="D116" s="56">
        <v>0</v>
      </c>
      <c r="E116" s="56">
        <v>981.64321815350002</v>
      </c>
      <c r="F116" s="56">
        <v>3766.4234775110663</v>
      </c>
      <c r="G116" s="56">
        <v>9223.9814604618896</v>
      </c>
      <c r="H116" s="56">
        <v>2774.259140913312</v>
      </c>
      <c r="I116" s="56">
        <v>2438.6366908926234</v>
      </c>
      <c r="J116" s="56">
        <v>59.477066223199998</v>
      </c>
      <c r="K116" s="39">
        <v>19244.421054155595</v>
      </c>
      <c r="L116" s="39"/>
      <c r="M116" s="39"/>
      <c r="N116" s="208"/>
      <c r="O116" s="55"/>
      <c r="P116" s="54" t="s">
        <v>1476</v>
      </c>
      <c r="Q116" s="56">
        <v>0</v>
      </c>
      <c r="R116" s="56">
        <v>0</v>
      </c>
      <c r="S116" s="56">
        <v>316.08911624569998</v>
      </c>
      <c r="T116" s="56">
        <v>1212.7883597585299</v>
      </c>
      <c r="U116" s="56">
        <v>2970.1220302648471</v>
      </c>
      <c r="V116" s="56">
        <v>893.3114433742146</v>
      </c>
      <c r="W116" s="56">
        <v>785.241014467789</v>
      </c>
      <c r="X116" s="56">
        <v>19.151615323870001</v>
      </c>
      <c r="Y116" s="39">
        <v>6196.7035794349504</v>
      </c>
    </row>
    <row r="117" spans="1:25" ht="21">
      <c r="A117" s="55" t="s">
        <v>1487</v>
      </c>
      <c r="B117" s="55"/>
      <c r="C117" s="56">
        <v>0</v>
      </c>
      <c r="D117" s="56">
        <v>0</v>
      </c>
      <c r="E117" s="56">
        <v>0</v>
      </c>
      <c r="F117" s="56">
        <v>7352.9552936621003</v>
      </c>
      <c r="G117" s="56">
        <v>20583.222432717401</v>
      </c>
      <c r="H117" s="56">
        <v>32151.07880727412</v>
      </c>
      <c r="I117" s="56">
        <v>34718.845052679091</v>
      </c>
      <c r="J117" s="56">
        <v>0</v>
      </c>
      <c r="K117" s="39">
        <v>94806.101586332705</v>
      </c>
      <c r="L117" s="39">
        <v>172280</v>
      </c>
      <c r="M117" s="71">
        <f>L117-K117</f>
        <v>77473.898413667295</v>
      </c>
      <c r="N117" s="208"/>
      <c r="O117" s="54" t="s">
        <v>1487</v>
      </c>
      <c r="P117" s="55"/>
      <c r="Q117" s="56">
        <v>0</v>
      </c>
      <c r="R117" s="56">
        <v>0</v>
      </c>
      <c r="S117" s="56">
        <v>0</v>
      </c>
      <c r="T117" s="56">
        <v>2367.6516045588996</v>
      </c>
      <c r="U117" s="56">
        <v>6627.7976233350619</v>
      </c>
      <c r="V117" s="56">
        <v>10352.647375933368</v>
      </c>
      <c r="W117" s="56">
        <v>11179.468106962549</v>
      </c>
      <c r="X117" s="56">
        <v>0</v>
      </c>
      <c r="Y117" s="39">
        <v>30527.564710789873</v>
      </c>
    </row>
    <row r="118" spans="1:25" ht="21">
      <c r="A118" s="55"/>
      <c r="B118" s="55" t="s">
        <v>1479</v>
      </c>
      <c r="C118" s="56">
        <v>0</v>
      </c>
      <c r="D118" s="56">
        <v>0</v>
      </c>
      <c r="E118" s="56">
        <v>0</v>
      </c>
      <c r="F118" s="56">
        <v>0</v>
      </c>
      <c r="G118" s="56">
        <v>6422.5528965122994</v>
      </c>
      <c r="H118" s="56">
        <v>7739.0649885373305</v>
      </c>
      <c r="I118" s="56">
        <v>4670.3509046994741</v>
      </c>
      <c r="J118" s="56">
        <v>0</v>
      </c>
      <c r="K118" s="39">
        <v>18831.968789749102</v>
      </c>
      <c r="L118" s="39"/>
      <c r="M118" s="39"/>
      <c r="N118" s="208"/>
      <c r="O118" s="54"/>
      <c r="P118" s="54" t="s">
        <v>1479</v>
      </c>
      <c r="Q118" s="56">
        <v>0</v>
      </c>
      <c r="R118" s="56">
        <v>0</v>
      </c>
      <c r="S118" s="56">
        <v>0</v>
      </c>
      <c r="T118" s="56">
        <v>0</v>
      </c>
      <c r="U118" s="56">
        <v>2068.0620326768103</v>
      </c>
      <c r="V118" s="56">
        <v>2491.9789263072826</v>
      </c>
      <c r="W118" s="56">
        <v>1503.8529913129667</v>
      </c>
      <c r="X118" s="56">
        <v>0</v>
      </c>
      <c r="Y118" s="39">
        <v>6063.8939502970597</v>
      </c>
    </row>
    <row r="119" spans="1:25" ht="21">
      <c r="A119" s="55"/>
      <c r="B119" s="55" t="s">
        <v>1480</v>
      </c>
      <c r="C119" s="56">
        <v>0</v>
      </c>
      <c r="D119" s="56">
        <v>0</v>
      </c>
      <c r="E119" s="56">
        <v>0</v>
      </c>
      <c r="F119" s="56">
        <v>769.8255118121001</v>
      </c>
      <c r="G119" s="56">
        <v>1954.6474303725856</v>
      </c>
      <c r="H119" s="56">
        <v>2803.1500919320297</v>
      </c>
      <c r="I119" s="56">
        <v>7824.2347336288103</v>
      </c>
      <c r="J119" s="56">
        <v>0</v>
      </c>
      <c r="K119" s="39">
        <v>13351.857767745525</v>
      </c>
      <c r="L119" s="39"/>
      <c r="M119" s="39"/>
      <c r="N119" s="208"/>
      <c r="O119" s="55"/>
      <c r="P119" s="54" t="s">
        <v>1480</v>
      </c>
      <c r="Q119" s="56">
        <v>0</v>
      </c>
      <c r="R119" s="56">
        <v>0</v>
      </c>
      <c r="S119" s="56">
        <v>0</v>
      </c>
      <c r="T119" s="56">
        <v>247.88381480390001</v>
      </c>
      <c r="U119" s="56">
        <v>629.39647257952981</v>
      </c>
      <c r="V119" s="56">
        <v>902.61432960168008</v>
      </c>
      <c r="W119" s="56">
        <v>2519.4035842281869</v>
      </c>
      <c r="X119" s="56">
        <v>0</v>
      </c>
      <c r="Y119" s="39">
        <v>4299.298201213297</v>
      </c>
    </row>
    <row r="120" spans="1:25" ht="21">
      <c r="A120" s="55"/>
      <c r="B120" s="55" t="s">
        <v>1481</v>
      </c>
      <c r="C120" s="56">
        <v>0</v>
      </c>
      <c r="D120" s="56">
        <v>0</v>
      </c>
      <c r="E120" s="56">
        <v>0</v>
      </c>
      <c r="F120" s="56">
        <v>0</v>
      </c>
      <c r="G120" s="56">
        <v>3524.7379926061903</v>
      </c>
      <c r="H120" s="56">
        <v>9819.8507340978103</v>
      </c>
      <c r="I120" s="56">
        <v>5006.8132996451477</v>
      </c>
      <c r="J120" s="56">
        <v>0</v>
      </c>
      <c r="K120" s="39">
        <v>18351.402026349147</v>
      </c>
      <c r="L120" s="39"/>
      <c r="M120" s="39"/>
      <c r="N120" s="208"/>
      <c r="O120" s="55"/>
      <c r="P120" s="54" t="s">
        <v>1481</v>
      </c>
      <c r="Q120" s="56">
        <v>0</v>
      </c>
      <c r="R120" s="56">
        <v>0</v>
      </c>
      <c r="S120" s="56">
        <v>0</v>
      </c>
      <c r="T120" s="56">
        <v>0</v>
      </c>
      <c r="U120" s="56">
        <v>1134.9656336195799</v>
      </c>
      <c r="V120" s="56">
        <v>3161.9919363776862</v>
      </c>
      <c r="W120" s="56">
        <v>1612.1938824858958</v>
      </c>
      <c r="X120" s="56">
        <v>0</v>
      </c>
      <c r="Y120" s="39">
        <v>5909.1514524831618</v>
      </c>
    </row>
    <row r="121" spans="1:25" ht="21">
      <c r="A121" s="55"/>
      <c r="B121" s="55" t="s">
        <v>1482</v>
      </c>
      <c r="C121" s="56">
        <v>0</v>
      </c>
      <c r="D121" s="56">
        <v>0</v>
      </c>
      <c r="E121" s="56">
        <v>0</v>
      </c>
      <c r="F121" s="56">
        <v>0</v>
      </c>
      <c r="G121" s="56">
        <v>412.80157161559998</v>
      </c>
      <c r="H121" s="56">
        <v>0</v>
      </c>
      <c r="I121" s="56">
        <v>57.330424532599999</v>
      </c>
      <c r="J121" s="56">
        <v>0</v>
      </c>
      <c r="K121" s="39">
        <v>470.13199614819996</v>
      </c>
      <c r="L121" s="39"/>
      <c r="M121" s="39"/>
      <c r="N121" s="208"/>
      <c r="O121" s="55"/>
      <c r="P121" s="54" t="s">
        <v>1482</v>
      </c>
      <c r="Q121" s="56">
        <v>0</v>
      </c>
      <c r="R121" s="56">
        <v>0</v>
      </c>
      <c r="S121" s="56">
        <v>0</v>
      </c>
      <c r="T121" s="56">
        <v>0</v>
      </c>
      <c r="U121" s="56">
        <v>132.92210606021999</v>
      </c>
      <c r="V121" s="56">
        <v>0</v>
      </c>
      <c r="W121" s="56">
        <v>18.460396699499999</v>
      </c>
      <c r="X121" s="56">
        <v>0</v>
      </c>
      <c r="Y121" s="39">
        <v>151.38250275971998</v>
      </c>
    </row>
    <row r="122" spans="1:25" ht="21">
      <c r="A122" s="55"/>
      <c r="B122" s="55" t="s">
        <v>1478</v>
      </c>
      <c r="C122" s="56">
        <v>0</v>
      </c>
      <c r="D122" s="56">
        <v>0</v>
      </c>
      <c r="E122" s="56">
        <v>0</v>
      </c>
      <c r="F122" s="56">
        <v>0</v>
      </c>
      <c r="G122" s="56">
        <v>330.086118392</v>
      </c>
      <c r="H122" s="56">
        <v>6662.9926620733431</v>
      </c>
      <c r="I122" s="56">
        <v>4432.388920458191</v>
      </c>
      <c r="J122" s="56">
        <v>0</v>
      </c>
      <c r="K122" s="39">
        <v>11425.467700923535</v>
      </c>
      <c r="L122" s="39"/>
      <c r="M122" s="39"/>
      <c r="N122" s="208"/>
      <c r="O122" s="55"/>
      <c r="P122" s="54" t="s">
        <v>1478</v>
      </c>
      <c r="Q122" s="56">
        <v>0</v>
      </c>
      <c r="R122" s="56">
        <v>0</v>
      </c>
      <c r="S122" s="56">
        <v>0</v>
      </c>
      <c r="T122" s="56">
        <v>0</v>
      </c>
      <c r="U122" s="56">
        <v>106.287730122</v>
      </c>
      <c r="V122" s="56">
        <v>2145.4836371829892</v>
      </c>
      <c r="W122" s="56">
        <v>1427.2292323876738</v>
      </c>
      <c r="X122" s="56">
        <v>0</v>
      </c>
      <c r="Y122" s="39">
        <v>3679.0005996926629</v>
      </c>
    </row>
    <row r="123" spans="1:25" ht="21">
      <c r="A123" s="55"/>
      <c r="B123" s="55" t="s">
        <v>1483</v>
      </c>
      <c r="C123" s="56">
        <v>0</v>
      </c>
      <c r="D123" s="56">
        <v>0</v>
      </c>
      <c r="E123" s="56">
        <v>0</v>
      </c>
      <c r="F123" s="56">
        <v>2425.3362771399998</v>
      </c>
      <c r="G123" s="56">
        <v>203.24423391409999</v>
      </c>
      <c r="H123" s="56">
        <v>30.623137910776997</v>
      </c>
      <c r="I123" s="56">
        <v>4.9585496452999998</v>
      </c>
      <c r="J123" s="56">
        <v>0</v>
      </c>
      <c r="K123" s="39">
        <v>2664.1621986101768</v>
      </c>
      <c r="L123" s="39"/>
      <c r="M123" s="39"/>
      <c r="N123" s="208"/>
      <c r="O123" s="55"/>
      <c r="P123" s="54" t="s">
        <v>1483</v>
      </c>
      <c r="Q123" s="56">
        <v>0</v>
      </c>
      <c r="R123" s="56">
        <v>0</v>
      </c>
      <c r="S123" s="56">
        <v>0</v>
      </c>
      <c r="T123" s="56">
        <v>780.95828123899992</v>
      </c>
      <c r="U123" s="56">
        <v>65.444643320360001</v>
      </c>
      <c r="V123" s="56">
        <v>9.8606504072680004</v>
      </c>
      <c r="W123" s="56">
        <v>1.59665298579</v>
      </c>
      <c r="X123" s="56">
        <v>0</v>
      </c>
      <c r="Y123" s="39">
        <v>857.86022795241797</v>
      </c>
    </row>
    <row r="124" spans="1:25" ht="21">
      <c r="A124" s="55"/>
      <c r="B124" s="55" t="s">
        <v>1484</v>
      </c>
      <c r="C124" s="56">
        <v>0</v>
      </c>
      <c r="D124" s="56">
        <v>0</v>
      </c>
      <c r="E124" s="56">
        <v>0</v>
      </c>
      <c r="F124" s="56">
        <v>4157.79350471</v>
      </c>
      <c r="G124" s="56">
        <v>2821.0619311894625</v>
      </c>
      <c r="H124" s="56">
        <v>352.80535605949802</v>
      </c>
      <c r="I124" s="56">
        <v>12.759278983430001</v>
      </c>
      <c r="J124" s="56">
        <v>0</v>
      </c>
      <c r="K124" s="39">
        <v>7344.4200709423903</v>
      </c>
      <c r="L124" s="39"/>
      <c r="M124" s="39"/>
      <c r="N124" s="208"/>
      <c r="O124" s="55"/>
      <c r="P124" s="54" t="s">
        <v>1484</v>
      </c>
      <c r="Q124" s="56">
        <v>0</v>
      </c>
      <c r="R124" s="56">
        <v>0</v>
      </c>
      <c r="S124" s="56">
        <v>0</v>
      </c>
      <c r="T124" s="56">
        <v>1338.8095085159998</v>
      </c>
      <c r="U124" s="56">
        <v>908.38194184340182</v>
      </c>
      <c r="V124" s="56">
        <v>113.60332465119001</v>
      </c>
      <c r="W124" s="56">
        <v>4.1084878326599998</v>
      </c>
      <c r="X124" s="56">
        <v>0</v>
      </c>
      <c r="Y124" s="39">
        <v>2364.9032628432519</v>
      </c>
    </row>
    <row r="125" spans="1:25" ht="21">
      <c r="A125" s="55"/>
      <c r="B125" s="55" t="s">
        <v>1485</v>
      </c>
      <c r="C125" s="56">
        <v>0</v>
      </c>
      <c r="D125" s="56">
        <v>0</v>
      </c>
      <c r="E125" s="56">
        <v>0</v>
      </c>
      <c r="F125" s="56">
        <v>0</v>
      </c>
      <c r="G125" s="56">
        <v>405.26103295400003</v>
      </c>
      <c r="H125" s="56">
        <v>1439.60830287</v>
      </c>
      <c r="I125" s="56">
        <v>1454.3288877207699</v>
      </c>
      <c r="J125" s="56">
        <v>0</v>
      </c>
      <c r="K125" s="39">
        <v>3299.1982235447699</v>
      </c>
      <c r="L125" s="39"/>
      <c r="M125" s="39"/>
      <c r="N125" s="208"/>
      <c r="O125" s="55"/>
      <c r="P125" s="54" t="s">
        <v>1485</v>
      </c>
      <c r="Q125" s="56">
        <v>0</v>
      </c>
      <c r="R125" s="56">
        <v>0</v>
      </c>
      <c r="S125" s="56">
        <v>0</v>
      </c>
      <c r="T125" s="56">
        <v>0</v>
      </c>
      <c r="U125" s="56">
        <v>130.4940526112</v>
      </c>
      <c r="V125" s="56">
        <v>463.55387352399998</v>
      </c>
      <c r="W125" s="56">
        <v>468.29390184519002</v>
      </c>
      <c r="X125" s="56">
        <v>0</v>
      </c>
      <c r="Y125" s="39">
        <v>1062.34182798039</v>
      </c>
    </row>
    <row r="126" spans="1:25" ht="21">
      <c r="A126" s="55"/>
      <c r="B126" s="55" t="s">
        <v>1486</v>
      </c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16.6061062936</v>
      </c>
      <c r="I126" s="56">
        <v>4.9298423196199996</v>
      </c>
      <c r="J126" s="56">
        <v>0</v>
      </c>
      <c r="K126" s="39">
        <v>21.53594861322</v>
      </c>
      <c r="L126" s="39"/>
      <c r="M126" s="39"/>
      <c r="N126" s="208"/>
      <c r="O126" s="55"/>
      <c r="P126" s="54" t="s">
        <v>1486</v>
      </c>
      <c r="Q126" s="56">
        <v>0</v>
      </c>
      <c r="R126" s="56">
        <v>0</v>
      </c>
      <c r="S126" s="56">
        <v>0</v>
      </c>
      <c r="T126" s="56">
        <v>0</v>
      </c>
      <c r="U126" s="56">
        <v>0</v>
      </c>
      <c r="V126" s="56">
        <v>5.3471662265399997</v>
      </c>
      <c r="W126" s="56">
        <v>1.58740922692</v>
      </c>
      <c r="X126" s="56">
        <v>0</v>
      </c>
      <c r="Y126" s="39">
        <v>6.9345754534599999</v>
      </c>
    </row>
    <row r="127" spans="1:25" ht="21">
      <c r="A127" s="55"/>
      <c r="B127" s="55" t="s">
        <v>581</v>
      </c>
      <c r="C127" s="56">
        <v>0</v>
      </c>
      <c r="D127" s="56">
        <v>0</v>
      </c>
      <c r="E127" s="56">
        <v>0</v>
      </c>
      <c r="F127" s="56">
        <v>0</v>
      </c>
      <c r="G127" s="56">
        <v>4508.8292251611601</v>
      </c>
      <c r="H127" s="56">
        <v>3286.3774274997354</v>
      </c>
      <c r="I127" s="56">
        <v>11250.750211045746</v>
      </c>
      <c r="J127" s="56">
        <v>0</v>
      </c>
      <c r="K127" s="39">
        <v>19045.95686370664</v>
      </c>
      <c r="L127" s="39"/>
      <c r="M127" s="39"/>
      <c r="N127" s="208"/>
      <c r="O127" s="55"/>
      <c r="P127" s="54" t="s">
        <v>581</v>
      </c>
      <c r="Q127" s="56">
        <v>0</v>
      </c>
      <c r="R127" s="56">
        <v>0</v>
      </c>
      <c r="S127" s="56">
        <v>0</v>
      </c>
      <c r="T127" s="56">
        <v>0</v>
      </c>
      <c r="U127" s="56">
        <v>1451.8430105019602</v>
      </c>
      <c r="V127" s="56">
        <v>1058.2135316547296</v>
      </c>
      <c r="W127" s="56">
        <v>3622.7415679577671</v>
      </c>
      <c r="X127" s="56">
        <v>0</v>
      </c>
      <c r="Y127" s="39">
        <v>6132.7981101144569</v>
      </c>
    </row>
    <row r="128" spans="1:25" ht="21">
      <c r="A128" s="55" t="s">
        <v>1501</v>
      </c>
      <c r="B128" s="55"/>
      <c r="C128" s="56">
        <v>0</v>
      </c>
      <c r="D128" s="56">
        <v>0</v>
      </c>
      <c r="E128" s="56">
        <v>0</v>
      </c>
      <c r="F128" s="56">
        <v>7532.7618377706003</v>
      </c>
      <c r="G128" s="56">
        <v>98615.189206835319</v>
      </c>
      <c r="H128" s="56">
        <v>101193.95319238747</v>
      </c>
      <c r="I128" s="56">
        <v>95590.654307560457</v>
      </c>
      <c r="J128" s="56">
        <v>1073.94959009533</v>
      </c>
      <c r="K128" s="39">
        <v>304006.50813464914</v>
      </c>
      <c r="L128" s="39">
        <v>305850</v>
      </c>
      <c r="M128" s="71">
        <f>L128-K128</f>
        <v>1843.4918653508648</v>
      </c>
      <c r="N128" s="208"/>
      <c r="O128" s="54" t="s">
        <v>1501</v>
      </c>
      <c r="P128" s="55"/>
      <c r="Q128" s="56">
        <v>0</v>
      </c>
      <c r="R128" s="56">
        <v>0</v>
      </c>
      <c r="S128" s="56">
        <v>0</v>
      </c>
      <c r="T128" s="56">
        <v>2425.5493117623309</v>
      </c>
      <c r="U128" s="56">
        <v>31754.090924616023</v>
      </c>
      <c r="V128" s="56">
        <v>32584.452927931779</v>
      </c>
      <c r="W128" s="56">
        <v>30780.190687032406</v>
      </c>
      <c r="X128" s="56">
        <v>345.811768010599</v>
      </c>
      <c r="Y128" s="39">
        <v>97890.095619353146</v>
      </c>
    </row>
    <row r="129" spans="1:25" ht="21">
      <c r="A129" s="55"/>
      <c r="B129" s="55" t="s">
        <v>1357</v>
      </c>
      <c r="C129" s="56">
        <v>0</v>
      </c>
      <c r="D129" s="56">
        <v>0</v>
      </c>
      <c r="E129" s="56">
        <v>0</v>
      </c>
      <c r="F129" s="56">
        <v>0</v>
      </c>
      <c r="G129" s="56">
        <v>1175.88824774669</v>
      </c>
      <c r="H129" s="56">
        <v>100.19061752949</v>
      </c>
      <c r="I129" s="56">
        <v>17786.896689938229</v>
      </c>
      <c r="J129" s="56">
        <v>0</v>
      </c>
      <c r="K129" s="39">
        <v>19062.975555214409</v>
      </c>
      <c r="L129" s="39"/>
      <c r="M129" s="39"/>
      <c r="N129" s="208"/>
      <c r="O129" s="54"/>
      <c r="P129" s="54" t="s">
        <v>1357</v>
      </c>
      <c r="Q129" s="56">
        <v>0</v>
      </c>
      <c r="R129" s="56">
        <v>0</v>
      </c>
      <c r="S129" s="56">
        <v>0</v>
      </c>
      <c r="T129" s="56">
        <v>0</v>
      </c>
      <c r="U129" s="56">
        <v>378.63601577439294</v>
      </c>
      <c r="V129" s="56">
        <v>32.261378844513999</v>
      </c>
      <c r="W129" s="56">
        <v>5727.3807341571128</v>
      </c>
      <c r="X129" s="56">
        <v>0</v>
      </c>
      <c r="Y129" s="39">
        <v>6138.2781287760199</v>
      </c>
    </row>
    <row r="130" spans="1:25" ht="21">
      <c r="A130" s="55"/>
      <c r="B130" s="55" t="s">
        <v>1488</v>
      </c>
      <c r="C130" s="56">
        <v>0</v>
      </c>
      <c r="D130" s="56">
        <v>0</v>
      </c>
      <c r="E130" s="56">
        <v>0</v>
      </c>
      <c r="F130" s="56">
        <v>0</v>
      </c>
      <c r="G130" s="56">
        <v>467.84282243532397</v>
      </c>
      <c r="H130" s="56">
        <v>13479.49180249898</v>
      </c>
      <c r="I130" s="56">
        <v>26.706104511089002</v>
      </c>
      <c r="J130" s="56">
        <v>0</v>
      </c>
      <c r="K130" s="39">
        <v>13974.040729445394</v>
      </c>
      <c r="L130" s="39"/>
      <c r="M130" s="39"/>
      <c r="N130" s="208"/>
      <c r="O130" s="55"/>
      <c r="P130" s="54" t="s">
        <v>1488</v>
      </c>
      <c r="Q130" s="56">
        <v>0</v>
      </c>
      <c r="R130" s="56">
        <v>0</v>
      </c>
      <c r="S130" s="56">
        <v>0</v>
      </c>
      <c r="T130" s="56">
        <v>0</v>
      </c>
      <c r="U130" s="56">
        <v>150.64538882420604</v>
      </c>
      <c r="V130" s="56">
        <v>4340.3963604012752</v>
      </c>
      <c r="W130" s="56">
        <v>8.5993656525680002</v>
      </c>
      <c r="X130" s="56">
        <v>0</v>
      </c>
      <c r="Y130" s="39">
        <v>4499.6411148780489</v>
      </c>
    </row>
    <row r="131" spans="1:25" ht="21">
      <c r="A131" s="55"/>
      <c r="B131" s="55" t="s">
        <v>1489</v>
      </c>
      <c r="C131" s="56">
        <v>0</v>
      </c>
      <c r="D131" s="56">
        <v>0</v>
      </c>
      <c r="E131" s="56">
        <v>0</v>
      </c>
      <c r="F131" s="56">
        <v>997.01058985259999</v>
      </c>
      <c r="G131" s="56">
        <v>8452.4432826986431</v>
      </c>
      <c r="H131" s="56">
        <v>3124.8944536297686</v>
      </c>
      <c r="I131" s="56">
        <v>5261.7062672675011</v>
      </c>
      <c r="J131" s="56">
        <v>33.113374999999998</v>
      </c>
      <c r="K131" s="39">
        <v>17869.167968448513</v>
      </c>
      <c r="L131" s="39"/>
      <c r="M131" s="39"/>
      <c r="N131" s="208"/>
      <c r="O131" s="55"/>
      <c r="P131" s="54" t="s">
        <v>1489</v>
      </c>
      <c r="Q131" s="56">
        <v>0</v>
      </c>
      <c r="R131" s="56">
        <v>0</v>
      </c>
      <c r="S131" s="56">
        <v>0</v>
      </c>
      <c r="T131" s="56">
        <v>321.03740993242002</v>
      </c>
      <c r="U131" s="56">
        <v>2721.6867370304158</v>
      </c>
      <c r="V131" s="56">
        <v>1006.2160140686219</v>
      </c>
      <c r="W131" s="56">
        <v>1694.26941805963</v>
      </c>
      <c r="X131" s="56">
        <v>10.66250675</v>
      </c>
      <c r="Y131" s="39">
        <v>5753.8720858410879</v>
      </c>
    </row>
    <row r="132" spans="1:25" ht="21">
      <c r="A132" s="55"/>
      <c r="B132" s="55" t="s">
        <v>1490</v>
      </c>
      <c r="C132" s="56">
        <v>0</v>
      </c>
      <c r="D132" s="56">
        <v>0</v>
      </c>
      <c r="E132" s="56">
        <v>0</v>
      </c>
      <c r="F132" s="56">
        <v>0</v>
      </c>
      <c r="G132" s="56">
        <v>0</v>
      </c>
      <c r="H132" s="56">
        <v>3008.7786844279899</v>
      </c>
      <c r="I132" s="56">
        <v>331.20573125836501</v>
      </c>
      <c r="J132" s="56">
        <v>0</v>
      </c>
      <c r="K132" s="39">
        <v>3339.9844156863551</v>
      </c>
      <c r="L132" s="39"/>
      <c r="M132" s="39"/>
      <c r="N132" s="208"/>
      <c r="O132" s="55"/>
      <c r="P132" s="54" t="s">
        <v>1490</v>
      </c>
      <c r="Q132" s="56">
        <v>0</v>
      </c>
      <c r="R132" s="56">
        <v>0</v>
      </c>
      <c r="S132" s="56">
        <v>0</v>
      </c>
      <c r="T132" s="56">
        <v>0</v>
      </c>
      <c r="U132" s="56">
        <v>0</v>
      </c>
      <c r="V132" s="56">
        <v>968.82673638573294</v>
      </c>
      <c r="W132" s="56">
        <v>106.64824546522298</v>
      </c>
      <c r="X132" s="56">
        <v>0</v>
      </c>
      <c r="Y132" s="39">
        <v>1075.4749818509558</v>
      </c>
    </row>
    <row r="133" spans="1:25" ht="21">
      <c r="A133" s="55"/>
      <c r="B133" s="55" t="s">
        <v>1491</v>
      </c>
      <c r="C133" s="56">
        <v>0</v>
      </c>
      <c r="D133" s="56">
        <v>0</v>
      </c>
      <c r="E133" s="56">
        <v>0</v>
      </c>
      <c r="F133" s="56">
        <v>0</v>
      </c>
      <c r="G133" s="56">
        <v>386.03818837</v>
      </c>
      <c r="H133" s="56">
        <v>5555.5694557992101</v>
      </c>
      <c r="I133" s="56">
        <v>1136.6884035550677</v>
      </c>
      <c r="J133" s="56">
        <v>0</v>
      </c>
      <c r="K133" s="39">
        <v>7078.2960477242777</v>
      </c>
      <c r="L133" s="39"/>
      <c r="M133" s="39"/>
      <c r="N133" s="208"/>
      <c r="O133" s="55"/>
      <c r="P133" s="54" t="s">
        <v>1491</v>
      </c>
      <c r="Q133" s="56">
        <v>0</v>
      </c>
      <c r="R133" s="56">
        <v>0</v>
      </c>
      <c r="S133" s="56">
        <v>0</v>
      </c>
      <c r="T133" s="56">
        <v>0</v>
      </c>
      <c r="U133" s="56">
        <v>124.304296655</v>
      </c>
      <c r="V133" s="56">
        <v>1788.8933647638</v>
      </c>
      <c r="W133" s="56">
        <v>366.01366594444181</v>
      </c>
      <c r="X133" s="56">
        <v>0</v>
      </c>
      <c r="Y133" s="39">
        <v>2279.2113273632417</v>
      </c>
    </row>
    <row r="134" spans="1:25" ht="21">
      <c r="A134" s="55"/>
      <c r="B134" s="55" t="s">
        <v>1492</v>
      </c>
      <c r="C134" s="56">
        <v>0</v>
      </c>
      <c r="D134" s="56">
        <v>0</v>
      </c>
      <c r="E134" s="56">
        <v>0</v>
      </c>
      <c r="F134" s="56">
        <v>0</v>
      </c>
      <c r="G134" s="56">
        <v>0</v>
      </c>
      <c r="H134" s="56">
        <v>8592.1573406691386</v>
      </c>
      <c r="I134" s="56">
        <v>1403.9766538750005</v>
      </c>
      <c r="J134" s="56">
        <v>112.12798129852999</v>
      </c>
      <c r="K134" s="39">
        <v>10108.26197584267</v>
      </c>
      <c r="L134" s="39"/>
      <c r="M134" s="39"/>
      <c r="N134" s="208"/>
      <c r="O134" s="55"/>
      <c r="P134" s="54" t="s">
        <v>1492</v>
      </c>
      <c r="Q134" s="56">
        <v>0</v>
      </c>
      <c r="R134" s="56">
        <v>0</v>
      </c>
      <c r="S134" s="56">
        <v>0</v>
      </c>
      <c r="T134" s="56">
        <v>0</v>
      </c>
      <c r="U134" s="56">
        <v>0</v>
      </c>
      <c r="V134" s="56">
        <v>2766.6746636913113</v>
      </c>
      <c r="W134" s="56">
        <v>452.08048254738992</v>
      </c>
      <c r="X134" s="56">
        <v>36.105209978128997</v>
      </c>
      <c r="Y134" s="39">
        <v>3254.86035621683</v>
      </c>
    </row>
    <row r="135" spans="1:25" ht="21">
      <c r="A135" s="55"/>
      <c r="B135" s="55" t="s">
        <v>1493</v>
      </c>
      <c r="C135" s="56">
        <v>0</v>
      </c>
      <c r="D135" s="56">
        <v>0</v>
      </c>
      <c r="E135" s="56">
        <v>0</v>
      </c>
      <c r="F135" s="56">
        <v>0</v>
      </c>
      <c r="G135" s="56">
        <v>18125.298993180149</v>
      </c>
      <c r="H135" s="56">
        <v>1921.8122753046446</v>
      </c>
      <c r="I135" s="56">
        <v>6.2769162347940002</v>
      </c>
      <c r="J135" s="56">
        <v>193.0548418843</v>
      </c>
      <c r="K135" s="39">
        <v>20246.443026603887</v>
      </c>
      <c r="L135" s="39"/>
      <c r="M135" s="39"/>
      <c r="N135" s="208"/>
      <c r="O135" s="55"/>
      <c r="P135" s="54" t="s">
        <v>1493</v>
      </c>
      <c r="Q135" s="56">
        <v>0</v>
      </c>
      <c r="R135" s="56">
        <v>0</v>
      </c>
      <c r="S135" s="56">
        <v>0</v>
      </c>
      <c r="T135" s="56">
        <v>0</v>
      </c>
      <c r="U135" s="56">
        <v>5836.3462758115766</v>
      </c>
      <c r="V135" s="56">
        <v>618.82355264810167</v>
      </c>
      <c r="W135" s="56">
        <v>2.0211670276000002</v>
      </c>
      <c r="X135" s="56">
        <v>62.163659086800003</v>
      </c>
      <c r="Y135" s="39">
        <v>6519.3546545740792</v>
      </c>
    </row>
    <row r="136" spans="1:25" ht="21">
      <c r="A136" s="55"/>
      <c r="B136" s="55" t="s">
        <v>242</v>
      </c>
      <c r="C136" s="56">
        <v>0</v>
      </c>
      <c r="D136" s="56">
        <v>0</v>
      </c>
      <c r="E136" s="56">
        <v>0</v>
      </c>
      <c r="F136" s="56">
        <v>0</v>
      </c>
      <c r="G136" s="56">
        <v>0</v>
      </c>
      <c r="H136" s="56">
        <v>0</v>
      </c>
      <c r="I136" s="56">
        <v>2668.3856835946399</v>
      </c>
      <c r="J136" s="56">
        <v>0</v>
      </c>
      <c r="K136" s="39">
        <v>2668.3856835946399</v>
      </c>
      <c r="L136" s="39"/>
      <c r="M136" s="39"/>
      <c r="N136" s="208"/>
      <c r="O136" s="55"/>
      <c r="P136" s="54" t="s">
        <v>242</v>
      </c>
      <c r="Q136" s="56">
        <v>0</v>
      </c>
      <c r="R136" s="56">
        <v>0</v>
      </c>
      <c r="S136" s="56">
        <v>0</v>
      </c>
      <c r="T136" s="56">
        <v>0</v>
      </c>
      <c r="U136" s="56">
        <v>0</v>
      </c>
      <c r="V136" s="56">
        <v>0</v>
      </c>
      <c r="W136" s="56">
        <v>859.22019011688008</v>
      </c>
      <c r="X136" s="56">
        <v>0</v>
      </c>
      <c r="Y136" s="39">
        <v>859.22019011688008</v>
      </c>
    </row>
    <row r="137" spans="1:25" ht="21">
      <c r="A137" s="55"/>
      <c r="B137" s="55" t="s">
        <v>1494</v>
      </c>
      <c r="C137" s="56">
        <v>0</v>
      </c>
      <c r="D137" s="56">
        <v>0</v>
      </c>
      <c r="E137" s="56">
        <v>0</v>
      </c>
      <c r="F137" s="56">
        <v>1506.5850106569001</v>
      </c>
      <c r="G137" s="56">
        <v>1809.589312786678</v>
      </c>
      <c r="H137" s="56">
        <v>14226.850930202978</v>
      </c>
      <c r="I137" s="56">
        <v>2867.744214245311</v>
      </c>
      <c r="J137" s="56">
        <v>47.290831255800001</v>
      </c>
      <c r="K137" s="39">
        <v>20458.060299147666</v>
      </c>
      <c r="L137" s="39"/>
      <c r="M137" s="39"/>
      <c r="N137" s="208"/>
      <c r="O137" s="55"/>
      <c r="P137" s="54" t="s">
        <v>1494</v>
      </c>
      <c r="Q137" s="56">
        <v>0</v>
      </c>
      <c r="R137" s="56">
        <v>0</v>
      </c>
      <c r="S137" s="56">
        <v>0</v>
      </c>
      <c r="T137" s="56">
        <v>485.12037343189996</v>
      </c>
      <c r="U137" s="56">
        <v>582.68775871753701</v>
      </c>
      <c r="V137" s="56">
        <v>4581.0459995248721</v>
      </c>
      <c r="W137" s="56">
        <v>923.41363698688895</v>
      </c>
      <c r="X137" s="56">
        <v>15.227647664399999</v>
      </c>
      <c r="Y137" s="39">
        <v>6587.4954163255979</v>
      </c>
    </row>
    <row r="138" spans="1:25" ht="21">
      <c r="A138" s="55"/>
      <c r="B138" s="55" t="s">
        <v>1495</v>
      </c>
      <c r="C138" s="56">
        <v>0</v>
      </c>
      <c r="D138" s="56">
        <v>0</v>
      </c>
      <c r="E138" s="56">
        <v>0</v>
      </c>
      <c r="F138" s="56">
        <v>98.327676315090002</v>
      </c>
      <c r="G138" s="56">
        <v>11380.687343016811</v>
      </c>
      <c r="H138" s="56">
        <v>1379.5109509557874</v>
      </c>
      <c r="I138" s="56">
        <v>15410.548717977674</v>
      </c>
      <c r="J138" s="56">
        <v>0</v>
      </c>
      <c r="K138" s="39">
        <v>28269.074688265362</v>
      </c>
      <c r="L138" s="39"/>
      <c r="M138" s="39"/>
      <c r="N138" s="208"/>
      <c r="O138" s="55"/>
      <c r="P138" s="54" t="s">
        <v>1495</v>
      </c>
      <c r="Q138" s="56">
        <v>0</v>
      </c>
      <c r="R138" s="56">
        <v>0</v>
      </c>
      <c r="S138" s="56">
        <v>0</v>
      </c>
      <c r="T138" s="56">
        <v>31.661511773410997</v>
      </c>
      <c r="U138" s="56">
        <v>3664.5813244499623</v>
      </c>
      <c r="V138" s="56">
        <v>444.20252620752399</v>
      </c>
      <c r="W138" s="56">
        <v>4962.1966871916648</v>
      </c>
      <c r="X138" s="56">
        <v>0</v>
      </c>
      <c r="Y138" s="39">
        <v>9102.6420496225619</v>
      </c>
    </row>
    <row r="139" spans="1:25" ht="21">
      <c r="A139" s="55"/>
      <c r="B139" s="55" t="s">
        <v>1485</v>
      </c>
      <c r="C139" s="56">
        <v>0</v>
      </c>
      <c r="D139" s="56">
        <v>0</v>
      </c>
      <c r="E139" s="56">
        <v>0</v>
      </c>
      <c r="F139" s="56">
        <v>39.897260946000003</v>
      </c>
      <c r="G139" s="56">
        <v>25892.300125737362</v>
      </c>
      <c r="H139" s="56">
        <v>2655.2523085925764</v>
      </c>
      <c r="I139" s="56">
        <v>5132.2621629458517</v>
      </c>
      <c r="J139" s="56">
        <v>0</v>
      </c>
      <c r="K139" s="39">
        <v>33719.711858221788</v>
      </c>
      <c r="L139" s="39"/>
      <c r="M139" s="39"/>
      <c r="N139" s="208"/>
      <c r="O139" s="55"/>
      <c r="P139" s="54" t="s">
        <v>1485</v>
      </c>
      <c r="Q139" s="56">
        <v>0</v>
      </c>
      <c r="R139" s="56">
        <v>0</v>
      </c>
      <c r="S139" s="56">
        <v>0</v>
      </c>
      <c r="T139" s="56">
        <v>12.846918024600001</v>
      </c>
      <c r="U139" s="56">
        <v>8337.3206404881166</v>
      </c>
      <c r="V139" s="56">
        <v>854.99124336730802</v>
      </c>
      <c r="W139" s="56">
        <v>1652.5884164686495</v>
      </c>
      <c r="X139" s="56">
        <v>0</v>
      </c>
      <c r="Y139" s="39">
        <v>10857.747218348675</v>
      </c>
    </row>
    <row r="140" spans="1:25" ht="21">
      <c r="A140" s="55"/>
      <c r="B140" s="55" t="s">
        <v>1496</v>
      </c>
      <c r="C140" s="56">
        <v>0</v>
      </c>
      <c r="D140" s="56">
        <v>0</v>
      </c>
      <c r="E140" s="56">
        <v>0</v>
      </c>
      <c r="F140" s="56">
        <v>0</v>
      </c>
      <c r="G140" s="56">
        <v>1174.89385435697</v>
      </c>
      <c r="H140" s="56">
        <v>14963.397060236046</v>
      </c>
      <c r="I140" s="56">
        <v>9616.4113002512895</v>
      </c>
      <c r="J140" s="56">
        <v>0</v>
      </c>
      <c r="K140" s="39">
        <v>25754.702214844307</v>
      </c>
      <c r="L140" s="39"/>
      <c r="M140" s="39"/>
      <c r="N140" s="208"/>
      <c r="O140" s="55"/>
      <c r="P140" s="54" t="s">
        <v>1496</v>
      </c>
      <c r="Q140" s="56">
        <v>0</v>
      </c>
      <c r="R140" s="56">
        <v>0</v>
      </c>
      <c r="S140" s="56">
        <v>0</v>
      </c>
      <c r="T140" s="56">
        <v>0</v>
      </c>
      <c r="U140" s="56">
        <v>378.31582110286996</v>
      </c>
      <c r="V140" s="56">
        <v>4818.2138533947</v>
      </c>
      <c r="W140" s="56">
        <v>3096.4844386814334</v>
      </c>
      <c r="X140" s="56">
        <v>0</v>
      </c>
      <c r="Y140" s="39">
        <v>8293.0141131790042</v>
      </c>
    </row>
    <row r="141" spans="1:25" ht="21">
      <c r="A141" s="55"/>
      <c r="B141" s="55" t="s">
        <v>1497</v>
      </c>
      <c r="C141" s="56">
        <v>0</v>
      </c>
      <c r="D141" s="56">
        <v>0</v>
      </c>
      <c r="E141" s="56">
        <v>0</v>
      </c>
      <c r="F141" s="56">
        <v>0</v>
      </c>
      <c r="G141" s="56">
        <v>512.19842838440002</v>
      </c>
      <c r="H141" s="56">
        <v>11923.76981524964</v>
      </c>
      <c r="I141" s="56">
        <v>14763.117807611219</v>
      </c>
      <c r="J141" s="56">
        <v>0</v>
      </c>
      <c r="K141" s="39">
        <v>27199.086051245256</v>
      </c>
      <c r="L141" s="39"/>
      <c r="M141" s="39"/>
      <c r="N141" s="208"/>
      <c r="O141" s="55"/>
      <c r="P141" s="54" t="s">
        <v>1497</v>
      </c>
      <c r="Q141" s="56">
        <v>0</v>
      </c>
      <c r="R141" s="56">
        <v>0</v>
      </c>
      <c r="S141" s="56">
        <v>0</v>
      </c>
      <c r="T141" s="56">
        <v>0</v>
      </c>
      <c r="U141" s="56">
        <v>164.92789393980001</v>
      </c>
      <c r="V141" s="56">
        <v>3839.4538805088441</v>
      </c>
      <c r="W141" s="56">
        <v>4753.7239340515325</v>
      </c>
      <c r="X141" s="56">
        <v>0</v>
      </c>
      <c r="Y141" s="39">
        <v>8758.1057085001776</v>
      </c>
    </row>
    <row r="142" spans="1:25" ht="21">
      <c r="A142" s="55"/>
      <c r="B142" s="55" t="s">
        <v>1498</v>
      </c>
      <c r="C142" s="56">
        <v>0</v>
      </c>
      <c r="D142" s="56">
        <v>0</v>
      </c>
      <c r="E142" s="56">
        <v>0</v>
      </c>
      <c r="F142" s="56">
        <v>0</v>
      </c>
      <c r="G142" s="56">
        <v>0</v>
      </c>
      <c r="H142" s="56">
        <v>9358.3241171170994</v>
      </c>
      <c r="I142" s="56">
        <v>1726.7641055105576</v>
      </c>
      <c r="J142" s="56">
        <v>688.3625606567</v>
      </c>
      <c r="K142" s="39">
        <v>11773.450783284357</v>
      </c>
      <c r="L142" s="39"/>
      <c r="M142" s="39"/>
      <c r="N142" s="208"/>
      <c r="O142" s="55"/>
      <c r="P142" s="54" t="s">
        <v>1498</v>
      </c>
      <c r="Q142" s="56">
        <v>0</v>
      </c>
      <c r="R142" s="56">
        <v>0</v>
      </c>
      <c r="S142" s="56">
        <v>0</v>
      </c>
      <c r="T142" s="56">
        <v>0</v>
      </c>
      <c r="U142" s="56">
        <v>0</v>
      </c>
      <c r="V142" s="56">
        <v>3013.3803657103099</v>
      </c>
      <c r="W142" s="56">
        <v>556.01804197412798</v>
      </c>
      <c r="X142" s="56">
        <v>221.65274453127</v>
      </c>
      <c r="Y142" s="39">
        <v>3791.051152215708</v>
      </c>
    </row>
    <row r="143" spans="1:25" ht="21">
      <c r="A143" s="55"/>
      <c r="B143" s="55" t="s">
        <v>1499</v>
      </c>
      <c r="C143" s="56">
        <v>0</v>
      </c>
      <c r="D143" s="56">
        <v>0</v>
      </c>
      <c r="E143" s="56">
        <v>0</v>
      </c>
      <c r="F143" s="56">
        <v>0</v>
      </c>
      <c r="G143" s="56">
        <v>27851.989566302786</v>
      </c>
      <c r="H143" s="56">
        <v>6329.5326936489018</v>
      </c>
      <c r="I143" s="56">
        <v>12783.498603105949</v>
      </c>
      <c r="J143" s="56">
        <v>0</v>
      </c>
      <c r="K143" s="39">
        <v>46965.020863057638</v>
      </c>
      <c r="L143" s="39"/>
      <c r="M143" s="39"/>
      <c r="N143" s="208"/>
      <c r="O143" s="55"/>
      <c r="P143" s="54" t="s">
        <v>1499</v>
      </c>
      <c r="Q143" s="56">
        <v>0</v>
      </c>
      <c r="R143" s="56">
        <v>0</v>
      </c>
      <c r="S143" s="56">
        <v>0</v>
      </c>
      <c r="T143" s="56">
        <v>0</v>
      </c>
      <c r="U143" s="56">
        <v>8968.3406403561457</v>
      </c>
      <c r="V143" s="56">
        <v>2038.1095273548297</v>
      </c>
      <c r="W143" s="56">
        <v>4116.2865501993156</v>
      </c>
      <c r="X143" s="56">
        <v>0</v>
      </c>
      <c r="Y143" s="39">
        <v>15122.736717910291</v>
      </c>
    </row>
    <row r="144" spans="1:25" ht="21">
      <c r="A144" s="55"/>
      <c r="B144" s="55" t="s">
        <v>1500</v>
      </c>
      <c r="C144" s="56">
        <v>0</v>
      </c>
      <c r="D144" s="56">
        <v>0</v>
      </c>
      <c r="E144" s="56">
        <v>0</v>
      </c>
      <c r="F144" s="56">
        <v>4890.9413000000095</v>
      </c>
      <c r="G144" s="56">
        <v>1386.0190418195</v>
      </c>
      <c r="H144" s="56">
        <v>4574.4206865252199</v>
      </c>
      <c r="I144" s="56">
        <v>4668.4649456779052</v>
      </c>
      <c r="J144" s="56">
        <v>0</v>
      </c>
      <c r="K144" s="39">
        <v>15519.845974022635</v>
      </c>
      <c r="L144" s="39"/>
      <c r="M144" s="39"/>
      <c r="N144" s="208"/>
      <c r="O144" s="55"/>
      <c r="P144" s="54" t="s">
        <v>1500</v>
      </c>
      <c r="Q144" s="56">
        <v>0</v>
      </c>
      <c r="R144" s="56">
        <v>0</v>
      </c>
      <c r="S144" s="56">
        <v>0</v>
      </c>
      <c r="T144" s="56">
        <v>1574.8830985999998</v>
      </c>
      <c r="U144" s="56">
        <v>446.29813146599997</v>
      </c>
      <c r="V144" s="56">
        <v>1472.9634610600333</v>
      </c>
      <c r="W144" s="56">
        <v>1503.24571250795</v>
      </c>
      <c r="X144" s="56">
        <v>0</v>
      </c>
      <c r="Y144" s="39">
        <v>4997.3904036339827</v>
      </c>
    </row>
    <row r="145" spans="1:25" ht="21">
      <c r="A145" s="55" t="s">
        <v>1506</v>
      </c>
      <c r="B145" s="55"/>
      <c r="C145" s="56">
        <v>0</v>
      </c>
      <c r="D145" s="56">
        <v>0</v>
      </c>
      <c r="E145" s="56">
        <v>417.47778906190001</v>
      </c>
      <c r="F145" s="56">
        <v>7955.0116976822228</v>
      </c>
      <c r="G145" s="56">
        <v>12503.202727386071</v>
      </c>
      <c r="H145" s="56">
        <v>8042.027742182926</v>
      </c>
      <c r="I145" s="56">
        <v>26040.76500671386</v>
      </c>
      <c r="J145" s="56">
        <v>0</v>
      </c>
      <c r="K145" s="39">
        <v>54958.484963026975</v>
      </c>
      <c r="L145" s="39">
        <v>55490</v>
      </c>
      <c r="M145" s="71">
        <f>L145-K145</f>
        <v>531.51503697302542</v>
      </c>
      <c r="N145" s="208"/>
      <c r="O145" s="54" t="s">
        <v>1506</v>
      </c>
      <c r="P145" s="55"/>
      <c r="Q145" s="56">
        <v>0</v>
      </c>
      <c r="R145" s="56">
        <v>0</v>
      </c>
      <c r="S145" s="56">
        <v>134.42784807765</v>
      </c>
      <c r="T145" s="56">
        <v>2561.5137666535147</v>
      </c>
      <c r="U145" s="56">
        <v>4026.0312782178198</v>
      </c>
      <c r="V145" s="56">
        <v>2589.5329329821611</v>
      </c>
      <c r="W145" s="56">
        <v>8385.1263321602382</v>
      </c>
      <c r="X145" s="56">
        <v>0</v>
      </c>
      <c r="Y145" s="39">
        <v>17696.632158091386</v>
      </c>
    </row>
    <row r="146" spans="1:25" ht="21">
      <c r="A146" s="55"/>
      <c r="B146" s="55" t="s">
        <v>1503</v>
      </c>
      <c r="C146" s="56">
        <v>0</v>
      </c>
      <c r="D146" s="56">
        <v>0</v>
      </c>
      <c r="E146" s="56">
        <v>77.769542495899998</v>
      </c>
      <c r="F146" s="56">
        <v>1699.841112862408</v>
      </c>
      <c r="G146" s="56">
        <v>2983.0026414504641</v>
      </c>
      <c r="H146" s="56">
        <v>439.35941903603594</v>
      </c>
      <c r="I146" s="56">
        <v>10288.364426133705</v>
      </c>
      <c r="J146" s="56">
        <v>0</v>
      </c>
      <c r="K146" s="39">
        <v>15488.337141978514</v>
      </c>
      <c r="L146" s="39"/>
      <c r="M146" s="39"/>
      <c r="N146" s="208"/>
      <c r="O146" s="54"/>
      <c r="P146" s="54" t="s">
        <v>1503</v>
      </c>
      <c r="Q146" s="56">
        <v>0</v>
      </c>
      <c r="R146" s="56">
        <v>0</v>
      </c>
      <c r="S146" s="56">
        <v>25.041792683650002</v>
      </c>
      <c r="T146" s="56">
        <v>547.34883834159689</v>
      </c>
      <c r="U146" s="56">
        <v>960.52685054706819</v>
      </c>
      <c r="V146" s="56">
        <v>141.47373292964801</v>
      </c>
      <c r="W146" s="56">
        <v>3312.8533452170582</v>
      </c>
      <c r="X146" s="56">
        <v>0</v>
      </c>
      <c r="Y146" s="39">
        <v>4987.2445597190217</v>
      </c>
    </row>
    <row r="147" spans="1:25" ht="21">
      <c r="A147" s="55"/>
      <c r="B147" s="55" t="s">
        <v>1502</v>
      </c>
      <c r="C147" s="56">
        <v>0</v>
      </c>
      <c r="D147" s="56">
        <v>0</v>
      </c>
      <c r="E147" s="56">
        <v>339.70824656600001</v>
      </c>
      <c r="F147" s="56">
        <v>3629.9840079576534</v>
      </c>
      <c r="G147" s="56">
        <v>2899.1273798906323</v>
      </c>
      <c r="H147" s="56">
        <v>3791.4297125208977</v>
      </c>
      <c r="I147" s="56">
        <v>4430.2837848385461</v>
      </c>
      <c r="J147" s="56">
        <v>0</v>
      </c>
      <c r="K147" s="39">
        <v>15090.533131773729</v>
      </c>
      <c r="L147" s="39"/>
      <c r="M147" s="39"/>
      <c r="N147" s="208"/>
      <c r="O147" s="55"/>
      <c r="P147" s="54" t="s">
        <v>1502</v>
      </c>
      <c r="Q147" s="56">
        <v>0</v>
      </c>
      <c r="R147" s="56">
        <v>0</v>
      </c>
      <c r="S147" s="56">
        <v>109.386055394</v>
      </c>
      <c r="T147" s="56">
        <v>1168.8548505622882</v>
      </c>
      <c r="U147" s="56">
        <v>933.51901632465615</v>
      </c>
      <c r="V147" s="56">
        <v>1220.8403674313729</v>
      </c>
      <c r="W147" s="56">
        <v>1426.551378717367</v>
      </c>
      <c r="X147" s="56">
        <v>0</v>
      </c>
      <c r="Y147" s="39">
        <v>4859.1516684296839</v>
      </c>
    </row>
    <row r="148" spans="1:25" ht="21">
      <c r="A148" s="55"/>
      <c r="B148" s="55" t="s">
        <v>1504</v>
      </c>
      <c r="C148" s="56">
        <v>0</v>
      </c>
      <c r="D148" s="56">
        <v>0</v>
      </c>
      <c r="E148" s="56">
        <v>0</v>
      </c>
      <c r="F148" s="56">
        <v>756.70620520430998</v>
      </c>
      <c r="G148" s="56">
        <v>1878.5042135212002</v>
      </c>
      <c r="H148" s="56">
        <v>2997.5409495383633</v>
      </c>
      <c r="I148" s="56">
        <v>7216.5411296376233</v>
      </c>
      <c r="J148" s="56">
        <v>0</v>
      </c>
      <c r="K148" s="39">
        <v>12849.292497901497</v>
      </c>
      <c r="L148" s="39"/>
      <c r="M148" s="39"/>
      <c r="N148" s="208"/>
      <c r="O148" s="55"/>
      <c r="P148" s="54" t="s">
        <v>1504</v>
      </c>
      <c r="Q148" s="56">
        <v>0</v>
      </c>
      <c r="R148" s="56">
        <v>0</v>
      </c>
      <c r="S148" s="56">
        <v>0</v>
      </c>
      <c r="T148" s="56">
        <v>243.65939807574</v>
      </c>
      <c r="U148" s="56">
        <v>604.87835675386896</v>
      </c>
      <c r="V148" s="56">
        <v>965.20818575099725</v>
      </c>
      <c r="W148" s="56">
        <v>2323.7262437398276</v>
      </c>
      <c r="X148" s="56">
        <v>0</v>
      </c>
      <c r="Y148" s="39">
        <v>4137.4721843204334</v>
      </c>
    </row>
    <row r="149" spans="1:25" ht="21">
      <c r="A149" s="55"/>
      <c r="B149" s="55" t="s">
        <v>1505</v>
      </c>
      <c r="C149" s="56">
        <v>0</v>
      </c>
      <c r="D149" s="56">
        <v>0</v>
      </c>
      <c r="E149" s="56">
        <v>0</v>
      </c>
      <c r="F149" s="56">
        <v>1868.4803716578504</v>
      </c>
      <c r="G149" s="56">
        <v>4742.5684925237747</v>
      </c>
      <c r="H149" s="56">
        <v>813.69766108762894</v>
      </c>
      <c r="I149" s="56">
        <v>4105.575666103985</v>
      </c>
      <c r="J149" s="56">
        <v>0</v>
      </c>
      <c r="K149" s="39">
        <v>11530.322191373238</v>
      </c>
      <c r="L149" s="39"/>
      <c r="M149" s="39"/>
      <c r="N149" s="208"/>
      <c r="O149" s="55"/>
      <c r="P149" s="54" t="s">
        <v>1505</v>
      </c>
      <c r="Q149" s="56">
        <v>0</v>
      </c>
      <c r="R149" s="56">
        <v>0</v>
      </c>
      <c r="S149" s="56">
        <v>0</v>
      </c>
      <c r="T149" s="56">
        <v>601.65067967388995</v>
      </c>
      <c r="U149" s="56">
        <v>1527.1070545922269</v>
      </c>
      <c r="V149" s="56">
        <v>262.01064687014298</v>
      </c>
      <c r="W149" s="56">
        <v>1321.9953644859856</v>
      </c>
      <c r="X149" s="56">
        <v>0</v>
      </c>
      <c r="Y149" s="39">
        <v>3712.7637456222456</v>
      </c>
    </row>
    <row r="150" spans="1:25" ht="21">
      <c r="A150" s="55" t="s">
        <v>1514</v>
      </c>
      <c r="B150" s="55"/>
      <c r="C150" s="56">
        <v>0</v>
      </c>
      <c r="D150" s="56">
        <v>0</v>
      </c>
      <c r="E150" s="56">
        <v>943.60384614439988</v>
      </c>
      <c r="F150" s="56">
        <v>18045.976161591876</v>
      </c>
      <c r="G150" s="56">
        <v>45086.826647171816</v>
      </c>
      <c r="H150" s="56">
        <v>42378.019628261238</v>
      </c>
      <c r="I150" s="56">
        <v>30705.913046792772</v>
      </c>
      <c r="J150" s="56">
        <v>1370.2871335399902</v>
      </c>
      <c r="K150" s="39">
        <v>138530.62646350212</v>
      </c>
      <c r="L150" s="39">
        <v>179220</v>
      </c>
      <c r="M150" s="71">
        <f>L150-K150</f>
        <v>40689.373536497878</v>
      </c>
      <c r="N150" s="208"/>
      <c r="O150" s="54" t="s">
        <v>1514</v>
      </c>
      <c r="P150" s="55"/>
      <c r="Q150" s="56">
        <v>0</v>
      </c>
      <c r="R150" s="56">
        <v>0</v>
      </c>
      <c r="S150" s="56">
        <v>303.84043845889005</v>
      </c>
      <c r="T150" s="56">
        <v>5810.8043240325815</v>
      </c>
      <c r="U150" s="56">
        <v>14517.958180386975</v>
      </c>
      <c r="V150" s="56">
        <v>13645.722320299965</v>
      </c>
      <c r="W150" s="56">
        <v>9887.3040010739132</v>
      </c>
      <c r="X150" s="56">
        <v>441.23245699986097</v>
      </c>
      <c r="Y150" s="39">
        <v>44606.861721252179</v>
      </c>
    </row>
    <row r="151" spans="1:25" ht="21">
      <c r="A151" s="55"/>
      <c r="B151" s="55" t="s">
        <v>797</v>
      </c>
      <c r="C151" s="56">
        <v>0</v>
      </c>
      <c r="D151" s="56">
        <v>0</v>
      </c>
      <c r="E151" s="56">
        <v>0</v>
      </c>
      <c r="F151" s="56">
        <v>2564.8222800660569</v>
      </c>
      <c r="G151" s="56">
        <v>6644.4827891168343</v>
      </c>
      <c r="H151" s="56">
        <v>3539.5179777812859</v>
      </c>
      <c r="I151" s="56">
        <v>6833.163841345643</v>
      </c>
      <c r="J151" s="56">
        <v>0</v>
      </c>
      <c r="K151" s="39">
        <v>19581.986888309821</v>
      </c>
      <c r="L151" s="39"/>
      <c r="M151" s="39"/>
      <c r="N151" s="208"/>
      <c r="O151" s="54"/>
      <c r="P151" s="54" t="s">
        <v>797</v>
      </c>
      <c r="Q151" s="56">
        <v>0</v>
      </c>
      <c r="R151" s="56">
        <v>0</v>
      </c>
      <c r="S151" s="56">
        <v>0</v>
      </c>
      <c r="T151" s="56">
        <v>825.87277418200313</v>
      </c>
      <c r="U151" s="56">
        <v>2139.523458095633</v>
      </c>
      <c r="V151" s="56">
        <v>1139.7247888452505</v>
      </c>
      <c r="W151" s="56">
        <v>2200.2787569139368</v>
      </c>
      <c r="X151" s="56">
        <v>0</v>
      </c>
      <c r="Y151" s="39">
        <v>6305.3997780368227</v>
      </c>
    </row>
    <row r="152" spans="1:25" ht="21">
      <c r="A152" s="55"/>
      <c r="B152" s="55" t="s">
        <v>1507</v>
      </c>
      <c r="C152" s="56">
        <v>0</v>
      </c>
      <c r="D152" s="56">
        <v>0</v>
      </c>
      <c r="E152" s="56">
        <v>0</v>
      </c>
      <c r="F152" s="56">
        <v>6100.8883208629295</v>
      </c>
      <c r="G152" s="56">
        <v>2405.6777404656746</v>
      </c>
      <c r="H152" s="56">
        <v>3517.493327738443</v>
      </c>
      <c r="I152" s="56">
        <v>78.897072507499999</v>
      </c>
      <c r="J152" s="56">
        <v>0</v>
      </c>
      <c r="K152" s="39">
        <v>12102.956461574546</v>
      </c>
      <c r="L152" s="39"/>
      <c r="M152" s="39"/>
      <c r="N152" s="208"/>
      <c r="O152" s="55"/>
      <c r="P152" s="54" t="s">
        <v>1507</v>
      </c>
      <c r="Q152" s="56">
        <v>0</v>
      </c>
      <c r="R152" s="56">
        <v>0</v>
      </c>
      <c r="S152" s="56">
        <v>0</v>
      </c>
      <c r="T152" s="56">
        <v>1964.4860393170652</v>
      </c>
      <c r="U152" s="56">
        <v>774.62823242996933</v>
      </c>
      <c r="V152" s="56">
        <v>1132.632851531848</v>
      </c>
      <c r="W152" s="56">
        <v>25.4048573474</v>
      </c>
      <c r="X152" s="56">
        <v>0</v>
      </c>
      <c r="Y152" s="39">
        <v>3897.1519806262831</v>
      </c>
    </row>
    <row r="153" spans="1:25" ht="21">
      <c r="A153" s="55"/>
      <c r="B153" s="55" t="s">
        <v>1508</v>
      </c>
      <c r="C153" s="56">
        <v>0</v>
      </c>
      <c r="D153" s="56">
        <v>0</v>
      </c>
      <c r="E153" s="56">
        <v>59.034832014700001</v>
      </c>
      <c r="F153" s="56">
        <v>738.75528458689996</v>
      </c>
      <c r="G153" s="56">
        <v>7619.8327954439137</v>
      </c>
      <c r="H153" s="56">
        <v>1672.6026487689128</v>
      </c>
      <c r="I153" s="56">
        <v>2369.339332727845</v>
      </c>
      <c r="J153" s="56">
        <v>19.639835059700001</v>
      </c>
      <c r="K153" s="39">
        <v>12479.20472860197</v>
      </c>
      <c r="L153" s="39"/>
      <c r="M153" s="39"/>
      <c r="N153" s="208"/>
      <c r="O153" s="55"/>
      <c r="P153" s="54" t="s">
        <v>1508</v>
      </c>
      <c r="Q153" s="56">
        <v>0</v>
      </c>
      <c r="R153" s="56">
        <v>0</v>
      </c>
      <c r="S153" s="56">
        <v>19.009215908719998</v>
      </c>
      <c r="T153" s="56">
        <v>237.87920163683</v>
      </c>
      <c r="U153" s="56">
        <v>2453.5861601298134</v>
      </c>
      <c r="V153" s="56">
        <v>538.57805290354099</v>
      </c>
      <c r="W153" s="56">
        <v>762.92726513841717</v>
      </c>
      <c r="X153" s="56">
        <v>6.3240268892199998</v>
      </c>
      <c r="Y153" s="39">
        <v>4018.3039226065416</v>
      </c>
    </row>
    <row r="154" spans="1:25" ht="21">
      <c r="A154" s="55"/>
      <c r="B154" s="55" t="s">
        <v>1509</v>
      </c>
      <c r="C154" s="56">
        <v>0</v>
      </c>
      <c r="D154" s="56">
        <v>0</v>
      </c>
      <c r="E154" s="56">
        <v>884.56901412969989</v>
      </c>
      <c r="F154" s="56">
        <v>58.147595044453006</v>
      </c>
      <c r="G154" s="56">
        <v>321.76013476679003</v>
      </c>
      <c r="H154" s="56">
        <v>2784.4811932637399</v>
      </c>
      <c r="I154" s="56">
        <v>363.21629578968003</v>
      </c>
      <c r="J154" s="56">
        <v>68.75</v>
      </c>
      <c r="K154" s="39">
        <v>4480.9242329943627</v>
      </c>
      <c r="L154" s="39"/>
      <c r="M154" s="39"/>
      <c r="N154" s="208"/>
      <c r="O154" s="55"/>
      <c r="P154" s="54" t="s">
        <v>1509</v>
      </c>
      <c r="Q154" s="56">
        <v>0</v>
      </c>
      <c r="R154" s="56">
        <v>0</v>
      </c>
      <c r="S154" s="56">
        <v>284.83122255017003</v>
      </c>
      <c r="T154" s="56">
        <v>18.723525604323999</v>
      </c>
      <c r="U154" s="56">
        <v>103.60676339489001</v>
      </c>
      <c r="V154" s="56">
        <v>896.60294423044013</v>
      </c>
      <c r="W154" s="56">
        <v>116.955647244231</v>
      </c>
      <c r="X154" s="56">
        <v>22.137500000000003</v>
      </c>
      <c r="Y154" s="39">
        <v>1442.8576030240552</v>
      </c>
    </row>
    <row r="155" spans="1:25" ht="21">
      <c r="A155" s="55"/>
      <c r="B155" s="55" t="s">
        <v>1510</v>
      </c>
      <c r="C155" s="56">
        <v>0</v>
      </c>
      <c r="D155" s="56">
        <v>0</v>
      </c>
      <c r="E155" s="56">
        <v>0</v>
      </c>
      <c r="F155" s="56">
        <v>74.318586814399993</v>
      </c>
      <c r="G155" s="56">
        <v>6381.9587194026781</v>
      </c>
      <c r="H155" s="56">
        <v>5964.2667708792251</v>
      </c>
      <c r="I155" s="56">
        <v>14453.236337255843</v>
      </c>
      <c r="J155" s="56">
        <v>249.51402163879999</v>
      </c>
      <c r="K155" s="39">
        <v>27123.294435990945</v>
      </c>
      <c r="L155" s="39"/>
      <c r="M155" s="39"/>
      <c r="N155" s="208"/>
      <c r="O155" s="55"/>
      <c r="P155" s="54" t="s">
        <v>1510</v>
      </c>
      <c r="Q155" s="56">
        <v>0</v>
      </c>
      <c r="R155" s="56">
        <v>0</v>
      </c>
      <c r="S155" s="56">
        <v>0</v>
      </c>
      <c r="T155" s="56">
        <v>23.930584954250001</v>
      </c>
      <c r="U155" s="56">
        <v>2054.9907076474947</v>
      </c>
      <c r="V155" s="56">
        <v>1920.493900223827</v>
      </c>
      <c r="W155" s="56">
        <v>4653.942100602294</v>
      </c>
      <c r="X155" s="56">
        <v>80.34351496764998</v>
      </c>
      <c r="Y155" s="39">
        <v>8733.7008083955152</v>
      </c>
    </row>
    <row r="156" spans="1:25" ht="21">
      <c r="A156" s="55"/>
      <c r="B156" s="55" t="s">
        <v>439</v>
      </c>
      <c r="C156" s="56">
        <v>0</v>
      </c>
      <c r="D156" s="56">
        <v>0</v>
      </c>
      <c r="E156" s="56">
        <v>0</v>
      </c>
      <c r="F156" s="56">
        <v>1893.9612223850002</v>
      </c>
      <c r="G156" s="56">
        <v>2608.5414767929283</v>
      </c>
      <c r="H156" s="56">
        <v>2260.2493052729201</v>
      </c>
      <c r="I156" s="56">
        <v>179.13198879218601</v>
      </c>
      <c r="J156" s="56">
        <v>42.802615952659998</v>
      </c>
      <c r="K156" s="39">
        <v>6984.6866091956954</v>
      </c>
      <c r="L156" s="39"/>
      <c r="M156" s="39"/>
      <c r="N156" s="208"/>
      <c r="O156" s="55"/>
      <c r="P156" s="54" t="s">
        <v>439</v>
      </c>
      <c r="Q156" s="56">
        <v>0</v>
      </c>
      <c r="R156" s="56">
        <v>0</v>
      </c>
      <c r="S156" s="56">
        <v>0</v>
      </c>
      <c r="T156" s="56">
        <v>609.85551360898</v>
      </c>
      <c r="U156" s="56">
        <v>839.95035552646073</v>
      </c>
      <c r="V156" s="56">
        <v>727.80027629782273</v>
      </c>
      <c r="W156" s="56">
        <v>57.680500391108012</v>
      </c>
      <c r="X156" s="56">
        <v>13.782442336760001</v>
      </c>
      <c r="Y156" s="39">
        <v>2249.0690881611317</v>
      </c>
    </row>
    <row r="157" spans="1:25" ht="21">
      <c r="A157" s="55"/>
      <c r="B157" s="55" t="s">
        <v>1511</v>
      </c>
      <c r="C157" s="56">
        <v>0</v>
      </c>
      <c r="D157" s="56">
        <v>0</v>
      </c>
      <c r="E157" s="56">
        <v>0</v>
      </c>
      <c r="F157" s="56">
        <v>0</v>
      </c>
      <c r="G157" s="56">
        <v>7238.3346206381284</v>
      </c>
      <c r="H157" s="56">
        <v>8016.5007348275685</v>
      </c>
      <c r="I157" s="56">
        <v>6400.4493342181231</v>
      </c>
      <c r="J157" s="56">
        <v>100.32562231018001</v>
      </c>
      <c r="K157" s="39">
        <v>21755.610311994002</v>
      </c>
      <c r="L157" s="39"/>
      <c r="M157" s="39"/>
      <c r="N157" s="208"/>
      <c r="O157" s="55"/>
      <c r="P157" s="54" t="s">
        <v>1511</v>
      </c>
      <c r="Q157" s="56">
        <v>0</v>
      </c>
      <c r="R157" s="56">
        <v>0</v>
      </c>
      <c r="S157" s="56">
        <v>0</v>
      </c>
      <c r="T157" s="56">
        <v>0</v>
      </c>
      <c r="U157" s="56">
        <v>2330.743747846569</v>
      </c>
      <c r="V157" s="56">
        <v>2581.3132366142186</v>
      </c>
      <c r="W157" s="56">
        <v>2060.9446856183167</v>
      </c>
      <c r="X157" s="56">
        <v>32.304850383887</v>
      </c>
      <c r="Y157" s="39">
        <v>7005.3065204629911</v>
      </c>
    </row>
    <row r="158" spans="1:25" ht="21">
      <c r="A158" s="55"/>
      <c r="B158" s="55" t="s">
        <v>1512</v>
      </c>
      <c r="C158" s="56">
        <v>0</v>
      </c>
      <c r="D158" s="56">
        <v>0</v>
      </c>
      <c r="E158" s="56">
        <v>0</v>
      </c>
      <c r="F158" s="56">
        <v>20.040719858100001</v>
      </c>
      <c r="G158" s="56">
        <v>5155.4576058509419</v>
      </c>
      <c r="H158" s="56">
        <v>6776.2003810822189</v>
      </c>
      <c r="I158" s="56">
        <v>28.478844155954</v>
      </c>
      <c r="J158" s="56">
        <v>655.62317284945004</v>
      </c>
      <c r="K158" s="39">
        <v>12635.800723796663</v>
      </c>
      <c r="L158" s="39"/>
      <c r="M158" s="39"/>
      <c r="N158" s="208"/>
      <c r="O158" s="55"/>
      <c r="P158" s="54" t="s">
        <v>1512</v>
      </c>
      <c r="Q158" s="56">
        <v>0</v>
      </c>
      <c r="R158" s="56">
        <v>0</v>
      </c>
      <c r="S158" s="56">
        <v>0</v>
      </c>
      <c r="T158" s="56">
        <v>6.4531117943099998</v>
      </c>
      <c r="U158" s="56">
        <v>1660.0573490837528</v>
      </c>
      <c r="V158" s="56">
        <v>2181.9365227086082</v>
      </c>
      <c r="W158" s="56">
        <v>9.1701878182109997</v>
      </c>
      <c r="X158" s="56">
        <v>211.110661657544</v>
      </c>
      <c r="Y158" s="39">
        <v>4068.7278330624263</v>
      </c>
    </row>
    <row r="159" spans="1:25" ht="21">
      <c r="A159" s="55"/>
      <c r="B159" s="55" t="s">
        <v>1513</v>
      </c>
      <c r="C159" s="56">
        <v>0</v>
      </c>
      <c r="D159" s="56">
        <v>0</v>
      </c>
      <c r="E159" s="56">
        <v>0</v>
      </c>
      <c r="F159" s="56">
        <v>2513.619024932465</v>
      </c>
      <c r="G159" s="56">
        <v>2843.2165216070716</v>
      </c>
      <c r="H159" s="56">
        <v>2116.1981958608894</v>
      </c>
      <c r="I159" s="56">
        <v>0</v>
      </c>
      <c r="J159" s="56">
        <v>193.55099483320001</v>
      </c>
      <c r="K159" s="39">
        <v>7666.5847372336257</v>
      </c>
      <c r="L159" s="39"/>
      <c r="M159" s="39"/>
      <c r="N159" s="208"/>
      <c r="O159" s="55"/>
      <c r="P159" s="54" t="s">
        <v>1513</v>
      </c>
      <c r="Q159" s="56">
        <v>0</v>
      </c>
      <c r="R159" s="56">
        <v>0</v>
      </c>
      <c r="S159" s="56">
        <v>0</v>
      </c>
      <c r="T159" s="56">
        <v>809.38532602804503</v>
      </c>
      <c r="U159" s="56">
        <v>915.51571995790403</v>
      </c>
      <c r="V159" s="56">
        <v>681.41581906737508</v>
      </c>
      <c r="W159" s="56">
        <v>0</v>
      </c>
      <c r="X159" s="56">
        <v>62.323420336299996</v>
      </c>
      <c r="Y159" s="39">
        <v>2468.6402853896243</v>
      </c>
    </row>
    <row r="160" spans="1:25" ht="21">
      <c r="A160" s="55"/>
      <c r="B160" s="55" t="s">
        <v>396</v>
      </c>
      <c r="C160" s="56">
        <v>0</v>
      </c>
      <c r="D160" s="56">
        <v>0</v>
      </c>
      <c r="E160" s="56">
        <v>0</v>
      </c>
      <c r="F160" s="56">
        <v>4081.4231270415758</v>
      </c>
      <c r="G160" s="56">
        <v>3867.5642430868556</v>
      </c>
      <c r="H160" s="56">
        <v>5730.5090927860356</v>
      </c>
      <c r="I160" s="56">
        <v>0</v>
      </c>
      <c r="J160" s="56">
        <v>40.080870896</v>
      </c>
      <c r="K160" s="39">
        <v>13719.577333810466</v>
      </c>
      <c r="L160" s="39"/>
      <c r="M160" s="39"/>
      <c r="N160" s="208"/>
      <c r="O160" s="55"/>
      <c r="P160" s="54" t="s">
        <v>396</v>
      </c>
      <c r="Q160" s="56">
        <v>0</v>
      </c>
      <c r="R160" s="56">
        <v>0</v>
      </c>
      <c r="S160" s="56">
        <v>0</v>
      </c>
      <c r="T160" s="56">
        <v>1314.2182469067736</v>
      </c>
      <c r="U160" s="56">
        <v>1245.3556862744886</v>
      </c>
      <c r="V160" s="56">
        <v>1845.2239278770314</v>
      </c>
      <c r="W160" s="56">
        <v>0</v>
      </c>
      <c r="X160" s="56">
        <v>12.906040428500001</v>
      </c>
      <c r="Y160" s="39">
        <v>4417.7039014867933</v>
      </c>
    </row>
    <row r="161" spans="1:25" ht="21">
      <c r="A161" s="55" t="s">
        <v>1519</v>
      </c>
      <c r="B161" s="55"/>
      <c r="C161" s="56">
        <v>0</v>
      </c>
      <c r="D161" s="56">
        <v>0</v>
      </c>
      <c r="E161" s="56">
        <v>0</v>
      </c>
      <c r="F161" s="56">
        <v>952.96046285529997</v>
      </c>
      <c r="G161" s="56">
        <v>14321.203455036048</v>
      </c>
      <c r="H161" s="56">
        <v>16355.981099618042</v>
      </c>
      <c r="I161" s="56">
        <v>431.63018236302003</v>
      </c>
      <c r="J161" s="56">
        <v>0</v>
      </c>
      <c r="K161" s="39">
        <v>32061.775199872412</v>
      </c>
      <c r="L161" s="39">
        <v>42590</v>
      </c>
      <c r="M161" s="71">
        <f>L161-K161</f>
        <v>10528.224800127588</v>
      </c>
      <c r="N161" s="208"/>
      <c r="O161" s="54" t="s">
        <v>1519</v>
      </c>
      <c r="P161" s="55"/>
      <c r="Q161" s="56">
        <v>0</v>
      </c>
      <c r="R161" s="56">
        <v>0</v>
      </c>
      <c r="S161" s="56">
        <v>0</v>
      </c>
      <c r="T161" s="56">
        <v>306.85326903932997</v>
      </c>
      <c r="U161" s="56">
        <v>4611.4275125220929</v>
      </c>
      <c r="V161" s="56">
        <v>5266.6259140778102</v>
      </c>
      <c r="W161" s="56">
        <v>138.98491872089596</v>
      </c>
      <c r="X161" s="56">
        <v>0</v>
      </c>
      <c r="Y161" s="39">
        <v>10323.891614360127</v>
      </c>
    </row>
    <row r="162" spans="1:25" ht="21">
      <c r="A162" s="55"/>
      <c r="B162" s="55" t="s">
        <v>1516</v>
      </c>
      <c r="C162" s="56">
        <v>0</v>
      </c>
      <c r="D162" s="56">
        <v>0</v>
      </c>
      <c r="E162" s="56">
        <v>0</v>
      </c>
      <c r="F162" s="56">
        <v>952.96046285529997</v>
      </c>
      <c r="G162" s="56">
        <v>4073.4576922743195</v>
      </c>
      <c r="H162" s="56">
        <v>4177.7606971094092</v>
      </c>
      <c r="I162" s="56">
        <v>428.51630000002001</v>
      </c>
      <c r="J162" s="56">
        <v>0</v>
      </c>
      <c r="K162" s="39">
        <v>9632.6951522390482</v>
      </c>
      <c r="L162" s="39"/>
      <c r="M162" s="39"/>
      <c r="N162" s="208"/>
      <c r="O162" s="54"/>
      <c r="P162" s="54" t="s">
        <v>1516</v>
      </c>
      <c r="Q162" s="56">
        <v>0</v>
      </c>
      <c r="R162" s="56">
        <v>0</v>
      </c>
      <c r="S162" s="56">
        <v>0</v>
      </c>
      <c r="T162" s="56">
        <v>306.85326903932997</v>
      </c>
      <c r="U162" s="56">
        <v>1311.653376912303</v>
      </c>
      <c r="V162" s="56">
        <v>1345.2389444689099</v>
      </c>
      <c r="W162" s="56">
        <v>137.98224860000997</v>
      </c>
      <c r="X162" s="56">
        <v>0</v>
      </c>
      <c r="Y162" s="39">
        <v>3101.7278390205524</v>
      </c>
    </row>
    <row r="163" spans="1:25" ht="21">
      <c r="A163" s="55"/>
      <c r="B163" s="55" t="s">
        <v>1517</v>
      </c>
      <c r="C163" s="56">
        <v>0</v>
      </c>
      <c r="D163" s="56">
        <v>0</v>
      </c>
      <c r="E163" s="56">
        <v>0</v>
      </c>
      <c r="F163" s="56">
        <v>0</v>
      </c>
      <c r="G163" s="56">
        <v>2206.65252000791</v>
      </c>
      <c r="H163" s="56">
        <v>2913.8806266482788</v>
      </c>
      <c r="I163" s="56">
        <v>0</v>
      </c>
      <c r="J163" s="56">
        <v>0</v>
      </c>
      <c r="K163" s="39">
        <v>5120.5331466561893</v>
      </c>
      <c r="L163" s="39"/>
      <c r="M163" s="39"/>
      <c r="N163" s="208"/>
      <c r="O163" s="55"/>
      <c r="P163" s="54" t="s">
        <v>1517</v>
      </c>
      <c r="Q163" s="56">
        <v>0</v>
      </c>
      <c r="R163" s="56">
        <v>0</v>
      </c>
      <c r="S163" s="56">
        <v>0</v>
      </c>
      <c r="T163" s="56">
        <v>0</v>
      </c>
      <c r="U163" s="56">
        <v>710.54211144204908</v>
      </c>
      <c r="V163" s="56">
        <v>938.26956178083196</v>
      </c>
      <c r="W163" s="56">
        <v>0</v>
      </c>
      <c r="X163" s="56">
        <v>0</v>
      </c>
      <c r="Y163" s="39">
        <v>1648.8116732228809</v>
      </c>
    </row>
    <row r="164" spans="1:25" ht="21">
      <c r="A164" s="55"/>
      <c r="B164" s="55" t="s">
        <v>1515</v>
      </c>
      <c r="C164" s="56">
        <v>0</v>
      </c>
      <c r="D164" s="56">
        <v>0</v>
      </c>
      <c r="E164" s="56">
        <v>0</v>
      </c>
      <c r="F164" s="56">
        <v>0</v>
      </c>
      <c r="G164" s="56">
        <v>5234.4510883070197</v>
      </c>
      <c r="H164" s="56">
        <v>4567.305287618603</v>
      </c>
      <c r="I164" s="56">
        <v>3.1138823630000001</v>
      </c>
      <c r="J164" s="56">
        <v>0</v>
      </c>
      <c r="K164" s="39">
        <v>9804.8702582886235</v>
      </c>
      <c r="L164" s="39"/>
      <c r="M164" s="39"/>
      <c r="N164" s="208"/>
      <c r="O164" s="55"/>
      <c r="P164" s="54" t="s">
        <v>1515</v>
      </c>
      <c r="Q164" s="56">
        <v>0</v>
      </c>
      <c r="R164" s="56">
        <v>0</v>
      </c>
      <c r="S164" s="56">
        <v>0</v>
      </c>
      <c r="T164" s="56">
        <v>0</v>
      </c>
      <c r="U164" s="56">
        <v>1685.4932504353606</v>
      </c>
      <c r="V164" s="56">
        <v>1470.6723026134039</v>
      </c>
      <c r="W164" s="56">
        <v>1.002670120886</v>
      </c>
      <c r="X164" s="56">
        <v>0</v>
      </c>
      <c r="Y164" s="39">
        <v>3157.16822316965</v>
      </c>
    </row>
    <row r="165" spans="1:25" ht="21">
      <c r="A165" s="55"/>
      <c r="B165" s="55" t="s">
        <v>1518</v>
      </c>
      <c r="C165" s="56">
        <v>0</v>
      </c>
      <c r="D165" s="56">
        <v>0</v>
      </c>
      <c r="E165" s="56">
        <v>0</v>
      </c>
      <c r="F165" s="56">
        <v>0</v>
      </c>
      <c r="G165" s="56">
        <v>2806.6421544468003</v>
      </c>
      <c r="H165" s="56">
        <v>4697.0344882417521</v>
      </c>
      <c r="I165" s="56">
        <v>0</v>
      </c>
      <c r="J165" s="56">
        <v>0</v>
      </c>
      <c r="K165" s="39">
        <v>7503.6766426885524</v>
      </c>
      <c r="L165" s="39"/>
      <c r="M165" s="39"/>
      <c r="N165" s="208"/>
      <c r="O165" s="55"/>
      <c r="P165" s="54" t="s">
        <v>1518</v>
      </c>
      <c r="Q165" s="56">
        <v>0</v>
      </c>
      <c r="R165" s="56">
        <v>0</v>
      </c>
      <c r="S165" s="56">
        <v>0</v>
      </c>
      <c r="T165" s="56">
        <v>0</v>
      </c>
      <c r="U165" s="56">
        <v>903.73877373237997</v>
      </c>
      <c r="V165" s="56">
        <v>1512.445105214664</v>
      </c>
      <c r="W165" s="56">
        <v>0</v>
      </c>
      <c r="X165" s="56">
        <v>0</v>
      </c>
      <c r="Y165" s="39">
        <v>2416.1838789470439</v>
      </c>
    </row>
    <row r="166" spans="1:25" ht="21">
      <c r="A166" s="55" t="s">
        <v>1530</v>
      </c>
      <c r="B166" s="55"/>
      <c r="C166" s="56">
        <v>0</v>
      </c>
      <c r="D166" s="56">
        <v>0</v>
      </c>
      <c r="E166" s="56">
        <v>4293.8918980573308</v>
      </c>
      <c r="F166" s="56">
        <v>40604.572728407227</v>
      </c>
      <c r="G166" s="56">
        <v>138227.64937462588</v>
      </c>
      <c r="H166" s="56">
        <v>24325.327490687134</v>
      </c>
      <c r="I166" s="56">
        <v>49438.339338135425</v>
      </c>
      <c r="J166" s="56">
        <v>1715.4044495032897</v>
      </c>
      <c r="K166" s="39">
        <v>258605.1852794163</v>
      </c>
      <c r="L166" s="39">
        <v>232530</v>
      </c>
      <c r="M166" s="71">
        <f>L166-K166</f>
        <v>-26075.185279416299</v>
      </c>
      <c r="N166" s="208"/>
      <c r="O166" s="54" t="s">
        <v>1530</v>
      </c>
      <c r="P166" s="55"/>
      <c r="Q166" s="56">
        <v>0</v>
      </c>
      <c r="R166" s="56">
        <v>0</v>
      </c>
      <c r="S166" s="56">
        <v>1382.6331911738062</v>
      </c>
      <c r="T166" s="56">
        <v>13074.672418543001</v>
      </c>
      <c r="U166" s="56">
        <v>44509.303098632328</v>
      </c>
      <c r="V166" s="56">
        <v>7832.7554520010235</v>
      </c>
      <c r="W166" s="56">
        <v>15919.145266878746</v>
      </c>
      <c r="X166" s="56">
        <v>552.36023274011495</v>
      </c>
      <c r="Y166" s="39">
        <v>83270.86965996903</v>
      </c>
    </row>
    <row r="167" spans="1:25" ht="21">
      <c r="A167" s="55"/>
      <c r="B167" s="55" t="s">
        <v>143</v>
      </c>
      <c r="C167" s="56">
        <v>0</v>
      </c>
      <c r="D167" s="56">
        <v>0</v>
      </c>
      <c r="E167" s="56">
        <v>150.54837879199999</v>
      </c>
      <c r="F167" s="56">
        <v>2171.7157071724068</v>
      </c>
      <c r="G167" s="56">
        <v>21052.977161610514</v>
      </c>
      <c r="H167" s="56">
        <v>1319.0915966726807</v>
      </c>
      <c r="I167" s="56">
        <v>7979.4649070685664</v>
      </c>
      <c r="J167" s="56">
        <v>225.29576124944998</v>
      </c>
      <c r="K167" s="39">
        <v>32899.093512565618</v>
      </c>
      <c r="L167" s="39"/>
      <c r="M167" s="39"/>
      <c r="N167" s="208"/>
      <c r="O167" s="54"/>
      <c r="P167" s="54" t="s">
        <v>143</v>
      </c>
      <c r="Q167" s="56">
        <v>0</v>
      </c>
      <c r="R167" s="56">
        <v>0</v>
      </c>
      <c r="S167" s="56">
        <v>48.476577970999998</v>
      </c>
      <c r="T167" s="56">
        <v>699.29245771049409</v>
      </c>
      <c r="U167" s="56">
        <v>6779.058646038301</v>
      </c>
      <c r="V167" s="56">
        <v>424.74749412862798</v>
      </c>
      <c r="W167" s="56">
        <v>2569.3877000765265</v>
      </c>
      <c r="X167" s="56">
        <v>72.54523512233601</v>
      </c>
      <c r="Y167" s="39">
        <v>10593.508111047286</v>
      </c>
    </row>
    <row r="168" spans="1:25" ht="21">
      <c r="A168" s="55"/>
      <c r="B168" s="55" t="s">
        <v>1521</v>
      </c>
      <c r="C168" s="56">
        <v>0</v>
      </c>
      <c r="D168" s="56">
        <v>0</v>
      </c>
      <c r="E168" s="56">
        <v>3396.288484105</v>
      </c>
      <c r="F168" s="56">
        <v>750.55182992985192</v>
      </c>
      <c r="G168" s="56">
        <v>14901.870596579634</v>
      </c>
      <c r="H168" s="56">
        <v>1150.2544819781556</v>
      </c>
      <c r="I168" s="56">
        <v>2289.6870437425937</v>
      </c>
      <c r="J168" s="56">
        <v>68.775782388460001</v>
      </c>
      <c r="K168" s="39">
        <v>22557.428218723693</v>
      </c>
      <c r="L168" s="39"/>
      <c r="M168" s="39"/>
      <c r="N168" s="208"/>
      <c r="O168" s="55"/>
      <c r="P168" s="54" t="s">
        <v>1521</v>
      </c>
      <c r="Q168" s="56">
        <v>0</v>
      </c>
      <c r="R168" s="56">
        <v>0</v>
      </c>
      <c r="S168" s="56">
        <v>1093.6048918816</v>
      </c>
      <c r="T168" s="56">
        <v>241.67768923742494</v>
      </c>
      <c r="U168" s="56">
        <v>4798.4023321031054</v>
      </c>
      <c r="V168" s="56">
        <v>370.38194319690393</v>
      </c>
      <c r="W168" s="56">
        <v>737.27922808510812</v>
      </c>
      <c r="X168" s="56">
        <v>22.145801929099999</v>
      </c>
      <c r="Y168" s="39">
        <v>7263.4918864332431</v>
      </c>
    </row>
    <row r="169" spans="1:25" ht="21">
      <c r="A169" s="55"/>
      <c r="B169" s="55" t="s">
        <v>1522</v>
      </c>
      <c r="C169" s="56">
        <v>0</v>
      </c>
      <c r="D169" s="56">
        <v>0</v>
      </c>
      <c r="E169" s="56">
        <v>0</v>
      </c>
      <c r="F169" s="56">
        <v>3702.1618679249004</v>
      </c>
      <c r="G169" s="56">
        <v>11892.983062271098</v>
      </c>
      <c r="H169" s="56">
        <v>544.42990867963113</v>
      </c>
      <c r="I169" s="56">
        <v>1283.2022428874561</v>
      </c>
      <c r="J169" s="56">
        <v>68.471112500000004</v>
      </c>
      <c r="K169" s="39">
        <v>17491.248194263084</v>
      </c>
      <c r="L169" s="39"/>
      <c r="M169" s="39"/>
      <c r="N169" s="208"/>
      <c r="O169" s="55"/>
      <c r="P169" s="54" t="s">
        <v>1522</v>
      </c>
      <c r="Q169" s="56">
        <v>0</v>
      </c>
      <c r="R169" s="56">
        <v>0</v>
      </c>
      <c r="S169" s="56">
        <v>0</v>
      </c>
      <c r="T169" s="56">
        <v>1192.0961214717499</v>
      </c>
      <c r="U169" s="56">
        <v>3829.5405460424863</v>
      </c>
      <c r="V169" s="56">
        <v>175.30643059484109</v>
      </c>
      <c r="W169" s="56">
        <v>413.19112220969487</v>
      </c>
      <c r="X169" s="56">
        <v>22.047698225000001</v>
      </c>
      <c r="Y169" s="39">
        <v>5632.1819185437726</v>
      </c>
    </row>
    <row r="170" spans="1:25" ht="21">
      <c r="A170" s="55"/>
      <c r="B170" s="55" t="s">
        <v>1439</v>
      </c>
      <c r="C170" s="56">
        <v>0</v>
      </c>
      <c r="D170" s="56">
        <v>0</v>
      </c>
      <c r="E170" s="56">
        <v>747.05503516033014</v>
      </c>
      <c r="F170" s="56">
        <v>6773.3882193096415</v>
      </c>
      <c r="G170" s="56">
        <v>8662.8510940922079</v>
      </c>
      <c r="H170" s="56">
        <v>2045.8324997992011</v>
      </c>
      <c r="I170" s="56">
        <v>2614.4724107967299</v>
      </c>
      <c r="J170" s="56">
        <v>3.0475713341800001</v>
      </c>
      <c r="K170" s="39">
        <v>20846.646830492293</v>
      </c>
      <c r="L170" s="39"/>
      <c r="M170" s="39"/>
      <c r="N170" s="208"/>
      <c r="O170" s="55"/>
      <c r="P170" s="54" t="s">
        <v>1439</v>
      </c>
      <c r="Q170" s="56">
        <v>0</v>
      </c>
      <c r="R170" s="56">
        <v>0</v>
      </c>
      <c r="S170" s="56">
        <v>240.55172132120597</v>
      </c>
      <c r="T170" s="56">
        <v>2181.0310066163729</v>
      </c>
      <c r="U170" s="56">
        <v>2789.438052297126</v>
      </c>
      <c r="V170" s="56">
        <v>658.75806493519087</v>
      </c>
      <c r="W170" s="56">
        <v>841.86011627663061</v>
      </c>
      <c r="X170" s="56">
        <v>0.98131796960600004</v>
      </c>
      <c r="Y170" s="39">
        <v>6712.6202794161327</v>
      </c>
    </row>
    <row r="171" spans="1:25" ht="21">
      <c r="A171" s="55"/>
      <c r="B171" s="55" t="s">
        <v>1523</v>
      </c>
      <c r="C171" s="56">
        <v>0</v>
      </c>
      <c r="D171" s="56">
        <v>0</v>
      </c>
      <c r="E171" s="56">
        <v>0</v>
      </c>
      <c r="F171" s="56">
        <v>1601.0526979139299</v>
      </c>
      <c r="G171" s="56">
        <v>3588.7246550317072</v>
      </c>
      <c r="H171" s="56">
        <v>2179.1558846809958</v>
      </c>
      <c r="I171" s="56">
        <v>4882.2884028477247</v>
      </c>
      <c r="J171" s="56">
        <v>12.5</v>
      </c>
      <c r="K171" s="39">
        <v>12263.721640474358</v>
      </c>
      <c r="L171" s="39"/>
      <c r="M171" s="39"/>
      <c r="N171" s="208"/>
      <c r="O171" s="55"/>
      <c r="P171" s="54" t="s">
        <v>1523</v>
      </c>
      <c r="Q171" s="56">
        <v>0</v>
      </c>
      <c r="R171" s="56">
        <v>0</v>
      </c>
      <c r="S171" s="56">
        <v>0</v>
      </c>
      <c r="T171" s="56">
        <v>515.53896872808195</v>
      </c>
      <c r="U171" s="56">
        <v>1155.5693389211917</v>
      </c>
      <c r="V171" s="56">
        <v>701.68819486655229</v>
      </c>
      <c r="W171" s="56">
        <v>1572.0968657161416</v>
      </c>
      <c r="X171" s="56">
        <v>4.0250000000000004</v>
      </c>
      <c r="Y171" s="39">
        <v>3948.9183682319676</v>
      </c>
    </row>
    <row r="172" spans="1:25" ht="21">
      <c r="A172" s="55"/>
      <c r="B172" s="55" t="s">
        <v>1524</v>
      </c>
      <c r="C172" s="56">
        <v>0</v>
      </c>
      <c r="D172" s="56">
        <v>0</v>
      </c>
      <c r="E172" s="56">
        <v>0</v>
      </c>
      <c r="F172" s="56">
        <v>2856.9008158809997</v>
      </c>
      <c r="G172" s="56">
        <v>6522.7419993735739</v>
      </c>
      <c r="H172" s="56">
        <v>1930.2624848570742</v>
      </c>
      <c r="I172" s="56">
        <v>4572.8889653109372</v>
      </c>
      <c r="J172" s="56">
        <v>9.2675129363400011</v>
      </c>
      <c r="K172" s="39">
        <v>15892.061778358924</v>
      </c>
      <c r="L172" s="39"/>
      <c r="M172" s="39"/>
      <c r="N172" s="208"/>
      <c r="O172" s="55"/>
      <c r="P172" s="54" t="s">
        <v>1524</v>
      </c>
      <c r="Q172" s="56">
        <v>0</v>
      </c>
      <c r="R172" s="56">
        <v>0</v>
      </c>
      <c r="S172" s="56">
        <v>0</v>
      </c>
      <c r="T172" s="56">
        <v>919.92206271296004</v>
      </c>
      <c r="U172" s="56">
        <v>2100.3229237985261</v>
      </c>
      <c r="V172" s="56">
        <v>621.54452012396894</v>
      </c>
      <c r="W172" s="56">
        <v>1472.470246829912</v>
      </c>
      <c r="X172" s="56">
        <v>2.9841391655000002</v>
      </c>
      <c r="Y172" s="39">
        <v>5117.2438926308669</v>
      </c>
    </row>
    <row r="173" spans="1:25" ht="21">
      <c r="A173" s="55"/>
      <c r="B173" s="55" t="s">
        <v>1525</v>
      </c>
      <c r="C173" s="56">
        <v>0</v>
      </c>
      <c r="D173" s="56">
        <v>0</v>
      </c>
      <c r="E173" s="56">
        <v>0</v>
      </c>
      <c r="F173" s="56">
        <v>705.06815875232007</v>
      </c>
      <c r="G173" s="56">
        <v>11988.565512728108</v>
      </c>
      <c r="H173" s="56">
        <v>2756.9937992478262</v>
      </c>
      <c r="I173" s="56">
        <v>4600.3093857651802</v>
      </c>
      <c r="J173" s="56">
        <v>72.505041280489991</v>
      </c>
      <c r="K173" s="39">
        <v>20123.441897773922</v>
      </c>
      <c r="L173" s="39"/>
      <c r="M173" s="39"/>
      <c r="N173" s="208"/>
      <c r="O173" s="55"/>
      <c r="P173" s="54" t="s">
        <v>1525</v>
      </c>
      <c r="Q173" s="56">
        <v>0</v>
      </c>
      <c r="R173" s="56">
        <v>0</v>
      </c>
      <c r="S173" s="56">
        <v>0</v>
      </c>
      <c r="T173" s="56">
        <v>227.03194711833501</v>
      </c>
      <c r="U173" s="56">
        <v>3860.318095096578</v>
      </c>
      <c r="V173" s="56">
        <v>887.75200335785439</v>
      </c>
      <c r="W173" s="56">
        <v>1481.2996222167283</v>
      </c>
      <c r="X173" s="56">
        <v>23.346623292319997</v>
      </c>
      <c r="Y173" s="39">
        <v>6479.7482910818162</v>
      </c>
    </row>
    <row r="174" spans="1:25" ht="21">
      <c r="A174" s="55"/>
      <c r="B174" s="55" t="s">
        <v>1520</v>
      </c>
      <c r="C174" s="56">
        <v>0</v>
      </c>
      <c r="D174" s="56">
        <v>0</v>
      </c>
      <c r="E174" s="56">
        <v>0</v>
      </c>
      <c r="F174" s="56">
        <v>2298.0913220479606</v>
      </c>
      <c r="G174" s="56">
        <v>3261.920313140939</v>
      </c>
      <c r="H174" s="56">
        <v>1691.0389998509754</v>
      </c>
      <c r="I174" s="56">
        <v>2915.0684595418161</v>
      </c>
      <c r="J174" s="56">
        <v>66.456561570199995</v>
      </c>
      <c r="K174" s="39">
        <v>10232.57565615189</v>
      </c>
      <c r="L174" s="39"/>
      <c r="M174" s="39"/>
      <c r="N174" s="208"/>
      <c r="O174" s="55"/>
      <c r="P174" s="54" t="s">
        <v>1520</v>
      </c>
      <c r="Q174" s="56">
        <v>0</v>
      </c>
      <c r="R174" s="56">
        <v>0</v>
      </c>
      <c r="S174" s="56">
        <v>0</v>
      </c>
      <c r="T174" s="56">
        <v>739.98540569924489</v>
      </c>
      <c r="U174" s="56">
        <v>1050.338340832529</v>
      </c>
      <c r="V174" s="56">
        <v>544.51455795187576</v>
      </c>
      <c r="W174" s="56">
        <v>938.65204397250341</v>
      </c>
      <c r="X174" s="56">
        <v>21.399012825610001</v>
      </c>
      <c r="Y174" s="39">
        <v>3294.8893612817628</v>
      </c>
    </row>
    <row r="175" spans="1:25" ht="21">
      <c r="A175" s="55"/>
      <c r="B175" s="55" t="s">
        <v>1526</v>
      </c>
      <c r="C175" s="56">
        <v>0</v>
      </c>
      <c r="D175" s="56">
        <v>0</v>
      </c>
      <c r="E175" s="56">
        <v>0</v>
      </c>
      <c r="F175" s="56">
        <v>3246.4790175961552</v>
      </c>
      <c r="G175" s="56">
        <v>12984.910049217198</v>
      </c>
      <c r="H175" s="56">
        <v>2611.1106361415818</v>
      </c>
      <c r="I175" s="56">
        <v>1858.2540798768005</v>
      </c>
      <c r="J175" s="56">
        <v>56.214019739600005</v>
      </c>
      <c r="K175" s="39">
        <v>20756.967802571337</v>
      </c>
      <c r="L175" s="39"/>
      <c r="M175" s="39"/>
      <c r="N175" s="208"/>
      <c r="O175" s="55"/>
      <c r="P175" s="54" t="s">
        <v>1526</v>
      </c>
      <c r="Q175" s="56">
        <v>0</v>
      </c>
      <c r="R175" s="56">
        <v>0</v>
      </c>
      <c r="S175" s="56">
        <v>0</v>
      </c>
      <c r="T175" s="56">
        <v>1045.3662436664222</v>
      </c>
      <c r="U175" s="56">
        <v>4181.1410358522935</v>
      </c>
      <c r="V175" s="56">
        <v>840.77762483743936</v>
      </c>
      <c r="W175" s="56">
        <v>598.357813720281</v>
      </c>
      <c r="X175" s="56">
        <v>18.10091435615</v>
      </c>
      <c r="Y175" s="39">
        <v>6683.7436324325854</v>
      </c>
    </row>
    <row r="176" spans="1:25" ht="21">
      <c r="A176" s="55"/>
      <c r="B176" s="55" t="s">
        <v>1527</v>
      </c>
      <c r="C176" s="56">
        <v>0</v>
      </c>
      <c r="D176" s="56">
        <v>0</v>
      </c>
      <c r="E176" s="56">
        <v>0</v>
      </c>
      <c r="F176" s="56">
        <v>743.23232976023007</v>
      </c>
      <c r="G176" s="56">
        <v>11323.572911205851</v>
      </c>
      <c r="H176" s="56">
        <v>3439.0110565591267</v>
      </c>
      <c r="I176" s="56">
        <v>10335.775202053701</v>
      </c>
      <c r="J176" s="56">
        <v>352.56870429579999</v>
      </c>
      <c r="K176" s="39">
        <v>26194.160203874711</v>
      </c>
      <c r="L176" s="39"/>
      <c r="M176" s="39"/>
      <c r="N176" s="208"/>
      <c r="O176" s="55"/>
      <c r="P176" s="54" t="s">
        <v>1527</v>
      </c>
      <c r="Q176" s="56">
        <v>0</v>
      </c>
      <c r="R176" s="56">
        <v>0</v>
      </c>
      <c r="S176" s="56">
        <v>0</v>
      </c>
      <c r="T176" s="56">
        <v>239.32081018269</v>
      </c>
      <c r="U176" s="56">
        <v>3646.1904774126488</v>
      </c>
      <c r="V176" s="56">
        <v>1107.3615602124023</v>
      </c>
      <c r="W176" s="56">
        <v>3328.1196150614001</v>
      </c>
      <c r="X176" s="56">
        <v>113.52712278325001</v>
      </c>
      <c r="Y176" s="39">
        <v>8434.5195856523915</v>
      </c>
    </row>
    <row r="177" spans="1:25" ht="21">
      <c r="A177" s="55"/>
      <c r="B177" s="55" t="s">
        <v>1528</v>
      </c>
      <c r="C177" s="56">
        <v>0</v>
      </c>
      <c r="D177" s="56">
        <v>0</v>
      </c>
      <c r="E177" s="56">
        <v>0</v>
      </c>
      <c r="F177" s="56">
        <v>4591.756142383012</v>
      </c>
      <c r="G177" s="56">
        <v>5806.8245010870905</v>
      </c>
      <c r="H177" s="56">
        <v>1717.2052069444062</v>
      </c>
      <c r="I177" s="56">
        <v>2986.5842712690524</v>
      </c>
      <c r="J177" s="56">
        <v>50.663427169799995</v>
      </c>
      <c r="K177" s="39">
        <v>15153.03354885336</v>
      </c>
      <c r="L177" s="39"/>
      <c r="M177" s="39"/>
      <c r="N177" s="208"/>
      <c r="O177" s="55"/>
      <c r="P177" s="54" t="s">
        <v>1528</v>
      </c>
      <c r="Q177" s="56">
        <v>0</v>
      </c>
      <c r="R177" s="56">
        <v>0</v>
      </c>
      <c r="S177" s="56">
        <v>0</v>
      </c>
      <c r="T177" s="56">
        <v>1478.5454778468686</v>
      </c>
      <c r="U177" s="56">
        <v>1869.7974893505677</v>
      </c>
      <c r="V177" s="56">
        <v>552.94007663648733</v>
      </c>
      <c r="W177" s="56">
        <v>961.68013534813315</v>
      </c>
      <c r="X177" s="56">
        <v>16.313623548670002</v>
      </c>
      <c r="Y177" s="39">
        <v>4879.2768027307266</v>
      </c>
    </row>
    <row r="178" spans="1:25" ht="21">
      <c r="A178" s="55"/>
      <c r="B178" s="55" t="s">
        <v>1430</v>
      </c>
      <c r="C178" s="56">
        <v>0</v>
      </c>
      <c r="D178" s="56">
        <v>0</v>
      </c>
      <c r="E178" s="56">
        <v>0</v>
      </c>
      <c r="F178" s="56">
        <v>3046.4614644994394</v>
      </c>
      <c r="G178" s="56">
        <v>11872.861596751563</v>
      </c>
      <c r="H178" s="56">
        <v>1212.5601818624982</v>
      </c>
      <c r="I178" s="56">
        <v>17.406283527279999</v>
      </c>
      <c r="J178" s="56">
        <v>677.20538724513995</v>
      </c>
      <c r="K178" s="39">
        <v>16826.494913885923</v>
      </c>
      <c r="L178" s="39"/>
      <c r="M178" s="39"/>
      <c r="N178" s="208"/>
      <c r="O178" s="55"/>
      <c r="P178" s="54" t="s">
        <v>1430</v>
      </c>
      <c r="Q178" s="56">
        <v>0</v>
      </c>
      <c r="R178" s="56">
        <v>0</v>
      </c>
      <c r="S178" s="56">
        <v>0</v>
      </c>
      <c r="T178" s="56">
        <v>980.96059156914612</v>
      </c>
      <c r="U178" s="56">
        <v>3823.0614341536416</v>
      </c>
      <c r="V178" s="56">
        <v>390.44437856003196</v>
      </c>
      <c r="W178" s="56">
        <v>5.604823295789001</v>
      </c>
      <c r="X178" s="56">
        <v>218.06013469295999</v>
      </c>
      <c r="Y178" s="39">
        <v>5418.1313622715679</v>
      </c>
    </row>
    <row r="179" spans="1:25" ht="21">
      <c r="A179" s="55"/>
      <c r="B179" s="55" t="s">
        <v>1529</v>
      </c>
      <c r="C179" s="56">
        <v>0</v>
      </c>
      <c r="D179" s="56">
        <v>0</v>
      </c>
      <c r="E179" s="56">
        <v>0</v>
      </c>
      <c r="F179" s="56">
        <v>8117.7131552363799</v>
      </c>
      <c r="G179" s="56">
        <v>14366.845921536398</v>
      </c>
      <c r="H179" s="56">
        <v>1728.380753412976</v>
      </c>
      <c r="I179" s="56">
        <v>3102.937683447592</v>
      </c>
      <c r="J179" s="56">
        <v>52.433567793830001</v>
      </c>
      <c r="K179" s="39">
        <v>27368.311081427175</v>
      </c>
      <c r="L179" s="39"/>
      <c r="M179" s="39"/>
      <c r="N179" s="208"/>
      <c r="O179" s="55"/>
      <c r="P179" s="54" t="s">
        <v>1529</v>
      </c>
      <c r="Q179" s="56">
        <v>0</v>
      </c>
      <c r="R179" s="56">
        <v>0</v>
      </c>
      <c r="S179" s="56">
        <v>0</v>
      </c>
      <c r="T179" s="56">
        <v>2613.9036359832098</v>
      </c>
      <c r="U179" s="56">
        <v>4626.1243867333324</v>
      </c>
      <c r="V179" s="56">
        <v>556.53860259884686</v>
      </c>
      <c r="W179" s="56">
        <v>999.14593406989854</v>
      </c>
      <c r="X179" s="56">
        <v>16.883608829612999</v>
      </c>
      <c r="Y179" s="39">
        <v>8812.5961682149009</v>
      </c>
    </row>
    <row r="180" spans="1:25" ht="21">
      <c r="A180" s="55" t="s">
        <v>1545</v>
      </c>
      <c r="B180" s="55"/>
      <c r="C180" s="56">
        <v>0</v>
      </c>
      <c r="D180" s="56">
        <v>0</v>
      </c>
      <c r="E180" s="56">
        <v>0</v>
      </c>
      <c r="F180" s="56">
        <v>0</v>
      </c>
      <c r="G180" s="56">
        <v>17997.349791211054</v>
      </c>
      <c r="H180" s="56">
        <v>32595.706170119709</v>
      </c>
      <c r="I180" s="56">
        <v>18442.915509831906</v>
      </c>
      <c r="J180" s="56">
        <v>0</v>
      </c>
      <c r="K180" s="39">
        <v>69035.971471162658</v>
      </c>
      <c r="L180" s="39">
        <v>135290</v>
      </c>
      <c r="M180" s="71">
        <f>L180-K180</f>
        <v>66254.028528837342</v>
      </c>
      <c r="N180" s="208"/>
      <c r="O180" s="54" t="s">
        <v>1545</v>
      </c>
      <c r="P180" s="55"/>
      <c r="Q180" s="56">
        <v>0</v>
      </c>
      <c r="R180" s="56">
        <v>0</v>
      </c>
      <c r="S180" s="56">
        <v>0</v>
      </c>
      <c r="T180" s="56">
        <v>0</v>
      </c>
      <c r="U180" s="56">
        <v>5795.1466327720536</v>
      </c>
      <c r="V180" s="56">
        <v>10495.817386787676</v>
      </c>
      <c r="W180" s="56">
        <v>5938.6187941601793</v>
      </c>
      <c r="X180" s="56">
        <v>0</v>
      </c>
      <c r="Y180" s="39">
        <v>22229.58281371991</v>
      </c>
    </row>
    <row r="181" spans="1:25" ht="21">
      <c r="A181" s="55"/>
      <c r="B181" s="55" t="s">
        <v>1531</v>
      </c>
      <c r="C181" s="56">
        <v>0</v>
      </c>
      <c r="D181" s="56">
        <v>0</v>
      </c>
      <c r="E181" s="56">
        <v>0</v>
      </c>
      <c r="F181" s="56">
        <v>0</v>
      </c>
      <c r="G181" s="56">
        <v>474.39444146833</v>
      </c>
      <c r="H181" s="56">
        <v>837.13794641543404</v>
      </c>
      <c r="I181" s="56">
        <v>7.7410061988199992</v>
      </c>
      <c r="J181" s="56">
        <v>0</v>
      </c>
      <c r="K181" s="39">
        <v>1319.273394082584</v>
      </c>
      <c r="L181" s="39"/>
      <c r="M181" s="39"/>
      <c r="N181" s="208"/>
      <c r="O181" s="54"/>
      <c r="P181" s="54" t="s">
        <v>1531</v>
      </c>
      <c r="Q181" s="56">
        <v>0</v>
      </c>
      <c r="R181" s="56">
        <v>0</v>
      </c>
      <c r="S181" s="56">
        <v>0</v>
      </c>
      <c r="T181" s="56">
        <v>0</v>
      </c>
      <c r="U181" s="56">
        <v>152.75501015276001</v>
      </c>
      <c r="V181" s="56">
        <v>269.55841874615203</v>
      </c>
      <c r="W181" s="56">
        <v>2.492603996023</v>
      </c>
      <c r="X181" s="56">
        <v>0</v>
      </c>
      <c r="Y181" s="39">
        <v>424.80603289493502</v>
      </c>
    </row>
    <row r="182" spans="1:25" ht="21">
      <c r="A182" s="55"/>
      <c r="B182" s="55" t="s">
        <v>1532</v>
      </c>
      <c r="C182" s="56">
        <v>0</v>
      </c>
      <c r="D182" s="56">
        <v>0</v>
      </c>
      <c r="E182" s="56">
        <v>0</v>
      </c>
      <c r="F182" s="56">
        <v>0</v>
      </c>
      <c r="G182" s="56">
        <v>2640.5456290819902</v>
      </c>
      <c r="H182" s="56">
        <v>656.76559226053917</v>
      </c>
      <c r="I182" s="56">
        <v>2374.9865856092333</v>
      </c>
      <c r="J182" s="56">
        <v>0</v>
      </c>
      <c r="K182" s="39">
        <v>5672.2978069517631</v>
      </c>
      <c r="L182" s="39"/>
      <c r="M182" s="39"/>
      <c r="N182" s="208"/>
      <c r="O182" s="55"/>
      <c r="P182" s="54" t="s">
        <v>1532</v>
      </c>
      <c r="Q182" s="56">
        <v>0</v>
      </c>
      <c r="R182" s="56">
        <v>0</v>
      </c>
      <c r="S182" s="56">
        <v>0</v>
      </c>
      <c r="T182" s="56">
        <v>0</v>
      </c>
      <c r="U182" s="56">
        <v>850.25569256457004</v>
      </c>
      <c r="V182" s="56">
        <v>211.47852070787198</v>
      </c>
      <c r="W182" s="56">
        <v>764.74568056578096</v>
      </c>
      <c r="X182" s="56">
        <v>0</v>
      </c>
      <c r="Y182" s="39">
        <v>1826.479893838223</v>
      </c>
    </row>
    <row r="183" spans="1:25" ht="21">
      <c r="A183" s="55"/>
      <c r="B183" s="55" t="s">
        <v>943</v>
      </c>
      <c r="C183" s="56">
        <v>0</v>
      </c>
      <c r="D183" s="56">
        <v>0</v>
      </c>
      <c r="E183" s="56">
        <v>0</v>
      </c>
      <c r="F183" s="56">
        <v>0</v>
      </c>
      <c r="G183" s="56">
        <v>1597.6001482728002</v>
      </c>
      <c r="H183" s="56">
        <v>608.789138395181</v>
      </c>
      <c r="I183" s="56">
        <v>245.88991883360097</v>
      </c>
      <c r="J183" s="56">
        <v>0</v>
      </c>
      <c r="K183" s="39">
        <v>2452.2792055015821</v>
      </c>
      <c r="L183" s="39"/>
      <c r="M183" s="39"/>
      <c r="N183" s="208"/>
      <c r="O183" s="55"/>
      <c r="P183" s="54" t="s">
        <v>943</v>
      </c>
      <c r="Q183" s="56">
        <v>0</v>
      </c>
      <c r="R183" s="56">
        <v>0</v>
      </c>
      <c r="S183" s="56">
        <v>0</v>
      </c>
      <c r="T183" s="56">
        <v>0</v>
      </c>
      <c r="U183" s="56">
        <v>514.42724774429803</v>
      </c>
      <c r="V183" s="56">
        <v>196.030102563296</v>
      </c>
      <c r="W183" s="56">
        <v>79.176553864396993</v>
      </c>
      <c r="X183" s="56">
        <v>0</v>
      </c>
      <c r="Y183" s="39">
        <v>789.63390417199093</v>
      </c>
    </row>
    <row r="184" spans="1:25" ht="21">
      <c r="A184" s="55"/>
      <c r="B184" s="55" t="s">
        <v>1533</v>
      </c>
      <c r="C184" s="56">
        <v>0</v>
      </c>
      <c r="D184" s="56">
        <v>0</v>
      </c>
      <c r="E184" s="56">
        <v>0</v>
      </c>
      <c r="F184" s="56">
        <v>0</v>
      </c>
      <c r="G184" s="56">
        <v>3588.9014774999287</v>
      </c>
      <c r="H184" s="56">
        <v>1993.8111807299997</v>
      </c>
      <c r="I184" s="56">
        <v>6147.2214943776826</v>
      </c>
      <c r="J184" s="56">
        <v>0</v>
      </c>
      <c r="K184" s="39">
        <v>11729.93415260761</v>
      </c>
      <c r="L184" s="39"/>
      <c r="M184" s="39"/>
      <c r="N184" s="208"/>
      <c r="O184" s="55"/>
      <c r="P184" s="54" t="s">
        <v>1533</v>
      </c>
      <c r="Q184" s="56">
        <v>0</v>
      </c>
      <c r="R184" s="56">
        <v>0</v>
      </c>
      <c r="S184" s="56">
        <v>0</v>
      </c>
      <c r="T184" s="56">
        <v>0</v>
      </c>
      <c r="U184" s="56">
        <v>1155.6262757560235</v>
      </c>
      <c r="V184" s="56">
        <v>642.00720019607206</v>
      </c>
      <c r="W184" s="56">
        <v>1979.4053211854985</v>
      </c>
      <c r="X184" s="56">
        <v>0</v>
      </c>
      <c r="Y184" s="39">
        <v>3777.038797137594</v>
      </c>
    </row>
    <row r="185" spans="1:25" ht="21">
      <c r="A185" s="55"/>
      <c r="B185" s="55" t="s">
        <v>1534</v>
      </c>
      <c r="C185" s="56">
        <v>0</v>
      </c>
      <c r="D185" s="56">
        <v>0</v>
      </c>
      <c r="E185" s="56">
        <v>0</v>
      </c>
      <c r="F185" s="56">
        <v>0</v>
      </c>
      <c r="G185" s="56">
        <v>825.62117627891394</v>
      </c>
      <c r="H185" s="56">
        <v>1612.4917169384312</v>
      </c>
      <c r="I185" s="56">
        <v>0</v>
      </c>
      <c r="J185" s="56">
        <v>0</v>
      </c>
      <c r="K185" s="39">
        <v>2438.1128932173451</v>
      </c>
      <c r="L185" s="39"/>
      <c r="M185" s="39"/>
      <c r="N185" s="208"/>
      <c r="O185" s="55"/>
      <c r="P185" s="54" t="s">
        <v>1534</v>
      </c>
      <c r="Q185" s="56">
        <v>0</v>
      </c>
      <c r="R185" s="56">
        <v>0</v>
      </c>
      <c r="S185" s="56">
        <v>0</v>
      </c>
      <c r="T185" s="56">
        <v>0</v>
      </c>
      <c r="U185" s="56">
        <v>265.85001876181798</v>
      </c>
      <c r="V185" s="56">
        <v>519.22233285434299</v>
      </c>
      <c r="W185" s="56">
        <v>0</v>
      </c>
      <c r="X185" s="56">
        <v>0</v>
      </c>
      <c r="Y185" s="39">
        <v>785.07235161616097</v>
      </c>
    </row>
    <row r="186" spans="1:25" ht="21">
      <c r="A186" s="55"/>
      <c r="B186" s="55" t="s">
        <v>1535</v>
      </c>
      <c r="C186" s="56">
        <v>0</v>
      </c>
      <c r="D186" s="56">
        <v>0</v>
      </c>
      <c r="E186" s="56">
        <v>0</v>
      </c>
      <c r="F186" s="56">
        <v>0</v>
      </c>
      <c r="G186" s="56">
        <v>1043.431508201794</v>
      </c>
      <c r="H186" s="56">
        <v>3199.2459960203173</v>
      </c>
      <c r="I186" s="56">
        <v>5.0861978058100004</v>
      </c>
      <c r="J186" s="56">
        <v>0</v>
      </c>
      <c r="K186" s="39">
        <v>4247.7637020279217</v>
      </c>
      <c r="L186" s="39"/>
      <c r="M186" s="39"/>
      <c r="N186" s="208"/>
      <c r="O186" s="55"/>
      <c r="P186" s="54" t="s">
        <v>1535</v>
      </c>
      <c r="Q186" s="56">
        <v>0</v>
      </c>
      <c r="R186" s="56">
        <v>0</v>
      </c>
      <c r="S186" s="56">
        <v>0</v>
      </c>
      <c r="T186" s="56">
        <v>0</v>
      </c>
      <c r="U186" s="56">
        <v>335.98494564102998</v>
      </c>
      <c r="V186" s="56">
        <v>1030.1572107186469</v>
      </c>
      <c r="W186" s="56">
        <v>1.637755693476</v>
      </c>
      <c r="X186" s="56">
        <v>0</v>
      </c>
      <c r="Y186" s="39">
        <v>1367.7799120531529</v>
      </c>
    </row>
    <row r="187" spans="1:25" ht="21">
      <c r="A187" s="55"/>
      <c r="B187" s="55" t="s">
        <v>1536</v>
      </c>
      <c r="C187" s="56">
        <v>0</v>
      </c>
      <c r="D187" s="56">
        <v>0</v>
      </c>
      <c r="E187" s="56">
        <v>0</v>
      </c>
      <c r="F187" s="56">
        <v>0</v>
      </c>
      <c r="G187" s="56">
        <v>493.66489997849703</v>
      </c>
      <c r="H187" s="56">
        <v>3257.1117725292347</v>
      </c>
      <c r="I187" s="56">
        <v>3061.601754982391</v>
      </c>
      <c r="J187" s="56">
        <v>0</v>
      </c>
      <c r="K187" s="39">
        <v>6812.3784274901227</v>
      </c>
      <c r="L187" s="39"/>
      <c r="M187" s="39"/>
      <c r="N187" s="208"/>
      <c r="O187" s="55"/>
      <c r="P187" s="54" t="s">
        <v>1536</v>
      </c>
      <c r="Q187" s="56">
        <v>0</v>
      </c>
      <c r="R187" s="56">
        <v>0</v>
      </c>
      <c r="S187" s="56">
        <v>0</v>
      </c>
      <c r="T187" s="56">
        <v>0</v>
      </c>
      <c r="U187" s="56">
        <v>158.96009779310981</v>
      </c>
      <c r="V187" s="56">
        <v>1048.7899907539181</v>
      </c>
      <c r="W187" s="56">
        <v>985.83576510426747</v>
      </c>
      <c r="X187" s="56">
        <v>0</v>
      </c>
      <c r="Y187" s="39">
        <v>2193.5858536512951</v>
      </c>
    </row>
    <row r="188" spans="1:25" ht="21">
      <c r="A188" s="55"/>
      <c r="B188" s="55" t="s">
        <v>1537</v>
      </c>
      <c r="C188" s="56">
        <v>0</v>
      </c>
      <c r="D188" s="56">
        <v>0</v>
      </c>
      <c r="E188" s="56">
        <v>0</v>
      </c>
      <c r="F188" s="56">
        <v>0</v>
      </c>
      <c r="G188" s="56">
        <v>1496.1541139967899</v>
      </c>
      <c r="H188" s="56">
        <v>0</v>
      </c>
      <c r="I188" s="56">
        <v>0</v>
      </c>
      <c r="J188" s="56">
        <v>0</v>
      </c>
      <c r="K188" s="39">
        <v>1496.1541139967899</v>
      </c>
      <c r="L188" s="39"/>
      <c r="M188" s="39"/>
      <c r="N188" s="208"/>
      <c r="O188" s="55"/>
      <c r="P188" s="54" t="s">
        <v>1537</v>
      </c>
      <c r="Q188" s="56">
        <v>0</v>
      </c>
      <c r="R188" s="56">
        <v>0</v>
      </c>
      <c r="S188" s="56">
        <v>0</v>
      </c>
      <c r="T188" s="56">
        <v>0</v>
      </c>
      <c r="U188" s="56">
        <v>481.76162470693009</v>
      </c>
      <c r="V188" s="56">
        <v>0</v>
      </c>
      <c r="W188" s="56">
        <v>0</v>
      </c>
      <c r="X188" s="56">
        <v>0</v>
      </c>
      <c r="Y188" s="39">
        <v>481.76162470693009</v>
      </c>
    </row>
    <row r="189" spans="1:25" ht="21">
      <c r="A189" s="55"/>
      <c r="B189" s="55" t="s">
        <v>1538</v>
      </c>
      <c r="C189" s="56">
        <v>0</v>
      </c>
      <c r="D189" s="56">
        <v>0</v>
      </c>
      <c r="E189" s="56">
        <v>0</v>
      </c>
      <c r="F189" s="56">
        <v>0</v>
      </c>
      <c r="G189" s="56">
        <v>943.66835853138002</v>
      </c>
      <c r="H189" s="56">
        <v>17.850710273800001</v>
      </c>
      <c r="I189" s="56">
        <v>3860.4036433595379</v>
      </c>
      <c r="J189" s="56">
        <v>0</v>
      </c>
      <c r="K189" s="39">
        <v>4821.9227121647182</v>
      </c>
      <c r="L189" s="39"/>
      <c r="M189" s="39"/>
      <c r="N189" s="208"/>
      <c r="O189" s="55"/>
      <c r="P189" s="54" t="s">
        <v>1538</v>
      </c>
      <c r="Q189" s="56">
        <v>0</v>
      </c>
      <c r="R189" s="56">
        <v>0</v>
      </c>
      <c r="S189" s="56">
        <v>0</v>
      </c>
      <c r="T189" s="56">
        <v>0</v>
      </c>
      <c r="U189" s="56">
        <v>303.86121144708903</v>
      </c>
      <c r="V189" s="56">
        <v>5.7479287081599999</v>
      </c>
      <c r="W189" s="56">
        <v>1243.049973160777</v>
      </c>
      <c r="X189" s="56">
        <v>0</v>
      </c>
      <c r="Y189" s="39">
        <v>1552.6591133160259</v>
      </c>
    </row>
    <row r="190" spans="1:25" ht="21">
      <c r="A190" s="55"/>
      <c r="B190" s="55" t="s">
        <v>1539</v>
      </c>
      <c r="C190" s="56">
        <v>0</v>
      </c>
      <c r="D190" s="56">
        <v>0</v>
      </c>
      <c r="E190" s="56">
        <v>0</v>
      </c>
      <c r="F190" s="56">
        <v>0</v>
      </c>
      <c r="G190" s="56">
        <v>855.70479761939987</v>
      </c>
      <c r="H190" s="56">
        <v>355.20697980469004</v>
      </c>
      <c r="I190" s="56">
        <v>0</v>
      </c>
      <c r="J190" s="56">
        <v>0</v>
      </c>
      <c r="K190" s="39">
        <v>1210.9117774240899</v>
      </c>
      <c r="L190" s="39"/>
      <c r="M190" s="39"/>
      <c r="N190" s="208"/>
      <c r="O190" s="55"/>
      <c r="P190" s="54" t="s">
        <v>1539</v>
      </c>
      <c r="Q190" s="56">
        <v>0</v>
      </c>
      <c r="R190" s="56">
        <v>0</v>
      </c>
      <c r="S190" s="56">
        <v>0</v>
      </c>
      <c r="T190" s="56">
        <v>0</v>
      </c>
      <c r="U190" s="56">
        <v>275.53694483337995</v>
      </c>
      <c r="V190" s="56">
        <v>114.37664749709199</v>
      </c>
      <c r="W190" s="56">
        <v>0</v>
      </c>
      <c r="X190" s="56">
        <v>0</v>
      </c>
      <c r="Y190" s="39">
        <v>389.91359233047194</v>
      </c>
    </row>
    <row r="191" spans="1:25" ht="21">
      <c r="A191" s="55"/>
      <c r="B191" s="55" t="s">
        <v>1540</v>
      </c>
      <c r="C191" s="56">
        <v>0</v>
      </c>
      <c r="D191" s="56">
        <v>0</v>
      </c>
      <c r="E191" s="56">
        <v>0</v>
      </c>
      <c r="F191" s="56">
        <v>0</v>
      </c>
      <c r="G191" s="56">
        <v>606.53768206127097</v>
      </c>
      <c r="H191" s="56">
        <v>985.67857975451022</v>
      </c>
      <c r="I191" s="56">
        <v>0</v>
      </c>
      <c r="J191" s="56">
        <v>0</v>
      </c>
      <c r="K191" s="39">
        <v>1592.2162618157813</v>
      </c>
      <c r="L191" s="39"/>
      <c r="M191" s="39"/>
      <c r="N191" s="208"/>
      <c r="O191" s="55"/>
      <c r="P191" s="54" t="s">
        <v>1540</v>
      </c>
      <c r="Q191" s="56">
        <v>0</v>
      </c>
      <c r="R191" s="56">
        <v>0</v>
      </c>
      <c r="S191" s="56">
        <v>0</v>
      </c>
      <c r="T191" s="56">
        <v>0</v>
      </c>
      <c r="U191" s="56">
        <v>195.30513362376902</v>
      </c>
      <c r="V191" s="56">
        <v>317.38850268097002</v>
      </c>
      <c r="W191" s="56">
        <v>0</v>
      </c>
      <c r="X191" s="56">
        <v>0</v>
      </c>
      <c r="Y191" s="39">
        <v>512.69363630473902</v>
      </c>
    </row>
    <row r="192" spans="1:25" ht="21">
      <c r="A192" s="55"/>
      <c r="B192" s="55" t="s">
        <v>1541</v>
      </c>
      <c r="C192" s="56">
        <v>0</v>
      </c>
      <c r="D192" s="56">
        <v>0</v>
      </c>
      <c r="E192" s="56">
        <v>0</v>
      </c>
      <c r="F192" s="56">
        <v>0</v>
      </c>
      <c r="G192" s="56">
        <v>835.36466481571006</v>
      </c>
      <c r="H192" s="56">
        <v>661.47527490020991</v>
      </c>
      <c r="I192" s="56">
        <v>21.394033362649999</v>
      </c>
      <c r="J192" s="56">
        <v>0</v>
      </c>
      <c r="K192" s="39">
        <v>1518.23397307857</v>
      </c>
      <c r="L192" s="39"/>
      <c r="M192" s="39"/>
      <c r="N192" s="208"/>
      <c r="O192" s="55"/>
      <c r="P192" s="54" t="s">
        <v>1541</v>
      </c>
      <c r="Q192" s="56">
        <v>0</v>
      </c>
      <c r="R192" s="56">
        <v>0</v>
      </c>
      <c r="S192" s="56">
        <v>0</v>
      </c>
      <c r="T192" s="56">
        <v>0</v>
      </c>
      <c r="U192" s="56">
        <v>268.98742207109001</v>
      </c>
      <c r="V192" s="56">
        <v>212.99503851792002</v>
      </c>
      <c r="W192" s="56">
        <v>6.8888787427710003</v>
      </c>
      <c r="X192" s="56">
        <v>0</v>
      </c>
      <c r="Y192" s="39">
        <v>488.87133933178103</v>
      </c>
    </row>
    <row r="193" spans="1:25" ht="21">
      <c r="A193" s="55"/>
      <c r="B193" s="55" t="s">
        <v>1542</v>
      </c>
      <c r="C193" s="56">
        <v>0</v>
      </c>
      <c r="D193" s="56">
        <v>0</v>
      </c>
      <c r="E193" s="56">
        <v>0</v>
      </c>
      <c r="F193" s="56">
        <v>0</v>
      </c>
      <c r="G193" s="56">
        <v>703.48229469360001</v>
      </c>
      <c r="H193" s="56">
        <v>0</v>
      </c>
      <c r="I193" s="56">
        <v>0</v>
      </c>
      <c r="J193" s="56">
        <v>0</v>
      </c>
      <c r="K193" s="39">
        <v>703.48229469360001</v>
      </c>
      <c r="L193" s="39"/>
      <c r="M193" s="39"/>
      <c r="N193" s="208"/>
      <c r="O193" s="55"/>
      <c r="P193" s="54" t="s">
        <v>1542</v>
      </c>
      <c r="Q193" s="56">
        <v>0</v>
      </c>
      <c r="R193" s="56">
        <v>0</v>
      </c>
      <c r="S193" s="56">
        <v>0</v>
      </c>
      <c r="T193" s="56">
        <v>0</v>
      </c>
      <c r="U193" s="56">
        <v>226.52129889130001</v>
      </c>
      <c r="V193" s="56">
        <v>0</v>
      </c>
      <c r="W193" s="56">
        <v>0</v>
      </c>
      <c r="X193" s="56">
        <v>0</v>
      </c>
      <c r="Y193" s="39">
        <v>226.52129889130001</v>
      </c>
    </row>
    <row r="194" spans="1:25" ht="21">
      <c r="A194" s="55"/>
      <c r="B194" s="55" t="s">
        <v>1543</v>
      </c>
      <c r="C194" s="56">
        <v>0</v>
      </c>
      <c r="D194" s="56">
        <v>0</v>
      </c>
      <c r="E194" s="56">
        <v>0</v>
      </c>
      <c r="F194" s="56">
        <v>0</v>
      </c>
      <c r="G194" s="56">
        <v>1500.9644829889021</v>
      </c>
      <c r="H194" s="56">
        <v>9488.2873741496496</v>
      </c>
      <c r="I194" s="56">
        <v>2709.5793941017482</v>
      </c>
      <c r="J194" s="56">
        <v>0</v>
      </c>
      <c r="K194" s="39">
        <v>13698.831251240299</v>
      </c>
      <c r="L194" s="39"/>
      <c r="M194" s="39"/>
      <c r="N194" s="208"/>
      <c r="O194" s="55"/>
      <c r="P194" s="54" t="s">
        <v>1543</v>
      </c>
      <c r="Q194" s="56">
        <v>0</v>
      </c>
      <c r="R194" s="56">
        <v>0</v>
      </c>
      <c r="S194" s="56">
        <v>0</v>
      </c>
      <c r="T194" s="56">
        <v>0</v>
      </c>
      <c r="U194" s="56">
        <v>483.31056352243598</v>
      </c>
      <c r="V194" s="56">
        <v>3055.2285344814354</v>
      </c>
      <c r="W194" s="56">
        <v>872.48456490064757</v>
      </c>
      <c r="X194" s="56">
        <v>0</v>
      </c>
      <c r="Y194" s="39">
        <v>4411.0236629045194</v>
      </c>
    </row>
    <row r="195" spans="1:25" ht="21">
      <c r="A195" s="55"/>
      <c r="B195" s="55" t="s">
        <v>581</v>
      </c>
      <c r="C195" s="56">
        <v>0</v>
      </c>
      <c r="D195" s="56">
        <v>0</v>
      </c>
      <c r="E195" s="56">
        <v>0</v>
      </c>
      <c r="F195" s="56">
        <v>0</v>
      </c>
      <c r="G195" s="56">
        <v>226.43664571087999</v>
      </c>
      <c r="H195" s="56">
        <v>5585.8301078228696</v>
      </c>
      <c r="I195" s="56">
        <v>9.0114812004320015</v>
      </c>
      <c r="J195" s="56">
        <v>0</v>
      </c>
      <c r="K195" s="39">
        <v>5821.2782347341818</v>
      </c>
      <c r="L195" s="39"/>
      <c r="M195" s="39"/>
      <c r="N195" s="208"/>
      <c r="O195" s="55"/>
      <c r="P195" s="54" t="s">
        <v>581</v>
      </c>
      <c r="Q195" s="56">
        <v>0</v>
      </c>
      <c r="R195" s="56">
        <v>0</v>
      </c>
      <c r="S195" s="56">
        <v>0</v>
      </c>
      <c r="T195" s="56">
        <v>0</v>
      </c>
      <c r="U195" s="56">
        <v>72.912599918950988</v>
      </c>
      <c r="V195" s="56">
        <v>1798.6372947207001</v>
      </c>
      <c r="W195" s="56">
        <v>2.90169694654</v>
      </c>
      <c r="X195" s="56">
        <v>0</v>
      </c>
      <c r="Y195" s="39">
        <v>1874.4515915861909</v>
      </c>
    </row>
    <row r="196" spans="1:25" ht="21">
      <c r="A196" s="55"/>
      <c r="B196" s="55" t="s">
        <v>1544</v>
      </c>
      <c r="C196" s="56">
        <v>0</v>
      </c>
      <c r="D196" s="56">
        <v>0</v>
      </c>
      <c r="E196" s="56">
        <v>0</v>
      </c>
      <c r="F196" s="56">
        <v>0</v>
      </c>
      <c r="G196" s="56">
        <v>164.87747001086598</v>
      </c>
      <c r="H196" s="56">
        <v>3336.0238001248422</v>
      </c>
      <c r="I196" s="56">
        <v>0</v>
      </c>
      <c r="J196" s="56">
        <v>0</v>
      </c>
      <c r="K196" s="39">
        <v>3500.9012701357083</v>
      </c>
      <c r="L196" s="39"/>
      <c r="M196" s="39"/>
      <c r="N196" s="208"/>
      <c r="O196" s="55"/>
      <c r="P196" s="54" t="s">
        <v>1544</v>
      </c>
      <c r="Q196" s="56">
        <v>0</v>
      </c>
      <c r="R196" s="56">
        <v>0</v>
      </c>
      <c r="S196" s="56">
        <v>0</v>
      </c>
      <c r="T196" s="56">
        <v>0</v>
      </c>
      <c r="U196" s="56">
        <v>53.090545343500011</v>
      </c>
      <c r="V196" s="56">
        <v>1074.1996636410993</v>
      </c>
      <c r="W196" s="56">
        <v>0</v>
      </c>
      <c r="X196" s="56">
        <v>0</v>
      </c>
      <c r="Y196" s="39">
        <v>1127.2902089845993</v>
      </c>
    </row>
    <row r="197" spans="1:25" ht="21">
      <c r="A197" s="55" t="s">
        <v>1551</v>
      </c>
      <c r="B197" s="55"/>
      <c r="C197" s="56">
        <v>0</v>
      </c>
      <c r="D197" s="56">
        <v>0</v>
      </c>
      <c r="E197" s="56">
        <v>268.75</v>
      </c>
      <c r="F197" s="56">
        <v>0</v>
      </c>
      <c r="G197" s="56">
        <v>812.50000000004695</v>
      </c>
      <c r="H197" s="56">
        <v>1470.1587263323399</v>
      </c>
      <c r="I197" s="56">
        <v>843.75</v>
      </c>
      <c r="J197" s="56">
        <v>631.94454122259992</v>
      </c>
      <c r="K197" s="39">
        <v>4027.1032675549873</v>
      </c>
      <c r="L197" s="39">
        <v>6030</v>
      </c>
      <c r="M197" s="71">
        <f>L197-K197</f>
        <v>2002.8967324450127</v>
      </c>
      <c r="N197" s="208"/>
      <c r="O197" s="54" t="s">
        <v>1551</v>
      </c>
      <c r="P197" s="55"/>
      <c r="Q197" s="56">
        <v>0</v>
      </c>
      <c r="R197" s="56">
        <v>0</v>
      </c>
      <c r="S197" s="56">
        <v>86.537500000000009</v>
      </c>
      <c r="T197" s="56">
        <v>0</v>
      </c>
      <c r="U197" s="56">
        <v>261.62499999997397</v>
      </c>
      <c r="V197" s="56">
        <v>473.39110987897698</v>
      </c>
      <c r="W197" s="56">
        <v>271.6875</v>
      </c>
      <c r="X197" s="56">
        <v>203.48614227370001</v>
      </c>
      <c r="Y197" s="39">
        <v>1296.7272521526511</v>
      </c>
    </row>
    <row r="198" spans="1:25" ht="21">
      <c r="A198" s="55"/>
      <c r="B198" s="55" t="s">
        <v>1547</v>
      </c>
      <c r="C198" s="56">
        <v>0</v>
      </c>
      <c r="D198" s="56">
        <v>0</v>
      </c>
      <c r="E198" s="56">
        <v>268.75</v>
      </c>
      <c r="F198" s="56">
        <v>0</v>
      </c>
      <c r="G198" s="56">
        <v>113.067565365447</v>
      </c>
      <c r="H198" s="56">
        <v>0</v>
      </c>
      <c r="I198" s="56">
        <v>0</v>
      </c>
      <c r="J198" s="56">
        <v>129.1386453579</v>
      </c>
      <c r="K198" s="39">
        <v>510.956210723347</v>
      </c>
      <c r="L198" s="39"/>
      <c r="M198" s="39"/>
      <c r="N198" s="208"/>
      <c r="O198" s="54"/>
      <c r="P198" s="54" t="s">
        <v>1547</v>
      </c>
      <c r="Q198" s="56">
        <v>0</v>
      </c>
      <c r="R198" s="56">
        <v>0</v>
      </c>
      <c r="S198" s="56">
        <v>86.537500000000009</v>
      </c>
      <c r="T198" s="56">
        <v>0</v>
      </c>
      <c r="U198" s="56">
        <v>36.407756047673992</v>
      </c>
      <c r="V198" s="56">
        <v>0</v>
      </c>
      <c r="W198" s="56">
        <v>0</v>
      </c>
      <c r="X198" s="56">
        <v>41.5826438052</v>
      </c>
      <c r="Y198" s="39">
        <v>164.52789985287401</v>
      </c>
    </row>
    <row r="199" spans="1:25" ht="21">
      <c r="A199" s="55"/>
      <c r="B199" s="55" t="s">
        <v>1548</v>
      </c>
      <c r="C199" s="56">
        <v>0</v>
      </c>
      <c r="D199" s="56">
        <v>0</v>
      </c>
      <c r="E199" s="56">
        <v>0</v>
      </c>
      <c r="F199" s="56">
        <v>0</v>
      </c>
      <c r="G199" s="56">
        <v>250</v>
      </c>
      <c r="H199" s="56">
        <v>160.79615877735</v>
      </c>
      <c r="I199" s="56">
        <v>0</v>
      </c>
      <c r="J199" s="56">
        <v>250.69454122259998</v>
      </c>
      <c r="K199" s="39">
        <v>661.49069999995004</v>
      </c>
      <c r="L199" s="39"/>
      <c r="M199" s="39"/>
      <c r="N199" s="208"/>
      <c r="O199" s="55"/>
      <c r="P199" s="54" t="s">
        <v>1548</v>
      </c>
      <c r="Q199" s="56">
        <v>0</v>
      </c>
      <c r="R199" s="56">
        <v>0</v>
      </c>
      <c r="S199" s="56">
        <v>0</v>
      </c>
      <c r="T199" s="56">
        <v>0</v>
      </c>
      <c r="U199" s="56">
        <v>80.5</v>
      </c>
      <c r="V199" s="56">
        <v>51.776363126277005</v>
      </c>
      <c r="W199" s="56">
        <v>0</v>
      </c>
      <c r="X199" s="56">
        <v>80.723642273700008</v>
      </c>
      <c r="Y199" s="39">
        <v>213.000005399977</v>
      </c>
    </row>
    <row r="200" spans="1:25" ht="21">
      <c r="A200" s="55"/>
      <c r="B200" s="55" t="s">
        <v>324</v>
      </c>
      <c r="C200" s="56">
        <v>0</v>
      </c>
      <c r="D200" s="56">
        <v>0</v>
      </c>
      <c r="E200" s="56">
        <v>0</v>
      </c>
      <c r="F200" s="56">
        <v>0</v>
      </c>
      <c r="G200" s="56">
        <v>50</v>
      </c>
      <c r="H200" s="56">
        <v>0</v>
      </c>
      <c r="I200" s="56">
        <v>0</v>
      </c>
      <c r="J200" s="56">
        <v>0</v>
      </c>
      <c r="K200" s="39">
        <v>50</v>
      </c>
      <c r="L200" s="39"/>
      <c r="M200" s="39"/>
      <c r="N200" s="208"/>
      <c r="O200" s="55"/>
      <c r="P200" s="54" t="s">
        <v>324</v>
      </c>
      <c r="Q200" s="56">
        <v>0</v>
      </c>
      <c r="R200" s="56">
        <v>0</v>
      </c>
      <c r="S200" s="56">
        <v>0</v>
      </c>
      <c r="T200" s="56">
        <v>0</v>
      </c>
      <c r="U200" s="56">
        <v>16.100000000000001</v>
      </c>
      <c r="V200" s="56">
        <v>0</v>
      </c>
      <c r="W200" s="56">
        <v>0</v>
      </c>
      <c r="X200" s="56">
        <v>0</v>
      </c>
      <c r="Y200" s="39">
        <v>16.100000000000001</v>
      </c>
    </row>
    <row r="201" spans="1:25" ht="21">
      <c r="A201" s="55"/>
      <c r="B201" s="55" t="s">
        <v>1549</v>
      </c>
      <c r="C201" s="56">
        <v>0</v>
      </c>
      <c r="D201" s="56">
        <v>0</v>
      </c>
      <c r="E201" s="56">
        <v>0</v>
      </c>
      <c r="F201" s="56">
        <v>0</v>
      </c>
      <c r="G201" s="56">
        <v>49.4324346346</v>
      </c>
      <c r="H201" s="56">
        <v>0</v>
      </c>
      <c r="I201" s="56">
        <v>0</v>
      </c>
      <c r="J201" s="56">
        <v>33.361354642099997</v>
      </c>
      <c r="K201" s="39">
        <v>82.793789276699997</v>
      </c>
      <c r="L201" s="39"/>
      <c r="M201" s="39"/>
      <c r="N201" s="208"/>
      <c r="O201" s="55"/>
      <c r="P201" s="54" t="s">
        <v>1549</v>
      </c>
      <c r="Q201" s="56">
        <v>0</v>
      </c>
      <c r="R201" s="56">
        <v>0</v>
      </c>
      <c r="S201" s="56">
        <v>0</v>
      </c>
      <c r="T201" s="56">
        <v>0</v>
      </c>
      <c r="U201" s="56">
        <v>15.9172439523</v>
      </c>
      <c r="V201" s="56">
        <v>0</v>
      </c>
      <c r="W201" s="56">
        <v>0</v>
      </c>
      <c r="X201" s="56">
        <v>10.742356194799999</v>
      </c>
      <c r="Y201" s="39">
        <v>26.659600147100001</v>
      </c>
    </row>
    <row r="202" spans="1:25" ht="21">
      <c r="A202" s="55"/>
      <c r="B202" s="55" t="s">
        <v>105</v>
      </c>
      <c r="C202" s="56">
        <v>0</v>
      </c>
      <c r="D202" s="56">
        <v>0</v>
      </c>
      <c r="E202" s="56">
        <v>0</v>
      </c>
      <c r="F202" s="56">
        <v>0</v>
      </c>
      <c r="G202" s="56">
        <v>318.75</v>
      </c>
      <c r="H202" s="56">
        <v>1309.3625675549899</v>
      </c>
      <c r="I202" s="56">
        <v>843.75</v>
      </c>
      <c r="J202" s="56">
        <v>218.75</v>
      </c>
      <c r="K202" s="39">
        <v>2690.6125675549902</v>
      </c>
      <c r="L202" s="39"/>
      <c r="M202" s="39"/>
      <c r="N202" s="208"/>
      <c r="O202" s="55"/>
      <c r="P202" s="54" t="s">
        <v>105</v>
      </c>
      <c r="Q202" s="56">
        <v>0</v>
      </c>
      <c r="R202" s="56">
        <v>0</v>
      </c>
      <c r="S202" s="56">
        <v>0</v>
      </c>
      <c r="T202" s="56">
        <v>0</v>
      </c>
      <c r="U202" s="56">
        <v>102.6375</v>
      </c>
      <c r="V202" s="56">
        <v>421.61474675269994</v>
      </c>
      <c r="W202" s="56">
        <v>271.6875</v>
      </c>
      <c r="X202" s="56">
        <v>70.4375</v>
      </c>
      <c r="Y202" s="39">
        <v>866.37724675269999</v>
      </c>
    </row>
    <row r="203" spans="1:25" ht="21">
      <c r="A203" s="55"/>
      <c r="B203" s="55" t="s">
        <v>1550</v>
      </c>
      <c r="C203" s="56">
        <v>0</v>
      </c>
      <c r="D203" s="56">
        <v>0</v>
      </c>
      <c r="E203" s="56">
        <v>0</v>
      </c>
      <c r="F203" s="56">
        <v>0</v>
      </c>
      <c r="G203" s="56">
        <v>31.25</v>
      </c>
      <c r="H203" s="56">
        <v>0</v>
      </c>
      <c r="I203" s="56">
        <v>0</v>
      </c>
      <c r="J203" s="56">
        <v>0</v>
      </c>
      <c r="K203" s="39">
        <v>31.25</v>
      </c>
      <c r="L203" s="39"/>
      <c r="M203" s="39"/>
      <c r="N203" s="208"/>
      <c r="O203" s="55"/>
      <c r="P203" s="54" t="s">
        <v>1550</v>
      </c>
      <c r="Q203" s="56">
        <v>0</v>
      </c>
      <c r="R203" s="56">
        <v>0</v>
      </c>
      <c r="S203" s="56">
        <v>0</v>
      </c>
      <c r="T203" s="56">
        <v>0</v>
      </c>
      <c r="U203" s="56">
        <v>10.0625</v>
      </c>
      <c r="V203" s="56">
        <v>0</v>
      </c>
      <c r="W203" s="56">
        <v>0</v>
      </c>
      <c r="X203" s="56">
        <v>0</v>
      </c>
      <c r="Y203" s="39">
        <v>10.0625</v>
      </c>
    </row>
    <row r="204" spans="1:25" ht="21">
      <c r="A204" s="55" t="s">
        <v>1557</v>
      </c>
      <c r="B204" s="55"/>
      <c r="C204" s="56">
        <v>0</v>
      </c>
      <c r="D204" s="56">
        <v>0</v>
      </c>
      <c r="E204" s="56">
        <v>0</v>
      </c>
      <c r="F204" s="56">
        <v>0</v>
      </c>
      <c r="G204" s="56">
        <v>3238.7839326581397</v>
      </c>
      <c r="H204" s="56">
        <v>8893.5224002735522</v>
      </c>
      <c r="I204" s="56">
        <v>6337.8664601946402</v>
      </c>
      <c r="J204" s="56">
        <v>0</v>
      </c>
      <c r="K204" s="39">
        <v>18470.172793126334</v>
      </c>
      <c r="L204" s="39">
        <v>87970</v>
      </c>
      <c r="M204" s="71">
        <f>L204-K204</f>
        <v>69499.82720687367</v>
      </c>
      <c r="N204" s="208"/>
      <c r="O204" s="54" t="s">
        <v>1557</v>
      </c>
      <c r="P204" s="55"/>
      <c r="Q204" s="56">
        <v>0</v>
      </c>
      <c r="R204" s="56">
        <v>0</v>
      </c>
      <c r="S204" s="56">
        <v>0</v>
      </c>
      <c r="T204" s="56">
        <v>0</v>
      </c>
      <c r="U204" s="56">
        <v>1042.88842631593</v>
      </c>
      <c r="V204" s="56">
        <v>2863.7142128884961</v>
      </c>
      <c r="W204" s="56">
        <v>2040.7930001825832</v>
      </c>
      <c r="X204" s="56">
        <v>0</v>
      </c>
      <c r="Y204" s="39">
        <v>5947.3956393870103</v>
      </c>
    </row>
    <row r="205" spans="1:25" ht="21">
      <c r="A205" s="55"/>
      <c r="B205" s="55" t="s">
        <v>1552</v>
      </c>
      <c r="C205" s="56">
        <v>0</v>
      </c>
      <c r="D205" s="56">
        <v>0</v>
      </c>
      <c r="E205" s="56">
        <v>0</v>
      </c>
      <c r="F205" s="56">
        <v>0</v>
      </c>
      <c r="G205" s="56">
        <v>1564.3840313331</v>
      </c>
      <c r="H205" s="56">
        <v>6304.9356011013597</v>
      </c>
      <c r="I205" s="56">
        <v>6237.788853583781</v>
      </c>
      <c r="J205" s="56">
        <v>0</v>
      </c>
      <c r="K205" s="39">
        <v>14107.108486018242</v>
      </c>
      <c r="L205" s="39"/>
      <c r="M205" s="39"/>
      <c r="N205" s="208"/>
      <c r="O205" s="54"/>
      <c r="P205" s="54" t="s">
        <v>1552</v>
      </c>
      <c r="Q205" s="56">
        <v>0</v>
      </c>
      <c r="R205" s="56">
        <v>0</v>
      </c>
      <c r="S205" s="56">
        <v>0</v>
      </c>
      <c r="T205" s="56">
        <v>0</v>
      </c>
      <c r="U205" s="56">
        <v>503.73165808926001</v>
      </c>
      <c r="V205" s="56">
        <v>2030.1892635546537</v>
      </c>
      <c r="W205" s="56">
        <v>2008.5680108538961</v>
      </c>
      <c r="X205" s="56">
        <v>0</v>
      </c>
      <c r="Y205" s="39">
        <v>4542.4889324978103</v>
      </c>
    </row>
    <row r="206" spans="1:25" ht="21">
      <c r="A206" s="55"/>
      <c r="B206" s="55" t="s">
        <v>1553</v>
      </c>
      <c r="C206" s="56">
        <v>0</v>
      </c>
      <c r="D206" s="56">
        <v>0</v>
      </c>
      <c r="E206" s="56">
        <v>0</v>
      </c>
      <c r="F206" s="56">
        <v>0</v>
      </c>
      <c r="G206" s="56">
        <v>576.18204366694999</v>
      </c>
      <c r="H206" s="56">
        <v>0</v>
      </c>
      <c r="I206" s="56">
        <v>0</v>
      </c>
      <c r="J206" s="56">
        <v>0</v>
      </c>
      <c r="K206" s="39">
        <v>576.18204366694999</v>
      </c>
      <c r="L206" s="39"/>
      <c r="M206" s="39"/>
      <c r="N206" s="208"/>
      <c r="O206" s="55"/>
      <c r="P206" s="54" t="s">
        <v>1553</v>
      </c>
      <c r="Q206" s="56">
        <v>0</v>
      </c>
      <c r="R206" s="56">
        <v>0</v>
      </c>
      <c r="S206" s="56">
        <v>0</v>
      </c>
      <c r="T206" s="56">
        <v>0</v>
      </c>
      <c r="U206" s="56">
        <v>185.53061806076002</v>
      </c>
      <c r="V206" s="56">
        <v>0</v>
      </c>
      <c r="W206" s="56">
        <v>0</v>
      </c>
      <c r="X206" s="56">
        <v>0</v>
      </c>
      <c r="Y206" s="39">
        <v>185.53061806076002</v>
      </c>
    </row>
    <row r="207" spans="1:25" ht="21">
      <c r="A207" s="55"/>
      <c r="B207" s="55" t="s">
        <v>1554</v>
      </c>
      <c r="C207" s="56">
        <v>0</v>
      </c>
      <c r="D207" s="56">
        <v>0</v>
      </c>
      <c r="E207" s="56">
        <v>0</v>
      </c>
      <c r="F207" s="56">
        <v>0</v>
      </c>
      <c r="G207" s="56">
        <v>482.74184467140003</v>
      </c>
      <c r="H207" s="56">
        <v>1555.8090475984379</v>
      </c>
      <c r="I207" s="56">
        <v>13.26795405132</v>
      </c>
      <c r="J207" s="56">
        <v>0</v>
      </c>
      <c r="K207" s="39">
        <v>2051.8188463211582</v>
      </c>
      <c r="L207" s="39"/>
      <c r="M207" s="39"/>
      <c r="N207" s="208"/>
      <c r="O207" s="55"/>
      <c r="P207" s="54" t="s">
        <v>1554</v>
      </c>
      <c r="Q207" s="56">
        <v>0</v>
      </c>
      <c r="R207" s="56">
        <v>0</v>
      </c>
      <c r="S207" s="56">
        <v>0</v>
      </c>
      <c r="T207" s="56">
        <v>0</v>
      </c>
      <c r="U207" s="56">
        <v>155.44287398419002</v>
      </c>
      <c r="V207" s="56">
        <v>500.97051332706462</v>
      </c>
      <c r="W207" s="56">
        <v>4.2722812045190004</v>
      </c>
      <c r="X207" s="56">
        <v>0</v>
      </c>
      <c r="Y207" s="39">
        <v>660.68566851577361</v>
      </c>
    </row>
    <row r="208" spans="1:25" ht="21">
      <c r="A208" s="55"/>
      <c r="B208" s="55" t="s">
        <v>1555</v>
      </c>
      <c r="C208" s="56">
        <v>0</v>
      </c>
      <c r="D208" s="56">
        <v>0</v>
      </c>
      <c r="E208" s="56">
        <v>0</v>
      </c>
      <c r="F208" s="56">
        <v>0</v>
      </c>
      <c r="G208" s="56">
        <v>125</v>
      </c>
      <c r="H208" s="56">
        <v>466.73199651678999</v>
      </c>
      <c r="I208" s="56">
        <v>0</v>
      </c>
      <c r="J208" s="56">
        <v>0</v>
      </c>
      <c r="K208" s="39">
        <v>591.73199651678999</v>
      </c>
      <c r="L208" s="39"/>
      <c r="M208" s="39"/>
      <c r="N208" s="208"/>
      <c r="O208" s="55"/>
      <c r="P208" s="54" t="s">
        <v>1555</v>
      </c>
      <c r="Q208" s="56">
        <v>0</v>
      </c>
      <c r="R208" s="56">
        <v>0</v>
      </c>
      <c r="S208" s="56">
        <v>0</v>
      </c>
      <c r="T208" s="56">
        <v>0</v>
      </c>
      <c r="U208" s="56">
        <v>40.25</v>
      </c>
      <c r="V208" s="56">
        <v>150.28770287842599</v>
      </c>
      <c r="W208" s="56">
        <v>0</v>
      </c>
      <c r="X208" s="56">
        <v>0</v>
      </c>
      <c r="Y208" s="39">
        <v>190.53770287842599</v>
      </c>
    </row>
    <row r="209" spans="1:25" ht="21">
      <c r="A209" s="55"/>
      <c r="B209" s="55" t="s">
        <v>1556</v>
      </c>
      <c r="C209" s="56">
        <v>0</v>
      </c>
      <c r="D209" s="56">
        <v>0</v>
      </c>
      <c r="E209" s="56">
        <v>0</v>
      </c>
      <c r="F209" s="56">
        <v>0</v>
      </c>
      <c r="G209" s="56">
        <v>490.47601298668997</v>
      </c>
      <c r="H209" s="56">
        <v>566.04575505696403</v>
      </c>
      <c r="I209" s="56">
        <v>86.809652559538989</v>
      </c>
      <c r="J209" s="56">
        <v>0</v>
      </c>
      <c r="K209" s="39">
        <v>1143.331420603193</v>
      </c>
      <c r="L209" s="39"/>
      <c r="M209" s="39"/>
      <c r="N209" s="208"/>
      <c r="O209" s="55"/>
      <c r="P209" s="54" t="s">
        <v>1556</v>
      </c>
      <c r="Q209" s="56">
        <v>0</v>
      </c>
      <c r="R209" s="56">
        <v>0</v>
      </c>
      <c r="S209" s="56">
        <v>0</v>
      </c>
      <c r="T209" s="56">
        <v>0</v>
      </c>
      <c r="U209" s="56">
        <v>157.93327618171998</v>
      </c>
      <c r="V209" s="56">
        <v>182.26673312835197</v>
      </c>
      <c r="W209" s="56">
        <v>27.952708124168002</v>
      </c>
      <c r="X209" s="56">
        <v>0</v>
      </c>
      <c r="Y209" s="39">
        <v>368.15271743423995</v>
      </c>
    </row>
    <row r="210" spans="1:25" ht="21">
      <c r="A210" s="55" t="s">
        <v>1570</v>
      </c>
      <c r="B210" s="55"/>
      <c r="C210" s="56">
        <v>0</v>
      </c>
      <c r="D210" s="56">
        <v>0</v>
      </c>
      <c r="E210" s="56">
        <v>0</v>
      </c>
      <c r="F210" s="56">
        <v>24720.778356470189</v>
      </c>
      <c r="G210" s="56">
        <v>210495.36804721056</v>
      </c>
      <c r="H210" s="56">
        <v>31915.467415859654</v>
      </c>
      <c r="I210" s="56">
        <v>16269.554712011972</v>
      </c>
      <c r="J210" s="56">
        <v>7153.54133275186</v>
      </c>
      <c r="K210" s="39">
        <v>290554.70986430428</v>
      </c>
      <c r="L210" s="39">
        <v>288540</v>
      </c>
      <c r="M210" s="71">
        <f>L210-K210</f>
        <v>-2014.7098643042846</v>
      </c>
      <c r="N210" s="208"/>
      <c r="O210" s="54" t="s">
        <v>1570</v>
      </c>
      <c r="P210" s="55"/>
      <c r="Q210" s="56">
        <v>0</v>
      </c>
      <c r="R210" s="56">
        <v>0</v>
      </c>
      <c r="S210" s="56">
        <v>0</v>
      </c>
      <c r="T210" s="56">
        <v>7960.0906307830919</v>
      </c>
      <c r="U210" s="56">
        <v>67779.508511153661</v>
      </c>
      <c r="V210" s="56">
        <v>10276.780507907086</v>
      </c>
      <c r="W210" s="56">
        <v>5238.7966172676779</v>
      </c>
      <c r="X210" s="56">
        <v>2303.4403091459872</v>
      </c>
      <c r="Y210" s="39">
        <v>93558.616576257511</v>
      </c>
    </row>
    <row r="211" spans="1:25" ht="21">
      <c r="A211" s="55"/>
      <c r="B211" s="55" t="s">
        <v>1559</v>
      </c>
      <c r="C211" s="56">
        <v>0</v>
      </c>
      <c r="D211" s="56">
        <v>0</v>
      </c>
      <c r="E211" s="56">
        <v>0</v>
      </c>
      <c r="F211" s="56">
        <v>2832.7555690021004</v>
      </c>
      <c r="G211" s="56">
        <v>44146.020043002471</v>
      </c>
      <c r="H211" s="56">
        <v>4771.3606692210078</v>
      </c>
      <c r="I211" s="56">
        <v>4679.7726608879047</v>
      </c>
      <c r="J211" s="56">
        <v>364.62963594275993</v>
      </c>
      <c r="K211" s="39">
        <v>56794.538578056243</v>
      </c>
      <c r="L211" s="39"/>
      <c r="M211" s="39"/>
      <c r="N211" s="208"/>
      <c r="O211" s="54"/>
      <c r="P211" s="54" t="s">
        <v>1559</v>
      </c>
      <c r="Q211" s="56">
        <v>0</v>
      </c>
      <c r="R211" s="56">
        <v>0</v>
      </c>
      <c r="S211" s="56">
        <v>0</v>
      </c>
      <c r="T211" s="56">
        <v>912.14729321813979</v>
      </c>
      <c r="U211" s="56">
        <v>14215.018453876226</v>
      </c>
      <c r="V211" s="56">
        <v>1536.3781354891623</v>
      </c>
      <c r="W211" s="56">
        <v>1506.8867968058084</v>
      </c>
      <c r="X211" s="56">
        <v>117.41074277357299</v>
      </c>
      <c r="Y211" s="39">
        <v>18287.84142216291</v>
      </c>
    </row>
    <row r="212" spans="1:25" ht="21">
      <c r="A212" s="55"/>
      <c r="B212" s="55" t="s">
        <v>1560</v>
      </c>
      <c r="C212" s="56">
        <v>0</v>
      </c>
      <c r="D212" s="56">
        <v>0</v>
      </c>
      <c r="E212" s="56">
        <v>0</v>
      </c>
      <c r="F212" s="56">
        <v>229.9212566523</v>
      </c>
      <c r="G212" s="56">
        <v>28538.368670771844</v>
      </c>
      <c r="H212" s="56">
        <v>893.44009606161296</v>
      </c>
      <c r="I212" s="56">
        <v>1945.6066642541148</v>
      </c>
      <c r="J212" s="56">
        <v>41.375653756458</v>
      </c>
      <c r="K212" s="39">
        <v>31648.712341496328</v>
      </c>
      <c r="L212" s="39"/>
      <c r="M212" s="39"/>
      <c r="N212" s="208"/>
      <c r="O212" s="55"/>
      <c r="P212" s="54" t="s">
        <v>1560</v>
      </c>
      <c r="Q212" s="56">
        <v>0</v>
      </c>
      <c r="R212" s="56">
        <v>0</v>
      </c>
      <c r="S212" s="56">
        <v>0</v>
      </c>
      <c r="T212" s="56">
        <v>74.034644642100005</v>
      </c>
      <c r="U212" s="56">
        <v>9189.3547119848008</v>
      </c>
      <c r="V212" s="56">
        <v>287.68771093187524</v>
      </c>
      <c r="W212" s="56">
        <v>626.4853458898591</v>
      </c>
      <c r="X212" s="56">
        <v>13.322960509579</v>
      </c>
      <c r="Y212" s="39">
        <v>10190.885373958215</v>
      </c>
    </row>
    <row r="213" spans="1:25" ht="21">
      <c r="A213" s="55"/>
      <c r="B213" s="55" t="s">
        <v>1561</v>
      </c>
      <c r="C213" s="56">
        <v>0</v>
      </c>
      <c r="D213" s="56">
        <v>0</v>
      </c>
      <c r="E213" s="56">
        <v>0</v>
      </c>
      <c r="F213" s="56">
        <v>15.788266018</v>
      </c>
      <c r="G213" s="56">
        <v>36177.555116770636</v>
      </c>
      <c r="H213" s="56">
        <v>1980.0253067311432</v>
      </c>
      <c r="I213" s="56">
        <v>23.038260640050002</v>
      </c>
      <c r="J213" s="56">
        <v>956.33534295312995</v>
      </c>
      <c r="K213" s="39">
        <v>39152.742293112955</v>
      </c>
      <c r="L213" s="39"/>
      <c r="M213" s="39"/>
      <c r="N213" s="208"/>
      <c r="O213" s="55"/>
      <c r="P213" s="54" t="s">
        <v>1561</v>
      </c>
      <c r="Q213" s="56">
        <v>0</v>
      </c>
      <c r="R213" s="56">
        <v>0</v>
      </c>
      <c r="S213" s="56">
        <v>0</v>
      </c>
      <c r="T213" s="56">
        <v>5.0838216577999997</v>
      </c>
      <c r="U213" s="56">
        <v>11649.172747575283</v>
      </c>
      <c r="V213" s="56">
        <v>637.56814876738599</v>
      </c>
      <c r="W213" s="56">
        <v>7.4183199260940009</v>
      </c>
      <c r="X213" s="56">
        <v>307.93998043087009</v>
      </c>
      <c r="Y213" s="39">
        <v>12607.183018357433</v>
      </c>
    </row>
    <row r="214" spans="1:25" ht="21">
      <c r="A214" s="55"/>
      <c r="B214" s="55" t="s">
        <v>1562</v>
      </c>
      <c r="C214" s="56">
        <v>0</v>
      </c>
      <c r="D214" s="56">
        <v>0</v>
      </c>
      <c r="E214" s="56">
        <v>0</v>
      </c>
      <c r="F214" s="56">
        <v>819.36158835030005</v>
      </c>
      <c r="G214" s="56">
        <v>35298.444518715172</v>
      </c>
      <c r="H214" s="56">
        <v>3095.6943837406616</v>
      </c>
      <c r="I214" s="56">
        <v>2791.0812400216573</v>
      </c>
      <c r="J214" s="56">
        <v>910.91459339263986</v>
      </c>
      <c r="K214" s="39">
        <v>42915.496324220439</v>
      </c>
      <c r="L214" s="39"/>
      <c r="M214" s="39"/>
      <c r="N214" s="208"/>
      <c r="O214" s="55"/>
      <c r="P214" s="54" t="s">
        <v>1562</v>
      </c>
      <c r="Q214" s="56">
        <v>0</v>
      </c>
      <c r="R214" s="56">
        <v>0</v>
      </c>
      <c r="S214" s="56">
        <v>0</v>
      </c>
      <c r="T214" s="56">
        <v>263.83443144829999</v>
      </c>
      <c r="U214" s="56">
        <v>11366.099134981836</v>
      </c>
      <c r="V214" s="56">
        <v>996.81359156464919</v>
      </c>
      <c r="W214" s="56">
        <v>898.72815928697241</v>
      </c>
      <c r="X214" s="56">
        <v>293.31449907234008</v>
      </c>
      <c r="Y214" s="39">
        <v>13818.789816354098</v>
      </c>
    </row>
    <row r="215" spans="1:25" ht="21">
      <c r="A215" s="55"/>
      <c r="B215" s="55" t="s">
        <v>1563</v>
      </c>
      <c r="C215" s="56">
        <v>0</v>
      </c>
      <c r="D215" s="56">
        <v>0</v>
      </c>
      <c r="E215" s="56">
        <v>0</v>
      </c>
      <c r="F215" s="56">
        <v>4452.38416187435</v>
      </c>
      <c r="G215" s="56">
        <v>17518.099094269939</v>
      </c>
      <c r="H215" s="56">
        <v>1083.7108231252798</v>
      </c>
      <c r="I215" s="56">
        <v>4.8942293481579995</v>
      </c>
      <c r="J215" s="56">
        <v>1276.3487330936259</v>
      </c>
      <c r="K215" s="39">
        <v>24335.437041711353</v>
      </c>
      <c r="L215" s="39"/>
      <c r="M215" s="39"/>
      <c r="N215" s="208"/>
      <c r="O215" s="55"/>
      <c r="P215" s="54" t="s">
        <v>1563</v>
      </c>
      <c r="Q215" s="56">
        <v>0</v>
      </c>
      <c r="R215" s="56">
        <v>0</v>
      </c>
      <c r="S215" s="56">
        <v>0</v>
      </c>
      <c r="T215" s="56">
        <v>1433.667700123746</v>
      </c>
      <c r="U215" s="56">
        <v>5640.8279083530515</v>
      </c>
      <c r="V215" s="56">
        <v>348.954885046421</v>
      </c>
      <c r="W215" s="56">
        <v>1.5759418501070002</v>
      </c>
      <c r="X215" s="56">
        <v>410.98429205612007</v>
      </c>
      <c r="Y215" s="39">
        <v>7836.0107274294451</v>
      </c>
    </row>
    <row r="216" spans="1:25" ht="21">
      <c r="A216" s="55"/>
      <c r="B216" s="55" t="s">
        <v>1564</v>
      </c>
      <c r="C216" s="56">
        <v>0</v>
      </c>
      <c r="D216" s="56">
        <v>0</v>
      </c>
      <c r="E216" s="56">
        <v>0</v>
      </c>
      <c r="F216" s="56">
        <v>4227.6900928591494</v>
      </c>
      <c r="G216" s="56">
        <v>4218.9970819068913</v>
      </c>
      <c r="H216" s="56">
        <v>3461.351745669398</v>
      </c>
      <c r="I216" s="56">
        <v>353.41385682373499</v>
      </c>
      <c r="J216" s="56">
        <v>665.63417686659989</v>
      </c>
      <c r="K216" s="39">
        <v>12927.086954125776</v>
      </c>
      <c r="L216" s="39"/>
      <c r="M216" s="39"/>
      <c r="N216" s="208"/>
      <c r="O216" s="55"/>
      <c r="P216" s="54" t="s">
        <v>1564</v>
      </c>
      <c r="Q216" s="56">
        <v>0</v>
      </c>
      <c r="R216" s="56">
        <v>0</v>
      </c>
      <c r="S216" s="56">
        <v>0</v>
      </c>
      <c r="T216" s="56">
        <v>1361.316209900491</v>
      </c>
      <c r="U216" s="56">
        <v>1358.5170603736653</v>
      </c>
      <c r="V216" s="56">
        <v>1114.5552621061699</v>
      </c>
      <c r="W216" s="56">
        <v>113.79926189729299</v>
      </c>
      <c r="X216" s="56">
        <v>214.33420495101001</v>
      </c>
      <c r="Y216" s="39">
        <v>4162.5219992286293</v>
      </c>
    </row>
    <row r="217" spans="1:25" ht="21">
      <c r="A217" s="55"/>
      <c r="B217" s="55" t="s">
        <v>1565</v>
      </c>
      <c r="C217" s="56">
        <v>0</v>
      </c>
      <c r="D217" s="56">
        <v>0</v>
      </c>
      <c r="E217" s="56">
        <v>0</v>
      </c>
      <c r="F217" s="56">
        <v>1288.9452224115701</v>
      </c>
      <c r="G217" s="56">
        <v>1730.0085132586</v>
      </c>
      <c r="H217" s="56">
        <v>2912.6171435935253</v>
      </c>
      <c r="I217" s="56">
        <v>160.00807130721</v>
      </c>
      <c r="J217" s="56">
        <v>0</v>
      </c>
      <c r="K217" s="39">
        <v>6091.5789505709063</v>
      </c>
      <c r="L217" s="39"/>
      <c r="M217" s="39"/>
      <c r="N217" s="208"/>
      <c r="O217" s="55"/>
      <c r="P217" s="54" t="s">
        <v>1565</v>
      </c>
      <c r="Q217" s="56">
        <v>0</v>
      </c>
      <c r="R217" s="56">
        <v>0</v>
      </c>
      <c r="S217" s="56">
        <v>0</v>
      </c>
      <c r="T217" s="56">
        <v>415.04036161658303</v>
      </c>
      <c r="U217" s="56">
        <v>557.06274126948597</v>
      </c>
      <c r="V217" s="56">
        <v>937.8627202369164</v>
      </c>
      <c r="W217" s="56">
        <v>51.522598960924007</v>
      </c>
      <c r="X217" s="56">
        <v>0</v>
      </c>
      <c r="Y217" s="39">
        <v>1961.4884220839094</v>
      </c>
    </row>
    <row r="218" spans="1:25" ht="21">
      <c r="A218" s="55"/>
      <c r="B218" s="55" t="s">
        <v>375</v>
      </c>
      <c r="C218" s="56">
        <v>0</v>
      </c>
      <c r="D218" s="56">
        <v>0</v>
      </c>
      <c r="E218" s="56">
        <v>0</v>
      </c>
      <c r="F218" s="56">
        <v>1163.9264846981703</v>
      </c>
      <c r="G218" s="56">
        <v>5449.2890624595238</v>
      </c>
      <c r="H218" s="56">
        <v>3367.5555620691821</v>
      </c>
      <c r="I218" s="56">
        <v>339.41366244357096</v>
      </c>
      <c r="J218" s="56">
        <v>234.31912746061596</v>
      </c>
      <c r="K218" s="39">
        <v>10554.503899131063</v>
      </c>
      <c r="L218" s="39"/>
      <c r="M218" s="39"/>
      <c r="N218" s="208"/>
      <c r="O218" s="55"/>
      <c r="P218" s="54" t="s">
        <v>375</v>
      </c>
      <c r="Q218" s="56">
        <v>0</v>
      </c>
      <c r="R218" s="56">
        <v>0</v>
      </c>
      <c r="S218" s="56">
        <v>0</v>
      </c>
      <c r="T218" s="56">
        <v>374.78432807271997</v>
      </c>
      <c r="U218" s="56">
        <v>1754.6710781114421</v>
      </c>
      <c r="V218" s="56">
        <v>1084.3528909862114</v>
      </c>
      <c r="W218" s="56">
        <v>109.29119930687</v>
      </c>
      <c r="X218" s="56">
        <v>75.45075904232209</v>
      </c>
      <c r="Y218" s="39">
        <v>3398.5502555195658</v>
      </c>
    </row>
    <row r="219" spans="1:25" ht="21">
      <c r="A219" s="55"/>
      <c r="B219" s="55" t="s">
        <v>1566</v>
      </c>
      <c r="C219" s="56">
        <v>0</v>
      </c>
      <c r="D219" s="56">
        <v>0</v>
      </c>
      <c r="E219" s="56">
        <v>0</v>
      </c>
      <c r="F219" s="56">
        <v>2323.9114416194002</v>
      </c>
      <c r="G219" s="56">
        <v>14170.120759431957</v>
      </c>
      <c r="H219" s="56">
        <v>1719.3953237890223</v>
      </c>
      <c r="I219" s="56">
        <v>2239.849096339995</v>
      </c>
      <c r="J219" s="56">
        <v>1732.9557961281698</v>
      </c>
      <c r="K219" s="39">
        <v>22186.232417308544</v>
      </c>
      <c r="L219" s="39"/>
      <c r="M219" s="39"/>
      <c r="N219" s="208"/>
      <c r="O219" s="55"/>
      <c r="P219" s="54" t="s">
        <v>1566</v>
      </c>
      <c r="Q219" s="56">
        <v>0</v>
      </c>
      <c r="R219" s="56">
        <v>0</v>
      </c>
      <c r="S219" s="56">
        <v>0</v>
      </c>
      <c r="T219" s="56">
        <v>748.29948420196899</v>
      </c>
      <c r="U219" s="56">
        <v>4562.7788845385485</v>
      </c>
      <c r="V219" s="56">
        <v>553.64529426014008</v>
      </c>
      <c r="W219" s="56">
        <v>721.23140902139914</v>
      </c>
      <c r="X219" s="56">
        <v>558.01176635329705</v>
      </c>
      <c r="Y219" s="39">
        <v>7143.9668383753542</v>
      </c>
    </row>
    <row r="220" spans="1:25" ht="21">
      <c r="A220" s="55"/>
      <c r="B220" s="55" t="s">
        <v>1567</v>
      </c>
      <c r="C220" s="56">
        <v>0</v>
      </c>
      <c r="D220" s="56">
        <v>0</v>
      </c>
      <c r="E220" s="56">
        <v>0</v>
      </c>
      <c r="F220" s="56">
        <v>3297.8117197208621</v>
      </c>
      <c r="G220" s="56">
        <v>3153.0416483667209</v>
      </c>
      <c r="H220" s="56">
        <v>1565.7309235861765</v>
      </c>
      <c r="I220" s="56">
        <v>305.75581328980098</v>
      </c>
      <c r="J220" s="56">
        <v>477.81663174886</v>
      </c>
      <c r="K220" s="39">
        <v>8800.1567367124189</v>
      </c>
      <c r="L220" s="39"/>
      <c r="M220" s="39"/>
      <c r="N220" s="208"/>
      <c r="O220" s="55"/>
      <c r="P220" s="54" t="s">
        <v>1567</v>
      </c>
      <c r="Q220" s="56">
        <v>0</v>
      </c>
      <c r="R220" s="56">
        <v>0</v>
      </c>
      <c r="S220" s="56">
        <v>0</v>
      </c>
      <c r="T220" s="56">
        <v>1061.8953737504339</v>
      </c>
      <c r="U220" s="56">
        <v>1015.2794107749419</v>
      </c>
      <c r="V220" s="56">
        <v>504.1653573949028</v>
      </c>
      <c r="W220" s="56">
        <v>98.453371879347912</v>
      </c>
      <c r="X220" s="56">
        <v>153.85695542318598</v>
      </c>
      <c r="Y220" s="39">
        <v>2833.6504692228123</v>
      </c>
    </row>
    <row r="221" spans="1:25" ht="21">
      <c r="A221" s="55"/>
      <c r="B221" s="55" t="s">
        <v>1568</v>
      </c>
      <c r="C221" s="56">
        <v>0</v>
      </c>
      <c r="D221" s="56">
        <v>0</v>
      </c>
      <c r="E221" s="56">
        <v>0</v>
      </c>
      <c r="F221" s="56">
        <v>501.33360620526696</v>
      </c>
      <c r="G221" s="56">
        <v>16305.931516713401</v>
      </c>
      <c r="H221" s="56">
        <v>4315.0447644749629</v>
      </c>
      <c r="I221" s="56">
        <v>675.34572845283083</v>
      </c>
      <c r="J221" s="56">
        <v>493.21164140899992</v>
      </c>
      <c r="K221" s="39">
        <v>22290.867257255461</v>
      </c>
      <c r="L221" s="39"/>
      <c r="M221" s="39"/>
      <c r="N221" s="208"/>
      <c r="O221" s="55"/>
      <c r="P221" s="54" t="s">
        <v>1568</v>
      </c>
      <c r="Q221" s="56">
        <v>0</v>
      </c>
      <c r="R221" s="56">
        <v>0</v>
      </c>
      <c r="S221" s="56">
        <v>0</v>
      </c>
      <c r="T221" s="56">
        <v>161.42942119806679</v>
      </c>
      <c r="U221" s="56">
        <v>5250.5099483777694</v>
      </c>
      <c r="V221" s="56">
        <v>1389.4444141606475</v>
      </c>
      <c r="W221" s="56">
        <v>217.46132456177588</v>
      </c>
      <c r="X221" s="56">
        <v>158.81414853368997</v>
      </c>
      <c r="Y221" s="39">
        <v>7177.6592568319493</v>
      </c>
    </row>
    <row r="222" spans="1:25" ht="21">
      <c r="A222" s="55"/>
      <c r="B222" s="55" t="s">
        <v>1569</v>
      </c>
      <c r="C222" s="56">
        <v>0</v>
      </c>
      <c r="D222" s="56">
        <v>0</v>
      </c>
      <c r="E222" s="56">
        <v>0</v>
      </c>
      <c r="F222" s="56">
        <v>3566.9489470587218</v>
      </c>
      <c r="G222" s="56">
        <v>3789.492021543449</v>
      </c>
      <c r="H222" s="56">
        <v>2749.5406737976805</v>
      </c>
      <c r="I222" s="56">
        <v>2751.3754282029454</v>
      </c>
      <c r="J222" s="56">
        <v>0</v>
      </c>
      <c r="K222" s="39">
        <v>12857.357070602797</v>
      </c>
      <c r="L222" s="39"/>
      <c r="M222" s="39"/>
      <c r="N222" s="208"/>
      <c r="O222" s="55"/>
      <c r="P222" s="54" t="s">
        <v>1569</v>
      </c>
      <c r="Q222" s="56">
        <v>0</v>
      </c>
      <c r="R222" s="56">
        <v>0</v>
      </c>
      <c r="S222" s="56">
        <v>0</v>
      </c>
      <c r="T222" s="56">
        <v>1148.5575609527418</v>
      </c>
      <c r="U222" s="56">
        <v>1220.216430936609</v>
      </c>
      <c r="V222" s="56">
        <v>885.35209696260415</v>
      </c>
      <c r="W222" s="56">
        <v>885.94288788122662</v>
      </c>
      <c r="X222" s="56">
        <v>0</v>
      </c>
      <c r="Y222" s="39">
        <v>4140.0689767331814</v>
      </c>
    </row>
    <row r="223" spans="1:25" ht="21">
      <c r="A223" s="55" t="s">
        <v>1586</v>
      </c>
      <c r="B223" s="55"/>
      <c r="C223" s="56">
        <v>0</v>
      </c>
      <c r="D223" s="56">
        <v>0</v>
      </c>
      <c r="E223" s="56">
        <v>393.75</v>
      </c>
      <c r="F223" s="56">
        <v>1852.21899222603</v>
      </c>
      <c r="G223" s="56">
        <v>21365.603383511596</v>
      </c>
      <c r="H223" s="56">
        <v>63929.394374085663</v>
      </c>
      <c r="I223" s="56">
        <v>10221.006984394484</v>
      </c>
      <c r="J223" s="56">
        <v>657.13663377701005</v>
      </c>
      <c r="K223" s="39">
        <v>98419.11036799477</v>
      </c>
      <c r="L223" s="39">
        <v>124250</v>
      </c>
      <c r="M223" s="71">
        <f>L223-K223</f>
        <v>25830.88963200523</v>
      </c>
      <c r="N223" s="208"/>
      <c r="O223" s="54" t="s">
        <v>1586</v>
      </c>
      <c r="P223" s="55"/>
      <c r="Q223" s="56">
        <v>0</v>
      </c>
      <c r="R223" s="56">
        <v>0</v>
      </c>
      <c r="S223" s="56">
        <v>126.78749999997001</v>
      </c>
      <c r="T223" s="56">
        <v>596.41451549649992</v>
      </c>
      <c r="U223" s="56">
        <v>6879.7242894887186</v>
      </c>
      <c r="V223" s="56">
        <v>20585.264988454936</v>
      </c>
      <c r="W223" s="56">
        <v>3291.1642489744672</v>
      </c>
      <c r="X223" s="56">
        <v>211.59799607623398</v>
      </c>
      <c r="Y223" s="39">
        <v>31690.953538490819</v>
      </c>
    </row>
    <row r="224" spans="1:25" ht="21">
      <c r="A224" s="55"/>
      <c r="B224" s="55" t="s">
        <v>1190</v>
      </c>
      <c r="C224" s="56">
        <v>0</v>
      </c>
      <c r="D224" s="56">
        <v>0</v>
      </c>
      <c r="E224" s="56">
        <v>306.25</v>
      </c>
      <c r="F224" s="56">
        <v>31.175437896999998</v>
      </c>
      <c r="G224" s="56">
        <v>354.14805956569802</v>
      </c>
      <c r="H224" s="56">
        <v>2404.7432208974492</v>
      </c>
      <c r="I224" s="56">
        <v>0</v>
      </c>
      <c r="J224" s="56">
        <v>231.24999999950001</v>
      </c>
      <c r="K224" s="39">
        <v>3327.566718359647</v>
      </c>
      <c r="L224" s="39"/>
      <c r="M224" s="39"/>
      <c r="N224" s="208"/>
      <c r="O224" s="54"/>
      <c r="P224" s="54" t="s">
        <v>1190</v>
      </c>
      <c r="Q224" s="56">
        <v>0</v>
      </c>
      <c r="R224" s="56">
        <v>0</v>
      </c>
      <c r="S224" s="56">
        <v>98.612500000000011</v>
      </c>
      <c r="T224" s="56">
        <v>10.038491002800001</v>
      </c>
      <c r="U224" s="56">
        <v>114.03567518019798</v>
      </c>
      <c r="V224" s="56">
        <v>774.32731712937721</v>
      </c>
      <c r="W224" s="56">
        <v>0</v>
      </c>
      <c r="X224" s="56">
        <v>74.46249999986</v>
      </c>
      <c r="Y224" s="39">
        <v>1071.4764833122351</v>
      </c>
    </row>
    <row r="225" spans="1:25" ht="21">
      <c r="A225" s="55"/>
      <c r="B225" s="55" t="s">
        <v>587</v>
      </c>
      <c r="C225" s="56">
        <v>0</v>
      </c>
      <c r="D225" s="56">
        <v>0</v>
      </c>
      <c r="E225" s="56">
        <v>0</v>
      </c>
      <c r="F225" s="56">
        <v>0</v>
      </c>
      <c r="G225" s="56">
        <v>2890.9545906281601</v>
      </c>
      <c r="H225" s="56">
        <v>13068.265016578238</v>
      </c>
      <c r="I225" s="56">
        <v>164.87872754083401</v>
      </c>
      <c r="J225" s="56">
        <v>0</v>
      </c>
      <c r="K225" s="39">
        <v>16124.098334747232</v>
      </c>
      <c r="L225" s="39"/>
      <c r="M225" s="39"/>
      <c r="N225" s="208"/>
      <c r="O225" s="55"/>
      <c r="P225" s="54" t="s">
        <v>587</v>
      </c>
      <c r="Q225" s="56">
        <v>0</v>
      </c>
      <c r="R225" s="56">
        <v>0</v>
      </c>
      <c r="S225" s="56">
        <v>0</v>
      </c>
      <c r="T225" s="56">
        <v>0</v>
      </c>
      <c r="U225" s="56">
        <v>930.88737818227014</v>
      </c>
      <c r="V225" s="56">
        <v>4207.9813353397813</v>
      </c>
      <c r="W225" s="56">
        <v>53.090950268150991</v>
      </c>
      <c r="X225" s="56">
        <v>0</v>
      </c>
      <c r="Y225" s="39">
        <v>5191.9596637902023</v>
      </c>
    </row>
    <row r="226" spans="1:25" ht="21">
      <c r="A226" s="55"/>
      <c r="B226" s="55" t="s">
        <v>1571</v>
      </c>
      <c r="C226" s="56">
        <v>0</v>
      </c>
      <c r="D226" s="56">
        <v>0</v>
      </c>
      <c r="E226" s="56">
        <v>0</v>
      </c>
      <c r="F226" s="56">
        <v>0</v>
      </c>
      <c r="G226" s="56">
        <v>0</v>
      </c>
      <c r="H226" s="56">
        <v>4729.2400143317991</v>
      </c>
      <c r="I226" s="56">
        <v>1365.3104969959297</v>
      </c>
      <c r="J226" s="56">
        <v>36.701200000200004</v>
      </c>
      <c r="K226" s="39">
        <v>6131.2517113279282</v>
      </c>
      <c r="L226" s="39"/>
      <c r="M226" s="39"/>
      <c r="N226" s="208"/>
      <c r="O226" s="55"/>
      <c r="P226" s="54" t="s">
        <v>1571</v>
      </c>
      <c r="Q226" s="56">
        <v>0</v>
      </c>
      <c r="R226" s="56">
        <v>0</v>
      </c>
      <c r="S226" s="56">
        <v>0</v>
      </c>
      <c r="T226" s="56">
        <v>0</v>
      </c>
      <c r="U226" s="56">
        <v>0</v>
      </c>
      <c r="V226" s="56">
        <v>1522.8152846150122</v>
      </c>
      <c r="W226" s="56">
        <v>439.62998003269684</v>
      </c>
      <c r="X226" s="56">
        <v>11.817786400060001</v>
      </c>
      <c r="Y226" s="39">
        <v>1974.2630510477688</v>
      </c>
    </row>
    <row r="227" spans="1:25" ht="21">
      <c r="A227" s="55"/>
      <c r="B227" s="55" t="s">
        <v>1572</v>
      </c>
      <c r="C227" s="56">
        <v>0</v>
      </c>
      <c r="D227" s="56">
        <v>0</v>
      </c>
      <c r="E227" s="56">
        <v>21.9904336996</v>
      </c>
      <c r="F227" s="56">
        <v>0</v>
      </c>
      <c r="G227" s="56">
        <v>50</v>
      </c>
      <c r="H227" s="56">
        <v>0</v>
      </c>
      <c r="I227" s="56">
        <v>0</v>
      </c>
      <c r="J227" s="56">
        <v>0</v>
      </c>
      <c r="K227" s="39">
        <v>71.990433699600004</v>
      </c>
      <c r="L227" s="39"/>
      <c r="M227" s="39"/>
      <c r="N227" s="208"/>
      <c r="O227" s="55"/>
      <c r="P227" s="54" t="s">
        <v>1572</v>
      </c>
      <c r="Q227" s="56">
        <v>0</v>
      </c>
      <c r="R227" s="56">
        <v>0</v>
      </c>
      <c r="S227" s="56">
        <v>7.0809196512700003</v>
      </c>
      <c r="T227" s="56">
        <v>0</v>
      </c>
      <c r="U227" s="56">
        <v>16.100000000000001</v>
      </c>
      <c r="V227" s="56">
        <v>0</v>
      </c>
      <c r="W227" s="56">
        <v>0</v>
      </c>
      <c r="X227" s="56">
        <v>0</v>
      </c>
      <c r="Y227" s="39">
        <v>23.180919651270003</v>
      </c>
    </row>
    <row r="228" spans="1:25" ht="21">
      <c r="A228" s="55"/>
      <c r="B228" s="55" t="s">
        <v>1573</v>
      </c>
      <c r="C228" s="56">
        <v>0</v>
      </c>
      <c r="D228" s="56">
        <v>0</v>
      </c>
      <c r="E228" s="56">
        <v>0</v>
      </c>
      <c r="F228" s="56">
        <v>0</v>
      </c>
      <c r="G228" s="56">
        <v>0</v>
      </c>
      <c r="H228" s="56">
        <v>4334.280790440831</v>
      </c>
      <c r="I228" s="56">
        <v>0</v>
      </c>
      <c r="J228" s="56">
        <v>0</v>
      </c>
      <c r="K228" s="39">
        <v>4334.280790440831</v>
      </c>
      <c r="L228" s="39"/>
      <c r="M228" s="39"/>
      <c r="N228" s="208"/>
      <c r="O228" s="55"/>
      <c r="P228" s="54" t="s">
        <v>1573</v>
      </c>
      <c r="Q228" s="56">
        <v>0</v>
      </c>
      <c r="R228" s="56">
        <v>0</v>
      </c>
      <c r="S228" s="56">
        <v>0</v>
      </c>
      <c r="T228" s="56">
        <v>0</v>
      </c>
      <c r="U228" s="56">
        <v>0</v>
      </c>
      <c r="V228" s="56">
        <v>1395.638414518887</v>
      </c>
      <c r="W228" s="56">
        <v>0</v>
      </c>
      <c r="X228" s="56">
        <v>0</v>
      </c>
      <c r="Y228" s="39">
        <v>1395.638414518887</v>
      </c>
    </row>
    <row r="229" spans="1:25" ht="21">
      <c r="A229" s="55"/>
      <c r="B229" s="55" t="s">
        <v>1574</v>
      </c>
      <c r="C229" s="56">
        <v>0</v>
      </c>
      <c r="D229" s="56">
        <v>0</v>
      </c>
      <c r="E229" s="56">
        <v>0</v>
      </c>
      <c r="F229" s="56">
        <v>0</v>
      </c>
      <c r="G229" s="56">
        <v>104.5575482734</v>
      </c>
      <c r="H229" s="56">
        <v>755.10904315436005</v>
      </c>
      <c r="I229" s="56">
        <v>0</v>
      </c>
      <c r="J229" s="56">
        <v>0</v>
      </c>
      <c r="K229" s="39">
        <v>859.66659142776007</v>
      </c>
      <c r="L229" s="39"/>
      <c r="M229" s="39"/>
      <c r="N229" s="208"/>
      <c r="O229" s="55"/>
      <c r="P229" s="54" t="s">
        <v>1574</v>
      </c>
      <c r="Q229" s="56">
        <v>0</v>
      </c>
      <c r="R229" s="56">
        <v>0</v>
      </c>
      <c r="S229" s="56">
        <v>0</v>
      </c>
      <c r="T229" s="56">
        <v>0</v>
      </c>
      <c r="U229" s="56">
        <v>33.667530544000002</v>
      </c>
      <c r="V229" s="56">
        <v>243.145111895284</v>
      </c>
      <c r="W229" s="56">
        <v>0</v>
      </c>
      <c r="X229" s="56">
        <v>0</v>
      </c>
      <c r="Y229" s="39">
        <v>276.81264243928399</v>
      </c>
    </row>
    <row r="230" spans="1:25" ht="21">
      <c r="A230" s="55"/>
      <c r="B230" s="55" t="s">
        <v>653</v>
      </c>
      <c r="C230" s="56">
        <v>0</v>
      </c>
      <c r="D230" s="56">
        <v>0</v>
      </c>
      <c r="E230" s="56">
        <v>0</v>
      </c>
      <c r="F230" s="56">
        <v>0</v>
      </c>
      <c r="G230" s="56">
        <v>2938.1185076699999</v>
      </c>
      <c r="H230" s="56">
        <v>8826.9572159587806</v>
      </c>
      <c r="I230" s="56">
        <v>41.126831921124001</v>
      </c>
      <c r="J230" s="56">
        <v>0</v>
      </c>
      <c r="K230" s="39">
        <v>11806.202555549906</v>
      </c>
      <c r="L230" s="39"/>
      <c r="M230" s="39"/>
      <c r="N230" s="208"/>
      <c r="O230" s="55"/>
      <c r="P230" s="54" t="s">
        <v>653</v>
      </c>
      <c r="Q230" s="56">
        <v>0</v>
      </c>
      <c r="R230" s="56">
        <v>0</v>
      </c>
      <c r="S230" s="56">
        <v>0</v>
      </c>
      <c r="T230" s="56">
        <v>0</v>
      </c>
      <c r="U230" s="56">
        <v>946.07415946999993</v>
      </c>
      <c r="V230" s="56">
        <v>2842.280223543064</v>
      </c>
      <c r="W230" s="56">
        <v>13.242839878601998</v>
      </c>
      <c r="X230" s="56">
        <v>0</v>
      </c>
      <c r="Y230" s="39">
        <v>3801.5972228916658</v>
      </c>
    </row>
    <row r="231" spans="1:25" ht="21">
      <c r="A231" s="55"/>
      <c r="B231" s="55" t="s">
        <v>1575</v>
      </c>
      <c r="C231" s="56">
        <v>0</v>
      </c>
      <c r="D231" s="56">
        <v>0</v>
      </c>
      <c r="E231" s="56">
        <v>0</v>
      </c>
      <c r="F231" s="56">
        <v>0</v>
      </c>
      <c r="G231" s="56">
        <v>635.20167914508011</v>
      </c>
      <c r="H231" s="56">
        <v>593.65769815035003</v>
      </c>
      <c r="I231" s="56">
        <v>3.5221978083329999</v>
      </c>
      <c r="J231" s="56">
        <v>0</v>
      </c>
      <c r="K231" s="39">
        <v>1232.381575103763</v>
      </c>
      <c r="L231" s="39"/>
      <c r="M231" s="39"/>
      <c r="N231" s="208"/>
      <c r="O231" s="55"/>
      <c r="P231" s="54" t="s">
        <v>1575</v>
      </c>
      <c r="Q231" s="56">
        <v>0</v>
      </c>
      <c r="R231" s="56">
        <v>0</v>
      </c>
      <c r="S231" s="56">
        <v>0</v>
      </c>
      <c r="T231" s="56">
        <v>0</v>
      </c>
      <c r="U231" s="56">
        <v>204.53494068505401</v>
      </c>
      <c r="V231" s="56">
        <v>191.15777880437301</v>
      </c>
      <c r="W231" s="56">
        <v>1.134147694283</v>
      </c>
      <c r="X231" s="56">
        <v>0</v>
      </c>
      <c r="Y231" s="39">
        <v>396.82686718371002</v>
      </c>
    </row>
    <row r="232" spans="1:25" ht="21">
      <c r="A232" s="55"/>
      <c r="B232" s="55" t="s">
        <v>1576</v>
      </c>
      <c r="C232" s="56">
        <v>0</v>
      </c>
      <c r="D232" s="56">
        <v>0</v>
      </c>
      <c r="E232" s="56">
        <v>0</v>
      </c>
      <c r="F232" s="56">
        <v>467.68262608769999</v>
      </c>
      <c r="G232" s="56">
        <v>1349.4023386547599</v>
      </c>
      <c r="H232" s="56">
        <v>153.01341304159999</v>
      </c>
      <c r="I232" s="56">
        <v>5.8547159062000009</v>
      </c>
      <c r="J232" s="56">
        <v>0</v>
      </c>
      <c r="K232" s="39">
        <v>1975.9530936902597</v>
      </c>
      <c r="L232" s="39"/>
      <c r="M232" s="39"/>
      <c r="N232" s="208"/>
      <c r="O232" s="55"/>
      <c r="P232" s="54" t="s">
        <v>1576</v>
      </c>
      <c r="Q232" s="56">
        <v>0</v>
      </c>
      <c r="R232" s="56">
        <v>0</v>
      </c>
      <c r="S232" s="56">
        <v>0</v>
      </c>
      <c r="T232" s="56">
        <v>150.5938056002</v>
      </c>
      <c r="U232" s="56">
        <v>434.50755304686993</v>
      </c>
      <c r="V232" s="56">
        <v>49.270318999307015</v>
      </c>
      <c r="W232" s="56">
        <v>1.885218521791</v>
      </c>
      <c r="X232" s="56">
        <v>0</v>
      </c>
      <c r="Y232" s="39">
        <v>636.25689616816794</v>
      </c>
    </row>
    <row r="233" spans="1:25" ht="21">
      <c r="A233" s="55"/>
      <c r="B233" s="55" t="s">
        <v>1577</v>
      </c>
      <c r="C233" s="56">
        <v>0</v>
      </c>
      <c r="D233" s="56">
        <v>0</v>
      </c>
      <c r="E233" s="56">
        <v>0</v>
      </c>
      <c r="F233" s="56">
        <v>0</v>
      </c>
      <c r="G233" s="56">
        <v>125</v>
      </c>
      <c r="H233" s="56">
        <v>2056.3102217144601</v>
      </c>
      <c r="I233" s="56">
        <v>0</v>
      </c>
      <c r="J233" s="56">
        <v>0</v>
      </c>
      <c r="K233" s="39">
        <v>2181.3102217144601</v>
      </c>
      <c r="L233" s="39"/>
      <c r="M233" s="39"/>
      <c r="N233" s="208"/>
      <c r="O233" s="55"/>
      <c r="P233" s="54" t="s">
        <v>1577</v>
      </c>
      <c r="Q233" s="56">
        <v>0</v>
      </c>
      <c r="R233" s="56">
        <v>0</v>
      </c>
      <c r="S233" s="56">
        <v>0</v>
      </c>
      <c r="T233" s="56">
        <v>0</v>
      </c>
      <c r="U233" s="56">
        <v>40.25</v>
      </c>
      <c r="V233" s="56">
        <v>662.13189139239694</v>
      </c>
      <c r="W233" s="56">
        <v>0</v>
      </c>
      <c r="X233" s="56">
        <v>0</v>
      </c>
      <c r="Y233" s="39">
        <v>702.38189139239694</v>
      </c>
    </row>
    <row r="234" spans="1:25" ht="21">
      <c r="A234" s="55"/>
      <c r="B234" s="55" t="s">
        <v>1578</v>
      </c>
      <c r="C234" s="56">
        <v>0</v>
      </c>
      <c r="D234" s="56">
        <v>0</v>
      </c>
      <c r="E234" s="56">
        <v>0</v>
      </c>
      <c r="F234" s="56">
        <v>1094.368954157</v>
      </c>
      <c r="G234" s="56">
        <v>2207.2222749119601</v>
      </c>
      <c r="H234" s="56">
        <v>7150.6101966065771</v>
      </c>
      <c r="I234" s="56">
        <v>4834.3056320636151</v>
      </c>
      <c r="J234" s="56">
        <v>0</v>
      </c>
      <c r="K234" s="39">
        <v>15286.507057739153</v>
      </c>
      <c r="L234" s="39"/>
      <c r="M234" s="39"/>
      <c r="N234" s="208"/>
      <c r="O234" s="55"/>
      <c r="P234" s="54" t="s">
        <v>1578</v>
      </c>
      <c r="Q234" s="56">
        <v>0</v>
      </c>
      <c r="R234" s="56">
        <v>0</v>
      </c>
      <c r="S234" s="56">
        <v>0</v>
      </c>
      <c r="T234" s="56">
        <v>352.38680323829999</v>
      </c>
      <c r="U234" s="56">
        <v>710.72557252160721</v>
      </c>
      <c r="V234" s="56">
        <v>2302.4964833071535</v>
      </c>
      <c r="W234" s="56">
        <v>1556.6464135244007</v>
      </c>
      <c r="X234" s="56">
        <v>0</v>
      </c>
      <c r="Y234" s="39">
        <v>4922.2552725914611</v>
      </c>
    </row>
    <row r="235" spans="1:25" ht="21">
      <c r="A235" s="55"/>
      <c r="B235" s="55" t="s">
        <v>1579</v>
      </c>
      <c r="C235" s="56">
        <v>0</v>
      </c>
      <c r="D235" s="56">
        <v>0</v>
      </c>
      <c r="E235" s="56">
        <v>0</v>
      </c>
      <c r="F235" s="56">
        <v>0</v>
      </c>
      <c r="G235" s="56">
        <v>0</v>
      </c>
      <c r="H235" s="56">
        <v>1371.022664442</v>
      </c>
      <c r="I235" s="56">
        <v>0</v>
      </c>
      <c r="J235" s="56">
        <v>0</v>
      </c>
      <c r="K235" s="39">
        <v>1371.022664442</v>
      </c>
      <c r="L235" s="39"/>
      <c r="M235" s="39"/>
      <c r="N235" s="208"/>
      <c r="O235" s="55"/>
      <c r="P235" s="54" t="s">
        <v>1579</v>
      </c>
      <c r="Q235" s="56">
        <v>0</v>
      </c>
      <c r="R235" s="56">
        <v>0</v>
      </c>
      <c r="S235" s="56">
        <v>0</v>
      </c>
      <c r="T235" s="56">
        <v>0</v>
      </c>
      <c r="U235" s="56">
        <v>0</v>
      </c>
      <c r="V235" s="56">
        <v>441.46929795030104</v>
      </c>
      <c r="W235" s="56">
        <v>0</v>
      </c>
      <c r="X235" s="56">
        <v>0</v>
      </c>
      <c r="Y235" s="39">
        <v>441.46929795030104</v>
      </c>
    </row>
    <row r="236" spans="1:25" ht="21">
      <c r="A236" s="55"/>
      <c r="B236" s="55" t="s">
        <v>1580</v>
      </c>
      <c r="C236" s="56">
        <v>0</v>
      </c>
      <c r="D236" s="56">
        <v>0</v>
      </c>
      <c r="E236" s="56">
        <v>0</v>
      </c>
      <c r="F236" s="56">
        <v>0</v>
      </c>
      <c r="G236" s="56">
        <v>4300.4361314673042</v>
      </c>
      <c r="H236" s="56">
        <v>1578.8702647937298</v>
      </c>
      <c r="I236" s="56">
        <v>0</v>
      </c>
      <c r="J236" s="56">
        <v>118.31029138919</v>
      </c>
      <c r="K236" s="39">
        <v>5997.6166876502239</v>
      </c>
      <c r="L236" s="39"/>
      <c r="M236" s="39"/>
      <c r="N236" s="208"/>
      <c r="O236" s="55"/>
      <c r="P236" s="54" t="s">
        <v>1580</v>
      </c>
      <c r="Q236" s="56">
        <v>0</v>
      </c>
      <c r="R236" s="56">
        <v>0</v>
      </c>
      <c r="S236" s="56">
        <v>0</v>
      </c>
      <c r="T236" s="56">
        <v>0</v>
      </c>
      <c r="U236" s="56">
        <v>1384.7404343304497</v>
      </c>
      <c r="V236" s="56">
        <v>508.39622526370596</v>
      </c>
      <c r="W236" s="56">
        <v>0</v>
      </c>
      <c r="X236" s="56">
        <v>38.095913827339999</v>
      </c>
      <c r="Y236" s="39">
        <v>1931.2325734214955</v>
      </c>
    </row>
    <row r="237" spans="1:25" ht="21">
      <c r="A237" s="55"/>
      <c r="B237" s="55" t="s">
        <v>1581</v>
      </c>
      <c r="C237" s="56">
        <v>0</v>
      </c>
      <c r="D237" s="56">
        <v>0</v>
      </c>
      <c r="E237" s="56">
        <v>65.509566300399996</v>
      </c>
      <c r="F237" s="56">
        <v>0</v>
      </c>
      <c r="G237" s="56">
        <v>78.29545942563</v>
      </c>
      <c r="H237" s="56">
        <v>516.113465826484</v>
      </c>
      <c r="I237" s="56">
        <v>0</v>
      </c>
      <c r="J237" s="56">
        <v>228.81703361082</v>
      </c>
      <c r="K237" s="39">
        <v>888.73552516333405</v>
      </c>
      <c r="L237" s="39"/>
      <c r="M237" s="39"/>
      <c r="N237" s="208"/>
      <c r="O237" s="55"/>
      <c r="P237" s="54" t="s">
        <v>1581</v>
      </c>
      <c r="Q237" s="56">
        <v>0</v>
      </c>
      <c r="R237" s="56">
        <v>0</v>
      </c>
      <c r="S237" s="56">
        <v>21.0940803487</v>
      </c>
      <c r="T237" s="56">
        <v>0</v>
      </c>
      <c r="U237" s="56">
        <v>25.211137935050001</v>
      </c>
      <c r="V237" s="56">
        <v>166.18853599609798</v>
      </c>
      <c r="W237" s="56">
        <v>0</v>
      </c>
      <c r="X237" s="56">
        <v>73.67908482268399</v>
      </c>
      <c r="Y237" s="39">
        <v>286.17283910253195</v>
      </c>
    </row>
    <row r="238" spans="1:25" ht="21">
      <c r="A238" s="55"/>
      <c r="B238" s="55" t="s">
        <v>1226</v>
      </c>
      <c r="C238" s="56">
        <v>0</v>
      </c>
      <c r="D238" s="56">
        <v>0</v>
      </c>
      <c r="E238" s="56">
        <v>0</v>
      </c>
      <c r="F238" s="56">
        <v>0</v>
      </c>
      <c r="G238" s="56">
        <v>416.12134732330003</v>
      </c>
      <c r="H238" s="56">
        <v>1664.9303426490578</v>
      </c>
      <c r="I238" s="56">
        <v>47.06029973279</v>
      </c>
      <c r="J238" s="56">
        <v>25.111387024999999</v>
      </c>
      <c r="K238" s="39">
        <v>2153.2233767301482</v>
      </c>
      <c r="L238" s="39"/>
      <c r="M238" s="39"/>
      <c r="N238" s="208"/>
      <c r="O238" s="55"/>
      <c r="P238" s="54" t="s">
        <v>1226</v>
      </c>
      <c r="Q238" s="56">
        <v>0</v>
      </c>
      <c r="R238" s="56">
        <v>0</v>
      </c>
      <c r="S238" s="56">
        <v>0</v>
      </c>
      <c r="T238" s="56">
        <v>0</v>
      </c>
      <c r="U238" s="56">
        <v>133.9910738383</v>
      </c>
      <c r="V238" s="56">
        <v>536.10757033345499</v>
      </c>
      <c r="W238" s="56">
        <v>15.1534165140087</v>
      </c>
      <c r="X238" s="56">
        <v>8.0858666220500002</v>
      </c>
      <c r="Y238" s="39">
        <v>693.33792730781374</v>
      </c>
    </row>
    <row r="239" spans="1:25" ht="21">
      <c r="A239" s="55"/>
      <c r="B239" s="55" t="s">
        <v>1582</v>
      </c>
      <c r="C239" s="56">
        <v>0</v>
      </c>
      <c r="D239" s="56">
        <v>0</v>
      </c>
      <c r="E239" s="56">
        <v>0</v>
      </c>
      <c r="F239" s="56">
        <v>258.99197408433002</v>
      </c>
      <c r="G239" s="56">
        <v>0</v>
      </c>
      <c r="H239" s="56">
        <v>7587.2659663017093</v>
      </c>
      <c r="I239" s="56">
        <v>3052.8516757931302</v>
      </c>
      <c r="J239" s="56">
        <v>0</v>
      </c>
      <c r="K239" s="39">
        <v>10899.109616179168</v>
      </c>
      <c r="L239" s="39"/>
      <c r="M239" s="39"/>
      <c r="N239" s="208"/>
      <c r="O239" s="55"/>
      <c r="P239" s="54" t="s">
        <v>1582</v>
      </c>
      <c r="Q239" s="56">
        <v>0</v>
      </c>
      <c r="R239" s="56">
        <v>0</v>
      </c>
      <c r="S239" s="56">
        <v>0</v>
      </c>
      <c r="T239" s="56">
        <v>83.395415655199997</v>
      </c>
      <c r="U239" s="56">
        <v>0</v>
      </c>
      <c r="V239" s="56">
        <v>2443.0996411463952</v>
      </c>
      <c r="W239" s="56">
        <v>983.01823960496517</v>
      </c>
      <c r="X239" s="56">
        <v>0</v>
      </c>
      <c r="Y239" s="39">
        <v>3509.5132964065606</v>
      </c>
    </row>
    <row r="240" spans="1:25" ht="21">
      <c r="A240" s="55"/>
      <c r="B240" s="55" t="s">
        <v>1583</v>
      </c>
      <c r="C240" s="56">
        <v>0</v>
      </c>
      <c r="D240" s="56">
        <v>0</v>
      </c>
      <c r="E240" s="56">
        <v>0</v>
      </c>
      <c r="F240" s="56">
        <v>0</v>
      </c>
      <c r="G240" s="56">
        <v>0</v>
      </c>
      <c r="H240" s="56">
        <v>68.75</v>
      </c>
      <c r="I240" s="56">
        <v>0</v>
      </c>
      <c r="J240" s="56">
        <v>0</v>
      </c>
      <c r="K240" s="39">
        <v>68.75</v>
      </c>
      <c r="L240" s="39"/>
      <c r="M240" s="39"/>
      <c r="N240" s="208"/>
      <c r="O240" s="55"/>
      <c r="P240" s="54" t="s">
        <v>1583</v>
      </c>
      <c r="Q240" s="56">
        <v>0</v>
      </c>
      <c r="R240" s="56">
        <v>0</v>
      </c>
      <c r="S240" s="56">
        <v>0</v>
      </c>
      <c r="T240" s="56">
        <v>0</v>
      </c>
      <c r="U240" s="56">
        <v>0</v>
      </c>
      <c r="V240" s="56">
        <v>22.137499999999999</v>
      </c>
      <c r="W240" s="56">
        <v>0</v>
      </c>
      <c r="X240" s="56">
        <v>0</v>
      </c>
      <c r="Y240" s="39">
        <v>22.137499999999999</v>
      </c>
    </row>
    <row r="241" spans="1:25" ht="21">
      <c r="A241" s="55"/>
      <c r="B241" s="55" t="s">
        <v>1584</v>
      </c>
      <c r="C241" s="56">
        <v>0</v>
      </c>
      <c r="D241" s="56">
        <v>0</v>
      </c>
      <c r="E241" s="56">
        <v>0</v>
      </c>
      <c r="F241" s="56">
        <v>0</v>
      </c>
      <c r="G241" s="56">
        <v>31.25</v>
      </c>
      <c r="H241" s="56">
        <v>0</v>
      </c>
      <c r="I241" s="56">
        <v>0</v>
      </c>
      <c r="J241" s="56">
        <v>0</v>
      </c>
      <c r="K241" s="39">
        <v>31.25</v>
      </c>
      <c r="L241" s="39"/>
      <c r="M241" s="39"/>
      <c r="N241" s="208"/>
      <c r="O241" s="55"/>
      <c r="P241" s="54" t="s">
        <v>1584</v>
      </c>
      <c r="Q241" s="56">
        <v>0</v>
      </c>
      <c r="R241" s="56">
        <v>0</v>
      </c>
      <c r="S241" s="56">
        <v>0</v>
      </c>
      <c r="T241" s="56">
        <v>0</v>
      </c>
      <c r="U241" s="56">
        <v>10.0625</v>
      </c>
      <c r="V241" s="56">
        <v>0</v>
      </c>
      <c r="W241" s="56">
        <v>0</v>
      </c>
      <c r="X241" s="56">
        <v>0</v>
      </c>
      <c r="Y241" s="39">
        <v>10.0625</v>
      </c>
    </row>
    <row r="242" spans="1:25" ht="21">
      <c r="A242" s="55"/>
      <c r="B242" s="55" t="s">
        <v>1569</v>
      </c>
      <c r="C242" s="56">
        <v>0</v>
      </c>
      <c r="D242" s="56">
        <v>0</v>
      </c>
      <c r="E242" s="56">
        <v>0</v>
      </c>
      <c r="F242" s="56">
        <v>0</v>
      </c>
      <c r="G242" s="56">
        <v>5676.9529947196997</v>
      </c>
      <c r="H242" s="56">
        <v>1894.9017039889598</v>
      </c>
      <c r="I242" s="56">
        <v>93.75</v>
      </c>
      <c r="J242" s="56">
        <v>0</v>
      </c>
      <c r="K242" s="39">
        <v>7665.6046987086593</v>
      </c>
      <c r="L242" s="39"/>
      <c r="M242" s="39"/>
      <c r="N242" s="208"/>
      <c r="O242" s="55"/>
      <c r="P242" s="54" t="s">
        <v>1569</v>
      </c>
      <c r="Q242" s="56">
        <v>0</v>
      </c>
      <c r="R242" s="56">
        <v>0</v>
      </c>
      <c r="S242" s="56">
        <v>0</v>
      </c>
      <c r="T242" s="56">
        <v>0</v>
      </c>
      <c r="U242" s="56">
        <v>1827.9788642989499</v>
      </c>
      <c r="V242" s="56">
        <v>610.15834868406398</v>
      </c>
      <c r="W242" s="56">
        <v>30.1875</v>
      </c>
      <c r="X242" s="56">
        <v>0</v>
      </c>
      <c r="Y242" s="39">
        <v>2468.3247129830138</v>
      </c>
    </row>
    <row r="243" spans="1:25" ht="21">
      <c r="A243" s="55"/>
      <c r="B243" s="55" t="s">
        <v>1585</v>
      </c>
      <c r="C243" s="56">
        <v>0</v>
      </c>
      <c r="D243" s="56">
        <v>0</v>
      </c>
      <c r="E243" s="56">
        <v>0</v>
      </c>
      <c r="F243" s="56">
        <v>0</v>
      </c>
      <c r="G243" s="56">
        <v>207.94245172660001</v>
      </c>
      <c r="H243" s="56">
        <v>3552.5934022292699</v>
      </c>
      <c r="I243" s="56">
        <v>612.34640663252799</v>
      </c>
      <c r="J243" s="56">
        <v>16.9467217523</v>
      </c>
      <c r="K243" s="39">
        <v>4389.8289823406976</v>
      </c>
      <c r="L243" s="39"/>
      <c r="M243" s="39"/>
      <c r="N243" s="208"/>
      <c r="O243" s="55"/>
      <c r="P243" s="54" t="s">
        <v>1585</v>
      </c>
      <c r="Q243" s="56">
        <v>0</v>
      </c>
      <c r="R243" s="56">
        <v>0</v>
      </c>
      <c r="S243" s="56">
        <v>0</v>
      </c>
      <c r="T243" s="56">
        <v>0</v>
      </c>
      <c r="U243" s="56">
        <v>66.957469455970013</v>
      </c>
      <c r="V243" s="56">
        <v>1143.935075516277</v>
      </c>
      <c r="W243" s="56">
        <v>197.17554293556904</v>
      </c>
      <c r="X243" s="56">
        <v>5.4568444042399999</v>
      </c>
      <c r="Y243" s="39">
        <v>1413.5249323120561</v>
      </c>
    </row>
    <row r="244" spans="1:25" ht="21">
      <c r="A244" s="55"/>
      <c r="B244" s="55" t="s">
        <v>880</v>
      </c>
      <c r="C244" s="56">
        <v>0</v>
      </c>
      <c r="D244" s="56">
        <v>0</v>
      </c>
      <c r="E244" s="56">
        <v>0</v>
      </c>
      <c r="F244" s="56">
        <v>0</v>
      </c>
      <c r="G244" s="56">
        <v>0</v>
      </c>
      <c r="H244" s="56">
        <v>1622.7597329800001</v>
      </c>
      <c r="I244" s="56">
        <v>0</v>
      </c>
      <c r="J244" s="56">
        <v>0</v>
      </c>
      <c r="K244" s="39">
        <v>1622.7597329800001</v>
      </c>
      <c r="L244" s="39"/>
      <c r="M244" s="39"/>
      <c r="N244" s="208"/>
      <c r="O244" s="55"/>
      <c r="P244" s="54" t="s">
        <v>880</v>
      </c>
      <c r="Q244" s="56">
        <v>0</v>
      </c>
      <c r="R244" s="56">
        <v>0</v>
      </c>
      <c r="S244" s="56">
        <v>0</v>
      </c>
      <c r="T244" s="56">
        <v>0</v>
      </c>
      <c r="U244" s="56">
        <v>0</v>
      </c>
      <c r="V244" s="56">
        <v>522.52863402000003</v>
      </c>
      <c r="W244" s="56">
        <v>0</v>
      </c>
      <c r="X244" s="56">
        <v>0</v>
      </c>
      <c r="Y244" s="39">
        <v>522.52863402000003</v>
      </c>
    </row>
    <row r="245" spans="1:25" ht="21">
      <c r="A245" s="55" t="s">
        <v>1590</v>
      </c>
      <c r="B245" s="55"/>
      <c r="C245" s="56">
        <v>0</v>
      </c>
      <c r="D245" s="56">
        <v>0</v>
      </c>
      <c r="E245" s="56">
        <v>0</v>
      </c>
      <c r="F245" s="56">
        <v>24269.507156263877</v>
      </c>
      <c r="G245" s="56">
        <v>87437.784499712652</v>
      </c>
      <c r="H245" s="56">
        <v>6647.5712501286271</v>
      </c>
      <c r="I245" s="56">
        <v>11008.836875367964</v>
      </c>
      <c r="J245" s="56">
        <v>392.81451027667998</v>
      </c>
      <c r="K245" s="39">
        <v>129756.51429174982</v>
      </c>
      <c r="L245" s="39">
        <v>116800</v>
      </c>
      <c r="M245" s="71">
        <f>L245-K245</f>
        <v>-12956.514291749816</v>
      </c>
      <c r="N245" s="208"/>
      <c r="O245" s="54" t="s">
        <v>1590</v>
      </c>
      <c r="P245" s="55"/>
      <c r="Q245" s="56">
        <v>0</v>
      </c>
      <c r="R245" s="56">
        <v>0</v>
      </c>
      <c r="S245" s="56">
        <v>0</v>
      </c>
      <c r="T245" s="56">
        <v>7814.7813043153837</v>
      </c>
      <c r="U245" s="56">
        <v>28154.966608913142</v>
      </c>
      <c r="V245" s="56">
        <v>2140.5179425409219</v>
      </c>
      <c r="W245" s="56">
        <v>3544.845473868666</v>
      </c>
      <c r="X245" s="56">
        <v>126.48627230902002</v>
      </c>
      <c r="Y245" s="39">
        <v>41781.597601947142</v>
      </c>
    </row>
    <row r="246" spans="1:25" ht="21">
      <c r="A246" s="55"/>
      <c r="B246" s="55" t="s">
        <v>1588</v>
      </c>
      <c r="C246" s="56">
        <v>0</v>
      </c>
      <c r="D246" s="56">
        <v>0</v>
      </c>
      <c r="E246" s="56">
        <v>0</v>
      </c>
      <c r="F246" s="56">
        <v>4473.3509391371999</v>
      </c>
      <c r="G246" s="56">
        <v>19422.837366651936</v>
      </c>
      <c r="H246" s="56">
        <v>1690.5249961182042</v>
      </c>
      <c r="I246" s="56">
        <v>4879.431654080603</v>
      </c>
      <c r="J246" s="56">
        <v>0</v>
      </c>
      <c r="K246" s="39">
        <v>30466.144955987944</v>
      </c>
      <c r="L246" s="39"/>
      <c r="M246" s="39"/>
      <c r="N246" s="208"/>
      <c r="O246" s="54"/>
      <c r="P246" s="54" t="s">
        <v>1588</v>
      </c>
      <c r="Q246" s="56">
        <v>0</v>
      </c>
      <c r="R246" s="56">
        <v>0</v>
      </c>
      <c r="S246" s="56">
        <v>0</v>
      </c>
      <c r="T246" s="56">
        <v>1440.419002402431</v>
      </c>
      <c r="U246" s="56">
        <v>6254.1536320661025</v>
      </c>
      <c r="V246" s="56">
        <v>544.34904875011819</v>
      </c>
      <c r="W246" s="56">
        <v>1571.1769926142219</v>
      </c>
      <c r="X246" s="56">
        <v>0</v>
      </c>
      <c r="Y246" s="39">
        <v>9810.0986758328745</v>
      </c>
    </row>
    <row r="247" spans="1:25" ht="21">
      <c r="A247" s="55"/>
      <c r="B247" s="55" t="s">
        <v>423</v>
      </c>
      <c r="C247" s="56">
        <v>0</v>
      </c>
      <c r="D247" s="56">
        <v>0</v>
      </c>
      <c r="E247" s="56">
        <v>0</v>
      </c>
      <c r="F247" s="56">
        <v>3897.8541031119703</v>
      </c>
      <c r="G247" s="56">
        <v>25216.426351549351</v>
      </c>
      <c r="H247" s="56">
        <v>1706.2623476837182</v>
      </c>
      <c r="I247" s="56">
        <v>1.1747434946290001</v>
      </c>
      <c r="J247" s="56">
        <v>340.08408420071999</v>
      </c>
      <c r="K247" s="39">
        <v>31161.801630040391</v>
      </c>
      <c r="L247" s="39"/>
      <c r="M247" s="39"/>
      <c r="N247" s="208"/>
      <c r="O247" s="55"/>
      <c r="P247" s="54" t="s">
        <v>423</v>
      </c>
      <c r="Q247" s="56">
        <v>0</v>
      </c>
      <c r="R247" s="56">
        <v>0</v>
      </c>
      <c r="S247" s="56">
        <v>0</v>
      </c>
      <c r="T247" s="56">
        <v>1255.1090212023701</v>
      </c>
      <c r="U247" s="56">
        <v>8119.6892851992088</v>
      </c>
      <c r="V247" s="56">
        <v>549.41647595404004</v>
      </c>
      <c r="W247" s="56">
        <v>0.378267405271</v>
      </c>
      <c r="X247" s="56">
        <v>109.50707511259003</v>
      </c>
      <c r="Y247" s="39">
        <v>10034.100124873479</v>
      </c>
    </row>
    <row r="248" spans="1:25" ht="21">
      <c r="A248" s="55"/>
      <c r="B248" s="55" t="s">
        <v>1587</v>
      </c>
      <c r="C248" s="56">
        <v>0</v>
      </c>
      <c r="D248" s="56">
        <v>0</v>
      </c>
      <c r="E248" s="56">
        <v>0</v>
      </c>
      <c r="F248" s="56">
        <v>4629.7271694880947</v>
      </c>
      <c r="G248" s="56">
        <v>29589.661098023673</v>
      </c>
      <c r="H248" s="56">
        <v>2553.0993056861894</v>
      </c>
      <c r="I248" s="56">
        <v>2870.8792279183122</v>
      </c>
      <c r="J248" s="56">
        <v>52.730426075960004</v>
      </c>
      <c r="K248" s="39">
        <v>39696.097227192229</v>
      </c>
      <c r="L248" s="39"/>
      <c r="M248" s="39"/>
      <c r="N248" s="208"/>
      <c r="O248" s="55"/>
      <c r="P248" s="54" t="s">
        <v>1587</v>
      </c>
      <c r="Q248" s="56">
        <v>0</v>
      </c>
      <c r="R248" s="56">
        <v>0</v>
      </c>
      <c r="S248" s="56">
        <v>0</v>
      </c>
      <c r="T248" s="56">
        <v>1490.7721485750078</v>
      </c>
      <c r="U248" s="56">
        <v>9527.8708735610126</v>
      </c>
      <c r="V248" s="56">
        <v>822.09797643060188</v>
      </c>
      <c r="W248" s="56">
        <v>924.42311138966056</v>
      </c>
      <c r="X248" s="56">
        <v>16.97919719643</v>
      </c>
      <c r="Y248" s="39">
        <v>12782.143307152712</v>
      </c>
    </row>
    <row r="249" spans="1:25" ht="21">
      <c r="A249" s="55"/>
      <c r="B249" s="55" t="s">
        <v>1589</v>
      </c>
      <c r="C249" s="56">
        <v>0</v>
      </c>
      <c r="D249" s="56">
        <v>0</v>
      </c>
      <c r="E249" s="56">
        <v>0</v>
      </c>
      <c r="F249" s="56">
        <v>11268.57494452661</v>
      </c>
      <c r="G249" s="56">
        <v>13208.859683487695</v>
      </c>
      <c r="H249" s="56">
        <v>697.68460064051601</v>
      </c>
      <c r="I249" s="56">
        <v>3257.3512498744212</v>
      </c>
      <c r="J249" s="56">
        <v>0</v>
      </c>
      <c r="K249" s="39">
        <v>28432.470478529245</v>
      </c>
      <c r="L249" s="39"/>
      <c r="M249" s="39"/>
      <c r="N249" s="208"/>
      <c r="O249" s="55"/>
      <c r="P249" s="54" t="s">
        <v>1589</v>
      </c>
      <c r="Q249" s="56">
        <v>0</v>
      </c>
      <c r="R249" s="56">
        <v>0</v>
      </c>
      <c r="S249" s="56">
        <v>0</v>
      </c>
      <c r="T249" s="56">
        <v>3628.4811321355751</v>
      </c>
      <c r="U249" s="56">
        <v>4253.2528180868194</v>
      </c>
      <c r="V249" s="56">
        <v>224.65444140616196</v>
      </c>
      <c r="W249" s="56">
        <v>1048.8671024595124</v>
      </c>
      <c r="X249" s="56">
        <v>0</v>
      </c>
      <c r="Y249" s="39">
        <v>9155.2554940880691</v>
      </c>
    </row>
    <row r="250" spans="1:25" ht="21">
      <c r="A250" s="55" t="s">
        <v>1594</v>
      </c>
      <c r="B250" s="55"/>
      <c r="C250" s="56">
        <v>0</v>
      </c>
      <c r="D250" s="56">
        <v>0</v>
      </c>
      <c r="E250" s="56">
        <v>0</v>
      </c>
      <c r="F250" s="56">
        <v>22380.565571557592</v>
      </c>
      <c r="G250" s="56">
        <v>16542.035251711663</v>
      </c>
      <c r="H250" s="56">
        <v>7120.5800862935985</v>
      </c>
      <c r="I250" s="56">
        <v>7341.8163891445674</v>
      </c>
      <c r="J250" s="56">
        <v>714.19822094135998</v>
      </c>
      <c r="K250" s="39">
        <v>54099.195519648783</v>
      </c>
      <c r="L250" s="39">
        <v>77210</v>
      </c>
      <c r="M250" s="71">
        <f>L250-K250</f>
        <v>23110.804480351217</v>
      </c>
      <c r="N250" s="208"/>
      <c r="O250" s="54" t="s">
        <v>1594</v>
      </c>
      <c r="P250" s="55"/>
      <c r="Q250" s="56">
        <v>0</v>
      </c>
      <c r="R250" s="56">
        <v>0</v>
      </c>
      <c r="S250" s="56">
        <v>0</v>
      </c>
      <c r="T250" s="56">
        <v>7206.5421140415683</v>
      </c>
      <c r="U250" s="56">
        <v>5326.5353510480682</v>
      </c>
      <c r="V250" s="56">
        <v>2292.8267877870821</v>
      </c>
      <c r="W250" s="56">
        <v>2364.0648773055773</v>
      </c>
      <c r="X250" s="56">
        <v>229.97182714311</v>
      </c>
      <c r="Y250" s="39">
        <v>17419.940957325405</v>
      </c>
    </row>
    <row r="251" spans="1:25" ht="21">
      <c r="A251" s="55"/>
      <c r="B251" s="55" t="s">
        <v>1591</v>
      </c>
      <c r="C251" s="56">
        <v>0</v>
      </c>
      <c r="D251" s="56">
        <v>0</v>
      </c>
      <c r="E251" s="56">
        <v>0</v>
      </c>
      <c r="F251" s="56">
        <v>2257.6817919373998</v>
      </c>
      <c r="G251" s="56">
        <v>4439.3717859629487</v>
      </c>
      <c r="H251" s="56">
        <v>66.445183421292995</v>
      </c>
      <c r="I251" s="56">
        <v>0</v>
      </c>
      <c r="J251" s="56">
        <v>161.8027604527</v>
      </c>
      <c r="K251" s="39">
        <v>6925.3015217743414</v>
      </c>
      <c r="L251" s="39"/>
      <c r="M251" s="39"/>
      <c r="N251" s="208"/>
      <c r="O251" s="54"/>
      <c r="P251" s="54" t="s">
        <v>1591</v>
      </c>
      <c r="Q251" s="56">
        <v>0</v>
      </c>
      <c r="R251" s="56">
        <v>0</v>
      </c>
      <c r="S251" s="56">
        <v>0</v>
      </c>
      <c r="T251" s="56">
        <v>726.97353700354006</v>
      </c>
      <c r="U251" s="56">
        <v>1429.477715080043</v>
      </c>
      <c r="V251" s="56">
        <v>21.395349061655999</v>
      </c>
      <c r="W251" s="56">
        <v>0</v>
      </c>
      <c r="X251" s="56">
        <v>52.100488865770004</v>
      </c>
      <c r="Y251" s="39">
        <v>2229.9470900110091</v>
      </c>
    </row>
    <row r="252" spans="1:25" ht="21">
      <c r="A252" s="55"/>
      <c r="B252" s="55" t="s">
        <v>1592</v>
      </c>
      <c r="C252" s="56">
        <v>0</v>
      </c>
      <c r="D252" s="56">
        <v>0</v>
      </c>
      <c r="E252" s="56">
        <v>0</v>
      </c>
      <c r="F252" s="56">
        <v>4847.4048581112502</v>
      </c>
      <c r="G252" s="56">
        <v>2931.854973858507</v>
      </c>
      <c r="H252" s="56">
        <v>1557.882613635828</v>
      </c>
      <c r="I252" s="56">
        <v>12.772106020868</v>
      </c>
      <c r="J252" s="56">
        <v>374.43942203300003</v>
      </c>
      <c r="K252" s="39">
        <v>9724.3539736594521</v>
      </c>
      <c r="L252" s="39"/>
      <c r="M252" s="39"/>
      <c r="N252" s="208"/>
      <c r="O252" s="55"/>
      <c r="P252" s="54" t="s">
        <v>1592</v>
      </c>
      <c r="Q252" s="56">
        <v>0</v>
      </c>
      <c r="R252" s="56">
        <v>0</v>
      </c>
      <c r="S252" s="56">
        <v>0</v>
      </c>
      <c r="T252" s="56">
        <v>1560.8643643126056</v>
      </c>
      <c r="U252" s="56">
        <v>944.05730158268284</v>
      </c>
      <c r="V252" s="56">
        <v>501.63820159105796</v>
      </c>
      <c r="W252" s="56">
        <v>4.1126181387194993</v>
      </c>
      <c r="X252" s="56">
        <v>120.56949389462</v>
      </c>
      <c r="Y252" s="39">
        <v>3131.2419795196856</v>
      </c>
    </row>
    <row r="253" spans="1:25" ht="21">
      <c r="A253" s="55"/>
      <c r="B253" s="55" t="s">
        <v>814</v>
      </c>
      <c r="C253" s="56">
        <v>0</v>
      </c>
      <c r="D253" s="56">
        <v>0</v>
      </c>
      <c r="E253" s="56">
        <v>0</v>
      </c>
      <c r="F253" s="56">
        <v>13278.875253206239</v>
      </c>
      <c r="G253" s="56">
        <v>2826.106291335921</v>
      </c>
      <c r="H253" s="56">
        <v>5496.2522892364777</v>
      </c>
      <c r="I253" s="56">
        <v>7329.0442831236996</v>
      </c>
      <c r="J253" s="56">
        <v>90.456038455660007</v>
      </c>
      <c r="K253" s="39">
        <v>29020.734155357997</v>
      </c>
      <c r="L253" s="39"/>
      <c r="M253" s="39"/>
      <c r="N253" s="208"/>
      <c r="O253" s="55"/>
      <c r="P253" s="54" t="s">
        <v>814</v>
      </c>
      <c r="Q253" s="56">
        <v>0</v>
      </c>
      <c r="R253" s="56">
        <v>0</v>
      </c>
      <c r="S253" s="56">
        <v>0</v>
      </c>
      <c r="T253" s="56">
        <v>4275.7978315321079</v>
      </c>
      <c r="U253" s="56">
        <v>910.00622581026221</v>
      </c>
      <c r="V253" s="56">
        <v>1769.7932371343684</v>
      </c>
      <c r="W253" s="56">
        <v>2359.9522591668579</v>
      </c>
      <c r="X253" s="56">
        <v>29.126844382719998</v>
      </c>
      <c r="Y253" s="39">
        <v>9344.6763980263167</v>
      </c>
    </row>
    <row r="254" spans="1:25" ht="21">
      <c r="A254" s="55"/>
      <c r="B254" s="55" t="s">
        <v>1593</v>
      </c>
      <c r="C254" s="56">
        <v>0</v>
      </c>
      <c r="D254" s="56">
        <v>0</v>
      </c>
      <c r="E254" s="56">
        <v>0</v>
      </c>
      <c r="F254" s="56">
        <v>1996.6036683027046</v>
      </c>
      <c r="G254" s="56">
        <v>6344.7022005542876</v>
      </c>
      <c r="H254" s="56">
        <v>0</v>
      </c>
      <c r="I254" s="56">
        <v>0</v>
      </c>
      <c r="J254" s="56">
        <v>87.5</v>
      </c>
      <c r="K254" s="39">
        <v>8428.8058688569927</v>
      </c>
      <c r="L254" s="39"/>
      <c r="M254" s="39"/>
      <c r="N254" s="208"/>
      <c r="O254" s="55"/>
      <c r="P254" s="54" t="s">
        <v>1593</v>
      </c>
      <c r="Q254" s="56">
        <v>0</v>
      </c>
      <c r="R254" s="56">
        <v>0</v>
      </c>
      <c r="S254" s="56">
        <v>0</v>
      </c>
      <c r="T254" s="56">
        <v>642.90638119331504</v>
      </c>
      <c r="U254" s="56">
        <v>2042.9941085750802</v>
      </c>
      <c r="V254" s="56">
        <v>0</v>
      </c>
      <c r="W254" s="56">
        <v>0</v>
      </c>
      <c r="X254" s="56">
        <v>28.175000000000001</v>
      </c>
      <c r="Y254" s="39">
        <v>2714.0754897683955</v>
      </c>
    </row>
    <row r="255" spans="1:25" ht="21">
      <c r="A255" s="55" t="s">
        <v>1597</v>
      </c>
      <c r="B255" s="55"/>
      <c r="C255" s="56">
        <v>0</v>
      </c>
      <c r="D255" s="56">
        <v>0</v>
      </c>
      <c r="E255" s="56">
        <v>0</v>
      </c>
      <c r="F255" s="56">
        <v>0</v>
      </c>
      <c r="G255" s="56">
        <v>126.7380501766</v>
      </c>
      <c r="H255" s="56">
        <v>4011.3128105791507</v>
      </c>
      <c r="I255" s="56">
        <v>0</v>
      </c>
      <c r="J255" s="56">
        <v>0</v>
      </c>
      <c r="K255" s="39">
        <v>4138.0508607557513</v>
      </c>
      <c r="L255" s="39">
        <v>11900</v>
      </c>
      <c r="M255" s="71">
        <f>L255-K255</f>
        <v>7761.9491392442487</v>
      </c>
      <c r="N255" s="208"/>
      <c r="O255" s="54" t="s">
        <v>1597</v>
      </c>
      <c r="P255" s="55"/>
      <c r="Q255" s="56">
        <v>0</v>
      </c>
      <c r="R255" s="56">
        <v>0</v>
      </c>
      <c r="S255" s="56">
        <v>0</v>
      </c>
      <c r="T255" s="56">
        <v>0</v>
      </c>
      <c r="U255" s="56">
        <v>40.809652156870001</v>
      </c>
      <c r="V255" s="56">
        <v>1291.6427250043118</v>
      </c>
      <c r="W255" s="56">
        <v>0</v>
      </c>
      <c r="X255" s="56">
        <v>0</v>
      </c>
      <c r="Y255" s="39">
        <v>1332.4523771611819</v>
      </c>
    </row>
    <row r="256" spans="1:25" ht="21">
      <c r="A256" s="55"/>
      <c r="B256" s="55" t="s">
        <v>1595</v>
      </c>
      <c r="C256" s="56">
        <v>0</v>
      </c>
      <c r="D256" s="56">
        <v>0</v>
      </c>
      <c r="E256" s="56">
        <v>0</v>
      </c>
      <c r="F256" s="56">
        <v>0</v>
      </c>
      <c r="G256" s="56">
        <v>50</v>
      </c>
      <c r="H256" s="56">
        <v>131.25</v>
      </c>
      <c r="I256" s="56">
        <v>0</v>
      </c>
      <c r="J256" s="56">
        <v>0</v>
      </c>
      <c r="K256" s="39">
        <v>181.25</v>
      </c>
      <c r="L256" s="39"/>
      <c r="M256" s="39"/>
      <c r="N256" s="208"/>
      <c r="O256" s="54"/>
      <c r="P256" s="54" t="s">
        <v>1595</v>
      </c>
      <c r="Q256" s="56">
        <v>0</v>
      </c>
      <c r="R256" s="56">
        <v>0</v>
      </c>
      <c r="S256" s="56">
        <v>0</v>
      </c>
      <c r="T256" s="56">
        <v>0</v>
      </c>
      <c r="U256" s="56">
        <v>16.100000000000001</v>
      </c>
      <c r="V256" s="56">
        <v>42.262500000000003</v>
      </c>
      <c r="W256" s="56">
        <v>0</v>
      </c>
      <c r="X256" s="56">
        <v>0</v>
      </c>
      <c r="Y256" s="39">
        <v>58.362500000000004</v>
      </c>
    </row>
    <row r="257" spans="1:25" ht="21">
      <c r="A257" s="55"/>
      <c r="B257" s="55" t="s">
        <v>1596</v>
      </c>
      <c r="C257" s="56">
        <v>0</v>
      </c>
      <c r="D257" s="56">
        <v>0</v>
      </c>
      <c r="E257" s="56">
        <v>0</v>
      </c>
      <c r="F257" s="56">
        <v>0</v>
      </c>
      <c r="G257" s="56">
        <v>76.738050176599998</v>
      </c>
      <c r="H257" s="56">
        <v>3880.0628105791507</v>
      </c>
      <c r="I257" s="56">
        <v>0</v>
      </c>
      <c r="J257" s="56">
        <v>0</v>
      </c>
      <c r="K257" s="39">
        <v>3956.8008607557508</v>
      </c>
      <c r="L257" s="39"/>
      <c r="M257" s="39"/>
      <c r="N257" s="208"/>
      <c r="O257" s="55"/>
      <c r="P257" s="54" t="s">
        <v>1596</v>
      </c>
      <c r="Q257" s="56">
        <v>0</v>
      </c>
      <c r="R257" s="56">
        <v>0</v>
      </c>
      <c r="S257" s="56">
        <v>0</v>
      </c>
      <c r="T257" s="56">
        <v>0</v>
      </c>
      <c r="U257" s="56">
        <v>24.70965215687</v>
      </c>
      <c r="V257" s="56">
        <v>1249.3802250043118</v>
      </c>
      <c r="W257" s="56">
        <v>0</v>
      </c>
      <c r="X257" s="56">
        <v>0</v>
      </c>
      <c r="Y257" s="39">
        <v>1274.0898771611819</v>
      </c>
    </row>
    <row r="258" spans="1:25" ht="21">
      <c r="A258" s="55" t="s">
        <v>1608</v>
      </c>
      <c r="B258" s="55"/>
      <c r="C258" s="56">
        <v>0</v>
      </c>
      <c r="D258" s="56">
        <v>0</v>
      </c>
      <c r="E258" s="56">
        <v>0</v>
      </c>
      <c r="F258" s="56">
        <v>0</v>
      </c>
      <c r="G258" s="56">
        <v>3943.6504682761438</v>
      </c>
      <c r="H258" s="56">
        <v>8632.9779988878654</v>
      </c>
      <c r="I258" s="56">
        <v>7734.9431127547032</v>
      </c>
      <c r="J258" s="56">
        <v>274.98804999999999</v>
      </c>
      <c r="K258" s="39">
        <v>20586.559629918713</v>
      </c>
      <c r="L258" s="39">
        <v>79820</v>
      </c>
      <c r="M258" s="71">
        <f>L258-K258</f>
        <v>59233.440370081284</v>
      </c>
      <c r="N258" s="208"/>
      <c r="O258" s="54" t="s">
        <v>1608</v>
      </c>
      <c r="P258" s="54"/>
      <c r="Q258" s="56">
        <v>0</v>
      </c>
      <c r="R258" s="56">
        <v>0</v>
      </c>
      <c r="S258" s="56">
        <v>0</v>
      </c>
      <c r="T258" s="56">
        <v>0</v>
      </c>
      <c r="U258" s="56">
        <v>1269.8554507849619</v>
      </c>
      <c r="V258" s="56">
        <v>2779.8189156420381</v>
      </c>
      <c r="W258" s="56">
        <v>2490.651682306886</v>
      </c>
      <c r="X258" s="56">
        <v>88.546152099999986</v>
      </c>
      <c r="Y258" s="39">
        <v>6628.8722008338846</v>
      </c>
    </row>
    <row r="259" spans="1:25" ht="21">
      <c r="A259" s="55"/>
      <c r="B259" s="55" t="s">
        <v>1599</v>
      </c>
      <c r="C259" s="56">
        <v>0</v>
      </c>
      <c r="D259" s="56">
        <v>0</v>
      </c>
      <c r="E259" s="56">
        <v>0</v>
      </c>
      <c r="F259" s="56">
        <v>0</v>
      </c>
      <c r="G259" s="56">
        <v>514.68622118777</v>
      </c>
      <c r="H259" s="56">
        <v>1659.7547369413101</v>
      </c>
      <c r="I259" s="56">
        <v>312.5</v>
      </c>
      <c r="J259" s="56">
        <v>0</v>
      </c>
      <c r="K259" s="39">
        <v>2486.9409581290802</v>
      </c>
      <c r="L259" s="39"/>
      <c r="M259" s="39"/>
      <c r="N259" s="208"/>
      <c r="O259" s="54"/>
      <c r="P259" s="54" t="s">
        <v>1599</v>
      </c>
      <c r="Q259" s="56">
        <v>0</v>
      </c>
      <c r="R259" s="56">
        <v>0</v>
      </c>
      <c r="S259" s="56">
        <v>0</v>
      </c>
      <c r="T259" s="56">
        <v>0</v>
      </c>
      <c r="U259" s="56">
        <v>165.72896322246001</v>
      </c>
      <c r="V259" s="56">
        <v>534.44102529503391</v>
      </c>
      <c r="W259" s="56">
        <v>100.625</v>
      </c>
      <c r="X259" s="56">
        <v>0</v>
      </c>
      <c r="Y259" s="39">
        <v>800.79498851749395</v>
      </c>
    </row>
    <row r="260" spans="1:25" ht="21">
      <c r="A260" s="55"/>
      <c r="B260" s="55" t="s">
        <v>1600</v>
      </c>
      <c r="C260" s="56">
        <v>0</v>
      </c>
      <c r="D260" s="56">
        <v>0</v>
      </c>
      <c r="E260" s="56">
        <v>0</v>
      </c>
      <c r="F260" s="56">
        <v>0</v>
      </c>
      <c r="G260" s="56">
        <v>56.25</v>
      </c>
      <c r="H260" s="56">
        <v>790.11872973441007</v>
      </c>
      <c r="I260" s="56">
        <v>0</v>
      </c>
      <c r="J260" s="56">
        <v>0</v>
      </c>
      <c r="K260" s="39">
        <v>846.36872973441007</v>
      </c>
      <c r="L260" s="39"/>
      <c r="M260" s="39"/>
      <c r="N260" s="208"/>
      <c r="O260" s="55"/>
      <c r="P260" s="54" t="s">
        <v>1600</v>
      </c>
      <c r="Q260" s="56">
        <v>0</v>
      </c>
      <c r="R260" s="56">
        <v>0</v>
      </c>
      <c r="S260" s="56">
        <v>0</v>
      </c>
      <c r="T260" s="56">
        <v>0</v>
      </c>
      <c r="U260" s="56">
        <v>18.112500000000001</v>
      </c>
      <c r="V260" s="56">
        <v>254.41823097448702</v>
      </c>
      <c r="W260" s="56">
        <v>0</v>
      </c>
      <c r="X260" s="56">
        <v>0</v>
      </c>
      <c r="Y260" s="39">
        <v>272.53073097448703</v>
      </c>
    </row>
    <row r="261" spans="1:25" ht="21">
      <c r="A261" s="55"/>
      <c r="B261" s="55" t="s">
        <v>1601</v>
      </c>
      <c r="C261" s="56">
        <v>0</v>
      </c>
      <c r="D261" s="56">
        <v>0</v>
      </c>
      <c r="E261" s="56">
        <v>0</v>
      </c>
      <c r="F261" s="56">
        <v>0</v>
      </c>
      <c r="G261" s="56">
        <v>81.25</v>
      </c>
      <c r="H261" s="56">
        <v>173.7811135787</v>
      </c>
      <c r="I261" s="56">
        <v>39.4868435339</v>
      </c>
      <c r="J261" s="56">
        <v>0</v>
      </c>
      <c r="K261" s="39">
        <v>294.51795711260002</v>
      </c>
      <c r="L261" s="39"/>
      <c r="M261" s="39"/>
      <c r="N261" s="208"/>
      <c r="O261" s="55"/>
      <c r="P261" s="54" t="s">
        <v>1601</v>
      </c>
      <c r="Q261" s="56">
        <v>0</v>
      </c>
      <c r="R261" s="56">
        <v>0</v>
      </c>
      <c r="S261" s="56">
        <v>0</v>
      </c>
      <c r="T261" s="56">
        <v>0</v>
      </c>
      <c r="U261" s="56">
        <v>26.162499999999998</v>
      </c>
      <c r="V261" s="56">
        <v>55.957518572289999</v>
      </c>
      <c r="W261" s="56">
        <v>12.714763617919999</v>
      </c>
      <c r="X261" s="56">
        <v>0</v>
      </c>
      <c r="Y261" s="39">
        <v>94.834782190209992</v>
      </c>
    </row>
    <row r="262" spans="1:25" ht="21">
      <c r="A262" s="55"/>
      <c r="B262" s="55" t="s">
        <v>1602</v>
      </c>
      <c r="C262" s="56">
        <v>0</v>
      </c>
      <c r="D262" s="56">
        <v>0</v>
      </c>
      <c r="E262" s="56">
        <v>0</v>
      </c>
      <c r="F262" s="56">
        <v>0</v>
      </c>
      <c r="G262" s="56">
        <v>65.239555519999996</v>
      </c>
      <c r="H262" s="56">
        <v>0</v>
      </c>
      <c r="I262" s="56">
        <v>0</v>
      </c>
      <c r="J262" s="56">
        <v>0</v>
      </c>
      <c r="K262" s="39">
        <v>65.239555519999996</v>
      </c>
      <c r="L262" s="39"/>
      <c r="M262" s="39"/>
      <c r="N262" s="208"/>
      <c r="O262" s="55"/>
      <c r="P262" s="54" t="s">
        <v>1602</v>
      </c>
      <c r="Q262" s="56">
        <v>0</v>
      </c>
      <c r="R262" s="56">
        <v>0</v>
      </c>
      <c r="S262" s="56">
        <v>0</v>
      </c>
      <c r="T262" s="56">
        <v>0</v>
      </c>
      <c r="U262" s="56">
        <v>21.007136877440001</v>
      </c>
      <c r="V262" s="56">
        <v>0</v>
      </c>
      <c r="W262" s="56">
        <v>0</v>
      </c>
      <c r="X262" s="56">
        <v>0</v>
      </c>
      <c r="Y262" s="39">
        <v>21.007136877440001</v>
      </c>
    </row>
    <row r="263" spans="1:25" ht="21">
      <c r="A263" s="55"/>
      <c r="B263" s="55" t="s">
        <v>447</v>
      </c>
      <c r="C263" s="56">
        <v>0</v>
      </c>
      <c r="D263" s="56">
        <v>0</v>
      </c>
      <c r="E263" s="56">
        <v>0</v>
      </c>
      <c r="F263" s="56">
        <v>0</v>
      </c>
      <c r="G263" s="56">
        <v>0</v>
      </c>
      <c r="H263" s="56">
        <v>0</v>
      </c>
      <c r="I263" s="56">
        <v>0</v>
      </c>
      <c r="J263" s="56">
        <v>118.75</v>
      </c>
      <c r="K263" s="39">
        <v>118.75</v>
      </c>
      <c r="L263" s="39"/>
      <c r="M263" s="39"/>
      <c r="N263" s="208"/>
      <c r="O263" s="55"/>
      <c r="P263" s="54" t="s">
        <v>447</v>
      </c>
      <c r="Q263" s="56">
        <v>0</v>
      </c>
      <c r="R263" s="56">
        <v>0</v>
      </c>
      <c r="S263" s="56">
        <v>0</v>
      </c>
      <c r="T263" s="56">
        <v>0</v>
      </c>
      <c r="U263" s="56">
        <v>0</v>
      </c>
      <c r="V263" s="56">
        <v>0</v>
      </c>
      <c r="W263" s="56">
        <v>0</v>
      </c>
      <c r="X263" s="56">
        <v>38.237499999999997</v>
      </c>
      <c r="Y263" s="39">
        <v>38.237499999999997</v>
      </c>
    </row>
    <row r="264" spans="1:25" ht="21">
      <c r="A264" s="55"/>
      <c r="B264" s="55" t="s">
        <v>1603</v>
      </c>
      <c r="C264" s="56">
        <v>0</v>
      </c>
      <c r="D264" s="56">
        <v>0</v>
      </c>
      <c r="E264" s="56">
        <v>0</v>
      </c>
      <c r="F264" s="56">
        <v>0</v>
      </c>
      <c r="G264" s="56">
        <v>647.47267329122997</v>
      </c>
      <c r="H264" s="56">
        <v>549.76058763218998</v>
      </c>
      <c r="I264" s="56">
        <v>228.87150778604303</v>
      </c>
      <c r="J264" s="56">
        <v>0</v>
      </c>
      <c r="K264" s="39">
        <v>1426.1047687094629</v>
      </c>
      <c r="L264" s="39"/>
      <c r="M264" s="39"/>
      <c r="N264" s="208"/>
      <c r="O264" s="55"/>
      <c r="P264" s="54" t="s">
        <v>1603</v>
      </c>
      <c r="Q264" s="56">
        <v>0</v>
      </c>
      <c r="R264" s="56">
        <v>0</v>
      </c>
      <c r="S264" s="56">
        <v>0</v>
      </c>
      <c r="T264" s="56">
        <v>0</v>
      </c>
      <c r="U264" s="56">
        <v>208.48620079971903</v>
      </c>
      <c r="V264" s="56">
        <v>177.02290921763895</v>
      </c>
      <c r="W264" s="56">
        <v>73.696625507020002</v>
      </c>
      <c r="X264" s="56">
        <v>0</v>
      </c>
      <c r="Y264" s="39">
        <v>459.20573552437804</v>
      </c>
    </row>
    <row r="265" spans="1:25" ht="21">
      <c r="A265" s="55"/>
      <c r="B265" s="55" t="s">
        <v>1604</v>
      </c>
      <c r="C265" s="56">
        <v>0</v>
      </c>
      <c r="D265" s="56">
        <v>0</v>
      </c>
      <c r="E265" s="56">
        <v>0</v>
      </c>
      <c r="F265" s="56">
        <v>0</v>
      </c>
      <c r="G265" s="56">
        <v>1650.112392904751</v>
      </c>
      <c r="H265" s="56">
        <v>2823.8320013348116</v>
      </c>
      <c r="I265" s="56">
        <v>2991.209426145741</v>
      </c>
      <c r="J265" s="56">
        <v>0</v>
      </c>
      <c r="K265" s="39">
        <v>7465.1538203853033</v>
      </c>
      <c r="L265" s="39"/>
      <c r="M265" s="39"/>
      <c r="N265" s="208"/>
      <c r="O265" s="55"/>
      <c r="P265" s="54" t="s">
        <v>1604</v>
      </c>
      <c r="Q265" s="56">
        <v>0</v>
      </c>
      <c r="R265" s="56">
        <v>0</v>
      </c>
      <c r="S265" s="56">
        <v>0</v>
      </c>
      <c r="T265" s="56">
        <v>0</v>
      </c>
      <c r="U265" s="56">
        <v>531.33619051548283</v>
      </c>
      <c r="V265" s="56">
        <v>909.27390442983233</v>
      </c>
      <c r="W265" s="56">
        <v>963.16943521901851</v>
      </c>
      <c r="X265" s="56">
        <v>0</v>
      </c>
      <c r="Y265" s="39">
        <v>2403.7795301643337</v>
      </c>
    </row>
    <row r="266" spans="1:25" ht="21">
      <c r="A266" s="55"/>
      <c r="B266" s="55" t="s">
        <v>1605</v>
      </c>
      <c r="C266" s="56">
        <v>0</v>
      </c>
      <c r="D266" s="56">
        <v>0</v>
      </c>
      <c r="E266" s="56">
        <v>0</v>
      </c>
      <c r="F266" s="56">
        <v>0</v>
      </c>
      <c r="G266" s="56">
        <v>6.25</v>
      </c>
      <c r="H266" s="56">
        <v>950.32718006129994</v>
      </c>
      <c r="I266" s="56">
        <v>2232.2062492067589</v>
      </c>
      <c r="J266" s="56">
        <v>0</v>
      </c>
      <c r="K266" s="39">
        <v>3188.7834292680591</v>
      </c>
      <c r="L266" s="39"/>
      <c r="M266" s="39"/>
      <c r="N266" s="208"/>
      <c r="O266" s="55"/>
      <c r="P266" s="54" t="s">
        <v>1605</v>
      </c>
      <c r="Q266" s="56">
        <v>0</v>
      </c>
      <c r="R266" s="56">
        <v>0</v>
      </c>
      <c r="S266" s="56">
        <v>0</v>
      </c>
      <c r="T266" s="56">
        <v>0</v>
      </c>
      <c r="U266" s="56">
        <v>2.0125000000000002</v>
      </c>
      <c r="V266" s="56">
        <v>306.00535197973994</v>
      </c>
      <c r="W266" s="56">
        <v>718.7704122445532</v>
      </c>
      <c r="X266" s="56">
        <v>0</v>
      </c>
      <c r="Y266" s="39">
        <v>1026.788264224293</v>
      </c>
    </row>
    <row r="267" spans="1:25" ht="21">
      <c r="A267" s="55"/>
      <c r="B267" s="55" t="s">
        <v>1598</v>
      </c>
      <c r="C267" s="56">
        <v>0</v>
      </c>
      <c r="D267" s="56">
        <v>0</v>
      </c>
      <c r="E267" s="56">
        <v>0</v>
      </c>
      <c r="F267" s="56">
        <v>0</v>
      </c>
      <c r="G267" s="56">
        <v>664.81540208019294</v>
      </c>
      <c r="H267" s="56">
        <v>1211.6715204006221</v>
      </c>
      <c r="I267" s="56">
        <v>1416.48365230526</v>
      </c>
      <c r="J267" s="56">
        <v>0</v>
      </c>
      <c r="K267" s="39">
        <v>3292.9705747860748</v>
      </c>
      <c r="L267" s="39"/>
      <c r="M267" s="39"/>
      <c r="N267" s="208"/>
      <c r="O267" s="55"/>
      <c r="P267" s="54" t="s">
        <v>1598</v>
      </c>
      <c r="Q267" s="56">
        <v>0</v>
      </c>
      <c r="R267" s="56">
        <v>0</v>
      </c>
      <c r="S267" s="56">
        <v>0</v>
      </c>
      <c r="T267" s="56">
        <v>0</v>
      </c>
      <c r="U267" s="56">
        <v>214.07055946977005</v>
      </c>
      <c r="V267" s="56">
        <v>390.15822956915503</v>
      </c>
      <c r="W267" s="56">
        <v>456.107736042174</v>
      </c>
      <c r="X267" s="56">
        <v>0</v>
      </c>
      <c r="Y267" s="39">
        <v>1060.3365250810989</v>
      </c>
    </row>
    <row r="268" spans="1:25" ht="21">
      <c r="A268" s="55"/>
      <c r="B268" s="55" t="s">
        <v>457</v>
      </c>
      <c r="C268" s="56">
        <v>0</v>
      </c>
      <c r="D268" s="56">
        <v>0</v>
      </c>
      <c r="E268" s="56">
        <v>0</v>
      </c>
      <c r="F268" s="56">
        <v>0</v>
      </c>
      <c r="G268" s="56">
        <v>213.8242232922</v>
      </c>
      <c r="H268" s="56">
        <v>16.762394875399998</v>
      </c>
      <c r="I268" s="56">
        <v>0</v>
      </c>
      <c r="J268" s="56">
        <v>0</v>
      </c>
      <c r="K268" s="39">
        <v>230.58661816759999</v>
      </c>
      <c r="L268" s="39"/>
      <c r="M268" s="39"/>
      <c r="N268" s="208"/>
      <c r="O268" s="55"/>
      <c r="P268" s="54" t="s">
        <v>457</v>
      </c>
      <c r="Q268" s="56">
        <v>0</v>
      </c>
      <c r="R268" s="56">
        <v>0</v>
      </c>
      <c r="S268" s="56">
        <v>0</v>
      </c>
      <c r="T268" s="56">
        <v>0</v>
      </c>
      <c r="U268" s="56">
        <v>68.851399900090001</v>
      </c>
      <c r="V268" s="56">
        <v>5.3974911498799996</v>
      </c>
      <c r="W268" s="56">
        <v>0</v>
      </c>
      <c r="X268" s="56">
        <v>0</v>
      </c>
      <c r="Y268" s="39">
        <v>74.248891049969998</v>
      </c>
    </row>
    <row r="269" spans="1:25" ht="21">
      <c r="A269" s="55"/>
      <c r="B269" s="55" t="s">
        <v>1606</v>
      </c>
      <c r="C269" s="56">
        <v>0</v>
      </c>
      <c r="D269" s="56">
        <v>0</v>
      </c>
      <c r="E269" s="56">
        <v>0</v>
      </c>
      <c r="F269" s="56">
        <v>0</v>
      </c>
      <c r="G269" s="56">
        <v>0</v>
      </c>
      <c r="H269" s="56">
        <v>15.9495175743</v>
      </c>
      <c r="I269" s="56">
        <v>0</v>
      </c>
      <c r="J269" s="56">
        <v>106.25</v>
      </c>
      <c r="K269" s="39">
        <v>122.1995175743</v>
      </c>
      <c r="L269" s="39"/>
      <c r="M269" s="39"/>
      <c r="N269" s="208"/>
      <c r="O269" s="55"/>
      <c r="P269" s="54" t="s">
        <v>1606</v>
      </c>
      <c r="Q269" s="56">
        <v>0</v>
      </c>
      <c r="R269" s="56">
        <v>0</v>
      </c>
      <c r="S269" s="56">
        <v>0</v>
      </c>
      <c r="T269" s="56">
        <v>0</v>
      </c>
      <c r="U269" s="56">
        <v>0</v>
      </c>
      <c r="V269" s="56">
        <v>5.1357446589200002</v>
      </c>
      <c r="W269" s="56">
        <v>0</v>
      </c>
      <c r="X269" s="56">
        <v>34.212499999999999</v>
      </c>
      <c r="Y269" s="39">
        <v>39.348244658919995</v>
      </c>
    </row>
    <row r="270" spans="1:25" ht="21">
      <c r="A270" s="55"/>
      <c r="B270" s="55" t="s">
        <v>1607</v>
      </c>
      <c r="C270" s="56">
        <v>0</v>
      </c>
      <c r="D270" s="56">
        <v>0</v>
      </c>
      <c r="E270" s="56">
        <v>0</v>
      </c>
      <c r="F270" s="56">
        <v>0</v>
      </c>
      <c r="G270" s="56">
        <v>43.75</v>
      </c>
      <c r="H270" s="56">
        <v>441.02021675482001</v>
      </c>
      <c r="I270" s="56">
        <v>514.18543377700007</v>
      </c>
      <c r="J270" s="56">
        <v>49.988050000000001</v>
      </c>
      <c r="K270" s="39">
        <v>1048.94370053182</v>
      </c>
      <c r="L270" s="39"/>
      <c r="M270" s="39"/>
      <c r="N270" s="208"/>
      <c r="O270" s="54"/>
      <c r="P270" s="55" t="s">
        <v>1607</v>
      </c>
      <c r="Q270" s="56">
        <v>0</v>
      </c>
      <c r="R270" s="56">
        <v>0</v>
      </c>
      <c r="S270" s="56">
        <v>0</v>
      </c>
      <c r="T270" s="56">
        <v>0</v>
      </c>
      <c r="U270" s="56">
        <v>14.087499999999999</v>
      </c>
      <c r="V270" s="56">
        <v>142.00850979506103</v>
      </c>
      <c r="W270" s="56">
        <v>165.5677096762</v>
      </c>
      <c r="X270" s="56">
        <v>16.096152100000001</v>
      </c>
      <c r="Y270" s="39">
        <v>337.75987157126104</v>
      </c>
    </row>
    <row r="271" spans="1:25" ht="21">
      <c r="A271" s="55" t="s">
        <v>1613</v>
      </c>
      <c r="B271" s="55"/>
      <c r="C271" s="56">
        <v>0</v>
      </c>
      <c r="D271" s="56">
        <v>0</v>
      </c>
      <c r="E271" s="56">
        <v>1236.623103247</v>
      </c>
      <c r="F271" s="56">
        <v>7527.4932068177113</v>
      </c>
      <c r="G271" s="56">
        <v>32120.998369271463</v>
      </c>
      <c r="H271" s="56">
        <v>12099.852100024164</v>
      </c>
      <c r="I271" s="56">
        <v>38018.444166585003</v>
      </c>
      <c r="J271" s="56">
        <v>505.219029486247</v>
      </c>
      <c r="K271" s="39">
        <v>91508.629975431584</v>
      </c>
      <c r="L271" s="39">
        <v>74300</v>
      </c>
      <c r="M271" s="71">
        <f>L271-K271</f>
        <v>-17208.629975431584</v>
      </c>
      <c r="N271" s="208"/>
      <c r="O271" s="54" t="s">
        <v>1613</v>
      </c>
      <c r="P271" s="54"/>
      <c r="Q271" s="56">
        <v>0</v>
      </c>
      <c r="R271" s="56">
        <v>0</v>
      </c>
      <c r="S271" s="56">
        <v>398.19263924578001</v>
      </c>
      <c r="T271" s="56">
        <v>2423.8528125963558</v>
      </c>
      <c r="U271" s="56">
        <v>10342.961474905993</v>
      </c>
      <c r="V271" s="56">
        <v>3896.1523762071392</v>
      </c>
      <c r="W271" s="56">
        <v>12241.939021649119</v>
      </c>
      <c r="X271" s="56">
        <v>162.68052749447799</v>
      </c>
      <c r="Y271" s="39">
        <v>29465.778852098869</v>
      </c>
    </row>
    <row r="272" spans="1:25" ht="21">
      <c r="A272" s="55"/>
      <c r="B272" s="55" t="s">
        <v>1610</v>
      </c>
      <c r="C272" s="56">
        <v>0</v>
      </c>
      <c r="D272" s="56">
        <v>0</v>
      </c>
      <c r="E272" s="56">
        <v>0</v>
      </c>
      <c r="F272" s="56">
        <v>2302.48681052438</v>
      </c>
      <c r="G272" s="56">
        <v>9866.093349446046</v>
      </c>
      <c r="H272" s="56">
        <v>4496.0761955860416</v>
      </c>
      <c r="I272" s="56">
        <v>6302.2326730078566</v>
      </c>
      <c r="J272" s="56">
        <v>0</v>
      </c>
      <c r="K272" s="39">
        <v>22966.889028564325</v>
      </c>
      <c r="L272" s="39"/>
      <c r="M272" s="39"/>
      <c r="N272" s="208"/>
      <c r="O272" s="55"/>
      <c r="P272" s="54" t="s">
        <v>1610</v>
      </c>
      <c r="Q272" s="56">
        <v>0</v>
      </c>
      <c r="R272" s="56">
        <v>0</v>
      </c>
      <c r="S272" s="56">
        <v>0</v>
      </c>
      <c r="T272" s="56">
        <v>741.40075298883005</v>
      </c>
      <c r="U272" s="56">
        <v>3176.882058522599</v>
      </c>
      <c r="V272" s="56">
        <v>1447.7365349782181</v>
      </c>
      <c r="W272" s="56">
        <v>2029.3189207084342</v>
      </c>
      <c r="X272" s="56">
        <v>0</v>
      </c>
      <c r="Y272" s="39">
        <v>7395.3382671980817</v>
      </c>
    </row>
    <row r="273" spans="1:25" ht="21">
      <c r="A273" s="55"/>
      <c r="B273" s="55" t="s">
        <v>225</v>
      </c>
      <c r="C273" s="56">
        <v>0</v>
      </c>
      <c r="D273" s="56">
        <v>0</v>
      </c>
      <c r="E273" s="56">
        <v>157.17327644900001</v>
      </c>
      <c r="F273" s="56">
        <v>2317.5161362269992</v>
      </c>
      <c r="G273" s="56">
        <v>4868.6906733543619</v>
      </c>
      <c r="H273" s="56">
        <v>2264.6462340965763</v>
      </c>
      <c r="I273" s="56">
        <v>4871.452175126261</v>
      </c>
      <c r="J273" s="56">
        <v>504.41984460200001</v>
      </c>
      <c r="K273" s="39">
        <v>14983.898339855199</v>
      </c>
      <c r="L273" s="39"/>
      <c r="M273" s="39"/>
      <c r="N273" s="208"/>
      <c r="O273" s="55"/>
      <c r="P273" s="54" t="s">
        <v>225</v>
      </c>
      <c r="Q273" s="56">
        <v>0</v>
      </c>
      <c r="R273" s="56">
        <v>0</v>
      </c>
      <c r="S273" s="56">
        <v>50.609795016579994</v>
      </c>
      <c r="T273" s="56">
        <v>746.24019586575696</v>
      </c>
      <c r="U273" s="56">
        <v>1567.7183968198187</v>
      </c>
      <c r="V273" s="56">
        <v>729.21608737893405</v>
      </c>
      <c r="W273" s="56">
        <v>1568.6076003906851</v>
      </c>
      <c r="X273" s="56">
        <v>162.42318996174998</v>
      </c>
      <c r="Y273" s="39">
        <v>4824.8152654335245</v>
      </c>
    </row>
    <row r="274" spans="1:25" ht="21">
      <c r="A274" s="55"/>
      <c r="B274" s="55" t="s">
        <v>1611</v>
      </c>
      <c r="C274" s="56">
        <v>0</v>
      </c>
      <c r="D274" s="56">
        <v>0</v>
      </c>
      <c r="E274" s="56">
        <v>0</v>
      </c>
      <c r="F274" s="56">
        <v>412.15927083899999</v>
      </c>
      <c r="G274" s="56">
        <v>3918.5680848925977</v>
      </c>
      <c r="H274" s="56">
        <v>2627.7266037836139</v>
      </c>
      <c r="I274" s="56">
        <v>11090.213664775136</v>
      </c>
      <c r="J274" s="56">
        <v>0</v>
      </c>
      <c r="K274" s="39">
        <v>18048.667624290349</v>
      </c>
      <c r="L274" s="39"/>
      <c r="M274" s="39"/>
      <c r="N274" s="208"/>
      <c r="O274" s="55"/>
      <c r="P274" s="54" t="s">
        <v>1611</v>
      </c>
      <c r="Q274" s="56">
        <v>0</v>
      </c>
      <c r="R274" s="56">
        <v>0</v>
      </c>
      <c r="S274" s="56">
        <v>0</v>
      </c>
      <c r="T274" s="56">
        <v>132.71528521022</v>
      </c>
      <c r="U274" s="56">
        <v>1261.7789233358494</v>
      </c>
      <c r="V274" s="56">
        <v>846.12796641812008</v>
      </c>
      <c r="W274" s="56">
        <v>3571.0488000612636</v>
      </c>
      <c r="X274" s="56">
        <v>0</v>
      </c>
      <c r="Y274" s="39">
        <v>5811.6709750254531</v>
      </c>
    </row>
    <row r="275" spans="1:25" ht="21">
      <c r="A275" s="55"/>
      <c r="B275" s="55" t="s">
        <v>1609</v>
      </c>
      <c r="C275" s="56">
        <v>0</v>
      </c>
      <c r="D275" s="56">
        <v>0</v>
      </c>
      <c r="E275" s="56">
        <v>1079.449826798</v>
      </c>
      <c r="F275" s="56">
        <v>540.60439390787201</v>
      </c>
      <c r="G275" s="56">
        <v>6173.9673128864288</v>
      </c>
      <c r="H275" s="56">
        <v>580.16757654371202</v>
      </c>
      <c r="I275" s="56">
        <v>5246.5350568202257</v>
      </c>
      <c r="J275" s="56">
        <v>0</v>
      </c>
      <c r="K275" s="39">
        <v>13620.724166956239</v>
      </c>
      <c r="L275" s="39"/>
      <c r="M275" s="39"/>
      <c r="N275" s="208"/>
      <c r="O275" s="55"/>
      <c r="P275" s="54" t="s">
        <v>1609</v>
      </c>
      <c r="Q275" s="56">
        <v>0</v>
      </c>
      <c r="R275" s="56">
        <v>0</v>
      </c>
      <c r="S275" s="56">
        <v>347.58284422920002</v>
      </c>
      <c r="T275" s="56">
        <v>174.07461483838705</v>
      </c>
      <c r="U275" s="56">
        <v>1988.0174747493161</v>
      </c>
      <c r="V275" s="56">
        <v>186.81395964702006</v>
      </c>
      <c r="W275" s="56">
        <v>1689.3842882962119</v>
      </c>
      <c r="X275" s="56">
        <v>0</v>
      </c>
      <c r="Y275" s="39">
        <v>4385.8731817601347</v>
      </c>
    </row>
    <row r="276" spans="1:25" ht="21">
      <c r="A276" s="55"/>
      <c r="B276" s="55" t="s">
        <v>1612</v>
      </c>
      <c r="C276" s="56">
        <v>0</v>
      </c>
      <c r="D276" s="56">
        <v>0</v>
      </c>
      <c r="E276" s="56">
        <v>0</v>
      </c>
      <c r="F276" s="56">
        <v>1954.7265953194601</v>
      </c>
      <c r="G276" s="56">
        <v>7293.678948692027</v>
      </c>
      <c r="H276" s="56">
        <v>2131.2354900142204</v>
      </c>
      <c r="I276" s="56">
        <v>10508.010596855524</v>
      </c>
      <c r="J276" s="56">
        <v>0.79918488424699996</v>
      </c>
      <c r="K276" s="39">
        <v>21888.450815765475</v>
      </c>
      <c r="L276" s="39"/>
      <c r="M276" s="39"/>
      <c r="N276" s="208"/>
      <c r="O276" s="54"/>
      <c r="P276" s="55" t="s">
        <v>1612</v>
      </c>
      <c r="Q276" s="56">
        <v>0</v>
      </c>
      <c r="R276" s="56">
        <v>0</v>
      </c>
      <c r="S276" s="56">
        <v>0</v>
      </c>
      <c r="T276" s="56">
        <v>629.42196369316207</v>
      </c>
      <c r="U276" s="56">
        <v>2348.5646214784097</v>
      </c>
      <c r="V276" s="56">
        <v>686.257827784847</v>
      </c>
      <c r="W276" s="56">
        <v>3383.5794121925242</v>
      </c>
      <c r="X276" s="56">
        <v>0.25733753272799997</v>
      </c>
      <c r="Y276" s="39">
        <v>7048.0811626816712</v>
      </c>
    </row>
    <row r="277" spans="1:25" ht="21">
      <c r="A277" s="55" t="s">
        <v>1624</v>
      </c>
      <c r="B277" s="55"/>
      <c r="C277" s="56">
        <v>0</v>
      </c>
      <c r="D277" s="56">
        <v>0</v>
      </c>
      <c r="E277" s="56">
        <v>3831.2499999985998</v>
      </c>
      <c r="F277" s="56">
        <v>284.85218799389997</v>
      </c>
      <c r="G277" s="56">
        <v>16203.648870574103</v>
      </c>
      <c r="H277" s="56">
        <v>19306.658537469935</v>
      </c>
      <c r="I277" s="56">
        <v>842.77607991050002</v>
      </c>
      <c r="J277" s="56">
        <v>131.24999999995001</v>
      </c>
      <c r="K277" s="39">
        <v>40600.435675946996</v>
      </c>
      <c r="L277" s="39">
        <v>81220</v>
      </c>
      <c r="M277" s="71">
        <f>L277-K277</f>
        <v>40619.564324053004</v>
      </c>
      <c r="N277" s="208"/>
      <c r="O277" s="54" t="s">
        <v>1624</v>
      </c>
      <c r="P277" s="54"/>
      <c r="Q277" s="56">
        <v>0</v>
      </c>
      <c r="R277" s="56">
        <v>0</v>
      </c>
      <c r="S277" s="56">
        <v>1233.6624999958001</v>
      </c>
      <c r="T277" s="56">
        <v>91.722404534000006</v>
      </c>
      <c r="U277" s="56">
        <v>5217.5749363221285</v>
      </c>
      <c r="V277" s="56">
        <v>6216.7440490639565</v>
      </c>
      <c r="W277" s="56">
        <v>271.37389773120003</v>
      </c>
      <c r="X277" s="56">
        <v>42.262500000029995</v>
      </c>
      <c r="Y277" s="39">
        <v>13073.340287647115</v>
      </c>
    </row>
    <row r="278" spans="1:25" ht="21">
      <c r="A278" s="55"/>
      <c r="B278" s="55" t="s">
        <v>1615</v>
      </c>
      <c r="C278" s="56">
        <v>0</v>
      </c>
      <c r="D278" s="56">
        <v>0</v>
      </c>
      <c r="E278" s="56">
        <v>0</v>
      </c>
      <c r="F278" s="56">
        <v>88.204786242899999</v>
      </c>
      <c r="G278" s="56">
        <v>5388.0101876210083</v>
      </c>
      <c r="H278" s="56">
        <v>2105.6171788511283</v>
      </c>
      <c r="I278" s="56">
        <v>0</v>
      </c>
      <c r="J278" s="56">
        <v>0</v>
      </c>
      <c r="K278" s="39">
        <v>7581.8321527150365</v>
      </c>
      <c r="L278" s="39"/>
      <c r="M278" s="39"/>
      <c r="N278" s="208"/>
      <c r="O278" s="55"/>
      <c r="P278" s="54" t="s">
        <v>1615</v>
      </c>
      <c r="Q278" s="56">
        <v>0</v>
      </c>
      <c r="R278" s="56">
        <v>0</v>
      </c>
      <c r="S278" s="56">
        <v>0</v>
      </c>
      <c r="T278" s="56">
        <v>28.401941170200001</v>
      </c>
      <c r="U278" s="56">
        <v>1734.9392804105541</v>
      </c>
      <c r="V278" s="56">
        <v>678.00873159023388</v>
      </c>
      <c r="W278" s="56">
        <v>0</v>
      </c>
      <c r="X278" s="56">
        <v>0</v>
      </c>
      <c r="Y278" s="39">
        <v>2441.3499531709881</v>
      </c>
    </row>
    <row r="279" spans="1:25" ht="21">
      <c r="A279" s="55"/>
      <c r="B279" s="55" t="s">
        <v>1616</v>
      </c>
      <c r="C279" s="56">
        <v>0</v>
      </c>
      <c r="D279" s="56">
        <v>0</v>
      </c>
      <c r="E279" s="56">
        <v>0</v>
      </c>
      <c r="F279" s="56">
        <v>0</v>
      </c>
      <c r="G279" s="56">
        <v>563.2943305112999</v>
      </c>
      <c r="H279" s="56">
        <v>1105.7668415006601</v>
      </c>
      <c r="I279" s="56">
        <v>0</v>
      </c>
      <c r="J279" s="56">
        <v>0</v>
      </c>
      <c r="K279" s="39">
        <v>1669.06117201196</v>
      </c>
      <c r="L279" s="39"/>
      <c r="M279" s="39"/>
      <c r="N279" s="208"/>
      <c r="O279" s="55"/>
      <c r="P279" s="54" t="s">
        <v>1616</v>
      </c>
      <c r="Q279" s="56">
        <v>0</v>
      </c>
      <c r="R279" s="56">
        <v>0</v>
      </c>
      <c r="S279" s="56">
        <v>0</v>
      </c>
      <c r="T279" s="56">
        <v>0</v>
      </c>
      <c r="U279" s="56">
        <v>181.38077442465001</v>
      </c>
      <c r="V279" s="56">
        <v>356.05692296362304</v>
      </c>
      <c r="W279" s="56">
        <v>0</v>
      </c>
      <c r="X279" s="56">
        <v>0</v>
      </c>
      <c r="Y279" s="39">
        <v>537.43769738827302</v>
      </c>
    </row>
    <row r="280" spans="1:25" ht="21">
      <c r="A280" s="55"/>
      <c r="B280" s="55" t="s">
        <v>1617</v>
      </c>
      <c r="C280" s="56">
        <v>0</v>
      </c>
      <c r="D280" s="56">
        <v>0</v>
      </c>
      <c r="E280" s="56">
        <v>80.434996668599993</v>
      </c>
      <c r="F280" s="56">
        <v>196.64740175099999</v>
      </c>
      <c r="G280" s="56">
        <v>1462.4282505439792</v>
      </c>
      <c r="H280" s="56">
        <v>6785.4095997883915</v>
      </c>
      <c r="I280" s="56">
        <v>0</v>
      </c>
      <c r="J280" s="56">
        <v>0</v>
      </c>
      <c r="K280" s="39">
        <v>8524.9202487519706</v>
      </c>
      <c r="L280" s="39"/>
      <c r="M280" s="39"/>
      <c r="N280" s="208"/>
      <c r="O280" s="55"/>
      <c r="P280" s="54" t="s">
        <v>1617</v>
      </c>
      <c r="Q280" s="56">
        <v>0</v>
      </c>
      <c r="R280" s="56">
        <v>0</v>
      </c>
      <c r="S280" s="56">
        <v>25.900068927300001</v>
      </c>
      <c r="T280" s="56">
        <v>63.320463363800002</v>
      </c>
      <c r="U280" s="56">
        <v>470.90189667511993</v>
      </c>
      <c r="V280" s="56">
        <v>2184.9018911305834</v>
      </c>
      <c r="W280" s="56">
        <v>0</v>
      </c>
      <c r="X280" s="56">
        <v>0</v>
      </c>
      <c r="Y280" s="39">
        <v>2745.0243200968034</v>
      </c>
    </row>
    <row r="281" spans="1:25" ht="21">
      <c r="A281" s="55"/>
      <c r="B281" s="55" t="s">
        <v>1618</v>
      </c>
      <c r="C281" s="56">
        <v>0</v>
      </c>
      <c r="D281" s="56">
        <v>0</v>
      </c>
      <c r="E281" s="56">
        <v>0</v>
      </c>
      <c r="F281" s="56">
        <v>0</v>
      </c>
      <c r="G281" s="56">
        <v>1007.25341673709</v>
      </c>
      <c r="H281" s="56">
        <v>8.9141560705799989</v>
      </c>
      <c r="I281" s="56">
        <v>442.77607991050002</v>
      </c>
      <c r="J281" s="56">
        <v>0</v>
      </c>
      <c r="K281" s="39">
        <v>1458.9436527181701</v>
      </c>
      <c r="L281" s="39"/>
      <c r="M281" s="39"/>
      <c r="N281" s="208"/>
      <c r="O281" s="55"/>
      <c r="P281" s="54" t="s">
        <v>1618</v>
      </c>
      <c r="Q281" s="56">
        <v>0</v>
      </c>
      <c r="R281" s="56">
        <v>0</v>
      </c>
      <c r="S281" s="56">
        <v>0</v>
      </c>
      <c r="T281" s="56">
        <v>0</v>
      </c>
      <c r="U281" s="56">
        <v>324.3356001894</v>
      </c>
      <c r="V281" s="56">
        <v>2.8703582547300002</v>
      </c>
      <c r="W281" s="56">
        <v>142.57389773120002</v>
      </c>
      <c r="X281" s="56">
        <v>0</v>
      </c>
      <c r="Y281" s="39">
        <v>469.77985617533</v>
      </c>
    </row>
    <row r="282" spans="1:25" ht="21">
      <c r="A282" s="55"/>
      <c r="B282" s="55" t="s">
        <v>1619</v>
      </c>
      <c r="C282" s="56">
        <v>0</v>
      </c>
      <c r="D282" s="56">
        <v>0</v>
      </c>
      <c r="E282" s="56">
        <v>0</v>
      </c>
      <c r="F282" s="56">
        <v>0</v>
      </c>
      <c r="G282" s="56">
        <v>620.53101101188292</v>
      </c>
      <c r="H282" s="56">
        <v>75</v>
      </c>
      <c r="I282" s="56">
        <v>0</v>
      </c>
      <c r="J282" s="56">
        <v>0</v>
      </c>
      <c r="K282" s="39">
        <v>695.53101101188292</v>
      </c>
      <c r="L282" s="39"/>
      <c r="M282" s="39"/>
      <c r="N282" s="208"/>
      <c r="O282" s="55"/>
      <c r="P282" s="54" t="s">
        <v>1619</v>
      </c>
      <c r="Q282" s="56">
        <v>0</v>
      </c>
      <c r="R282" s="56">
        <v>0</v>
      </c>
      <c r="S282" s="56">
        <v>0</v>
      </c>
      <c r="T282" s="56">
        <v>0</v>
      </c>
      <c r="U282" s="56">
        <v>199.81098554630401</v>
      </c>
      <c r="V282" s="56">
        <v>24.15</v>
      </c>
      <c r="W282" s="56">
        <v>0</v>
      </c>
      <c r="X282" s="56">
        <v>0</v>
      </c>
      <c r="Y282" s="39">
        <v>223.96098554630402</v>
      </c>
    </row>
    <row r="283" spans="1:25" ht="21">
      <c r="A283" s="55"/>
      <c r="B283" s="55" t="s">
        <v>1620</v>
      </c>
      <c r="C283" s="56">
        <v>0</v>
      </c>
      <c r="D283" s="56">
        <v>0</v>
      </c>
      <c r="E283" s="56">
        <v>87.5</v>
      </c>
      <c r="F283" s="56">
        <v>0</v>
      </c>
      <c r="G283" s="56">
        <v>2264.1977576752561</v>
      </c>
      <c r="H283" s="56">
        <v>416.83347007920003</v>
      </c>
      <c r="I283" s="56">
        <v>0</v>
      </c>
      <c r="J283" s="56">
        <v>125.223759375</v>
      </c>
      <c r="K283" s="39">
        <v>2893.7549871294564</v>
      </c>
      <c r="L283" s="39"/>
      <c r="M283" s="39"/>
      <c r="N283" s="208"/>
      <c r="O283" s="55"/>
      <c r="P283" s="54" t="s">
        <v>1620</v>
      </c>
      <c r="Q283" s="56">
        <v>0</v>
      </c>
      <c r="R283" s="56">
        <v>0</v>
      </c>
      <c r="S283" s="56">
        <v>28.175000000000001</v>
      </c>
      <c r="T283" s="56">
        <v>0</v>
      </c>
      <c r="U283" s="56">
        <v>729.07167797153693</v>
      </c>
      <c r="V283" s="56">
        <v>134.22037736543999</v>
      </c>
      <c r="W283" s="56">
        <v>0</v>
      </c>
      <c r="X283" s="56">
        <v>40.322050518799998</v>
      </c>
      <c r="Y283" s="39">
        <v>931.78910585577682</v>
      </c>
    </row>
    <row r="284" spans="1:25" ht="21">
      <c r="A284" s="55"/>
      <c r="B284" s="55" t="s">
        <v>1621</v>
      </c>
      <c r="C284" s="56">
        <v>0</v>
      </c>
      <c r="D284" s="56">
        <v>0</v>
      </c>
      <c r="E284" s="56">
        <v>0</v>
      </c>
      <c r="F284" s="56">
        <v>0</v>
      </c>
      <c r="G284" s="56">
        <v>969.27238565144489</v>
      </c>
      <c r="H284" s="56">
        <v>378.42722244138093</v>
      </c>
      <c r="I284" s="56">
        <v>62.5</v>
      </c>
      <c r="J284" s="56">
        <v>0</v>
      </c>
      <c r="K284" s="39">
        <v>1410.1996080928259</v>
      </c>
      <c r="L284" s="39"/>
      <c r="M284" s="39"/>
      <c r="N284" s="208"/>
      <c r="O284" s="55"/>
      <c r="P284" s="54" t="s">
        <v>1621</v>
      </c>
      <c r="Q284" s="56">
        <v>0</v>
      </c>
      <c r="R284" s="56">
        <v>0</v>
      </c>
      <c r="S284" s="56">
        <v>0</v>
      </c>
      <c r="T284" s="56">
        <v>0</v>
      </c>
      <c r="U284" s="56">
        <v>312.10570817973502</v>
      </c>
      <c r="V284" s="56">
        <v>121.85356562607798</v>
      </c>
      <c r="W284" s="56">
        <v>20.125</v>
      </c>
      <c r="X284" s="56">
        <v>0</v>
      </c>
      <c r="Y284" s="39">
        <v>454.08427380581298</v>
      </c>
    </row>
    <row r="285" spans="1:25" ht="21">
      <c r="A285" s="55"/>
      <c r="B285" s="55" t="s">
        <v>1614</v>
      </c>
      <c r="C285" s="56">
        <v>0</v>
      </c>
      <c r="D285" s="56">
        <v>0</v>
      </c>
      <c r="E285" s="56">
        <v>32.071924250000002</v>
      </c>
      <c r="F285" s="56">
        <v>0</v>
      </c>
      <c r="G285" s="56">
        <v>1195.5741085980299</v>
      </c>
      <c r="H285" s="56">
        <v>3498.5231644298497</v>
      </c>
      <c r="I285" s="56">
        <v>0</v>
      </c>
      <c r="J285" s="56">
        <v>6.0262406249499998</v>
      </c>
      <c r="K285" s="39">
        <v>4732.1954379028293</v>
      </c>
      <c r="L285" s="39"/>
      <c r="M285" s="39"/>
      <c r="N285" s="208"/>
      <c r="O285" s="55"/>
      <c r="P285" s="54" t="s">
        <v>1614</v>
      </c>
      <c r="Q285" s="56">
        <v>0</v>
      </c>
      <c r="R285" s="56">
        <v>0</v>
      </c>
      <c r="S285" s="56">
        <v>10.327159608500001</v>
      </c>
      <c r="T285" s="56">
        <v>0</v>
      </c>
      <c r="U285" s="56">
        <v>384.97486296863792</v>
      </c>
      <c r="V285" s="56">
        <v>1126.5244589465549</v>
      </c>
      <c r="W285" s="56">
        <v>0</v>
      </c>
      <c r="X285" s="56">
        <v>1.9404494812299999</v>
      </c>
      <c r="Y285" s="39">
        <v>1523.7669310049228</v>
      </c>
    </row>
    <row r="286" spans="1:25" ht="21">
      <c r="A286" s="55"/>
      <c r="B286" s="55" t="s">
        <v>1622</v>
      </c>
      <c r="C286" s="56">
        <v>0</v>
      </c>
      <c r="D286" s="56">
        <v>0</v>
      </c>
      <c r="E286" s="56">
        <v>0</v>
      </c>
      <c r="F286" s="56">
        <v>0</v>
      </c>
      <c r="G286" s="56">
        <v>563.20409515176993</v>
      </c>
      <c r="H286" s="56">
        <v>214.07842191999998</v>
      </c>
      <c r="I286" s="56">
        <v>337.5</v>
      </c>
      <c r="J286" s="56">
        <v>0</v>
      </c>
      <c r="K286" s="39">
        <v>1114.7825170717699</v>
      </c>
      <c r="L286" s="39"/>
      <c r="M286" s="39"/>
      <c r="N286" s="208"/>
      <c r="O286" s="55"/>
      <c r="P286" s="54" t="s">
        <v>1622</v>
      </c>
      <c r="Q286" s="56">
        <v>0</v>
      </c>
      <c r="R286" s="56">
        <v>0</v>
      </c>
      <c r="S286" s="56">
        <v>0</v>
      </c>
      <c r="T286" s="56">
        <v>0</v>
      </c>
      <c r="U286" s="56">
        <v>181.35171863888601</v>
      </c>
      <c r="V286" s="56">
        <v>68.933251858199995</v>
      </c>
      <c r="W286" s="56">
        <v>108.67500000000001</v>
      </c>
      <c r="X286" s="56">
        <v>0</v>
      </c>
      <c r="Y286" s="39">
        <v>358.95997049708603</v>
      </c>
    </row>
    <row r="287" spans="1:25" ht="21">
      <c r="A287" s="55"/>
      <c r="B287" s="55" t="s">
        <v>1623</v>
      </c>
      <c r="C287" s="56">
        <v>0</v>
      </c>
      <c r="D287" s="56">
        <v>0</v>
      </c>
      <c r="E287" s="56">
        <v>3631.2430790799999</v>
      </c>
      <c r="F287" s="56">
        <v>0</v>
      </c>
      <c r="G287" s="56">
        <v>2169.8833270723399</v>
      </c>
      <c r="H287" s="56">
        <v>4718.0884823887473</v>
      </c>
      <c r="I287" s="56">
        <v>0</v>
      </c>
      <c r="J287" s="56">
        <v>0</v>
      </c>
      <c r="K287" s="39">
        <v>10519.214888541086</v>
      </c>
      <c r="L287" s="39"/>
      <c r="M287" s="39"/>
      <c r="N287" s="208"/>
      <c r="O287" s="54"/>
      <c r="P287" s="55" t="s">
        <v>1623</v>
      </c>
      <c r="Q287" s="56">
        <v>0</v>
      </c>
      <c r="R287" s="56">
        <v>0</v>
      </c>
      <c r="S287" s="56">
        <v>1169.26027146</v>
      </c>
      <c r="T287" s="56">
        <v>0</v>
      </c>
      <c r="U287" s="56">
        <v>698.70243131730399</v>
      </c>
      <c r="V287" s="56">
        <v>1519.2244913285135</v>
      </c>
      <c r="W287" s="56">
        <v>0</v>
      </c>
      <c r="X287" s="56">
        <v>0</v>
      </c>
      <c r="Y287" s="39">
        <v>3387.1871941058175</v>
      </c>
    </row>
    <row r="288" spans="1:25" ht="21">
      <c r="A288" s="55" t="s">
        <v>1630</v>
      </c>
      <c r="B288" s="55"/>
      <c r="C288" s="56">
        <v>0</v>
      </c>
      <c r="D288" s="56">
        <v>0</v>
      </c>
      <c r="E288" s="56">
        <v>0</v>
      </c>
      <c r="F288" s="56">
        <v>7940.3706119707804</v>
      </c>
      <c r="G288" s="56">
        <v>5836.5257985959724</v>
      </c>
      <c r="H288" s="56">
        <v>1411.5547823179541</v>
      </c>
      <c r="I288" s="56">
        <v>5724.6233881076932</v>
      </c>
      <c r="J288" s="56">
        <v>3916.2284122757801</v>
      </c>
      <c r="K288" s="39">
        <v>24829.302993268178</v>
      </c>
      <c r="L288" s="39">
        <v>38650</v>
      </c>
      <c r="M288" s="71">
        <f>L288-K288</f>
        <v>13820.697006731822</v>
      </c>
      <c r="N288" s="208"/>
      <c r="O288" s="54" t="s">
        <v>1630</v>
      </c>
      <c r="P288" s="54"/>
      <c r="Q288" s="56">
        <v>0</v>
      </c>
      <c r="R288" s="56">
        <v>0</v>
      </c>
      <c r="S288" s="56">
        <v>0</v>
      </c>
      <c r="T288" s="56">
        <v>2556.7993370552408</v>
      </c>
      <c r="U288" s="56">
        <v>1879.3613071479372</v>
      </c>
      <c r="V288" s="56">
        <v>454.52063990649572</v>
      </c>
      <c r="W288" s="56">
        <v>1843.3287309706016</v>
      </c>
      <c r="X288" s="56">
        <v>1261.0255487532102</v>
      </c>
      <c r="Y288" s="39">
        <v>7995.035563833485</v>
      </c>
    </row>
    <row r="289" spans="1:25" ht="21">
      <c r="A289" s="55"/>
      <c r="B289" s="55" t="s">
        <v>1626</v>
      </c>
      <c r="C289" s="56">
        <v>0</v>
      </c>
      <c r="D289" s="56">
        <v>0</v>
      </c>
      <c r="E289" s="56">
        <v>0</v>
      </c>
      <c r="F289" s="56">
        <v>3216.3682209978006</v>
      </c>
      <c r="G289" s="56">
        <v>911.17981584373331</v>
      </c>
      <c r="H289" s="56">
        <v>972.77117755013194</v>
      </c>
      <c r="I289" s="56">
        <v>3927.5393396945169</v>
      </c>
      <c r="J289" s="56">
        <v>0</v>
      </c>
      <c r="K289" s="39">
        <v>9027.8585540861823</v>
      </c>
      <c r="L289" s="39"/>
      <c r="M289" s="39"/>
      <c r="N289" s="208"/>
      <c r="O289" s="55"/>
      <c r="P289" s="54" t="s">
        <v>1626</v>
      </c>
      <c r="Q289" s="56">
        <v>0</v>
      </c>
      <c r="R289" s="56">
        <v>0</v>
      </c>
      <c r="S289" s="56">
        <v>0</v>
      </c>
      <c r="T289" s="56">
        <v>1035.670567162651</v>
      </c>
      <c r="U289" s="56">
        <v>293.39990070158706</v>
      </c>
      <c r="V289" s="56">
        <v>313.23231917122905</v>
      </c>
      <c r="W289" s="56">
        <v>1264.6676673816837</v>
      </c>
      <c r="X289" s="56">
        <v>0</v>
      </c>
      <c r="Y289" s="39">
        <v>2906.9704544171509</v>
      </c>
    </row>
    <row r="290" spans="1:25" ht="21">
      <c r="A290" s="55"/>
      <c r="B290" s="55" t="s">
        <v>401</v>
      </c>
      <c r="C290" s="56">
        <v>0</v>
      </c>
      <c r="D290" s="56">
        <v>0</v>
      </c>
      <c r="E290" s="56">
        <v>0</v>
      </c>
      <c r="F290" s="56">
        <v>0</v>
      </c>
      <c r="G290" s="56">
        <v>1568.649592929474</v>
      </c>
      <c r="H290" s="56">
        <v>0</v>
      </c>
      <c r="I290" s="56">
        <v>0</v>
      </c>
      <c r="J290" s="56">
        <v>3045.0405480943</v>
      </c>
      <c r="K290" s="39">
        <v>4613.6901410237742</v>
      </c>
      <c r="L290" s="39"/>
      <c r="M290" s="39"/>
      <c r="N290" s="208"/>
      <c r="O290" s="55"/>
      <c r="P290" s="54" t="s">
        <v>401</v>
      </c>
      <c r="Q290" s="56">
        <v>0</v>
      </c>
      <c r="R290" s="56">
        <v>0</v>
      </c>
      <c r="S290" s="56">
        <v>0</v>
      </c>
      <c r="T290" s="56">
        <v>0</v>
      </c>
      <c r="U290" s="56">
        <v>505.10516892345299</v>
      </c>
      <c r="V290" s="56">
        <v>0</v>
      </c>
      <c r="W290" s="56">
        <v>0</v>
      </c>
      <c r="X290" s="56">
        <v>980.50305648673998</v>
      </c>
      <c r="Y290" s="39">
        <v>1485.608225410193</v>
      </c>
    </row>
    <row r="291" spans="1:25" ht="21">
      <c r="A291" s="55"/>
      <c r="B291" s="55" t="s">
        <v>1627</v>
      </c>
      <c r="C291" s="56">
        <v>0</v>
      </c>
      <c r="D291" s="56">
        <v>0</v>
      </c>
      <c r="E291" s="56">
        <v>0</v>
      </c>
      <c r="F291" s="56">
        <v>59.202019520081002</v>
      </c>
      <c r="G291" s="56">
        <v>97.003967010099998</v>
      </c>
      <c r="H291" s="56">
        <v>0</v>
      </c>
      <c r="I291" s="56">
        <v>0</v>
      </c>
      <c r="J291" s="56">
        <v>256.24999999990001</v>
      </c>
      <c r="K291" s="39">
        <v>412.45598653008102</v>
      </c>
      <c r="L291" s="39"/>
      <c r="M291" s="39"/>
      <c r="N291" s="208"/>
      <c r="O291" s="55"/>
      <c r="P291" s="54" t="s">
        <v>1627</v>
      </c>
      <c r="Q291" s="56">
        <v>0</v>
      </c>
      <c r="R291" s="56">
        <v>0</v>
      </c>
      <c r="S291" s="56">
        <v>0</v>
      </c>
      <c r="T291" s="56">
        <v>19.063050285489901</v>
      </c>
      <c r="U291" s="56">
        <v>31.235277377251002</v>
      </c>
      <c r="V291" s="56">
        <v>0</v>
      </c>
      <c r="W291" s="56">
        <v>0</v>
      </c>
      <c r="X291" s="56">
        <v>82.512499999999989</v>
      </c>
      <c r="Y291" s="39">
        <v>132.81082766274091</v>
      </c>
    </row>
    <row r="292" spans="1:25" ht="21">
      <c r="A292" s="55"/>
      <c r="B292" s="55" t="s">
        <v>1628</v>
      </c>
      <c r="C292" s="56">
        <v>0</v>
      </c>
      <c r="D292" s="56">
        <v>0</v>
      </c>
      <c r="E292" s="56">
        <v>0</v>
      </c>
      <c r="F292" s="56">
        <v>3245.4856240440631</v>
      </c>
      <c r="G292" s="56">
        <v>2207.0681533311454</v>
      </c>
      <c r="H292" s="56">
        <v>0</v>
      </c>
      <c r="I292" s="56">
        <v>11.587927412536001</v>
      </c>
      <c r="J292" s="56">
        <v>608.68786418158004</v>
      </c>
      <c r="K292" s="39">
        <v>6072.829568969325</v>
      </c>
      <c r="L292" s="39"/>
      <c r="M292" s="39"/>
      <c r="N292" s="208"/>
      <c r="O292" s="55"/>
      <c r="P292" s="54" t="s">
        <v>1628</v>
      </c>
      <c r="Q292" s="56">
        <v>0</v>
      </c>
      <c r="R292" s="56">
        <v>0</v>
      </c>
      <c r="S292" s="56">
        <v>0</v>
      </c>
      <c r="T292" s="56">
        <v>1045.0463709418191</v>
      </c>
      <c r="U292" s="56">
        <v>710.67594537259299</v>
      </c>
      <c r="V292" s="56">
        <v>0</v>
      </c>
      <c r="W292" s="56">
        <v>3.7313126268290002</v>
      </c>
      <c r="X292" s="56">
        <v>195.99749226646998</v>
      </c>
      <c r="Y292" s="39">
        <v>1955.4511212077114</v>
      </c>
    </row>
    <row r="293" spans="1:25" ht="21">
      <c r="A293" s="55"/>
      <c r="B293" s="55" t="s">
        <v>1629</v>
      </c>
      <c r="C293" s="56">
        <v>0</v>
      </c>
      <c r="D293" s="56">
        <v>0</v>
      </c>
      <c r="E293" s="56">
        <v>0</v>
      </c>
      <c r="F293" s="56">
        <v>1311.4231699262659</v>
      </c>
      <c r="G293" s="56">
        <v>972.14337452759798</v>
      </c>
      <c r="H293" s="56">
        <v>438.783604767822</v>
      </c>
      <c r="I293" s="56">
        <v>1785.49612100064</v>
      </c>
      <c r="J293" s="56">
        <v>0</v>
      </c>
      <c r="K293" s="39">
        <v>4507.846270222326</v>
      </c>
      <c r="L293" s="39"/>
      <c r="M293" s="39"/>
      <c r="N293" s="208"/>
      <c r="O293" s="55"/>
      <c r="P293" s="54" t="s">
        <v>1629</v>
      </c>
      <c r="Q293" s="56">
        <v>0</v>
      </c>
      <c r="R293" s="56">
        <v>0</v>
      </c>
      <c r="S293" s="56">
        <v>0</v>
      </c>
      <c r="T293" s="56">
        <v>422.27826071584695</v>
      </c>
      <c r="U293" s="56">
        <v>313.0301665978871</v>
      </c>
      <c r="V293" s="56">
        <v>141.28832073526669</v>
      </c>
      <c r="W293" s="56">
        <v>574.92975096208886</v>
      </c>
      <c r="X293" s="56">
        <v>0</v>
      </c>
      <c r="Y293" s="39">
        <v>1451.5264990110895</v>
      </c>
    </row>
    <row r="294" spans="1:25" ht="21">
      <c r="A294" s="55"/>
      <c r="B294" s="55" t="s">
        <v>1625</v>
      </c>
      <c r="C294" s="56">
        <v>0</v>
      </c>
      <c r="D294" s="56">
        <v>0</v>
      </c>
      <c r="E294" s="56">
        <v>0</v>
      </c>
      <c r="F294" s="56">
        <v>107.89157748256899</v>
      </c>
      <c r="G294" s="56">
        <v>80.480894953920995</v>
      </c>
      <c r="H294" s="56">
        <v>0</v>
      </c>
      <c r="I294" s="56">
        <v>0</v>
      </c>
      <c r="J294" s="56">
        <v>6.25</v>
      </c>
      <c r="K294" s="39">
        <v>194.62247243649</v>
      </c>
      <c r="L294" s="39"/>
      <c r="M294" s="39"/>
      <c r="N294" s="208"/>
      <c r="O294" s="54"/>
      <c r="P294" s="55" t="s">
        <v>1625</v>
      </c>
      <c r="Q294" s="56">
        <v>0</v>
      </c>
      <c r="R294" s="56">
        <v>0</v>
      </c>
      <c r="S294" s="56">
        <v>0</v>
      </c>
      <c r="T294" s="56">
        <v>34.741087949433997</v>
      </c>
      <c r="U294" s="56">
        <v>25.914848175166004</v>
      </c>
      <c r="V294" s="56">
        <v>0</v>
      </c>
      <c r="W294" s="56">
        <v>0</v>
      </c>
      <c r="X294" s="56">
        <v>2.0125000000000002</v>
      </c>
      <c r="Y294" s="39">
        <v>62.668436124600007</v>
      </c>
    </row>
    <row r="295" spans="1:25" ht="21">
      <c r="A295" s="55" t="s">
        <v>1636</v>
      </c>
      <c r="B295" s="55"/>
      <c r="C295" s="56"/>
      <c r="D295" s="56"/>
      <c r="E295" s="56"/>
      <c r="F295" s="56"/>
      <c r="G295" s="56"/>
      <c r="H295" s="56"/>
      <c r="I295" s="56"/>
      <c r="J295" s="56"/>
      <c r="K295" s="39"/>
      <c r="L295" s="39"/>
      <c r="M295" s="71"/>
      <c r="N295" s="208"/>
      <c r="O295" s="54" t="s">
        <v>1636</v>
      </c>
      <c r="P295" s="54"/>
      <c r="Q295" s="56"/>
      <c r="R295" s="56"/>
      <c r="S295" s="56"/>
      <c r="T295" s="56"/>
      <c r="U295" s="56"/>
      <c r="V295" s="56"/>
      <c r="W295" s="56"/>
      <c r="X295" s="56"/>
      <c r="Y295" s="39"/>
    </row>
    <row r="296" spans="1:25" ht="21">
      <c r="A296" s="55"/>
      <c r="B296" s="55" t="s">
        <v>1631</v>
      </c>
      <c r="C296" s="56">
        <v>0</v>
      </c>
      <c r="D296" s="56">
        <v>0</v>
      </c>
      <c r="E296" s="56">
        <v>0</v>
      </c>
      <c r="F296" s="56">
        <v>7161.7910996332894</v>
      </c>
      <c r="G296" s="56">
        <v>888.29935937263599</v>
      </c>
      <c r="H296" s="56">
        <v>3616.0542504731216</v>
      </c>
      <c r="I296" s="56">
        <v>0</v>
      </c>
      <c r="J296" s="56">
        <v>467.59820498982299</v>
      </c>
      <c r="K296" s="39">
        <v>12133.74291446887</v>
      </c>
      <c r="L296" s="39"/>
      <c r="M296" s="39"/>
      <c r="N296" s="208"/>
      <c r="O296" s="55"/>
      <c r="P296" s="54" t="s">
        <v>1631</v>
      </c>
      <c r="Q296" s="56">
        <v>0</v>
      </c>
      <c r="R296" s="56">
        <v>0</v>
      </c>
      <c r="S296" s="56">
        <v>0</v>
      </c>
      <c r="T296" s="56">
        <v>2306.0967340855541</v>
      </c>
      <c r="U296" s="56">
        <v>286.03239371802403</v>
      </c>
      <c r="V296" s="56">
        <v>1164.3694686526512</v>
      </c>
      <c r="W296" s="56">
        <v>0</v>
      </c>
      <c r="X296" s="56">
        <v>150.566622006774</v>
      </c>
      <c r="Y296" s="39">
        <v>3907.0652184630035</v>
      </c>
    </row>
    <row r="297" spans="1:25" ht="21">
      <c r="A297" s="55"/>
      <c r="B297" s="55" t="s">
        <v>554</v>
      </c>
      <c r="C297" s="56">
        <v>0</v>
      </c>
      <c r="D297" s="56">
        <v>0</v>
      </c>
      <c r="E297" s="56">
        <v>0</v>
      </c>
      <c r="F297" s="56">
        <v>2891.1239909312499</v>
      </c>
      <c r="G297" s="56">
        <v>307.57281565808995</v>
      </c>
      <c r="H297" s="56">
        <v>682.80588064996607</v>
      </c>
      <c r="I297" s="56">
        <v>0</v>
      </c>
      <c r="J297" s="56">
        <v>91.841149855699996</v>
      </c>
      <c r="K297" s="39">
        <v>3973.3438370950062</v>
      </c>
      <c r="L297" s="39"/>
      <c r="M297" s="39"/>
      <c r="N297" s="208"/>
      <c r="O297" s="55"/>
      <c r="P297" s="54" t="s">
        <v>554</v>
      </c>
      <c r="Q297" s="56">
        <v>0</v>
      </c>
      <c r="R297" s="56">
        <v>0</v>
      </c>
      <c r="S297" s="56">
        <v>0</v>
      </c>
      <c r="T297" s="56">
        <v>930.94192507976891</v>
      </c>
      <c r="U297" s="56">
        <v>99.038446641876007</v>
      </c>
      <c r="V297" s="56">
        <v>219.86349356927698</v>
      </c>
      <c r="W297" s="56">
        <v>0</v>
      </c>
      <c r="X297" s="56">
        <v>29.57285025349</v>
      </c>
      <c r="Y297" s="39">
        <v>1279.4167155444118</v>
      </c>
    </row>
    <row r="298" spans="1:25" ht="21">
      <c r="A298" s="55"/>
      <c r="B298" s="55" t="s">
        <v>1632</v>
      </c>
      <c r="C298" s="56">
        <v>0</v>
      </c>
      <c r="D298" s="56">
        <v>0</v>
      </c>
      <c r="E298" s="56">
        <v>0</v>
      </c>
      <c r="F298" s="56">
        <v>7880.4601051197005</v>
      </c>
      <c r="G298" s="56">
        <v>281.25</v>
      </c>
      <c r="H298" s="56">
        <v>826.05551618813001</v>
      </c>
      <c r="I298" s="56">
        <v>70.49627187502</v>
      </c>
      <c r="J298" s="56">
        <v>0</v>
      </c>
      <c r="K298" s="39">
        <v>9058.2618931828492</v>
      </c>
      <c r="L298" s="39"/>
      <c r="M298" s="39"/>
      <c r="N298" s="208"/>
      <c r="O298" s="55"/>
      <c r="P298" s="54" t="s">
        <v>1632</v>
      </c>
      <c r="Q298" s="56">
        <v>0</v>
      </c>
      <c r="R298" s="56">
        <v>0</v>
      </c>
      <c r="S298" s="56">
        <v>0</v>
      </c>
      <c r="T298" s="56">
        <v>2537.5081538496001</v>
      </c>
      <c r="U298" s="56">
        <v>90.5625</v>
      </c>
      <c r="V298" s="56">
        <v>265.98987621221096</v>
      </c>
      <c r="W298" s="56">
        <v>22.699799543756001</v>
      </c>
      <c r="X298" s="56">
        <v>0</v>
      </c>
      <c r="Y298" s="39">
        <v>2916.7603296055672</v>
      </c>
    </row>
    <row r="299" spans="1:25" ht="21">
      <c r="A299" s="55"/>
      <c r="B299" s="55" t="s">
        <v>1106</v>
      </c>
      <c r="C299" s="56">
        <v>0</v>
      </c>
      <c r="D299" s="56">
        <v>0</v>
      </c>
      <c r="E299" s="56">
        <v>0</v>
      </c>
      <c r="F299" s="56">
        <v>11509.43434013252</v>
      </c>
      <c r="G299" s="56">
        <v>1966.986753452612</v>
      </c>
      <c r="H299" s="56">
        <v>1977.5245204276418</v>
      </c>
      <c r="I299" s="56">
        <v>67.003728124999995</v>
      </c>
      <c r="J299" s="56">
        <v>131.55132528459998</v>
      </c>
      <c r="K299" s="39">
        <v>15652.500667422375</v>
      </c>
      <c r="L299" s="39"/>
      <c r="M299" s="39"/>
      <c r="N299" s="208"/>
      <c r="O299" s="55"/>
      <c r="P299" s="54" t="s">
        <v>1106</v>
      </c>
      <c r="Q299" s="56">
        <v>0</v>
      </c>
      <c r="R299" s="56">
        <v>0</v>
      </c>
      <c r="S299" s="56">
        <v>0</v>
      </c>
      <c r="T299" s="56">
        <v>3706.0378575204381</v>
      </c>
      <c r="U299" s="56">
        <v>633.36973461198795</v>
      </c>
      <c r="V299" s="56">
        <v>636.76289557836401</v>
      </c>
      <c r="W299" s="56">
        <v>21.575200456249998</v>
      </c>
      <c r="X299" s="56">
        <v>42.359526741659998</v>
      </c>
      <c r="Y299" s="39">
        <v>5040.1052149087</v>
      </c>
    </row>
    <row r="300" spans="1:25" ht="21">
      <c r="A300" s="55"/>
      <c r="B300" s="55" t="s">
        <v>1623</v>
      </c>
      <c r="C300" s="56">
        <v>0</v>
      </c>
      <c r="D300" s="56">
        <v>0</v>
      </c>
      <c r="E300" s="56">
        <v>0</v>
      </c>
      <c r="F300" s="56">
        <v>1189.3267166809999</v>
      </c>
      <c r="G300" s="56">
        <v>599.9041133403</v>
      </c>
      <c r="H300" s="56">
        <v>1340.9865244461403</v>
      </c>
      <c r="I300" s="56">
        <v>0</v>
      </c>
      <c r="J300" s="56">
        <v>0</v>
      </c>
      <c r="K300" s="39">
        <v>3130.2173544674401</v>
      </c>
      <c r="L300" s="39"/>
      <c r="M300" s="39"/>
      <c r="N300" s="208"/>
      <c r="O300" s="55"/>
      <c r="P300" s="54" t="s">
        <v>1623</v>
      </c>
      <c r="Q300" s="56">
        <v>0</v>
      </c>
      <c r="R300" s="56">
        <v>0</v>
      </c>
      <c r="S300" s="56">
        <v>0</v>
      </c>
      <c r="T300" s="56">
        <v>382.96320277123993</v>
      </c>
      <c r="U300" s="56">
        <v>193.16912449558004</v>
      </c>
      <c r="V300" s="56">
        <v>431.79766087212198</v>
      </c>
      <c r="W300" s="56">
        <v>0</v>
      </c>
      <c r="X300" s="56">
        <v>0</v>
      </c>
      <c r="Y300" s="39">
        <v>1007.929988138942</v>
      </c>
    </row>
    <row r="301" spans="1:25" ht="21">
      <c r="A301" s="55"/>
      <c r="B301" s="55" t="s">
        <v>1633</v>
      </c>
      <c r="C301" s="56">
        <v>0</v>
      </c>
      <c r="D301" s="56">
        <v>0</v>
      </c>
      <c r="E301" s="56">
        <v>0</v>
      </c>
      <c r="F301" s="56">
        <v>3333.217161355607</v>
      </c>
      <c r="G301" s="56">
        <v>1215.035662395047</v>
      </c>
      <c r="H301" s="56">
        <v>4383.9519436692344</v>
      </c>
      <c r="I301" s="56">
        <v>0</v>
      </c>
      <c r="J301" s="56">
        <v>22.547169992400001</v>
      </c>
      <c r="K301" s="39">
        <v>8954.7519374122876</v>
      </c>
      <c r="L301" s="39"/>
      <c r="M301" s="39"/>
      <c r="N301" s="208"/>
      <c r="O301" s="55"/>
      <c r="P301" s="54" t="s">
        <v>1633</v>
      </c>
      <c r="Q301" s="56">
        <v>0</v>
      </c>
      <c r="R301" s="56">
        <v>0</v>
      </c>
      <c r="S301" s="56">
        <v>0</v>
      </c>
      <c r="T301" s="56">
        <v>1073.2959259556599</v>
      </c>
      <c r="U301" s="56">
        <v>391.24148329111893</v>
      </c>
      <c r="V301" s="56">
        <v>1411.6325258614984</v>
      </c>
      <c r="W301" s="56">
        <v>0</v>
      </c>
      <c r="X301" s="56">
        <v>7.26018873755</v>
      </c>
      <c r="Y301" s="39">
        <v>2883.430123845827</v>
      </c>
    </row>
    <row r="302" spans="1:25" ht="21">
      <c r="A302" s="55"/>
      <c r="B302" s="55" t="s">
        <v>1634</v>
      </c>
      <c r="C302" s="56">
        <v>0</v>
      </c>
      <c r="D302" s="56">
        <v>0</v>
      </c>
      <c r="E302" s="56">
        <v>0</v>
      </c>
      <c r="F302" s="56">
        <v>0</v>
      </c>
      <c r="G302" s="56">
        <v>484.10236773700001</v>
      </c>
      <c r="H302" s="56">
        <v>571.42083377801998</v>
      </c>
      <c r="I302" s="56">
        <v>797.05043163172502</v>
      </c>
      <c r="J302" s="56">
        <v>0</v>
      </c>
      <c r="K302" s="39">
        <v>1852.5736331467451</v>
      </c>
      <c r="L302" s="39"/>
      <c r="M302" s="39"/>
      <c r="N302" s="208"/>
      <c r="O302" s="55"/>
      <c r="P302" s="54" t="s">
        <v>1634</v>
      </c>
      <c r="Q302" s="56">
        <v>0</v>
      </c>
      <c r="R302" s="56">
        <v>0</v>
      </c>
      <c r="S302" s="56">
        <v>0</v>
      </c>
      <c r="T302" s="56">
        <v>0</v>
      </c>
      <c r="U302" s="56">
        <v>155.88096241131001</v>
      </c>
      <c r="V302" s="56">
        <v>183.99750847680997</v>
      </c>
      <c r="W302" s="56">
        <v>256.65023898506996</v>
      </c>
      <c r="X302" s="56">
        <v>0</v>
      </c>
      <c r="Y302" s="39">
        <v>596.52870987318988</v>
      </c>
    </row>
    <row r="303" spans="1:25" ht="21">
      <c r="A303" s="55"/>
      <c r="B303" s="55" t="s">
        <v>1635</v>
      </c>
      <c r="C303" s="56">
        <v>0</v>
      </c>
      <c r="D303" s="56">
        <v>0</v>
      </c>
      <c r="E303" s="56">
        <v>0</v>
      </c>
      <c r="F303" s="56">
        <v>3707.4548503470396</v>
      </c>
      <c r="G303" s="56">
        <v>292.89929152261004</v>
      </c>
      <c r="H303" s="56">
        <v>1417.4505203699803</v>
      </c>
      <c r="I303" s="56">
        <v>237.84739957480002</v>
      </c>
      <c r="J303" s="56">
        <v>0</v>
      </c>
      <c r="K303" s="39">
        <v>5655.6520618144295</v>
      </c>
      <c r="L303" s="39"/>
      <c r="M303" s="39"/>
      <c r="N303" s="208"/>
      <c r="O303" s="55"/>
      <c r="P303" s="54" t="s">
        <v>1635</v>
      </c>
      <c r="Q303" s="56">
        <v>0</v>
      </c>
      <c r="R303" s="56">
        <v>0</v>
      </c>
      <c r="S303" s="56">
        <v>0</v>
      </c>
      <c r="T303" s="56">
        <v>1193.8004618116902</v>
      </c>
      <c r="U303" s="56">
        <v>94.313571870315982</v>
      </c>
      <c r="V303" s="56">
        <v>456.41906755868899</v>
      </c>
      <c r="W303" s="56">
        <v>76.586862663099993</v>
      </c>
      <c r="X303" s="56">
        <v>0</v>
      </c>
      <c r="Y303" s="39">
        <v>1821.1199639037952</v>
      </c>
    </row>
    <row r="304" spans="1:25" ht="21">
      <c r="A304" s="55"/>
      <c r="B304" s="55" t="s">
        <v>883</v>
      </c>
      <c r="C304" s="56">
        <v>0</v>
      </c>
      <c r="D304" s="56">
        <v>0</v>
      </c>
      <c r="E304" s="56">
        <v>0</v>
      </c>
      <c r="F304" s="56">
        <v>8071.9330356800001</v>
      </c>
      <c r="G304" s="56">
        <v>81.25</v>
      </c>
      <c r="H304" s="56">
        <v>214.33037053264002</v>
      </c>
      <c r="I304" s="56">
        <v>0</v>
      </c>
      <c r="J304" s="56">
        <v>0</v>
      </c>
      <c r="K304" s="39">
        <v>8367.5134062126399</v>
      </c>
      <c r="L304" s="39"/>
      <c r="M304" s="39"/>
      <c r="N304" s="208"/>
      <c r="O304" s="54"/>
      <c r="P304" s="55" t="s">
        <v>883</v>
      </c>
      <c r="Q304" s="56">
        <v>0</v>
      </c>
      <c r="R304" s="56">
        <v>0</v>
      </c>
      <c r="S304" s="56">
        <v>0</v>
      </c>
      <c r="T304" s="56">
        <v>2599.1624374899998</v>
      </c>
      <c r="U304" s="56">
        <v>26.162500000000001</v>
      </c>
      <c r="V304" s="56">
        <v>69.014379311460999</v>
      </c>
      <c r="W304" s="56">
        <v>0</v>
      </c>
      <c r="X304" s="56">
        <v>0</v>
      </c>
      <c r="Y304" s="39">
        <v>2694.3393168014609</v>
      </c>
    </row>
    <row r="305" spans="1:25" ht="21">
      <c r="A305" s="55" t="s">
        <v>1645</v>
      </c>
      <c r="B305" s="55"/>
      <c r="C305" s="56">
        <v>0</v>
      </c>
      <c r="D305" s="56">
        <v>0</v>
      </c>
      <c r="E305" s="56">
        <v>0</v>
      </c>
      <c r="F305" s="56">
        <v>49758.804322527161</v>
      </c>
      <c r="G305" s="56">
        <v>32600.972701872317</v>
      </c>
      <c r="H305" s="56">
        <v>29167.192910132402</v>
      </c>
      <c r="I305" s="56">
        <v>13094.165117727041</v>
      </c>
      <c r="J305" s="56">
        <v>5266.2974772502794</v>
      </c>
      <c r="K305" s="39">
        <v>129887.4325295092</v>
      </c>
      <c r="L305" s="39">
        <v>179930</v>
      </c>
      <c r="M305" s="71">
        <f>L305-K305</f>
        <v>50042.567470490801</v>
      </c>
      <c r="N305" s="209"/>
      <c r="O305" s="49" t="s">
        <v>1645</v>
      </c>
      <c r="P305" s="49"/>
      <c r="Q305" s="56">
        <v>0</v>
      </c>
      <c r="R305" s="56">
        <v>0</v>
      </c>
      <c r="S305" s="56">
        <v>0</v>
      </c>
      <c r="T305" s="56">
        <v>16022.334991854412</v>
      </c>
      <c r="U305" s="56">
        <v>10497.513210001965</v>
      </c>
      <c r="V305" s="56">
        <v>9391.8361170636872</v>
      </c>
      <c r="W305" s="56">
        <v>4216.3211679069018</v>
      </c>
      <c r="X305" s="56">
        <v>1695.747787674914</v>
      </c>
      <c r="Y305" s="39">
        <v>41823.753274501883</v>
      </c>
    </row>
    <row r="306" spans="1:25" ht="21">
      <c r="A306" s="55"/>
      <c r="B306" s="55" t="s">
        <v>1638</v>
      </c>
      <c r="C306" s="56">
        <v>0</v>
      </c>
      <c r="D306" s="56">
        <v>0</v>
      </c>
      <c r="E306" s="56">
        <v>0</v>
      </c>
      <c r="F306" s="56">
        <v>606.59940565389604</v>
      </c>
      <c r="G306" s="56">
        <v>1622.4916001399999</v>
      </c>
      <c r="H306" s="56">
        <v>4015.3559050849772</v>
      </c>
      <c r="I306" s="56">
        <v>98.442402811529007</v>
      </c>
      <c r="J306" s="56">
        <v>3224.1835011420198</v>
      </c>
      <c r="K306" s="39">
        <v>9567.0728148324215</v>
      </c>
      <c r="L306" s="39"/>
      <c r="M306" s="39"/>
      <c r="N306" s="208"/>
      <c r="O306" s="55"/>
      <c r="P306" s="54" t="s">
        <v>1638</v>
      </c>
      <c r="Q306" s="56">
        <v>0</v>
      </c>
      <c r="R306" s="56">
        <v>0</v>
      </c>
      <c r="S306" s="56">
        <v>0</v>
      </c>
      <c r="T306" s="56">
        <v>195.32500862035499</v>
      </c>
      <c r="U306" s="56">
        <v>522.44229524499997</v>
      </c>
      <c r="V306" s="56">
        <v>1292.9446014373391</v>
      </c>
      <c r="W306" s="56">
        <v>31.698453705308999</v>
      </c>
      <c r="X306" s="56">
        <v>1038.1870873680703</v>
      </c>
      <c r="Y306" s="39">
        <v>3080.5974463760731</v>
      </c>
    </row>
    <row r="307" spans="1:25" ht="21">
      <c r="A307" s="55"/>
      <c r="B307" s="55" t="s">
        <v>943</v>
      </c>
      <c r="C307" s="56">
        <v>0</v>
      </c>
      <c r="D307" s="56">
        <v>0</v>
      </c>
      <c r="E307" s="56">
        <v>0</v>
      </c>
      <c r="F307" s="56">
        <v>4056.5676717704796</v>
      </c>
      <c r="G307" s="56">
        <v>2512.3657601391542</v>
      </c>
      <c r="H307" s="56">
        <v>1532.4861800249394</v>
      </c>
      <c r="I307" s="56">
        <v>0</v>
      </c>
      <c r="J307" s="56">
        <v>1448.3023150650399</v>
      </c>
      <c r="K307" s="39">
        <v>9549.7219269996131</v>
      </c>
      <c r="L307" s="39"/>
      <c r="M307" s="39"/>
      <c r="N307" s="208"/>
      <c r="O307" s="55"/>
      <c r="P307" s="54" t="s">
        <v>943</v>
      </c>
      <c r="Q307" s="56">
        <v>0</v>
      </c>
      <c r="R307" s="56">
        <v>0</v>
      </c>
      <c r="S307" s="56">
        <v>0</v>
      </c>
      <c r="T307" s="56">
        <v>1306.2147903100499</v>
      </c>
      <c r="U307" s="56">
        <v>808.98177476478213</v>
      </c>
      <c r="V307" s="56">
        <v>493.46054996809482</v>
      </c>
      <c r="W307" s="56">
        <v>0</v>
      </c>
      <c r="X307" s="56">
        <v>466.35334545094003</v>
      </c>
      <c r="Y307" s="39">
        <v>3075.010460493867</v>
      </c>
    </row>
    <row r="308" spans="1:25" ht="21">
      <c r="A308" s="55"/>
      <c r="B308" s="55" t="s">
        <v>1639</v>
      </c>
      <c r="C308" s="56">
        <v>0</v>
      </c>
      <c r="D308" s="56">
        <v>0</v>
      </c>
      <c r="E308" s="56">
        <v>0</v>
      </c>
      <c r="F308" s="56">
        <v>4768.6091521132876</v>
      </c>
      <c r="G308" s="56">
        <v>7639.6558945614261</v>
      </c>
      <c r="H308" s="56">
        <v>964.37126303501384</v>
      </c>
      <c r="I308" s="56">
        <v>0</v>
      </c>
      <c r="J308" s="56">
        <v>124.65124532706001</v>
      </c>
      <c r="K308" s="39">
        <v>13497.28755503679</v>
      </c>
      <c r="L308" s="39"/>
      <c r="M308" s="39"/>
      <c r="N308" s="208"/>
      <c r="O308" s="55"/>
      <c r="P308" s="54" t="s">
        <v>1639</v>
      </c>
      <c r="Q308" s="56">
        <v>0</v>
      </c>
      <c r="R308" s="56">
        <v>0</v>
      </c>
      <c r="S308" s="56">
        <v>0</v>
      </c>
      <c r="T308" s="56">
        <v>1535.4921469806281</v>
      </c>
      <c r="U308" s="56">
        <v>2459.9691980493949</v>
      </c>
      <c r="V308" s="56">
        <v>310.52754669731206</v>
      </c>
      <c r="W308" s="56">
        <v>0</v>
      </c>
      <c r="X308" s="56">
        <v>40.137700995311995</v>
      </c>
      <c r="Y308" s="39">
        <v>4346.1265927226468</v>
      </c>
    </row>
    <row r="309" spans="1:25" ht="21">
      <c r="A309" s="55"/>
      <c r="B309" s="55" t="s">
        <v>1640</v>
      </c>
      <c r="C309" s="56">
        <v>0</v>
      </c>
      <c r="D309" s="56">
        <v>0</v>
      </c>
      <c r="E309" s="56">
        <v>0</v>
      </c>
      <c r="F309" s="56">
        <v>2478.2936088071101</v>
      </c>
      <c r="G309" s="56">
        <v>1088.052480612103</v>
      </c>
      <c r="H309" s="56">
        <v>1889.173853282105</v>
      </c>
      <c r="I309" s="56">
        <v>0</v>
      </c>
      <c r="J309" s="56">
        <v>83.187101537299995</v>
      </c>
      <c r="K309" s="39">
        <v>5538.7070442386175</v>
      </c>
      <c r="L309" s="39"/>
      <c r="M309" s="39"/>
      <c r="N309" s="208"/>
      <c r="O309" s="55"/>
      <c r="P309" s="54" t="s">
        <v>1640</v>
      </c>
      <c r="Q309" s="56">
        <v>0</v>
      </c>
      <c r="R309" s="56">
        <v>0</v>
      </c>
      <c r="S309" s="56">
        <v>0</v>
      </c>
      <c r="T309" s="56">
        <v>798.0105420359522</v>
      </c>
      <c r="U309" s="56">
        <v>350.35289875711027</v>
      </c>
      <c r="V309" s="56">
        <v>608.31398075754191</v>
      </c>
      <c r="W309" s="56">
        <v>0</v>
      </c>
      <c r="X309" s="56">
        <v>26.786246695039999</v>
      </c>
      <c r="Y309" s="39">
        <v>1783.4636682456444</v>
      </c>
    </row>
    <row r="310" spans="1:25" ht="21">
      <c r="A310" s="55"/>
      <c r="B310" s="55" t="s">
        <v>1641</v>
      </c>
      <c r="C310" s="56">
        <v>0</v>
      </c>
      <c r="D310" s="56">
        <v>0</v>
      </c>
      <c r="E310" s="56">
        <v>0</v>
      </c>
      <c r="F310" s="56">
        <v>2868.0900985249405</v>
      </c>
      <c r="G310" s="56">
        <v>1945.9599490006692</v>
      </c>
      <c r="H310" s="56">
        <v>1160.4145787105172</v>
      </c>
      <c r="I310" s="56">
        <v>829.51234165298604</v>
      </c>
      <c r="J310" s="56">
        <v>25</v>
      </c>
      <c r="K310" s="39">
        <v>6828.9769678891125</v>
      </c>
      <c r="L310" s="39"/>
      <c r="M310" s="39"/>
      <c r="N310" s="208"/>
      <c r="O310" s="55"/>
      <c r="P310" s="54" t="s">
        <v>1641</v>
      </c>
      <c r="Q310" s="56">
        <v>0</v>
      </c>
      <c r="R310" s="56">
        <v>0</v>
      </c>
      <c r="S310" s="56">
        <v>0</v>
      </c>
      <c r="T310" s="56">
        <v>923.52501172580583</v>
      </c>
      <c r="U310" s="56">
        <v>626.59910357770491</v>
      </c>
      <c r="V310" s="56">
        <v>373.65349434483909</v>
      </c>
      <c r="W310" s="56">
        <v>267.10297401202979</v>
      </c>
      <c r="X310" s="56">
        <v>8.0500000000000007</v>
      </c>
      <c r="Y310" s="39">
        <v>2198.9305836603799</v>
      </c>
    </row>
    <row r="311" spans="1:25" ht="21">
      <c r="A311" s="55"/>
      <c r="B311" s="55" t="s">
        <v>1642</v>
      </c>
      <c r="C311" s="56">
        <v>0</v>
      </c>
      <c r="D311" s="56">
        <v>0</v>
      </c>
      <c r="E311" s="56">
        <v>0</v>
      </c>
      <c r="F311" s="56">
        <v>9412.8701816614994</v>
      </c>
      <c r="G311" s="56">
        <v>6773.6333112210405</v>
      </c>
      <c r="H311" s="56">
        <v>1292.1678356255359</v>
      </c>
      <c r="I311" s="56">
        <v>4253.9479743459715</v>
      </c>
      <c r="J311" s="56">
        <v>0</v>
      </c>
      <c r="K311" s="39">
        <v>21732.619302854047</v>
      </c>
      <c r="L311" s="39"/>
      <c r="M311" s="39"/>
      <c r="N311" s="208"/>
      <c r="O311" s="55"/>
      <c r="P311" s="54" t="s">
        <v>1642</v>
      </c>
      <c r="Q311" s="56">
        <v>0</v>
      </c>
      <c r="R311" s="56">
        <v>0</v>
      </c>
      <c r="S311" s="56">
        <v>0</v>
      </c>
      <c r="T311" s="56">
        <v>3030.9441984927398</v>
      </c>
      <c r="U311" s="56">
        <v>2181.1099262127232</v>
      </c>
      <c r="V311" s="56">
        <v>416.07804307135297</v>
      </c>
      <c r="W311" s="56">
        <v>1369.7712477392013</v>
      </c>
      <c r="X311" s="56">
        <v>0</v>
      </c>
      <c r="Y311" s="39">
        <v>6997.903415516017</v>
      </c>
    </row>
    <row r="312" spans="1:25" ht="21">
      <c r="A312" s="55"/>
      <c r="B312" s="55" t="s">
        <v>1643</v>
      </c>
      <c r="C312" s="56">
        <v>0</v>
      </c>
      <c r="D312" s="56">
        <v>0</v>
      </c>
      <c r="E312" s="56">
        <v>0</v>
      </c>
      <c r="F312" s="56">
        <v>7920.4767554655527</v>
      </c>
      <c r="G312" s="56">
        <v>4444.8042779620564</v>
      </c>
      <c r="H312" s="56">
        <v>9253.7628197139838</v>
      </c>
      <c r="I312" s="56">
        <v>3672.9715699092508</v>
      </c>
      <c r="J312" s="56">
        <v>0</v>
      </c>
      <c r="K312" s="39">
        <v>25292.015423050845</v>
      </c>
      <c r="L312" s="39"/>
      <c r="M312" s="39"/>
      <c r="N312" s="208"/>
      <c r="O312" s="55"/>
      <c r="P312" s="54" t="s">
        <v>1643</v>
      </c>
      <c r="Q312" s="56">
        <v>0</v>
      </c>
      <c r="R312" s="56">
        <v>0</v>
      </c>
      <c r="S312" s="56">
        <v>0</v>
      </c>
      <c r="T312" s="56">
        <v>2550.3935152591775</v>
      </c>
      <c r="U312" s="56">
        <v>1431.2269775038117</v>
      </c>
      <c r="V312" s="56">
        <v>2979.7116279485258</v>
      </c>
      <c r="W312" s="56">
        <v>1182.6968455104404</v>
      </c>
      <c r="X312" s="56">
        <v>0</v>
      </c>
      <c r="Y312" s="39">
        <v>8144.0289662219557</v>
      </c>
    </row>
    <row r="313" spans="1:25" ht="21">
      <c r="A313" s="55"/>
      <c r="B313" s="55" t="s">
        <v>1644</v>
      </c>
      <c r="C313" s="56">
        <v>0</v>
      </c>
      <c r="D313" s="56">
        <v>0</v>
      </c>
      <c r="E313" s="56">
        <v>0</v>
      </c>
      <c r="F313" s="56">
        <v>3116.0094992939003</v>
      </c>
      <c r="G313" s="56">
        <v>1485.3240248689299</v>
      </c>
      <c r="H313" s="56">
        <v>245.63146083854699</v>
      </c>
      <c r="I313" s="56">
        <v>6.1254649156389993</v>
      </c>
      <c r="J313" s="56">
        <v>340.6224875584</v>
      </c>
      <c r="K313" s="39">
        <v>5193.7129374754168</v>
      </c>
      <c r="L313" s="39"/>
      <c r="M313" s="39"/>
      <c r="N313" s="208"/>
      <c r="O313" s="55"/>
      <c r="P313" s="54" t="s">
        <v>1644</v>
      </c>
      <c r="Q313" s="56">
        <v>0</v>
      </c>
      <c r="R313" s="56">
        <v>0</v>
      </c>
      <c r="S313" s="56">
        <v>0</v>
      </c>
      <c r="T313" s="56">
        <v>1003.35505877226</v>
      </c>
      <c r="U313" s="56">
        <v>478.27433600734105</v>
      </c>
      <c r="V313" s="56">
        <v>79.093330390044997</v>
      </c>
      <c r="W313" s="56">
        <v>1.9723997028319999</v>
      </c>
      <c r="X313" s="56">
        <v>109.68044099376999</v>
      </c>
      <c r="Y313" s="39">
        <v>1672.3755658662481</v>
      </c>
    </row>
    <row r="314" spans="1:25" ht="21">
      <c r="A314" s="55"/>
      <c r="B314" s="55" t="s">
        <v>1637</v>
      </c>
      <c r="C314" s="56">
        <v>0</v>
      </c>
      <c r="D314" s="56">
        <v>0</v>
      </c>
      <c r="E314" s="56">
        <v>0</v>
      </c>
      <c r="F314" s="56">
        <v>6985.806530188841</v>
      </c>
      <c r="G314" s="56">
        <v>3012.1708162980431</v>
      </c>
      <c r="H314" s="56">
        <v>589.69775471876005</v>
      </c>
      <c r="I314" s="56">
        <v>4200.8098646682038</v>
      </c>
      <c r="J314" s="56">
        <v>20.350826620460001</v>
      </c>
      <c r="K314" s="39">
        <v>14808.83579249431</v>
      </c>
      <c r="L314" s="39"/>
      <c r="M314" s="39"/>
      <c r="N314" s="208"/>
      <c r="O314" s="55"/>
      <c r="P314" s="54" t="s">
        <v>1637</v>
      </c>
      <c r="Q314" s="56">
        <v>0</v>
      </c>
      <c r="R314" s="56">
        <v>0</v>
      </c>
      <c r="S314" s="56">
        <v>0</v>
      </c>
      <c r="T314" s="56">
        <v>2249.42970272411</v>
      </c>
      <c r="U314" s="56">
        <v>969.91900284789983</v>
      </c>
      <c r="V314" s="56">
        <v>189.88267701958401</v>
      </c>
      <c r="W314" s="56">
        <v>1352.6607764227351</v>
      </c>
      <c r="X314" s="56">
        <v>6.5529661717819998</v>
      </c>
      <c r="Y314" s="39">
        <v>4768.445125186111</v>
      </c>
    </row>
    <row r="315" spans="1:25" ht="21">
      <c r="A315" s="55"/>
      <c r="B315" s="55" t="s">
        <v>1469</v>
      </c>
      <c r="C315" s="56">
        <v>0</v>
      </c>
      <c r="D315" s="56">
        <v>0</v>
      </c>
      <c r="E315" s="56">
        <v>0</v>
      </c>
      <c r="F315" s="56">
        <v>7545.4814190476518</v>
      </c>
      <c r="G315" s="56">
        <v>2076.5145870688966</v>
      </c>
      <c r="H315" s="56">
        <v>8224.1312590980233</v>
      </c>
      <c r="I315" s="56">
        <v>32.355499423460003</v>
      </c>
      <c r="J315" s="56">
        <v>0</v>
      </c>
      <c r="K315" s="39">
        <v>17878.482764638029</v>
      </c>
      <c r="L315" s="94"/>
      <c r="M315" s="49"/>
      <c r="N315" s="209"/>
      <c r="O315" s="49"/>
      <c r="P315" s="49" t="s">
        <v>1469</v>
      </c>
      <c r="Q315" s="56">
        <v>0</v>
      </c>
      <c r="R315" s="56">
        <v>0</v>
      </c>
      <c r="S315" s="56">
        <v>0</v>
      </c>
      <c r="T315" s="56">
        <v>2429.6450169333325</v>
      </c>
      <c r="U315" s="56">
        <v>668.63769703619619</v>
      </c>
      <c r="V315" s="56">
        <v>2648.1702654290525</v>
      </c>
      <c r="W315" s="56">
        <v>10.418470814354</v>
      </c>
      <c r="X315" s="56">
        <v>0</v>
      </c>
      <c r="Y315" s="39">
        <v>5756.8714502129351</v>
      </c>
    </row>
  </sheetData>
  <mergeCells count="25">
    <mergeCell ref="A11:B11"/>
    <mergeCell ref="O11:P11"/>
    <mergeCell ref="R9:S9"/>
    <mergeCell ref="T9:U9"/>
    <mergeCell ref="V9:W9"/>
    <mergeCell ref="C9:D9"/>
    <mergeCell ref="E9:F9"/>
    <mergeCell ref="G9:H9"/>
    <mergeCell ref="I9:J9"/>
    <mergeCell ref="Y8:Y10"/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O8:O10"/>
    <mergeCell ref="P8:P10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4" max="31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AF96"/>
  <sheetViews>
    <sheetView view="pageBreakPreview" zoomScale="60" workbookViewId="0">
      <selection activeCell="A3" sqref="A3:A6"/>
    </sheetView>
  </sheetViews>
  <sheetFormatPr defaultRowHeight="14.25"/>
  <cols>
    <col min="1" max="1" width="22.875" customWidth="1"/>
    <col min="2" max="2" width="13.5" customWidth="1"/>
    <col min="11" max="11" width="10.5" customWidth="1"/>
    <col min="12" max="12" width="10.5" style="40" customWidth="1"/>
    <col min="13" max="13" width="10.5" customWidth="1"/>
    <col min="14" max="14" width="7.625" style="9" customWidth="1"/>
    <col min="15" max="15" width="19.625" customWidth="1"/>
    <col min="16" max="16" width="16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1646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9"/>
      <c r="O2" s="267" t="s">
        <v>1646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5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89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89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89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50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89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6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239.1241177576</v>
      </c>
      <c r="D11" s="69">
        <v>0</v>
      </c>
      <c r="E11" s="69">
        <v>2166.9392440069601</v>
      </c>
      <c r="F11" s="69">
        <v>2534.1579116347102</v>
      </c>
      <c r="G11" s="69">
        <v>2137.90681916842</v>
      </c>
      <c r="H11" s="69">
        <v>2669.4206622348311</v>
      </c>
      <c r="I11" s="69">
        <v>9859.6769663994164</v>
      </c>
      <c r="J11" s="69">
        <v>11945.606507096281</v>
      </c>
      <c r="K11" s="71">
        <v>31552.832228298215</v>
      </c>
      <c r="L11" s="71">
        <v>262300</v>
      </c>
      <c r="M11" s="71">
        <f>L11-K11</f>
        <v>230747.16777170179</v>
      </c>
      <c r="N11" s="38"/>
      <c r="O11" s="293" t="s">
        <v>67</v>
      </c>
      <c r="P11" s="295"/>
      <c r="Q11" s="69">
        <v>108.8014735797</v>
      </c>
      <c r="R11" s="69">
        <v>0</v>
      </c>
      <c r="S11" s="69">
        <v>985.95735602376783</v>
      </c>
      <c r="T11" s="69">
        <v>1153.04184979398</v>
      </c>
      <c r="U11" s="69">
        <v>972.74760272164008</v>
      </c>
      <c r="V11" s="69">
        <v>1214.5864013167952</v>
      </c>
      <c r="W11" s="69">
        <v>4486.1530197122402</v>
      </c>
      <c r="X11" s="69">
        <v>5435.2509607295033</v>
      </c>
      <c r="Y11" s="62">
        <v>14356.538663877624</v>
      </c>
    </row>
    <row r="12" spans="1:32" ht="21">
      <c r="A12" s="55" t="s">
        <v>5321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143.75</v>
      </c>
      <c r="K12" s="39">
        <v>143.75</v>
      </c>
      <c r="L12" s="39">
        <v>950</v>
      </c>
      <c r="M12" s="71">
        <f>L12-K12</f>
        <v>806.25</v>
      </c>
      <c r="N12" s="208"/>
      <c r="O12" s="55" t="s">
        <v>5321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0</v>
      </c>
      <c r="X12" s="56">
        <v>65.40625</v>
      </c>
      <c r="Y12" s="39">
        <v>65.40625</v>
      </c>
    </row>
    <row r="13" spans="1:32" ht="21">
      <c r="A13" s="55"/>
      <c r="B13" s="55" t="s">
        <v>5369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125</v>
      </c>
      <c r="K13" s="39">
        <v>125</v>
      </c>
      <c r="L13" s="39"/>
      <c r="M13" s="39"/>
      <c r="N13" s="208"/>
      <c r="O13" s="54"/>
      <c r="P13" s="55" t="s">
        <v>5369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56">
        <v>56.875</v>
      </c>
      <c r="Y13" s="39">
        <v>56.875</v>
      </c>
    </row>
    <row r="14" spans="1:32" ht="21">
      <c r="A14" s="55"/>
      <c r="B14" s="55" t="s">
        <v>5370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18.75</v>
      </c>
      <c r="K14" s="39">
        <v>18.75</v>
      </c>
      <c r="L14" s="39"/>
      <c r="M14" s="39"/>
      <c r="N14" s="208"/>
      <c r="O14" s="54"/>
      <c r="P14" s="54" t="s">
        <v>5370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8.53125</v>
      </c>
      <c r="Y14" s="39">
        <v>8.53125</v>
      </c>
    </row>
    <row r="15" spans="1:32" ht="21">
      <c r="A15" s="55" t="s">
        <v>1437</v>
      </c>
      <c r="B15" s="55"/>
      <c r="C15" s="56">
        <v>0</v>
      </c>
      <c r="D15" s="56">
        <v>0</v>
      </c>
      <c r="E15" s="56">
        <v>0</v>
      </c>
      <c r="F15" s="56">
        <v>223.65392328819999</v>
      </c>
      <c r="G15" s="56">
        <v>244.77620335592002</v>
      </c>
      <c r="H15" s="56">
        <v>880.58665169558003</v>
      </c>
      <c r="I15" s="56">
        <v>508.67916900755006</v>
      </c>
      <c r="J15" s="56">
        <v>2144.7290851555999</v>
      </c>
      <c r="K15" s="39">
        <v>4002.4250325028506</v>
      </c>
      <c r="L15" s="39">
        <v>22280</v>
      </c>
      <c r="M15" s="71">
        <f>L15-K15</f>
        <v>18277.574967497148</v>
      </c>
      <c r="N15" s="208"/>
      <c r="O15" s="55" t="s">
        <v>1437</v>
      </c>
      <c r="P15" s="54"/>
      <c r="Q15" s="56">
        <v>0</v>
      </c>
      <c r="R15" s="56">
        <v>0</v>
      </c>
      <c r="S15" s="56">
        <v>0</v>
      </c>
      <c r="T15" s="56">
        <v>101.76253509612</v>
      </c>
      <c r="U15" s="56">
        <v>111.37317252694001</v>
      </c>
      <c r="V15" s="56">
        <v>400.66692652145002</v>
      </c>
      <c r="W15" s="56">
        <v>231.44902189837001</v>
      </c>
      <c r="X15" s="56">
        <v>975.85173374594297</v>
      </c>
      <c r="Y15" s="39">
        <v>1821.1033897888228</v>
      </c>
    </row>
    <row r="16" spans="1:32" ht="21">
      <c r="A16" s="55"/>
      <c r="B16" s="55" t="s">
        <v>1647</v>
      </c>
      <c r="C16" s="56">
        <v>0</v>
      </c>
      <c r="D16" s="56">
        <v>0</v>
      </c>
      <c r="E16" s="56">
        <v>0</v>
      </c>
      <c r="F16" s="56">
        <v>212.40392328819999</v>
      </c>
      <c r="G16" s="56">
        <v>227.50421875002002</v>
      </c>
      <c r="H16" s="56">
        <v>855.58665169558003</v>
      </c>
      <c r="I16" s="56">
        <v>477.42916900755006</v>
      </c>
      <c r="J16" s="56">
        <v>1775.9790851556002</v>
      </c>
      <c r="K16" s="39">
        <v>3548.9030478969507</v>
      </c>
      <c r="L16" s="39"/>
      <c r="M16" s="39"/>
      <c r="N16" s="208"/>
      <c r="O16" s="55"/>
      <c r="P16" s="54" t="s">
        <v>1647</v>
      </c>
      <c r="Q16" s="56">
        <v>0</v>
      </c>
      <c r="R16" s="56">
        <v>0</v>
      </c>
      <c r="S16" s="56">
        <v>0</v>
      </c>
      <c r="T16" s="56">
        <v>96.643785096119998</v>
      </c>
      <c r="U16" s="56">
        <v>103.51441953126</v>
      </c>
      <c r="V16" s="56">
        <v>389.29192652145002</v>
      </c>
      <c r="W16" s="56">
        <v>217.23027189837001</v>
      </c>
      <c r="X16" s="56">
        <v>808.07048374594297</v>
      </c>
      <c r="Y16" s="39">
        <v>1614.7508867931429</v>
      </c>
    </row>
    <row r="17" spans="1:25" ht="21">
      <c r="A17" s="55"/>
      <c r="B17" s="55" t="s">
        <v>5134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31.25</v>
      </c>
      <c r="J17" s="56">
        <v>337.5</v>
      </c>
      <c r="K17" s="39">
        <v>368.75</v>
      </c>
      <c r="L17" s="39"/>
      <c r="M17" s="39"/>
      <c r="N17" s="208"/>
      <c r="O17" s="54"/>
      <c r="P17" s="55" t="s">
        <v>5134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14.21875</v>
      </c>
      <c r="X17" s="56">
        <v>153.5625</v>
      </c>
      <c r="Y17" s="39">
        <v>167.78125</v>
      </c>
    </row>
    <row r="18" spans="1:25" ht="21">
      <c r="A18" s="55"/>
      <c r="B18" s="55" t="s">
        <v>1648</v>
      </c>
      <c r="C18" s="56">
        <v>0</v>
      </c>
      <c r="D18" s="56">
        <v>0</v>
      </c>
      <c r="E18" s="56">
        <v>0</v>
      </c>
      <c r="F18" s="56">
        <v>11.25</v>
      </c>
      <c r="G18" s="56">
        <v>17.271984605899998</v>
      </c>
      <c r="H18" s="56">
        <v>25</v>
      </c>
      <c r="I18" s="56">
        <v>0</v>
      </c>
      <c r="J18" s="56">
        <v>31.25</v>
      </c>
      <c r="K18" s="39">
        <v>84.771984605900002</v>
      </c>
      <c r="L18" s="39"/>
      <c r="M18" s="39"/>
      <c r="N18" s="208"/>
      <c r="O18" s="54"/>
      <c r="P18" s="54" t="s">
        <v>1648</v>
      </c>
      <c r="Q18" s="56">
        <v>0</v>
      </c>
      <c r="R18" s="56">
        <v>0</v>
      </c>
      <c r="S18" s="56">
        <v>0</v>
      </c>
      <c r="T18" s="56">
        <v>5.1187500000000004</v>
      </c>
      <c r="U18" s="56">
        <v>7.8587529956799997</v>
      </c>
      <c r="V18" s="56">
        <v>11.375</v>
      </c>
      <c r="W18" s="56">
        <v>0</v>
      </c>
      <c r="X18" s="56">
        <v>14.21875</v>
      </c>
      <c r="Y18" s="39">
        <v>38.571252995679998</v>
      </c>
    </row>
    <row r="19" spans="1:25" ht="21">
      <c r="A19" s="55" t="s">
        <v>1654</v>
      </c>
      <c r="B19" s="55"/>
      <c r="C19" s="56">
        <v>239.1241177576</v>
      </c>
      <c r="D19" s="56">
        <v>0</v>
      </c>
      <c r="E19" s="56">
        <v>0</v>
      </c>
      <c r="F19" s="56">
        <v>612.38623835760006</v>
      </c>
      <c r="G19" s="56">
        <v>68.75</v>
      </c>
      <c r="H19" s="56">
        <v>87.926584417570993</v>
      </c>
      <c r="I19" s="56">
        <v>902.8242571711861</v>
      </c>
      <c r="J19" s="56">
        <v>0</v>
      </c>
      <c r="K19" s="39">
        <v>1911.0111977039569</v>
      </c>
      <c r="L19" s="39">
        <v>4720</v>
      </c>
      <c r="M19" s="71">
        <f>L19-K19</f>
        <v>2808.9888022960431</v>
      </c>
      <c r="N19" s="208"/>
      <c r="O19" s="55" t="s">
        <v>1654</v>
      </c>
      <c r="P19" s="54"/>
      <c r="Q19" s="56">
        <v>108.8014735797</v>
      </c>
      <c r="R19" s="56">
        <v>0</v>
      </c>
      <c r="S19" s="56">
        <v>0</v>
      </c>
      <c r="T19" s="56">
        <v>278.63573845309998</v>
      </c>
      <c r="U19" s="56">
        <v>31.28125</v>
      </c>
      <c r="V19" s="56">
        <v>40.006595909994999</v>
      </c>
      <c r="W19" s="56">
        <v>410.78503701283501</v>
      </c>
      <c r="X19" s="56">
        <v>0</v>
      </c>
      <c r="Y19" s="39">
        <v>869.51009495562994</v>
      </c>
    </row>
    <row r="20" spans="1:25" ht="21">
      <c r="A20" s="55"/>
      <c r="B20" s="55" t="s">
        <v>1649</v>
      </c>
      <c r="C20" s="56">
        <v>0</v>
      </c>
      <c r="D20" s="56">
        <v>0</v>
      </c>
      <c r="E20" s="56">
        <v>0</v>
      </c>
      <c r="F20" s="56">
        <v>158.24266238000001</v>
      </c>
      <c r="G20" s="56">
        <v>0</v>
      </c>
      <c r="H20" s="56">
        <v>0</v>
      </c>
      <c r="I20" s="56">
        <v>0</v>
      </c>
      <c r="J20" s="56">
        <v>0</v>
      </c>
      <c r="K20" s="39">
        <v>158.24266238000001</v>
      </c>
      <c r="L20" s="39"/>
      <c r="M20" s="39"/>
      <c r="N20" s="208"/>
      <c r="O20" s="55"/>
      <c r="P20" s="54" t="s">
        <v>1649</v>
      </c>
      <c r="Q20" s="56">
        <v>0</v>
      </c>
      <c r="R20" s="56">
        <v>0</v>
      </c>
      <c r="S20" s="56">
        <v>0</v>
      </c>
      <c r="T20" s="56">
        <v>72.000411382899998</v>
      </c>
      <c r="U20" s="56">
        <v>0</v>
      </c>
      <c r="V20" s="56">
        <v>0</v>
      </c>
      <c r="W20" s="56">
        <v>0</v>
      </c>
      <c r="X20" s="56">
        <v>0</v>
      </c>
      <c r="Y20" s="39">
        <v>72.000411382899998</v>
      </c>
    </row>
    <row r="21" spans="1:25" ht="21">
      <c r="A21" s="55"/>
      <c r="B21" s="55" t="s">
        <v>1650</v>
      </c>
      <c r="C21" s="56">
        <v>0</v>
      </c>
      <c r="D21" s="56">
        <v>0</v>
      </c>
      <c r="E21" s="56">
        <v>0</v>
      </c>
      <c r="F21" s="56">
        <v>0</v>
      </c>
      <c r="G21" s="56">
        <v>25</v>
      </c>
      <c r="H21" s="56">
        <v>87.926584417570993</v>
      </c>
      <c r="I21" s="56">
        <v>484.07425717120003</v>
      </c>
      <c r="J21" s="56">
        <v>0</v>
      </c>
      <c r="K21" s="39">
        <v>597.00084158877098</v>
      </c>
      <c r="L21" s="39"/>
      <c r="M21" s="39"/>
      <c r="N21" s="208"/>
      <c r="O21" s="55"/>
      <c r="P21" s="54" t="s">
        <v>1650</v>
      </c>
      <c r="Q21" s="56">
        <v>0</v>
      </c>
      <c r="R21" s="56">
        <v>0</v>
      </c>
      <c r="S21" s="56">
        <v>0</v>
      </c>
      <c r="T21" s="56">
        <v>0</v>
      </c>
      <c r="U21" s="56">
        <v>11.375</v>
      </c>
      <c r="V21" s="56">
        <v>40.006595909994999</v>
      </c>
      <c r="W21" s="56">
        <v>220.25378701285001</v>
      </c>
      <c r="X21" s="56">
        <v>0</v>
      </c>
      <c r="Y21" s="39">
        <v>271.635382922845</v>
      </c>
    </row>
    <row r="22" spans="1:25" ht="21">
      <c r="A22" s="55"/>
      <c r="B22" s="55" t="s">
        <v>5135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257.63094386480998</v>
      </c>
      <c r="J22" s="56">
        <v>0</v>
      </c>
      <c r="K22" s="39">
        <v>257.63094386480998</v>
      </c>
      <c r="L22" s="39"/>
      <c r="M22" s="39"/>
      <c r="N22" s="208"/>
      <c r="O22" s="55"/>
      <c r="P22" s="54" t="s">
        <v>5135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117.22207945848</v>
      </c>
      <c r="X22" s="56">
        <v>0</v>
      </c>
      <c r="Y22" s="39">
        <v>117.22207945848</v>
      </c>
    </row>
    <row r="23" spans="1:25" ht="21">
      <c r="A23" s="55"/>
      <c r="B23" s="55" t="s">
        <v>5136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4.8690561351759998</v>
      </c>
      <c r="J23" s="56">
        <v>0</v>
      </c>
      <c r="K23" s="39">
        <v>4.8690561351759998</v>
      </c>
      <c r="L23" s="39"/>
      <c r="M23" s="39"/>
      <c r="N23" s="208"/>
      <c r="O23" s="55"/>
      <c r="P23" s="54" t="s">
        <v>5136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2.2154205415049999</v>
      </c>
      <c r="X23" s="56">
        <v>0</v>
      </c>
      <c r="Y23" s="39">
        <v>2.2154205415049999</v>
      </c>
    </row>
    <row r="24" spans="1:25" ht="21">
      <c r="A24" s="55"/>
      <c r="B24" s="55" t="s">
        <v>1651</v>
      </c>
      <c r="C24" s="56">
        <v>239.1241177576</v>
      </c>
      <c r="D24" s="56">
        <v>0</v>
      </c>
      <c r="E24" s="56">
        <v>0</v>
      </c>
      <c r="F24" s="56">
        <v>413.202051552</v>
      </c>
      <c r="G24" s="56">
        <v>0</v>
      </c>
      <c r="H24" s="56">
        <v>0</v>
      </c>
      <c r="I24" s="56">
        <v>0</v>
      </c>
      <c r="J24" s="56">
        <v>0</v>
      </c>
      <c r="K24" s="39">
        <v>652.3261693096</v>
      </c>
      <c r="L24" s="39"/>
      <c r="M24" s="39"/>
      <c r="N24" s="208"/>
      <c r="O24" s="55"/>
      <c r="P24" s="54" t="s">
        <v>1651</v>
      </c>
      <c r="Q24" s="56">
        <v>108.8014735797</v>
      </c>
      <c r="R24" s="56">
        <v>0</v>
      </c>
      <c r="S24" s="56">
        <v>0</v>
      </c>
      <c r="T24" s="56">
        <v>188.0069334566</v>
      </c>
      <c r="U24" s="56">
        <v>0</v>
      </c>
      <c r="V24" s="56">
        <v>0</v>
      </c>
      <c r="W24" s="56">
        <v>0</v>
      </c>
      <c r="X24" s="56">
        <v>0</v>
      </c>
      <c r="Y24" s="39">
        <v>296.80840703629997</v>
      </c>
    </row>
    <row r="25" spans="1:25" ht="21">
      <c r="A25" s="55"/>
      <c r="B25" s="55" t="s">
        <v>1652</v>
      </c>
      <c r="C25" s="56">
        <v>0</v>
      </c>
      <c r="D25" s="56">
        <v>0</v>
      </c>
      <c r="E25" s="56">
        <v>0</v>
      </c>
      <c r="F25" s="56">
        <v>0</v>
      </c>
      <c r="G25" s="56">
        <v>43.75</v>
      </c>
      <c r="H25" s="56">
        <v>0</v>
      </c>
      <c r="I25" s="56">
        <v>58.763050388300002</v>
      </c>
      <c r="J25" s="56">
        <v>0</v>
      </c>
      <c r="K25" s="39">
        <v>102.5130503883</v>
      </c>
      <c r="L25" s="39"/>
      <c r="M25" s="39"/>
      <c r="N25" s="208"/>
      <c r="O25" s="54"/>
      <c r="P25" s="55" t="s">
        <v>1652</v>
      </c>
      <c r="Q25" s="56">
        <v>0</v>
      </c>
      <c r="R25" s="56">
        <v>0</v>
      </c>
      <c r="S25" s="56">
        <v>0</v>
      </c>
      <c r="T25" s="56">
        <v>0</v>
      </c>
      <c r="U25" s="56">
        <v>19.90625</v>
      </c>
      <c r="V25" s="56">
        <v>0</v>
      </c>
      <c r="W25" s="56">
        <v>26.737187926699999</v>
      </c>
      <c r="X25" s="56">
        <v>0</v>
      </c>
      <c r="Y25" s="39">
        <v>46.643437926700003</v>
      </c>
    </row>
    <row r="26" spans="1:25" ht="21">
      <c r="A26" s="55"/>
      <c r="B26" s="55" t="s">
        <v>1653</v>
      </c>
      <c r="C26" s="56">
        <v>0</v>
      </c>
      <c r="D26" s="56">
        <v>0</v>
      </c>
      <c r="E26" s="56">
        <v>0</v>
      </c>
      <c r="F26" s="56">
        <v>40.941524425600001</v>
      </c>
      <c r="G26" s="56">
        <v>0</v>
      </c>
      <c r="H26" s="56">
        <v>0</v>
      </c>
      <c r="I26" s="56">
        <v>97.486949611699998</v>
      </c>
      <c r="J26" s="56">
        <v>0</v>
      </c>
      <c r="K26" s="39">
        <v>138.42847403729999</v>
      </c>
      <c r="L26" s="39"/>
      <c r="M26" s="39"/>
      <c r="N26" s="208"/>
      <c r="O26" s="54"/>
      <c r="P26" s="54" t="s">
        <v>1653</v>
      </c>
      <c r="Q26" s="56">
        <v>0</v>
      </c>
      <c r="R26" s="56">
        <v>0</v>
      </c>
      <c r="S26" s="56">
        <v>0</v>
      </c>
      <c r="T26" s="56">
        <v>18.6283936136</v>
      </c>
      <c r="U26" s="56">
        <v>0</v>
      </c>
      <c r="V26" s="56">
        <v>0</v>
      </c>
      <c r="W26" s="56">
        <v>44.356562073299997</v>
      </c>
      <c r="X26" s="56">
        <v>0</v>
      </c>
      <c r="Y26" s="39">
        <v>62.984955686899994</v>
      </c>
    </row>
    <row r="27" spans="1:25" ht="21">
      <c r="A27" s="55" t="s">
        <v>1661</v>
      </c>
      <c r="B27" s="55"/>
      <c r="C27" s="56">
        <v>0</v>
      </c>
      <c r="D27" s="56">
        <v>0</v>
      </c>
      <c r="E27" s="56">
        <v>0</v>
      </c>
      <c r="F27" s="56">
        <v>288.93152756749998</v>
      </c>
      <c r="G27" s="56">
        <v>34.995781249979999</v>
      </c>
      <c r="H27" s="56">
        <v>954.35434754767994</v>
      </c>
      <c r="I27" s="56">
        <v>123.8247087773</v>
      </c>
      <c r="J27" s="56">
        <v>3174.693312113</v>
      </c>
      <c r="K27" s="39">
        <v>4576.7996772554598</v>
      </c>
      <c r="L27" s="39">
        <v>47700</v>
      </c>
      <c r="M27" s="71">
        <f>L27-K27</f>
        <v>43123.200322744538</v>
      </c>
      <c r="N27" s="208"/>
      <c r="O27" s="54" t="s">
        <v>1661</v>
      </c>
      <c r="P27" s="54"/>
      <c r="Q27" s="56">
        <v>0</v>
      </c>
      <c r="R27" s="56">
        <v>0</v>
      </c>
      <c r="S27" s="56">
        <v>0</v>
      </c>
      <c r="T27" s="56">
        <v>131.46384504312999</v>
      </c>
      <c r="U27" s="56">
        <v>15.92308046874</v>
      </c>
      <c r="V27" s="56">
        <v>434.23122813421003</v>
      </c>
      <c r="W27" s="56">
        <v>56.340242493670004</v>
      </c>
      <c r="X27" s="56">
        <v>1444.485457011393</v>
      </c>
      <c r="Y27" s="39">
        <v>2082.4438531511432</v>
      </c>
    </row>
    <row r="28" spans="1:25" ht="21">
      <c r="A28" s="55"/>
      <c r="B28" s="55" t="s">
        <v>1656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87.5</v>
      </c>
      <c r="I28" s="56">
        <v>0</v>
      </c>
      <c r="J28" s="56">
        <v>0</v>
      </c>
      <c r="K28" s="39">
        <v>87.5</v>
      </c>
      <c r="L28" s="39"/>
      <c r="M28" s="39"/>
      <c r="N28" s="208"/>
      <c r="O28" s="55"/>
      <c r="P28" s="54" t="s">
        <v>1656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39.8125</v>
      </c>
      <c r="W28" s="56">
        <v>0</v>
      </c>
      <c r="X28" s="56">
        <v>0</v>
      </c>
      <c r="Y28" s="39">
        <v>39.8125</v>
      </c>
    </row>
    <row r="29" spans="1:25" ht="21">
      <c r="A29" s="55"/>
      <c r="B29" s="55" t="s">
        <v>1655</v>
      </c>
      <c r="C29" s="56">
        <v>0</v>
      </c>
      <c r="D29" s="56">
        <v>0</v>
      </c>
      <c r="E29" s="56">
        <v>0</v>
      </c>
      <c r="F29" s="56">
        <v>52.739317105799998</v>
      </c>
      <c r="G29" s="56">
        <v>16.245781249979999</v>
      </c>
      <c r="H29" s="56">
        <v>313.68792515765</v>
      </c>
      <c r="I29" s="56">
        <v>56.25</v>
      </c>
      <c r="J29" s="56">
        <v>1220.3977553489999</v>
      </c>
      <c r="K29" s="39">
        <v>1659.32077886243</v>
      </c>
      <c r="L29" s="39"/>
      <c r="M29" s="39"/>
      <c r="N29" s="208"/>
      <c r="O29" s="55"/>
      <c r="P29" s="54" t="s">
        <v>1655</v>
      </c>
      <c r="Q29" s="56">
        <v>0</v>
      </c>
      <c r="R29" s="56">
        <v>0</v>
      </c>
      <c r="S29" s="56">
        <v>0</v>
      </c>
      <c r="T29" s="56">
        <v>23.996389283140001</v>
      </c>
      <c r="U29" s="56">
        <v>7.3918304687400003</v>
      </c>
      <c r="V29" s="56">
        <v>142.72800594674001</v>
      </c>
      <c r="W29" s="56">
        <v>25.59375</v>
      </c>
      <c r="X29" s="56">
        <v>555.28097868379996</v>
      </c>
      <c r="Y29" s="39">
        <v>754.99095438242</v>
      </c>
    </row>
    <row r="30" spans="1:25" ht="21">
      <c r="A30" s="55"/>
      <c r="B30" s="55" t="s">
        <v>1657</v>
      </c>
      <c r="C30" s="56">
        <v>0</v>
      </c>
      <c r="D30" s="56">
        <v>0</v>
      </c>
      <c r="E30" s="56">
        <v>0</v>
      </c>
      <c r="F30" s="56">
        <v>122.625</v>
      </c>
      <c r="G30" s="56">
        <v>0</v>
      </c>
      <c r="H30" s="56">
        <v>0</v>
      </c>
      <c r="I30" s="56">
        <v>18.75</v>
      </c>
      <c r="J30" s="56">
        <v>371.19407410015009</v>
      </c>
      <c r="K30" s="39">
        <v>512.56907410015015</v>
      </c>
      <c r="L30" s="39"/>
      <c r="M30" s="39"/>
      <c r="N30" s="208"/>
      <c r="O30" s="55"/>
      <c r="P30" s="54" t="s">
        <v>1657</v>
      </c>
      <c r="Q30" s="56">
        <v>0</v>
      </c>
      <c r="R30" s="56">
        <v>0</v>
      </c>
      <c r="S30" s="56">
        <v>0</v>
      </c>
      <c r="T30" s="56">
        <v>55.794374999999995</v>
      </c>
      <c r="U30" s="56">
        <v>0</v>
      </c>
      <c r="V30" s="56">
        <v>0</v>
      </c>
      <c r="W30" s="56">
        <v>8.53125</v>
      </c>
      <c r="X30" s="56">
        <v>168.89330371562002</v>
      </c>
      <c r="Y30" s="39">
        <v>233.21892871562002</v>
      </c>
    </row>
    <row r="31" spans="1:25" ht="21">
      <c r="A31" s="55"/>
      <c r="B31" s="55" t="s">
        <v>1658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74.845746273000003</v>
      </c>
      <c r="I31" s="56">
        <v>0</v>
      </c>
      <c r="J31" s="56">
        <v>0</v>
      </c>
      <c r="K31" s="39">
        <v>74.845746273000003</v>
      </c>
      <c r="L31" s="39"/>
      <c r="M31" s="39"/>
      <c r="N31" s="208"/>
      <c r="O31" s="55"/>
      <c r="P31" s="54" t="s">
        <v>1658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34.0548145542</v>
      </c>
      <c r="W31" s="56">
        <v>0</v>
      </c>
      <c r="X31" s="56">
        <v>0</v>
      </c>
      <c r="Y31" s="39">
        <v>34.0548145542</v>
      </c>
    </row>
    <row r="32" spans="1:25" ht="21">
      <c r="A32" s="55"/>
      <c r="B32" s="55" t="s">
        <v>1659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43.75</v>
      </c>
      <c r="I32" s="56">
        <v>0</v>
      </c>
      <c r="J32" s="56">
        <v>0</v>
      </c>
      <c r="K32" s="39">
        <v>43.75</v>
      </c>
      <c r="L32" s="39"/>
      <c r="M32" s="39"/>
      <c r="N32" s="208"/>
      <c r="O32" s="55"/>
      <c r="P32" s="54" t="s">
        <v>1659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19.90625</v>
      </c>
      <c r="W32" s="56">
        <v>0</v>
      </c>
      <c r="X32" s="56">
        <v>0</v>
      </c>
      <c r="Y32" s="39">
        <v>19.90625</v>
      </c>
    </row>
    <row r="33" spans="1:25" ht="21">
      <c r="A33" s="55"/>
      <c r="B33" s="55" t="s">
        <v>1660</v>
      </c>
      <c r="C33" s="56">
        <v>0</v>
      </c>
      <c r="D33" s="56">
        <v>0</v>
      </c>
      <c r="E33" s="56">
        <v>0</v>
      </c>
      <c r="F33" s="56">
        <v>113.5672104617</v>
      </c>
      <c r="G33" s="56">
        <v>18.75</v>
      </c>
      <c r="H33" s="56">
        <v>434.57067611702996</v>
      </c>
      <c r="I33" s="56">
        <v>48.824708777300003</v>
      </c>
      <c r="J33" s="56">
        <v>1583.10148266385</v>
      </c>
      <c r="K33" s="39">
        <v>2198.8140780198801</v>
      </c>
      <c r="L33" s="39"/>
      <c r="M33" s="39"/>
      <c r="N33" s="208"/>
      <c r="O33" s="54"/>
      <c r="P33" s="55" t="s">
        <v>1660</v>
      </c>
      <c r="Q33" s="56">
        <v>0</v>
      </c>
      <c r="R33" s="56">
        <v>0</v>
      </c>
      <c r="S33" s="56">
        <v>0</v>
      </c>
      <c r="T33" s="56">
        <v>51.67308075999</v>
      </c>
      <c r="U33" s="56">
        <v>8.53125</v>
      </c>
      <c r="V33" s="56">
        <v>197.72965763326999</v>
      </c>
      <c r="W33" s="56">
        <v>22.215242493670001</v>
      </c>
      <c r="X33" s="56">
        <v>720.311174611973</v>
      </c>
      <c r="Y33" s="39">
        <v>1000.460405498903</v>
      </c>
    </row>
    <row r="34" spans="1:25" ht="21">
      <c r="A34" s="55" t="s">
        <v>1663</v>
      </c>
      <c r="B34" s="55"/>
      <c r="C34" s="56">
        <v>0</v>
      </c>
      <c r="D34" s="56">
        <v>0</v>
      </c>
      <c r="E34" s="56">
        <v>0</v>
      </c>
      <c r="F34" s="56">
        <v>0</v>
      </c>
      <c r="G34" s="56">
        <v>313.12027307992003</v>
      </c>
      <c r="H34" s="56">
        <v>0</v>
      </c>
      <c r="I34" s="56">
        <v>3020.0326510204809</v>
      </c>
      <c r="J34" s="56">
        <v>0</v>
      </c>
      <c r="K34" s="39">
        <v>3333.1529241004009</v>
      </c>
      <c r="L34" s="39">
        <v>5640</v>
      </c>
      <c r="M34" s="71">
        <f>L34-K34</f>
        <v>2306.8470758995991</v>
      </c>
      <c r="N34" s="208"/>
      <c r="O34" s="55" t="s">
        <v>1663</v>
      </c>
      <c r="P34" s="54"/>
      <c r="Q34" s="56">
        <v>0</v>
      </c>
      <c r="R34" s="56">
        <v>0</v>
      </c>
      <c r="S34" s="56">
        <v>0</v>
      </c>
      <c r="T34" s="56">
        <v>0</v>
      </c>
      <c r="U34" s="56">
        <v>142.46972425135999</v>
      </c>
      <c r="V34" s="56">
        <v>0</v>
      </c>
      <c r="W34" s="56">
        <v>1374.1148562141843</v>
      </c>
      <c r="X34" s="56">
        <v>0</v>
      </c>
      <c r="Y34" s="39">
        <v>1516.5845804655441</v>
      </c>
    </row>
    <row r="35" spans="1:25" ht="21">
      <c r="A35" s="55"/>
      <c r="B35" s="55" t="s">
        <v>1662</v>
      </c>
      <c r="C35" s="56">
        <v>0</v>
      </c>
      <c r="D35" s="56">
        <v>0</v>
      </c>
      <c r="E35" s="56">
        <v>0</v>
      </c>
      <c r="F35" s="56">
        <v>0</v>
      </c>
      <c r="G35" s="56">
        <v>313.12027307992003</v>
      </c>
      <c r="H35" s="56">
        <v>0</v>
      </c>
      <c r="I35" s="56">
        <v>2201.2826510200298</v>
      </c>
      <c r="J35" s="56">
        <v>0</v>
      </c>
      <c r="K35" s="39">
        <v>2514.4029240999498</v>
      </c>
      <c r="L35" s="39"/>
      <c r="M35" s="39"/>
      <c r="N35" s="208"/>
      <c r="O35" s="55"/>
      <c r="P35" s="54" t="s">
        <v>1662</v>
      </c>
      <c r="Q35" s="56">
        <v>0</v>
      </c>
      <c r="R35" s="56">
        <v>0</v>
      </c>
      <c r="S35" s="56">
        <v>0</v>
      </c>
      <c r="T35" s="56">
        <v>0</v>
      </c>
      <c r="U35" s="56">
        <v>142.46972425135999</v>
      </c>
      <c r="V35" s="56">
        <v>0</v>
      </c>
      <c r="W35" s="56">
        <v>1001.583606214</v>
      </c>
      <c r="X35" s="56">
        <v>0</v>
      </c>
      <c r="Y35" s="39">
        <v>1144.05333046536</v>
      </c>
    </row>
    <row r="36" spans="1:25" ht="21">
      <c r="A36" s="55"/>
      <c r="B36" s="55" t="s">
        <v>5137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100</v>
      </c>
      <c r="J36" s="56">
        <v>0</v>
      </c>
      <c r="K36" s="39">
        <v>100</v>
      </c>
      <c r="L36" s="39"/>
      <c r="M36" s="39"/>
      <c r="N36" s="208"/>
      <c r="O36" s="55"/>
      <c r="P36" s="54" t="s">
        <v>5137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45.5</v>
      </c>
      <c r="X36" s="56">
        <v>0</v>
      </c>
      <c r="Y36" s="39">
        <v>45.5</v>
      </c>
    </row>
    <row r="37" spans="1:25" ht="21">
      <c r="A37" s="55"/>
      <c r="B37" s="55" t="s">
        <v>352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514.67669529279999</v>
      </c>
      <c r="J37" s="56">
        <v>0</v>
      </c>
      <c r="K37" s="39">
        <v>514.67669529279999</v>
      </c>
      <c r="L37" s="39"/>
      <c r="M37" s="39"/>
      <c r="N37" s="208"/>
      <c r="O37" s="55"/>
      <c r="P37" s="54" t="s">
        <v>352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234.1778963582</v>
      </c>
      <c r="X37" s="56">
        <v>0</v>
      </c>
      <c r="Y37" s="39">
        <v>234.1778963582</v>
      </c>
    </row>
    <row r="38" spans="1:25" ht="21">
      <c r="A38" s="55"/>
      <c r="B38" s="55" t="s">
        <v>5138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203.14248533450001</v>
      </c>
      <c r="J38" s="56">
        <v>0</v>
      </c>
      <c r="K38" s="39">
        <v>203.14248533450001</v>
      </c>
      <c r="L38" s="39"/>
      <c r="M38" s="39"/>
      <c r="N38" s="208"/>
      <c r="O38" s="54"/>
      <c r="P38" s="55" t="s">
        <v>5138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92.429830827199993</v>
      </c>
      <c r="X38" s="56">
        <v>0</v>
      </c>
      <c r="Y38" s="39">
        <v>92.429830827199993</v>
      </c>
    </row>
    <row r="39" spans="1:25" ht="21">
      <c r="A39" s="55"/>
      <c r="B39" s="55" t="s">
        <v>4499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0.93081937315100005</v>
      </c>
      <c r="J39" s="56">
        <v>0</v>
      </c>
      <c r="K39" s="39">
        <v>0.93081937315100005</v>
      </c>
      <c r="L39" s="39"/>
      <c r="M39" s="39"/>
      <c r="N39" s="208"/>
      <c r="O39" s="54"/>
      <c r="P39" s="54" t="s">
        <v>4499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0.423522814784</v>
      </c>
      <c r="X39" s="56">
        <v>0</v>
      </c>
      <c r="Y39" s="39">
        <v>0.423522814784</v>
      </c>
    </row>
    <row r="40" spans="1:25" ht="21">
      <c r="A40" s="55" t="s">
        <v>5322</v>
      </c>
      <c r="B40" s="55"/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18.75</v>
      </c>
      <c r="K40" s="39">
        <v>18.75</v>
      </c>
      <c r="L40" s="39">
        <v>330</v>
      </c>
      <c r="M40" s="71">
        <f>L40-K40</f>
        <v>311.25</v>
      </c>
      <c r="N40" s="208"/>
      <c r="O40" s="55" t="s">
        <v>5322</v>
      </c>
      <c r="P40" s="54"/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56">
        <v>8.53125</v>
      </c>
      <c r="Y40" s="39">
        <v>8.53125</v>
      </c>
    </row>
    <row r="41" spans="1:25" ht="21">
      <c r="A41" s="55"/>
      <c r="B41" s="55" t="s">
        <v>2017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18.75</v>
      </c>
      <c r="K41" s="39">
        <v>18.75</v>
      </c>
      <c r="L41" s="39"/>
      <c r="M41" s="39"/>
      <c r="N41" s="208"/>
      <c r="O41" s="55"/>
      <c r="P41" s="54" t="s">
        <v>2017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56">
        <v>8.53125</v>
      </c>
      <c r="Y41" s="39">
        <v>8.53125</v>
      </c>
    </row>
    <row r="42" spans="1:25" ht="21">
      <c r="A42" s="55" t="s">
        <v>1672</v>
      </c>
      <c r="B42" s="55"/>
      <c r="C42" s="56">
        <v>0</v>
      </c>
      <c r="D42" s="56">
        <v>0</v>
      </c>
      <c r="E42" s="56">
        <v>0</v>
      </c>
      <c r="F42" s="56">
        <v>14.92290375</v>
      </c>
      <c r="G42" s="56">
        <v>293.75</v>
      </c>
      <c r="H42" s="56">
        <v>115.34417435349999</v>
      </c>
      <c r="I42" s="56">
        <v>230.66575000010002</v>
      </c>
      <c r="J42" s="56">
        <v>3640.5487107215695</v>
      </c>
      <c r="K42" s="39">
        <v>4295.23153882517</v>
      </c>
      <c r="L42" s="39">
        <v>55000</v>
      </c>
      <c r="M42" s="71">
        <f>L42-K42</f>
        <v>50704.768461174826</v>
      </c>
      <c r="N42" s="208"/>
      <c r="O42" s="54" t="s">
        <v>1672</v>
      </c>
      <c r="P42" s="55"/>
      <c r="Q42" s="56">
        <v>0</v>
      </c>
      <c r="R42" s="56">
        <v>0</v>
      </c>
      <c r="S42" s="56">
        <v>0</v>
      </c>
      <c r="T42" s="56">
        <v>6.7899212062499998</v>
      </c>
      <c r="U42" s="56">
        <v>133.65625</v>
      </c>
      <c r="V42" s="56">
        <v>52.481599330839998</v>
      </c>
      <c r="W42" s="56">
        <v>104.95291625003</v>
      </c>
      <c r="X42" s="56">
        <v>1656.449663378397</v>
      </c>
      <c r="Y42" s="39">
        <v>1954.3303501655168</v>
      </c>
    </row>
    <row r="43" spans="1:25" ht="21">
      <c r="A43" s="55"/>
      <c r="B43" s="55" t="s">
        <v>1664</v>
      </c>
      <c r="C43" s="56">
        <v>0</v>
      </c>
      <c r="D43" s="56">
        <v>0</v>
      </c>
      <c r="E43" s="56">
        <v>0</v>
      </c>
      <c r="F43" s="56">
        <v>0</v>
      </c>
      <c r="G43" s="56">
        <v>87.5</v>
      </c>
      <c r="H43" s="56">
        <v>0</v>
      </c>
      <c r="I43" s="56">
        <v>85.338681236300005</v>
      </c>
      <c r="J43" s="56">
        <v>488.52143749519996</v>
      </c>
      <c r="K43" s="39">
        <v>661.36011873149994</v>
      </c>
      <c r="L43" s="39"/>
      <c r="M43" s="39"/>
      <c r="N43" s="208"/>
      <c r="O43" s="55"/>
      <c r="P43" s="54" t="s">
        <v>1664</v>
      </c>
      <c r="Q43" s="56">
        <v>0</v>
      </c>
      <c r="R43" s="56">
        <v>0</v>
      </c>
      <c r="S43" s="56">
        <v>0</v>
      </c>
      <c r="T43" s="56">
        <v>0</v>
      </c>
      <c r="U43" s="56">
        <v>39.8125</v>
      </c>
      <c r="V43" s="56">
        <v>0</v>
      </c>
      <c r="W43" s="56">
        <v>38.829099962500003</v>
      </c>
      <c r="X43" s="56">
        <v>222.27725406035998</v>
      </c>
      <c r="Y43" s="39">
        <v>300.91885402285999</v>
      </c>
    </row>
    <row r="44" spans="1:25" ht="21">
      <c r="A44" s="55"/>
      <c r="B44" s="55" t="s">
        <v>1665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31.25</v>
      </c>
      <c r="I44" s="56">
        <v>0</v>
      </c>
      <c r="J44" s="56">
        <v>0</v>
      </c>
      <c r="K44" s="39">
        <v>31.25</v>
      </c>
      <c r="L44" s="39"/>
      <c r="M44" s="39"/>
      <c r="N44" s="208"/>
      <c r="O44" s="55"/>
      <c r="P44" s="54" t="s">
        <v>1665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14.21875</v>
      </c>
      <c r="W44" s="56">
        <v>0</v>
      </c>
      <c r="X44" s="56">
        <v>0</v>
      </c>
      <c r="Y44" s="39">
        <v>14.21875</v>
      </c>
    </row>
    <row r="45" spans="1:25" ht="21">
      <c r="A45" s="55"/>
      <c r="B45" s="55" t="s">
        <v>1666</v>
      </c>
      <c r="C45" s="56">
        <v>0</v>
      </c>
      <c r="D45" s="56">
        <v>0</v>
      </c>
      <c r="E45" s="56">
        <v>0</v>
      </c>
      <c r="F45" s="56">
        <v>0</v>
      </c>
      <c r="G45" s="56">
        <v>43.75</v>
      </c>
      <c r="H45" s="56">
        <v>50</v>
      </c>
      <c r="I45" s="56">
        <v>0</v>
      </c>
      <c r="J45" s="56">
        <v>1361.2308424618998</v>
      </c>
      <c r="K45" s="39">
        <v>1454.9808424618998</v>
      </c>
      <c r="L45" s="39"/>
      <c r="M45" s="39"/>
      <c r="N45" s="208"/>
      <c r="O45" s="55"/>
      <c r="P45" s="54" t="s">
        <v>1666</v>
      </c>
      <c r="Q45" s="56">
        <v>0</v>
      </c>
      <c r="R45" s="56">
        <v>0</v>
      </c>
      <c r="S45" s="56">
        <v>0</v>
      </c>
      <c r="T45" s="56">
        <v>0</v>
      </c>
      <c r="U45" s="56">
        <v>19.90625</v>
      </c>
      <c r="V45" s="56">
        <v>22.75</v>
      </c>
      <c r="W45" s="56">
        <v>0</v>
      </c>
      <c r="X45" s="56">
        <v>619.36003332019993</v>
      </c>
      <c r="Y45" s="39">
        <v>662.01628332019993</v>
      </c>
    </row>
    <row r="46" spans="1:25" ht="21">
      <c r="A46" s="55"/>
      <c r="B46" s="55" t="s">
        <v>1667</v>
      </c>
      <c r="C46" s="56">
        <v>0</v>
      </c>
      <c r="D46" s="56">
        <v>0</v>
      </c>
      <c r="E46" s="56">
        <v>0</v>
      </c>
      <c r="F46" s="56">
        <v>0</v>
      </c>
      <c r="G46" s="56">
        <v>25</v>
      </c>
      <c r="H46" s="56">
        <v>0</v>
      </c>
      <c r="I46" s="56">
        <v>0</v>
      </c>
      <c r="J46" s="56">
        <v>50</v>
      </c>
      <c r="K46" s="39">
        <v>75</v>
      </c>
      <c r="L46" s="39"/>
      <c r="M46" s="39"/>
      <c r="N46" s="208"/>
      <c r="O46" s="55"/>
      <c r="P46" s="54" t="s">
        <v>1667</v>
      </c>
      <c r="Q46" s="56">
        <v>0</v>
      </c>
      <c r="R46" s="56">
        <v>0</v>
      </c>
      <c r="S46" s="56">
        <v>0</v>
      </c>
      <c r="T46" s="56">
        <v>0</v>
      </c>
      <c r="U46" s="56">
        <v>11.375</v>
      </c>
      <c r="V46" s="56">
        <v>0</v>
      </c>
      <c r="W46" s="56">
        <v>0</v>
      </c>
      <c r="X46" s="56">
        <v>22.75</v>
      </c>
      <c r="Y46" s="39">
        <v>34.125</v>
      </c>
    </row>
    <row r="47" spans="1:25" ht="21">
      <c r="A47" s="55"/>
      <c r="B47" s="55" t="s">
        <v>1668</v>
      </c>
      <c r="C47" s="56">
        <v>0</v>
      </c>
      <c r="D47" s="56">
        <v>0</v>
      </c>
      <c r="E47" s="56">
        <v>0</v>
      </c>
      <c r="F47" s="56">
        <v>0</v>
      </c>
      <c r="G47" s="56">
        <v>68.75</v>
      </c>
      <c r="H47" s="56">
        <v>0</v>
      </c>
      <c r="I47" s="56">
        <v>145.32706876380001</v>
      </c>
      <c r="J47" s="56">
        <v>455.25788889900002</v>
      </c>
      <c r="K47" s="39">
        <v>669.33495766279998</v>
      </c>
      <c r="L47" s="39"/>
      <c r="M47" s="39"/>
      <c r="N47" s="208"/>
      <c r="O47" s="55"/>
      <c r="P47" s="54" t="s">
        <v>1668</v>
      </c>
      <c r="Q47" s="56">
        <v>0</v>
      </c>
      <c r="R47" s="56">
        <v>0</v>
      </c>
      <c r="S47" s="56">
        <v>0</v>
      </c>
      <c r="T47" s="56">
        <v>0</v>
      </c>
      <c r="U47" s="56">
        <v>31.28125</v>
      </c>
      <c r="V47" s="56">
        <v>0</v>
      </c>
      <c r="W47" s="56">
        <v>66.123816287530005</v>
      </c>
      <c r="X47" s="56">
        <v>207.14233944904998</v>
      </c>
      <c r="Y47" s="39">
        <v>304.54740573658</v>
      </c>
    </row>
    <row r="48" spans="1:25" ht="21">
      <c r="A48" s="55"/>
      <c r="B48" s="55" t="s">
        <v>1669</v>
      </c>
      <c r="C48" s="56">
        <v>0</v>
      </c>
      <c r="D48" s="56">
        <v>0</v>
      </c>
      <c r="E48" s="56">
        <v>0</v>
      </c>
      <c r="F48" s="56">
        <v>14.92290375</v>
      </c>
      <c r="G48" s="56">
        <v>0</v>
      </c>
      <c r="H48" s="56">
        <v>15.3441743535</v>
      </c>
      <c r="I48" s="56">
        <v>0</v>
      </c>
      <c r="J48" s="56">
        <v>163.99646029591997</v>
      </c>
      <c r="K48" s="39">
        <v>194.26353839941999</v>
      </c>
      <c r="L48" s="39"/>
      <c r="M48" s="39"/>
      <c r="N48" s="208"/>
      <c r="O48" s="54"/>
      <c r="P48" s="55" t="s">
        <v>1669</v>
      </c>
      <c r="Q48" s="56">
        <v>0</v>
      </c>
      <c r="R48" s="56">
        <v>0</v>
      </c>
      <c r="S48" s="56">
        <v>0</v>
      </c>
      <c r="T48" s="56">
        <v>6.7899212062499998</v>
      </c>
      <c r="U48" s="56">
        <v>0</v>
      </c>
      <c r="V48" s="56">
        <v>6.98159933084</v>
      </c>
      <c r="W48" s="56">
        <v>0</v>
      </c>
      <c r="X48" s="56">
        <v>74.618389434639994</v>
      </c>
      <c r="Y48" s="39">
        <v>88.389909971729992</v>
      </c>
    </row>
    <row r="49" spans="1:25" ht="21">
      <c r="A49" s="55"/>
      <c r="B49" s="55" t="s">
        <v>554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18.75</v>
      </c>
      <c r="I49" s="56">
        <v>0</v>
      </c>
      <c r="J49" s="56">
        <v>4.6584325380500005</v>
      </c>
      <c r="K49" s="39">
        <v>23.40843253805</v>
      </c>
      <c r="L49" s="39"/>
      <c r="M49" s="39"/>
      <c r="N49" s="208"/>
      <c r="O49" s="54"/>
      <c r="P49" s="54" t="s">
        <v>554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8.53125</v>
      </c>
      <c r="W49" s="56">
        <v>0</v>
      </c>
      <c r="X49" s="56">
        <v>2.1195868048170001</v>
      </c>
      <c r="Y49" s="39">
        <v>10.650836804817001</v>
      </c>
    </row>
    <row r="50" spans="1:25" ht="21">
      <c r="A50" s="55"/>
      <c r="B50" s="55" t="s">
        <v>1670</v>
      </c>
      <c r="C50" s="56">
        <v>0</v>
      </c>
      <c r="D50" s="56">
        <v>0</v>
      </c>
      <c r="E50" s="56">
        <v>0</v>
      </c>
      <c r="F50" s="56">
        <v>0</v>
      </c>
      <c r="G50" s="56">
        <v>43.75</v>
      </c>
      <c r="H50" s="56">
        <v>0</v>
      </c>
      <c r="I50" s="56">
        <v>0</v>
      </c>
      <c r="J50" s="56">
        <v>610.6336490315</v>
      </c>
      <c r="K50" s="39">
        <v>654.3836490315</v>
      </c>
      <c r="L50" s="39"/>
      <c r="M50" s="39"/>
      <c r="N50" s="208"/>
      <c r="O50" s="54"/>
      <c r="P50" s="55" t="s">
        <v>1670</v>
      </c>
      <c r="Q50" s="56">
        <v>0</v>
      </c>
      <c r="R50" s="56">
        <v>0</v>
      </c>
      <c r="S50" s="56">
        <v>0</v>
      </c>
      <c r="T50" s="56">
        <v>0</v>
      </c>
      <c r="U50" s="56">
        <v>19.90625</v>
      </c>
      <c r="V50" s="56">
        <v>0</v>
      </c>
      <c r="W50" s="56">
        <v>0</v>
      </c>
      <c r="X50" s="56">
        <v>277.83831030933004</v>
      </c>
      <c r="Y50" s="39">
        <v>297.74456030933004</v>
      </c>
    </row>
    <row r="51" spans="1:25" ht="21">
      <c r="A51" s="55"/>
      <c r="B51" s="55" t="s">
        <v>1671</v>
      </c>
      <c r="C51" s="56">
        <v>0</v>
      </c>
      <c r="D51" s="56">
        <v>0</v>
      </c>
      <c r="E51" s="56">
        <v>0</v>
      </c>
      <c r="F51" s="56">
        <v>0</v>
      </c>
      <c r="G51" s="56">
        <v>25</v>
      </c>
      <c r="H51" s="56">
        <v>0</v>
      </c>
      <c r="I51" s="56">
        <v>0</v>
      </c>
      <c r="J51" s="56">
        <v>506.25</v>
      </c>
      <c r="K51" s="39">
        <v>531.25</v>
      </c>
      <c r="L51" s="39"/>
      <c r="M51" s="39"/>
      <c r="N51" s="208"/>
      <c r="O51" s="54"/>
      <c r="P51" s="54" t="s">
        <v>1671</v>
      </c>
      <c r="Q51" s="56">
        <v>0</v>
      </c>
      <c r="R51" s="56">
        <v>0</v>
      </c>
      <c r="S51" s="56">
        <v>0</v>
      </c>
      <c r="T51" s="56">
        <v>0</v>
      </c>
      <c r="U51" s="56">
        <v>11.375</v>
      </c>
      <c r="V51" s="56">
        <v>0</v>
      </c>
      <c r="W51" s="56">
        <v>0</v>
      </c>
      <c r="X51" s="56">
        <v>230.34375</v>
      </c>
      <c r="Y51" s="39">
        <v>241.71875</v>
      </c>
    </row>
    <row r="52" spans="1:25" ht="21">
      <c r="A52" s="55" t="s">
        <v>1674</v>
      </c>
      <c r="B52" s="55"/>
      <c r="C52" s="56">
        <v>0</v>
      </c>
      <c r="D52" s="56">
        <v>0</v>
      </c>
      <c r="E52" s="56">
        <v>0</v>
      </c>
      <c r="F52" s="56">
        <v>0</v>
      </c>
      <c r="G52" s="56">
        <v>5.6297269200800004</v>
      </c>
      <c r="H52" s="56">
        <v>0</v>
      </c>
      <c r="I52" s="56">
        <v>2.9889609621900002</v>
      </c>
      <c r="J52" s="56">
        <v>381.25</v>
      </c>
      <c r="K52" s="39">
        <v>389.86868788227002</v>
      </c>
      <c r="L52" s="39">
        <v>1350</v>
      </c>
      <c r="M52" s="71">
        <f>L52-K52</f>
        <v>960.13131211772998</v>
      </c>
      <c r="N52" s="208"/>
      <c r="O52" s="55" t="s">
        <v>1674</v>
      </c>
      <c r="P52" s="54"/>
      <c r="Q52" s="56">
        <v>0</v>
      </c>
      <c r="R52" s="56">
        <v>0</v>
      </c>
      <c r="S52" s="56">
        <v>0</v>
      </c>
      <c r="T52" s="56">
        <v>0</v>
      </c>
      <c r="U52" s="56">
        <v>2.5615257486399998</v>
      </c>
      <c r="V52" s="56">
        <v>0</v>
      </c>
      <c r="W52" s="56">
        <v>1.3599772377999999</v>
      </c>
      <c r="X52" s="56">
        <v>173.46875000002001</v>
      </c>
      <c r="Y52" s="39">
        <v>177.39025298645998</v>
      </c>
    </row>
    <row r="53" spans="1:25" ht="21">
      <c r="A53" s="55"/>
      <c r="B53" s="55" t="s">
        <v>5371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255.57339480729999</v>
      </c>
      <c r="K53" s="39">
        <v>255.57339480729999</v>
      </c>
      <c r="L53" s="39"/>
      <c r="M53" s="39"/>
      <c r="N53" s="208"/>
      <c r="O53" s="54"/>
      <c r="P53" s="54" t="s">
        <v>5371</v>
      </c>
      <c r="Q53" s="56">
        <v>0</v>
      </c>
      <c r="R53" s="56">
        <v>0</v>
      </c>
      <c r="S53" s="56">
        <v>0</v>
      </c>
      <c r="T53" s="56">
        <v>0</v>
      </c>
      <c r="U53" s="56">
        <v>0</v>
      </c>
      <c r="V53" s="56">
        <v>0</v>
      </c>
      <c r="W53" s="56">
        <v>0</v>
      </c>
      <c r="X53" s="56">
        <v>116.28589463732</v>
      </c>
      <c r="Y53" s="39">
        <v>116.28589463732</v>
      </c>
    </row>
    <row r="54" spans="1:25" ht="21">
      <c r="A54" s="55"/>
      <c r="B54" s="55" t="s">
        <v>1673</v>
      </c>
      <c r="C54" s="56">
        <v>0</v>
      </c>
      <c r="D54" s="56">
        <v>0</v>
      </c>
      <c r="E54" s="56">
        <v>0</v>
      </c>
      <c r="F54" s="56">
        <v>0</v>
      </c>
      <c r="G54" s="56">
        <v>5.6297269200800004</v>
      </c>
      <c r="H54" s="56">
        <v>0</v>
      </c>
      <c r="I54" s="56">
        <v>2.9889609621900002</v>
      </c>
      <c r="J54" s="56">
        <v>125.67660519269999</v>
      </c>
      <c r="K54" s="39">
        <v>134.29529307497</v>
      </c>
      <c r="L54" s="39"/>
      <c r="M54" s="39"/>
      <c r="N54" s="208"/>
      <c r="O54" s="55"/>
      <c r="P54" s="54" t="s">
        <v>1673</v>
      </c>
      <c r="Q54" s="56">
        <v>0</v>
      </c>
      <c r="R54" s="56">
        <v>0</v>
      </c>
      <c r="S54" s="56">
        <v>0</v>
      </c>
      <c r="T54" s="56">
        <v>0</v>
      </c>
      <c r="U54" s="56">
        <v>2.5615257486399998</v>
      </c>
      <c r="V54" s="56">
        <v>0</v>
      </c>
      <c r="W54" s="56">
        <v>1.3599772377999999</v>
      </c>
      <c r="X54" s="56">
        <v>57.182855362699996</v>
      </c>
      <c r="Y54" s="39">
        <v>61.104358349139993</v>
      </c>
    </row>
    <row r="55" spans="1:25" ht="21">
      <c r="A55" s="55" t="s">
        <v>1676</v>
      </c>
      <c r="B55" s="55"/>
      <c r="C55" s="56">
        <v>0</v>
      </c>
      <c r="D55" s="56">
        <v>0</v>
      </c>
      <c r="E55" s="56">
        <v>0</v>
      </c>
      <c r="F55" s="56">
        <v>0</v>
      </c>
      <c r="G55" s="56">
        <v>43.75</v>
      </c>
      <c r="H55" s="56">
        <v>0</v>
      </c>
      <c r="I55" s="56">
        <v>0</v>
      </c>
      <c r="J55" s="56">
        <v>0</v>
      </c>
      <c r="K55" s="39">
        <v>43.75</v>
      </c>
      <c r="L55" s="39">
        <v>4520</v>
      </c>
      <c r="M55" s="71">
        <f>L55-K55</f>
        <v>4476.25</v>
      </c>
      <c r="N55" s="208"/>
      <c r="O55" s="55" t="s">
        <v>1676</v>
      </c>
      <c r="P55" s="54"/>
      <c r="Q55" s="56">
        <v>0</v>
      </c>
      <c r="R55" s="56">
        <v>0</v>
      </c>
      <c r="S55" s="56">
        <v>0</v>
      </c>
      <c r="T55" s="56">
        <v>0</v>
      </c>
      <c r="U55" s="56">
        <v>19.90625</v>
      </c>
      <c r="V55" s="56">
        <v>0</v>
      </c>
      <c r="W55" s="56">
        <v>0</v>
      </c>
      <c r="X55" s="56">
        <v>0</v>
      </c>
      <c r="Y55" s="39">
        <v>19.90625</v>
      </c>
    </row>
    <row r="56" spans="1:25" ht="21">
      <c r="A56" s="55"/>
      <c r="B56" s="55" t="s">
        <v>1675</v>
      </c>
      <c r="C56" s="56">
        <v>0</v>
      </c>
      <c r="D56" s="56">
        <v>0</v>
      </c>
      <c r="E56" s="56">
        <v>0</v>
      </c>
      <c r="F56" s="56">
        <v>0</v>
      </c>
      <c r="G56" s="56">
        <v>43.75</v>
      </c>
      <c r="H56" s="56">
        <v>0</v>
      </c>
      <c r="I56" s="56">
        <v>0</v>
      </c>
      <c r="J56" s="56">
        <v>0</v>
      </c>
      <c r="K56" s="39">
        <v>43.75</v>
      </c>
      <c r="L56" s="39"/>
      <c r="M56" s="39"/>
      <c r="N56" s="208"/>
      <c r="O56" s="55"/>
      <c r="P56" s="54" t="s">
        <v>1675</v>
      </c>
      <c r="Q56" s="56">
        <v>0</v>
      </c>
      <c r="R56" s="56">
        <v>0</v>
      </c>
      <c r="S56" s="56">
        <v>0</v>
      </c>
      <c r="T56" s="56">
        <v>0</v>
      </c>
      <c r="U56" s="56">
        <v>19.90625</v>
      </c>
      <c r="V56" s="56">
        <v>0</v>
      </c>
      <c r="W56" s="56">
        <v>0</v>
      </c>
      <c r="X56" s="56">
        <v>0</v>
      </c>
      <c r="Y56" s="39">
        <v>19.90625</v>
      </c>
    </row>
    <row r="57" spans="1:25" ht="21">
      <c r="A57" s="55" t="s">
        <v>5323</v>
      </c>
      <c r="B57" s="55"/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131.06520657629</v>
      </c>
      <c r="K57" s="39">
        <v>131.06520657629</v>
      </c>
      <c r="L57" s="39">
        <v>500</v>
      </c>
      <c r="M57" s="71">
        <f>L57-K57</f>
        <v>368.93479342371</v>
      </c>
      <c r="N57" s="208"/>
      <c r="O57" s="55" t="s">
        <v>5323</v>
      </c>
      <c r="P57" s="54"/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56">
        <v>59.634668992210003</v>
      </c>
      <c r="Y57" s="39">
        <v>59.634668992210003</v>
      </c>
    </row>
    <row r="58" spans="1:25" ht="21">
      <c r="A58" s="55"/>
      <c r="B58" s="55" t="s">
        <v>5372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117.11622546929</v>
      </c>
      <c r="K58" s="39">
        <v>117.11622546929</v>
      </c>
      <c r="L58" s="39"/>
      <c r="M58" s="39"/>
      <c r="N58" s="208"/>
      <c r="O58" s="54"/>
      <c r="P58" s="55" t="s">
        <v>5372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53.287882588530003</v>
      </c>
      <c r="Y58" s="39">
        <v>53.287882588530003</v>
      </c>
    </row>
    <row r="59" spans="1:25" ht="21">
      <c r="A59" s="55"/>
      <c r="B59" s="55" t="s">
        <v>5373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13.948981107</v>
      </c>
      <c r="K59" s="39">
        <v>13.948981107</v>
      </c>
      <c r="L59" s="39"/>
      <c r="M59" s="39"/>
      <c r="N59" s="208"/>
      <c r="O59" s="54"/>
      <c r="P59" s="54" t="s">
        <v>5373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6.3467864036800004</v>
      </c>
      <c r="Y59" s="39">
        <v>6.3467864036800004</v>
      </c>
    </row>
    <row r="60" spans="1:25" ht="21">
      <c r="A60" s="55" t="s">
        <v>1680</v>
      </c>
      <c r="B60" s="55"/>
      <c r="C60" s="56">
        <v>0</v>
      </c>
      <c r="D60" s="56">
        <v>0</v>
      </c>
      <c r="E60" s="56">
        <v>0</v>
      </c>
      <c r="F60" s="56">
        <v>1058.4920252925999</v>
      </c>
      <c r="G60" s="56">
        <v>168.70467210539999</v>
      </c>
      <c r="H60" s="56">
        <v>0</v>
      </c>
      <c r="I60" s="56">
        <v>1061.26707009559</v>
      </c>
      <c r="J60" s="56">
        <v>943.68212366140006</v>
      </c>
      <c r="K60" s="39">
        <v>3232.1458911549903</v>
      </c>
      <c r="L60" s="39">
        <v>24220</v>
      </c>
      <c r="M60" s="71">
        <f>L60-K60</f>
        <v>20987.854108845011</v>
      </c>
      <c r="N60" s="208"/>
      <c r="O60" s="55" t="s">
        <v>1680</v>
      </c>
      <c r="P60" s="55"/>
      <c r="Q60" s="56">
        <v>0</v>
      </c>
      <c r="R60" s="56">
        <v>0</v>
      </c>
      <c r="S60" s="56">
        <v>0</v>
      </c>
      <c r="T60" s="56">
        <v>481.61387150809992</v>
      </c>
      <c r="U60" s="56">
        <v>76.760625807959997</v>
      </c>
      <c r="V60" s="56">
        <v>0</v>
      </c>
      <c r="W60" s="56">
        <v>482.87651689344005</v>
      </c>
      <c r="X60" s="56">
        <v>429.37536626589997</v>
      </c>
      <c r="Y60" s="39">
        <v>1470.6263804753996</v>
      </c>
    </row>
    <row r="61" spans="1:25" ht="21">
      <c r="A61" s="55"/>
      <c r="B61" s="55" t="s">
        <v>5374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18.75</v>
      </c>
      <c r="K61" s="39">
        <v>18.75</v>
      </c>
      <c r="L61" s="39"/>
      <c r="M61" s="39"/>
      <c r="N61" s="208"/>
      <c r="O61" s="54"/>
      <c r="P61" s="55" t="s">
        <v>5374</v>
      </c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6">
        <v>0</v>
      </c>
      <c r="W61" s="56">
        <v>0</v>
      </c>
      <c r="X61" s="56">
        <v>8.53125</v>
      </c>
      <c r="Y61" s="39">
        <v>8.53125</v>
      </c>
    </row>
    <row r="62" spans="1:25" ht="21">
      <c r="A62" s="55"/>
      <c r="B62" s="55" t="s">
        <v>1191</v>
      </c>
      <c r="C62" s="56">
        <v>0</v>
      </c>
      <c r="D62" s="56">
        <v>0</v>
      </c>
      <c r="E62" s="56">
        <v>0</v>
      </c>
      <c r="F62" s="56">
        <v>1058.4920252925999</v>
      </c>
      <c r="G62" s="56">
        <v>149.95467210539999</v>
      </c>
      <c r="H62" s="56">
        <v>0</v>
      </c>
      <c r="I62" s="56">
        <v>914.53613207500007</v>
      </c>
      <c r="J62" s="56">
        <v>187.5</v>
      </c>
      <c r="K62" s="39">
        <v>2310.482829473</v>
      </c>
      <c r="L62" s="39"/>
      <c r="M62" s="39"/>
      <c r="N62" s="208"/>
      <c r="O62" s="54"/>
      <c r="P62" s="54" t="s">
        <v>1191</v>
      </c>
      <c r="Q62" s="56">
        <v>0</v>
      </c>
      <c r="R62" s="56">
        <v>0</v>
      </c>
      <c r="S62" s="56">
        <v>0</v>
      </c>
      <c r="T62" s="56">
        <v>481.61387150809992</v>
      </c>
      <c r="U62" s="56">
        <v>68.229375807959997</v>
      </c>
      <c r="V62" s="56">
        <v>0</v>
      </c>
      <c r="W62" s="56">
        <v>416.11394009407002</v>
      </c>
      <c r="X62" s="56">
        <v>85.3125</v>
      </c>
      <c r="Y62" s="39">
        <v>1051.2696874101298</v>
      </c>
    </row>
    <row r="63" spans="1:25" ht="21">
      <c r="A63" s="55"/>
      <c r="B63" s="55" t="s">
        <v>5375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18.75</v>
      </c>
      <c r="K63" s="39">
        <v>18.75</v>
      </c>
      <c r="L63" s="39"/>
      <c r="M63" s="39"/>
      <c r="N63" s="208"/>
      <c r="O63" s="55"/>
      <c r="P63" s="54" t="s">
        <v>5375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0</v>
      </c>
      <c r="W63" s="56">
        <v>0</v>
      </c>
      <c r="X63" s="56">
        <v>8.53125</v>
      </c>
      <c r="Y63" s="39">
        <v>8.53125</v>
      </c>
    </row>
    <row r="64" spans="1:25" ht="21">
      <c r="A64" s="55"/>
      <c r="B64" s="55" t="s">
        <v>5139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144.5326</v>
      </c>
      <c r="J64" s="56">
        <v>0</v>
      </c>
      <c r="K64" s="39">
        <v>144.5326</v>
      </c>
      <c r="L64" s="39"/>
      <c r="M64" s="39"/>
      <c r="N64" s="208"/>
      <c r="O64" s="55"/>
      <c r="P64" s="54" t="s">
        <v>5139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0</v>
      </c>
      <c r="W64" s="56">
        <v>65.762332999999998</v>
      </c>
      <c r="X64" s="56">
        <v>0</v>
      </c>
      <c r="Y64" s="39">
        <v>65.762332999999998</v>
      </c>
    </row>
    <row r="65" spans="1:25" ht="21">
      <c r="A65" s="55"/>
      <c r="B65" s="55" t="s">
        <v>1677</v>
      </c>
      <c r="C65" s="56">
        <v>0</v>
      </c>
      <c r="D65" s="56">
        <v>0</v>
      </c>
      <c r="E65" s="56">
        <v>0</v>
      </c>
      <c r="F65" s="56">
        <v>0</v>
      </c>
      <c r="G65" s="56">
        <v>12.5</v>
      </c>
      <c r="H65" s="56">
        <v>0</v>
      </c>
      <c r="I65" s="56">
        <v>0</v>
      </c>
      <c r="J65" s="56">
        <v>100</v>
      </c>
      <c r="K65" s="39">
        <v>112.5</v>
      </c>
      <c r="L65" s="39"/>
      <c r="M65" s="39"/>
      <c r="N65" s="208"/>
      <c r="O65" s="55"/>
      <c r="P65" s="54" t="s">
        <v>1677</v>
      </c>
      <c r="Q65" s="56">
        <v>0</v>
      </c>
      <c r="R65" s="56">
        <v>0</v>
      </c>
      <c r="S65" s="56">
        <v>0</v>
      </c>
      <c r="T65" s="56">
        <v>0</v>
      </c>
      <c r="U65" s="56">
        <v>5.6875</v>
      </c>
      <c r="V65" s="56">
        <v>0</v>
      </c>
      <c r="W65" s="56">
        <v>0</v>
      </c>
      <c r="X65" s="56">
        <v>45.5</v>
      </c>
      <c r="Y65" s="39">
        <v>51.1875</v>
      </c>
    </row>
    <row r="66" spans="1:25" ht="21">
      <c r="A66" s="55"/>
      <c r="B66" s="55" t="s">
        <v>1678</v>
      </c>
      <c r="C66" s="56">
        <v>0</v>
      </c>
      <c r="D66" s="56">
        <v>0</v>
      </c>
      <c r="E66" s="56">
        <v>0</v>
      </c>
      <c r="F66" s="56">
        <v>0</v>
      </c>
      <c r="G66" s="56">
        <v>6.25</v>
      </c>
      <c r="H66" s="56">
        <v>0</v>
      </c>
      <c r="I66" s="56">
        <v>0</v>
      </c>
      <c r="J66" s="56">
        <v>618.68212366140006</v>
      </c>
      <c r="K66" s="39">
        <v>624.93212366140006</v>
      </c>
      <c r="L66" s="39"/>
      <c r="M66" s="39"/>
      <c r="N66" s="208"/>
      <c r="O66" s="55"/>
      <c r="P66" s="54" t="s">
        <v>1678</v>
      </c>
      <c r="Q66" s="56">
        <v>0</v>
      </c>
      <c r="R66" s="56">
        <v>0</v>
      </c>
      <c r="S66" s="56">
        <v>0</v>
      </c>
      <c r="T66" s="56">
        <v>0</v>
      </c>
      <c r="U66" s="56">
        <v>2.84375</v>
      </c>
      <c r="V66" s="56">
        <v>0</v>
      </c>
      <c r="W66" s="56">
        <v>0</v>
      </c>
      <c r="X66" s="56">
        <v>281.50036626589997</v>
      </c>
      <c r="Y66" s="39">
        <v>284.34411626589997</v>
      </c>
    </row>
    <row r="67" spans="1:25" ht="21">
      <c r="A67" s="55"/>
      <c r="B67" s="55" t="s">
        <v>1679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2.1983380205900001</v>
      </c>
      <c r="J67" s="56">
        <v>0</v>
      </c>
      <c r="K67" s="39">
        <v>2.1983380205900001</v>
      </c>
      <c r="L67" s="39"/>
      <c r="M67" s="39"/>
      <c r="N67" s="208"/>
      <c r="O67" s="55"/>
      <c r="P67" s="54" t="s">
        <v>1679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1.00024379937</v>
      </c>
      <c r="X67" s="56">
        <v>0</v>
      </c>
      <c r="Y67" s="39">
        <v>1.00024379937</v>
      </c>
    </row>
    <row r="68" spans="1:25" ht="21">
      <c r="A68" s="55" t="s">
        <v>1685</v>
      </c>
      <c r="B68" s="55"/>
      <c r="C68" s="56">
        <v>0</v>
      </c>
      <c r="D68" s="56">
        <v>0</v>
      </c>
      <c r="E68" s="56">
        <v>2166.9392440069601</v>
      </c>
      <c r="F68" s="56">
        <v>335.77129337881001</v>
      </c>
      <c r="G68" s="56">
        <v>964.43016245711999</v>
      </c>
      <c r="H68" s="56">
        <v>631.20890422050002</v>
      </c>
      <c r="I68" s="56">
        <v>4009.39439936502</v>
      </c>
      <c r="J68" s="56">
        <v>1367.1380688684199</v>
      </c>
      <c r="K68" s="39">
        <v>9474.8820722968303</v>
      </c>
      <c r="L68" s="39">
        <v>75820</v>
      </c>
      <c r="M68" s="71">
        <f>L68-K68</f>
        <v>66345.117927703162</v>
      </c>
      <c r="N68" s="208"/>
      <c r="O68" s="55" t="s">
        <v>1685</v>
      </c>
      <c r="P68" s="55"/>
      <c r="Q68" s="56">
        <v>0</v>
      </c>
      <c r="R68" s="56">
        <v>0</v>
      </c>
      <c r="S68" s="56">
        <v>985.95735602376783</v>
      </c>
      <c r="T68" s="56">
        <v>152.77593848728</v>
      </c>
      <c r="U68" s="56">
        <v>438.815723918</v>
      </c>
      <c r="V68" s="56">
        <v>287.20005142029999</v>
      </c>
      <c r="W68" s="56">
        <v>1824.2744517119099</v>
      </c>
      <c r="X68" s="56">
        <v>622.04782133564004</v>
      </c>
      <c r="Y68" s="39">
        <v>4311.0713428968975</v>
      </c>
    </row>
    <row r="69" spans="1:25" ht="21">
      <c r="A69" s="55"/>
      <c r="B69" s="55" t="s">
        <v>1681</v>
      </c>
      <c r="C69" s="56">
        <v>0</v>
      </c>
      <c r="D69" s="56">
        <v>0</v>
      </c>
      <c r="E69" s="56">
        <v>544.81233559786995</v>
      </c>
      <c r="F69" s="56">
        <v>113.27123019</v>
      </c>
      <c r="G69" s="56">
        <v>0</v>
      </c>
      <c r="H69" s="56">
        <v>49.036478125000002</v>
      </c>
      <c r="I69" s="56">
        <v>0</v>
      </c>
      <c r="J69" s="56">
        <v>98.248639180129999</v>
      </c>
      <c r="K69" s="39">
        <v>805.36868309299996</v>
      </c>
      <c r="L69" s="39"/>
      <c r="M69" s="39"/>
      <c r="N69" s="208"/>
      <c r="O69" s="55"/>
      <c r="P69" s="55" t="s">
        <v>1681</v>
      </c>
      <c r="Q69" s="56">
        <v>0</v>
      </c>
      <c r="R69" s="56">
        <v>0</v>
      </c>
      <c r="S69" s="56">
        <v>247.88961269703</v>
      </c>
      <c r="T69" s="56">
        <v>51.538409736399998</v>
      </c>
      <c r="U69" s="56">
        <v>0</v>
      </c>
      <c r="V69" s="56">
        <v>22.311597546870001</v>
      </c>
      <c r="W69" s="56">
        <v>0</v>
      </c>
      <c r="X69" s="56">
        <v>44.703130826959999</v>
      </c>
      <c r="Y69" s="39">
        <v>366.44275080725998</v>
      </c>
    </row>
    <row r="70" spans="1:25" ht="21">
      <c r="A70" s="55"/>
      <c r="B70" s="55" t="s">
        <v>1682</v>
      </c>
      <c r="C70" s="56">
        <v>0</v>
      </c>
      <c r="D70" s="56">
        <v>0</v>
      </c>
      <c r="E70" s="56">
        <v>722.79905301740007</v>
      </c>
      <c r="F70" s="56">
        <v>222.50006318881</v>
      </c>
      <c r="G70" s="56">
        <v>120.68016245711999</v>
      </c>
      <c r="H70" s="56">
        <v>0</v>
      </c>
      <c r="I70" s="56">
        <v>2052.3478691277601</v>
      </c>
      <c r="J70" s="56">
        <v>67.138068868199994</v>
      </c>
      <c r="K70" s="39">
        <v>3185.4652166592905</v>
      </c>
      <c r="L70" s="39"/>
      <c r="M70" s="39"/>
      <c r="N70" s="208"/>
      <c r="O70" s="55"/>
      <c r="P70" s="55" t="s">
        <v>1682</v>
      </c>
      <c r="Q70" s="56">
        <v>0</v>
      </c>
      <c r="R70" s="56">
        <v>0</v>
      </c>
      <c r="S70" s="56">
        <v>328.87356912339999</v>
      </c>
      <c r="T70" s="56">
        <v>101.23752875088</v>
      </c>
      <c r="U70" s="56">
        <v>54.909473918000003</v>
      </c>
      <c r="V70" s="56">
        <v>0</v>
      </c>
      <c r="W70" s="56">
        <v>933.81828045368002</v>
      </c>
      <c r="X70" s="56">
        <v>30.54782133502</v>
      </c>
      <c r="Y70" s="39">
        <v>1449.38667358098</v>
      </c>
    </row>
    <row r="71" spans="1:25" ht="21">
      <c r="A71" s="55"/>
      <c r="B71" s="55" t="s">
        <v>967</v>
      </c>
      <c r="C71" s="56">
        <v>0</v>
      </c>
      <c r="D71" s="56">
        <v>0</v>
      </c>
      <c r="E71" s="56">
        <v>0</v>
      </c>
      <c r="F71" s="56">
        <v>0</v>
      </c>
      <c r="G71" s="56">
        <v>87.5</v>
      </c>
      <c r="H71" s="56">
        <v>462.5</v>
      </c>
      <c r="I71" s="56">
        <v>0</v>
      </c>
      <c r="J71" s="56">
        <v>447.04215898839999</v>
      </c>
      <c r="K71" s="39">
        <v>997.04215898839993</v>
      </c>
      <c r="L71" s="39"/>
      <c r="M71" s="39"/>
      <c r="N71" s="208"/>
      <c r="O71" s="55"/>
      <c r="P71" s="55" t="s">
        <v>967</v>
      </c>
      <c r="Q71" s="56">
        <v>0</v>
      </c>
      <c r="R71" s="56">
        <v>0</v>
      </c>
      <c r="S71" s="56">
        <v>0</v>
      </c>
      <c r="T71" s="56">
        <v>0</v>
      </c>
      <c r="U71" s="56">
        <v>39.8125</v>
      </c>
      <c r="V71" s="56">
        <v>210.4375</v>
      </c>
      <c r="W71" s="56">
        <v>0</v>
      </c>
      <c r="X71" s="56">
        <v>203.40418234020001</v>
      </c>
      <c r="Y71" s="39">
        <v>453.65418234020001</v>
      </c>
    </row>
    <row r="72" spans="1:25" ht="21">
      <c r="A72" s="55"/>
      <c r="B72" s="55" t="s">
        <v>1683</v>
      </c>
      <c r="C72" s="56">
        <v>0</v>
      </c>
      <c r="D72" s="56">
        <v>0</v>
      </c>
      <c r="E72" s="56">
        <v>782.30760205628997</v>
      </c>
      <c r="F72" s="56">
        <v>0</v>
      </c>
      <c r="G72" s="56">
        <v>0</v>
      </c>
      <c r="H72" s="56">
        <v>0</v>
      </c>
      <c r="I72" s="56">
        <v>0</v>
      </c>
      <c r="J72" s="56">
        <v>0</v>
      </c>
      <c r="K72" s="39">
        <v>782.30760205628997</v>
      </c>
      <c r="L72" s="39"/>
      <c r="M72" s="39"/>
      <c r="N72" s="208"/>
      <c r="O72" s="55"/>
      <c r="P72" s="55" t="s">
        <v>1683</v>
      </c>
      <c r="Q72" s="56">
        <v>0</v>
      </c>
      <c r="R72" s="56">
        <v>0</v>
      </c>
      <c r="S72" s="56">
        <v>355.94995893564794</v>
      </c>
      <c r="T72" s="56">
        <v>0</v>
      </c>
      <c r="U72" s="56">
        <v>0</v>
      </c>
      <c r="V72" s="56">
        <v>0</v>
      </c>
      <c r="W72" s="56">
        <v>0</v>
      </c>
      <c r="X72" s="56">
        <v>0</v>
      </c>
      <c r="Y72" s="39">
        <v>355.94995893564794</v>
      </c>
    </row>
    <row r="73" spans="1:25" ht="21">
      <c r="A73" s="55"/>
      <c r="B73" s="55" t="s">
        <v>635</v>
      </c>
      <c r="C73" s="56">
        <v>0</v>
      </c>
      <c r="D73" s="56">
        <v>0</v>
      </c>
      <c r="E73" s="56">
        <v>46.243478749799998</v>
      </c>
      <c r="F73" s="56">
        <v>0</v>
      </c>
      <c r="G73" s="56">
        <v>0</v>
      </c>
      <c r="H73" s="56">
        <v>0</v>
      </c>
      <c r="I73" s="56">
        <v>0</v>
      </c>
      <c r="J73" s="56">
        <v>735.95920183168994</v>
      </c>
      <c r="K73" s="39">
        <v>782.20268058148997</v>
      </c>
      <c r="L73" s="39"/>
      <c r="M73" s="39"/>
      <c r="N73" s="208"/>
      <c r="O73" s="55"/>
      <c r="P73" s="55" t="s">
        <v>635</v>
      </c>
      <c r="Q73" s="56">
        <v>0</v>
      </c>
      <c r="R73" s="56">
        <v>0</v>
      </c>
      <c r="S73" s="56">
        <v>21.040782831200001</v>
      </c>
      <c r="T73" s="56">
        <v>0</v>
      </c>
      <c r="U73" s="56">
        <v>0</v>
      </c>
      <c r="V73" s="56">
        <v>0</v>
      </c>
      <c r="W73" s="56">
        <v>0</v>
      </c>
      <c r="X73" s="56">
        <v>334.86143683346</v>
      </c>
      <c r="Y73" s="39">
        <v>355.90221966465998</v>
      </c>
    </row>
    <row r="74" spans="1:25" ht="21">
      <c r="A74" s="55"/>
      <c r="B74" s="55" t="s">
        <v>1684</v>
      </c>
      <c r="C74" s="56">
        <v>0</v>
      </c>
      <c r="D74" s="56">
        <v>0</v>
      </c>
      <c r="E74" s="56">
        <v>70.776774585599995</v>
      </c>
      <c r="F74" s="56">
        <v>0</v>
      </c>
      <c r="G74" s="56">
        <v>756.25</v>
      </c>
      <c r="H74" s="56">
        <v>119.6724260955</v>
      </c>
      <c r="I74" s="56">
        <v>1957.0465302372597</v>
      </c>
      <c r="J74" s="56">
        <v>18.75</v>
      </c>
      <c r="K74" s="39">
        <v>2922.4957309183596</v>
      </c>
      <c r="L74" s="39"/>
      <c r="M74" s="39"/>
      <c r="N74" s="208"/>
      <c r="O74" s="55"/>
      <c r="P74" s="55" t="s">
        <v>1684</v>
      </c>
      <c r="Q74" s="56">
        <v>0</v>
      </c>
      <c r="R74" s="56">
        <v>0</v>
      </c>
      <c r="S74" s="56">
        <v>32.203432436489997</v>
      </c>
      <c r="T74" s="56">
        <v>0</v>
      </c>
      <c r="U74" s="56">
        <v>344.09375</v>
      </c>
      <c r="V74" s="56">
        <v>54.450953873429995</v>
      </c>
      <c r="W74" s="56">
        <v>890.45617125823003</v>
      </c>
      <c r="X74" s="56">
        <v>8.53125</v>
      </c>
      <c r="Y74" s="39">
        <v>1329.7355575681499</v>
      </c>
    </row>
    <row r="75" spans="1:25" ht="21">
      <c r="A75" s="3" t="s">
        <v>5456</v>
      </c>
      <c r="B75" s="3"/>
      <c r="C75" s="4"/>
      <c r="D75" s="4"/>
      <c r="E75" s="4"/>
      <c r="F75" s="4"/>
      <c r="G75" s="4"/>
      <c r="H75" s="4"/>
      <c r="I75" s="4"/>
      <c r="J75" s="4"/>
      <c r="K75" s="39"/>
      <c r="L75" s="39">
        <v>100</v>
      </c>
      <c r="M75" s="71">
        <f>L75-K75</f>
        <v>100</v>
      </c>
      <c r="N75" s="210"/>
      <c r="O75" s="3" t="s">
        <v>5456</v>
      </c>
      <c r="P75" s="3"/>
      <c r="Q75" s="4"/>
      <c r="R75" s="4"/>
      <c r="S75" s="4"/>
      <c r="T75" s="4"/>
      <c r="U75" s="4"/>
      <c r="V75" s="4"/>
      <c r="W75" s="4"/>
      <c r="X75" s="4"/>
      <c r="Y75" s="166"/>
    </row>
    <row r="76" spans="1:25" ht="21">
      <c r="A76" s="3"/>
      <c r="B76" s="3"/>
      <c r="C76" s="4"/>
      <c r="D76" s="4"/>
      <c r="E76" s="4"/>
      <c r="F76" s="4"/>
      <c r="G76" s="4"/>
      <c r="H76" s="4"/>
      <c r="I76" s="4"/>
      <c r="J76" s="4"/>
      <c r="K76" s="39"/>
      <c r="L76" s="39"/>
      <c r="M76" s="39">
        <v>0</v>
      </c>
      <c r="N76" s="210"/>
      <c r="O76" s="3"/>
      <c r="P76" s="3"/>
      <c r="Q76" s="4"/>
      <c r="R76" s="4"/>
      <c r="S76" s="4"/>
      <c r="T76" s="4"/>
      <c r="U76" s="4"/>
      <c r="V76" s="4"/>
      <c r="W76" s="4"/>
      <c r="X76" s="4"/>
      <c r="Y76" s="166"/>
    </row>
    <row r="77" spans="1:25" ht="21">
      <c r="A77" s="3" t="s">
        <v>5457</v>
      </c>
      <c r="B77" s="3"/>
      <c r="C77" s="4"/>
      <c r="D77" s="4"/>
      <c r="E77" s="4"/>
      <c r="F77" s="4"/>
      <c r="G77" s="4"/>
      <c r="H77" s="4"/>
      <c r="I77" s="4"/>
      <c r="J77" s="4"/>
      <c r="K77" s="39"/>
      <c r="L77" s="39">
        <v>9510</v>
      </c>
      <c r="M77" s="71">
        <f>L77-K77</f>
        <v>9510</v>
      </c>
      <c r="N77" s="210"/>
      <c r="O77" s="3" t="s">
        <v>5457</v>
      </c>
      <c r="P77" s="3"/>
      <c r="Q77" s="4"/>
      <c r="R77" s="4"/>
      <c r="S77" s="4"/>
      <c r="T77" s="4"/>
      <c r="U77" s="4"/>
      <c r="V77" s="4"/>
      <c r="W77" s="4"/>
      <c r="X77" s="4"/>
      <c r="Y77" s="166"/>
    </row>
    <row r="78" spans="1:25" ht="21">
      <c r="A78" s="3"/>
      <c r="B78" s="3"/>
      <c r="C78" s="4"/>
      <c r="D78" s="4"/>
      <c r="E78" s="4"/>
      <c r="F78" s="4"/>
      <c r="G78" s="4"/>
      <c r="H78" s="4"/>
      <c r="I78" s="4"/>
      <c r="J78" s="4"/>
      <c r="K78" s="39"/>
      <c r="L78" s="39"/>
      <c r="M78" s="39">
        <v>0</v>
      </c>
      <c r="N78" s="210"/>
      <c r="O78" s="3"/>
      <c r="P78" s="3"/>
      <c r="Q78" s="4"/>
      <c r="R78" s="4"/>
      <c r="S78" s="4"/>
      <c r="T78" s="4"/>
      <c r="U78" s="4"/>
      <c r="V78" s="4"/>
      <c r="W78" s="4"/>
      <c r="X78" s="4"/>
      <c r="Y78" s="166"/>
    </row>
    <row r="79" spans="1:25" ht="21">
      <c r="A79" s="3" t="s">
        <v>5458</v>
      </c>
      <c r="B79" s="3"/>
      <c r="C79" s="4"/>
      <c r="D79" s="4"/>
      <c r="E79" s="4"/>
      <c r="F79" s="4"/>
      <c r="G79" s="4"/>
      <c r="H79" s="4"/>
      <c r="I79" s="4"/>
      <c r="J79" s="4"/>
      <c r="K79" s="39"/>
      <c r="L79" s="39">
        <v>0</v>
      </c>
      <c r="M79" s="71">
        <v>0</v>
      </c>
      <c r="N79" s="210"/>
      <c r="O79" s="3" t="s">
        <v>5458</v>
      </c>
      <c r="P79" s="3"/>
      <c r="Q79" s="4"/>
      <c r="R79" s="4"/>
      <c r="S79" s="4"/>
      <c r="T79" s="4"/>
      <c r="U79" s="4"/>
      <c r="V79" s="4"/>
      <c r="W79" s="4"/>
      <c r="X79" s="4"/>
      <c r="Y79" s="166"/>
    </row>
    <row r="80" spans="1:25" ht="21">
      <c r="A80" s="3"/>
      <c r="B80" s="3"/>
      <c r="C80" s="4"/>
      <c r="D80" s="4"/>
      <c r="E80" s="4"/>
      <c r="F80" s="4"/>
      <c r="G80" s="4"/>
      <c r="H80" s="4"/>
      <c r="I80" s="4"/>
      <c r="J80" s="4"/>
      <c r="K80" s="39"/>
      <c r="L80" s="39"/>
      <c r="M80" s="39">
        <v>0</v>
      </c>
      <c r="N80" s="210"/>
      <c r="O80" s="3"/>
      <c r="P80" s="3"/>
      <c r="Q80" s="4"/>
      <c r="R80" s="4"/>
      <c r="S80" s="4"/>
      <c r="T80" s="4"/>
      <c r="U80" s="4"/>
      <c r="V80" s="4"/>
      <c r="W80" s="4"/>
      <c r="X80" s="4"/>
      <c r="Y80" s="166"/>
    </row>
    <row r="81" spans="1:25" ht="21">
      <c r="A81" s="3" t="s">
        <v>5459</v>
      </c>
      <c r="B81" s="3"/>
      <c r="C81" s="4"/>
      <c r="D81" s="4"/>
      <c r="E81" s="4"/>
      <c r="F81" s="4"/>
      <c r="G81" s="4"/>
      <c r="H81" s="4"/>
      <c r="I81" s="4"/>
      <c r="J81" s="4"/>
      <c r="K81" s="39"/>
      <c r="L81" s="39">
        <v>300</v>
      </c>
      <c r="M81" s="71">
        <f>L81-K81</f>
        <v>300</v>
      </c>
      <c r="N81" s="210"/>
      <c r="O81" s="3" t="s">
        <v>5459</v>
      </c>
      <c r="P81" s="3"/>
      <c r="Q81" s="4"/>
      <c r="R81" s="4"/>
      <c r="S81" s="4"/>
      <c r="T81" s="4"/>
      <c r="U81" s="4"/>
      <c r="V81" s="4"/>
      <c r="W81" s="4"/>
      <c r="X81" s="4"/>
      <c r="Y81" s="166"/>
    </row>
    <row r="82" spans="1:25" ht="21">
      <c r="A82" s="3"/>
      <c r="B82" s="3"/>
      <c r="C82" s="4"/>
      <c r="D82" s="4"/>
      <c r="E82" s="4"/>
      <c r="F82" s="4"/>
      <c r="G82" s="4"/>
      <c r="H82" s="4"/>
      <c r="I82" s="4"/>
      <c r="J82" s="4"/>
      <c r="K82" s="39"/>
      <c r="L82" s="39"/>
      <c r="M82" s="39">
        <v>0</v>
      </c>
      <c r="N82" s="210"/>
      <c r="O82" s="3"/>
      <c r="P82" s="3"/>
      <c r="Q82" s="4"/>
      <c r="R82" s="4"/>
      <c r="S82" s="4"/>
      <c r="T82" s="4"/>
      <c r="U82" s="4"/>
      <c r="V82" s="4"/>
      <c r="W82" s="4"/>
      <c r="X82" s="4"/>
      <c r="Y82" s="166"/>
    </row>
    <row r="83" spans="1:25" ht="21">
      <c r="A83" s="3" t="s">
        <v>5460</v>
      </c>
      <c r="B83" s="3"/>
      <c r="C83" s="4"/>
      <c r="D83" s="4"/>
      <c r="E83" s="4"/>
      <c r="F83" s="4"/>
      <c r="G83" s="4"/>
      <c r="H83" s="4"/>
      <c r="I83" s="4"/>
      <c r="J83" s="4"/>
      <c r="K83" s="39"/>
      <c r="L83" s="39">
        <v>340</v>
      </c>
      <c r="M83" s="71">
        <f>L83-K83</f>
        <v>340</v>
      </c>
      <c r="N83" s="210"/>
      <c r="O83" s="3" t="s">
        <v>5460</v>
      </c>
      <c r="P83" s="3"/>
      <c r="Q83" s="4"/>
      <c r="R83" s="4"/>
      <c r="S83" s="4"/>
      <c r="T83" s="4"/>
      <c r="U83" s="4"/>
      <c r="V83" s="4"/>
      <c r="W83" s="4"/>
      <c r="X83" s="4"/>
      <c r="Y83" s="166"/>
    </row>
    <row r="84" spans="1:25" ht="21">
      <c r="A84" s="3"/>
      <c r="B84" s="3"/>
      <c r="C84" s="4"/>
      <c r="D84" s="4"/>
      <c r="E84" s="4"/>
      <c r="F84" s="4"/>
      <c r="G84" s="4"/>
      <c r="H84" s="4"/>
      <c r="I84" s="4"/>
      <c r="J84" s="4"/>
      <c r="K84" s="39"/>
      <c r="L84" s="39"/>
      <c r="M84" s="39">
        <v>0</v>
      </c>
      <c r="N84" s="210"/>
      <c r="O84" s="3"/>
      <c r="P84" s="3"/>
      <c r="Q84" s="4"/>
      <c r="R84" s="4"/>
      <c r="S84" s="4"/>
      <c r="T84" s="4"/>
      <c r="U84" s="4"/>
      <c r="V84" s="4"/>
      <c r="W84" s="4"/>
      <c r="X84" s="4"/>
      <c r="Y84" s="166"/>
    </row>
    <row r="85" spans="1:25" ht="21">
      <c r="A85" s="3" t="s">
        <v>5461</v>
      </c>
      <c r="B85" s="3"/>
      <c r="C85" s="4"/>
      <c r="D85" s="4"/>
      <c r="E85" s="4"/>
      <c r="F85" s="4"/>
      <c r="G85" s="4"/>
      <c r="H85" s="4"/>
      <c r="I85" s="4"/>
      <c r="J85" s="4"/>
      <c r="K85" s="39"/>
      <c r="L85" s="39">
        <v>100</v>
      </c>
      <c r="M85" s="71">
        <f>L85-K85</f>
        <v>100</v>
      </c>
      <c r="N85" s="210"/>
      <c r="O85" s="3" t="s">
        <v>5461</v>
      </c>
      <c r="P85" s="3"/>
      <c r="Q85" s="4"/>
      <c r="R85" s="4"/>
      <c r="S85" s="4"/>
      <c r="T85" s="4"/>
      <c r="U85" s="4"/>
      <c r="V85" s="4"/>
      <c r="W85" s="4"/>
      <c r="X85" s="4"/>
      <c r="Y85" s="166"/>
    </row>
    <row r="86" spans="1:25" ht="21">
      <c r="A86" s="3"/>
      <c r="B86" s="3"/>
      <c r="C86" s="4"/>
      <c r="D86" s="4"/>
      <c r="E86" s="4"/>
      <c r="F86" s="4"/>
      <c r="G86" s="4"/>
      <c r="H86" s="4"/>
      <c r="I86" s="4"/>
      <c r="J86" s="4"/>
      <c r="K86" s="39"/>
      <c r="L86" s="39"/>
      <c r="M86" s="39">
        <v>0</v>
      </c>
      <c r="N86" s="210"/>
      <c r="O86" s="3"/>
      <c r="P86" s="3"/>
      <c r="Q86" s="4"/>
      <c r="R86" s="4"/>
      <c r="S86" s="4"/>
      <c r="T86" s="4"/>
      <c r="U86" s="4"/>
      <c r="V86" s="4"/>
      <c r="W86" s="4"/>
      <c r="X86" s="4"/>
      <c r="Y86" s="166"/>
    </row>
    <row r="87" spans="1:25" ht="21">
      <c r="A87" s="3" t="s">
        <v>5462</v>
      </c>
      <c r="B87" s="3"/>
      <c r="C87" s="4"/>
      <c r="D87" s="4"/>
      <c r="E87" s="4"/>
      <c r="F87" s="4"/>
      <c r="G87" s="4"/>
      <c r="H87" s="4"/>
      <c r="I87" s="4"/>
      <c r="J87" s="4"/>
      <c r="K87" s="39"/>
      <c r="L87" s="39">
        <v>0</v>
      </c>
      <c r="M87" s="71">
        <f>L87-K87</f>
        <v>0</v>
      </c>
      <c r="N87" s="210"/>
      <c r="O87" s="3" t="s">
        <v>5462</v>
      </c>
      <c r="P87" s="3"/>
      <c r="Q87" s="4"/>
      <c r="R87" s="4"/>
      <c r="S87" s="4"/>
      <c r="T87" s="4"/>
      <c r="U87" s="4"/>
      <c r="V87" s="4"/>
      <c r="W87" s="4"/>
      <c r="X87" s="4"/>
      <c r="Y87" s="166"/>
    </row>
    <row r="88" spans="1:25" ht="21">
      <c r="A88" s="3"/>
      <c r="B88" s="3"/>
      <c r="C88" s="4"/>
      <c r="D88" s="4"/>
      <c r="E88" s="4"/>
      <c r="F88" s="4"/>
      <c r="G88" s="4"/>
      <c r="H88" s="4"/>
      <c r="I88" s="4"/>
      <c r="J88" s="4"/>
      <c r="K88" s="39"/>
      <c r="L88" s="39"/>
      <c r="M88" s="39">
        <v>0</v>
      </c>
      <c r="N88" s="210"/>
      <c r="O88" s="3"/>
      <c r="P88" s="3"/>
      <c r="Q88" s="4"/>
      <c r="R88" s="4"/>
      <c r="S88" s="4"/>
      <c r="T88" s="4"/>
      <c r="U88" s="4"/>
      <c r="V88" s="4"/>
      <c r="W88" s="4"/>
      <c r="X88" s="4"/>
      <c r="Y88" s="166"/>
    </row>
    <row r="89" spans="1:25" ht="21">
      <c r="A89" s="3" t="s">
        <v>5463</v>
      </c>
      <c r="B89" s="3"/>
      <c r="C89" s="4"/>
      <c r="D89" s="4"/>
      <c r="E89" s="4"/>
      <c r="F89" s="4"/>
      <c r="G89" s="4"/>
      <c r="H89" s="4"/>
      <c r="I89" s="4"/>
      <c r="J89" s="4"/>
      <c r="K89" s="39"/>
      <c r="L89" s="39">
        <v>0</v>
      </c>
      <c r="M89" s="71">
        <f>L89-K89</f>
        <v>0</v>
      </c>
      <c r="N89" s="210"/>
      <c r="O89" s="3" t="s">
        <v>5463</v>
      </c>
      <c r="P89" s="3"/>
      <c r="Q89" s="4"/>
      <c r="R89" s="4"/>
      <c r="S89" s="4"/>
      <c r="T89" s="4"/>
      <c r="U89" s="4"/>
      <c r="V89" s="4"/>
      <c r="W89" s="4"/>
      <c r="X89" s="4"/>
      <c r="Y89" s="166"/>
    </row>
    <row r="90" spans="1:25" ht="21">
      <c r="A90" s="3"/>
      <c r="B90" s="3"/>
      <c r="C90" s="4"/>
      <c r="D90" s="4"/>
      <c r="E90" s="4"/>
      <c r="F90" s="4"/>
      <c r="G90" s="4"/>
      <c r="H90" s="4"/>
      <c r="I90" s="4"/>
      <c r="J90" s="4"/>
      <c r="K90" s="39"/>
      <c r="L90" s="39"/>
      <c r="M90" s="39">
        <v>0</v>
      </c>
      <c r="N90" s="210"/>
      <c r="O90" s="3"/>
      <c r="P90" s="3"/>
      <c r="Q90" s="4"/>
      <c r="R90" s="4"/>
      <c r="S90" s="4"/>
      <c r="T90" s="4"/>
      <c r="U90" s="4"/>
      <c r="V90" s="4"/>
      <c r="W90" s="4"/>
      <c r="X90" s="4"/>
      <c r="Y90" s="166"/>
    </row>
    <row r="91" spans="1:25" ht="21">
      <c r="A91" s="3" t="s">
        <v>5464</v>
      </c>
      <c r="B91" s="3"/>
      <c r="C91" s="4"/>
      <c r="D91" s="4"/>
      <c r="E91" s="4"/>
      <c r="F91" s="4"/>
      <c r="G91" s="4"/>
      <c r="H91" s="4"/>
      <c r="I91" s="4"/>
      <c r="J91" s="4"/>
      <c r="K91" s="39"/>
      <c r="L91" s="39">
        <v>7270</v>
      </c>
      <c r="M91" s="71">
        <f>L91-K91</f>
        <v>7270</v>
      </c>
      <c r="N91" s="210"/>
      <c r="O91" s="3" t="s">
        <v>5464</v>
      </c>
      <c r="P91" s="3"/>
      <c r="Q91" s="4"/>
      <c r="R91" s="4"/>
      <c r="S91" s="4"/>
      <c r="T91" s="4"/>
      <c r="U91" s="4"/>
      <c r="V91" s="4"/>
      <c r="W91" s="4"/>
      <c r="X91" s="4"/>
      <c r="Y91" s="166"/>
    </row>
    <row r="92" spans="1:25" ht="21">
      <c r="A92" s="3"/>
      <c r="B92" s="3"/>
      <c r="C92" s="4"/>
      <c r="D92" s="4"/>
      <c r="E92" s="4"/>
      <c r="F92" s="4"/>
      <c r="G92" s="4"/>
      <c r="H92" s="4"/>
      <c r="I92" s="4"/>
      <c r="J92" s="4"/>
      <c r="K92" s="39"/>
      <c r="L92" s="39"/>
      <c r="M92" s="39">
        <v>0</v>
      </c>
      <c r="N92" s="210"/>
      <c r="O92" s="3"/>
      <c r="P92" s="3"/>
      <c r="Q92" s="4"/>
      <c r="R92" s="4"/>
      <c r="S92" s="4"/>
      <c r="T92" s="4"/>
      <c r="U92" s="4"/>
      <c r="V92" s="4"/>
      <c r="W92" s="4"/>
      <c r="X92" s="4"/>
      <c r="Y92" s="166"/>
    </row>
    <row r="93" spans="1:25" ht="21">
      <c r="A93" s="3" t="s">
        <v>5465</v>
      </c>
      <c r="B93" s="3"/>
      <c r="C93" s="4"/>
      <c r="D93" s="4"/>
      <c r="E93" s="4"/>
      <c r="F93" s="4"/>
      <c r="G93" s="4"/>
      <c r="H93" s="4"/>
      <c r="I93" s="4"/>
      <c r="J93" s="4"/>
      <c r="K93" s="39"/>
      <c r="L93" s="39">
        <v>1050</v>
      </c>
      <c r="M93" s="71">
        <f>L93-K93</f>
        <v>1050</v>
      </c>
      <c r="N93" s="210"/>
      <c r="O93" s="3" t="s">
        <v>5465</v>
      </c>
      <c r="P93" s="3"/>
      <c r="Q93" s="4"/>
      <c r="R93" s="4"/>
      <c r="S93" s="4"/>
      <c r="T93" s="4"/>
      <c r="U93" s="4"/>
      <c r="V93" s="4"/>
      <c r="W93" s="4"/>
      <c r="X93" s="4"/>
      <c r="Y93" s="166"/>
    </row>
    <row r="94" spans="1:25" ht="21">
      <c r="A94" s="3"/>
      <c r="B94" s="3"/>
      <c r="C94" s="4"/>
      <c r="D94" s="4"/>
      <c r="E94" s="4"/>
      <c r="F94" s="4"/>
      <c r="G94" s="4"/>
      <c r="H94" s="4"/>
      <c r="I94" s="4"/>
      <c r="J94" s="4"/>
      <c r="K94" s="39"/>
      <c r="L94" s="39"/>
      <c r="M94" s="39">
        <v>0</v>
      </c>
      <c r="N94" s="210"/>
      <c r="O94" s="3"/>
      <c r="P94" s="3"/>
      <c r="Q94" s="4"/>
      <c r="R94" s="4"/>
      <c r="S94" s="4"/>
      <c r="T94" s="4"/>
      <c r="U94" s="4"/>
      <c r="V94" s="4"/>
      <c r="W94" s="4"/>
      <c r="X94" s="4"/>
      <c r="Y94" s="166"/>
    </row>
    <row r="95" spans="1:25" ht="21">
      <c r="A95" s="3" t="s">
        <v>5466</v>
      </c>
      <c r="B95" s="3"/>
      <c r="C95" s="4"/>
      <c r="D95" s="4"/>
      <c r="E95" s="4"/>
      <c r="F95" s="4"/>
      <c r="G95" s="4"/>
      <c r="H95" s="4"/>
      <c r="I95" s="4"/>
      <c r="J95" s="4"/>
      <c r="K95" s="39"/>
      <c r="L95" s="39">
        <v>600</v>
      </c>
      <c r="M95" s="71">
        <f>L95-K95</f>
        <v>600</v>
      </c>
      <c r="N95" s="210"/>
      <c r="O95" s="3" t="s">
        <v>5466</v>
      </c>
      <c r="P95" s="3"/>
      <c r="Q95" s="4"/>
      <c r="R95" s="4"/>
      <c r="S95" s="4"/>
      <c r="T95" s="4"/>
      <c r="U95" s="4"/>
      <c r="V95" s="4"/>
      <c r="W95" s="4"/>
      <c r="X95" s="4"/>
      <c r="Y95" s="166"/>
    </row>
    <row r="96" spans="1:25" ht="21.7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94"/>
      <c r="M96" s="49">
        <v>0</v>
      </c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</sheetData>
  <mergeCells count="26">
    <mergeCell ref="A11:B11"/>
    <mergeCell ref="O11:P11"/>
    <mergeCell ref="C9:D9"/>
    <mergeCell ref="E9:F9"/>
    <mergeCell ref="G9:H9"/>
    <mergeCell ref="I9:J9"/>
    <mergeCell ref="A8:A10"/>
    <mergeCell ref="O8:O10"/>
    <mergeCell ref="P8:P10"/>
    <mergeCell ref="Y8:Y10"/>
    <mergeCell ref="B3:M3"/>
    <mergeCell ref="B4:M4"/>
    <mergeCell ref="B5:M5"/>
    <mergeCell ref="B6:M6"/>
    <mergeCell ref="B8:B10"/>
    <mergeCell ref="C8:J8"/>
    <mergeCell ref="Q9:R9"/>
    <mergeCell ref="S9:T9"/>
    <mergeCell ref="U9:V9"/>
    <mergeCell ref="W9:X9"/>
    <mergeCell ref="Q8:X8"/>
    <mergeCell ref="A1:M1"/>
    <mergeCell ref="A2:M2"/>
    <mergeCell ref="A3:A6"/>
    <mergeCell ref="O1:Y1"/>
    <mergeCell ref="O2:Y2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9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AF145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9" customWidth="1"/>
    <col min="15" max="15" width="16.75" customWidth="1"/>
    <col min="16" max="16" width="14.6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1686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9"/>
      <c r="O2" s="267" t="s">
        <v>4975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  <c r="AB2" s="85"/>
    </row>
    <row r="3" spans="1:32" s="88" customFormat="1" ht="43.5" customHeight="1">
      <c r="A3" s="267" t="s">
        <v>4887</v>
      </c>
      <c r="B3" s="303" t="s">
        <v>4888</v>
      </c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89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89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89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8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89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35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8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8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8441.0883529670609</v>
      </c>
      <c r="D11" s="69">
        <v>26394.571812230344</v>
      </c>
      <c r="E11" s="69">
        <v>33680.261367328014</v>
      </c>
      <c r="F11" s="69">
        <v>68430.00719840941</v>
      </c>
      <c r="G11" s="69">
        <v>339042.08960529452</v>
      </c>
      <c r="H11" s="69">
        <v>770863.54954824538</v>
      </c>
      <c r="I11" s="69">
        <v>820399.38619636989</v>
      </c>
      <c r="J11" s="69">
        <v>297592.23390243418</v>
      </c>
      <c r="K11" s="71">
        <v>2364843.1879832796</v>
      </c>
      <c r="L11" s="71">
        <v>1851500</v>
      </c>
      <c r="M11" s="71">
        <f>L11-K11</f>
        <v>-513343.18798327958</v>
      </c>
      <c r="N11" s="79"/>
      <c r="O11" s="293" t="s">
        <v>67</v>
      </c>
      <c r="P11" s="295"/>
      <c r="Q11" s="69">
        <v>4836.7436262506226</v>
      </c>
      <c r="R11" s="69">
        <v>15124.089648408113</v>
      </c>
      <c r="S11" s="69">
        <v>19298.789763476845</v>
      </c>
      <c r="T11" s="69">
        <v>39210.394124690072</v>
      </c>
      <c r="U11" s="69">
        <v>194271.11734381059</v>
      </c>
      <c r="V11" s="69">
        <v>441704.81389119168</v>
      </c>
      <c r="W11" s="69">
        <v>470088.84829052031</v>
      </c>
      <c r="X11" s="69">
        <v>170520.35002609153</v>
      </c>
      <c r="Y11" s="62">
        <v>1355055.1467144401</v>
      </c>
    </row>
    <row r="12" spans="1:32" ht="21">
      <c r="A12" s="55" t="s">
        <v>1692</v>
      </c>
      <c r="B12" s="55"/>
      <c r="C12" s="56">
        <v>18.6259686137</v>
      </c>
      <c r="D12" s="56">
        <v>1808.1546700947902</v>
      </c>
      <c r="E12" s="56">
        <v>1278.24592570768</v>
      </c>
      <c r="F12" s="56">
        <v>4982.141609290341</v>
      </c>
      <c r="G12" s="56">
        <v>36430.778503379624</v>
      </c>
      <c r="H12" s="56">
        <v>18957.105231176745</v>
      </c>
      <c r="I12" s="56">
        <v>29779.010745722218</v>
      </c>
      <c r="J12" s="56">
        <v>6153.3393022579949</v>
      </c>
      <c r="K12" s="39">
        <v>99407.401956243091</v>
      </c>
      <c r="L12" s="39">
        <v>78450</v>
      </c>
      <c r="M12" s="71">
        <f>L12-K12</f>
        <v>-20957.401956243091</v>
      </c>
      <c r="N12" s="208"/>
      <c r="O12" s="55" t="s">
        <v>1692</v>
      </c>
      <c r="P12" s="54"/>
      <c r="Q12" s="56">
        <v>10.672680015699999</v>
      </c>
      <c r="R12" s="56">
        <v>1036.07262596435</v>
      </c>
      <c r="S12" s="56">
        <v>732.43491543032007</v>
      </c>
      <c r="T12" s="56">
        <v>2854.7671421238492</v>
      </c>
      <c r="U12" s="56">
        <v>20874.836082438051</v>
      </c>
      <c r="V12" s="56">
        <v>10862.421297465469</v>
      </c>
      <c r="W12" s="56">
        <v>17063.373157296195</v>
      </c>
      <c r="X12" s="56">
        <v>3525.863420193712</v>
      </c>
      <c r="Y12" s="39">
        <v>56960.441320927654</v>
      </c>
    </row>
    <row r="13" spans="1:32" ht="21">
      <c r="A13" s="55"/>
      <c r="B13" s="55" t="s">
        <v>1687</v>
      </c>
      <c r="C13" s="56">
        <v>0</v>
      </c>
      <c r="D13" s="56">
        <v>0</v>
      </c>
      <c r="E13" s="56">
        <v>0</v>
      </c>
      <c r="F13" s="56">
        <v>0</v>
      </c>
      <c r="G13" s="56">
        <v>2279.8609005776502</v>
      </c>
      <c r="H13" s="56">
        <v>0</v>
      </c>
      <c r="I13" s="56">
        <v>656.32889492793709</v>
      </c>
      <c r="J13" s="56">
        <v>0.280174107231</v>
      </c>
      <c r="K13" s="39">
        <v>2936.4699696128182</v>
      </c>
      <c r="L13" s="39"/>
      <c r="M13" s="39"/>
      <c r="N13" s="208"/>
      <c r="O13" s="54"/>
      <c r="P13" s="55" t="s">
        <v>1687</v>
      </c>
      <c r="Q13" s="56">
        <v>0</v>
      </c>
      <c r="R13" s="56">
        <v>0</v>
      </c>
      <c r="S13" s="56">
        <v>0</v>
      </c>
      <c r="T13" s="56">
        <v>0</v>
      </c>
      <c r="U13" s="56">
        <v>1306.3602960307901</v>
      </c>
      <c r="V13" s="56">
        <v>0</v>
      </c>
      <c r="W13" s="56">
        <v>376.07645679371097</v>
      </c>
      <c r="X13" s="56">
        <v>0.160539763443</v>
      </c>
      <c r="Y13" s="39">
        <v>1682.5972925879441</v>
      </c>
    </row>
    <row r="14" spans="1:32" ht="21">
      <c r="A14" s="55"/>
      <c r="B14" s="55" t="s">
        <v>1688</v>
      </c>
      <c r="C14" s="56">
        <v>0</v>
      </c>
      <c r="D14" s="56">
        <v>45.737445000000001</v>
      </c>
      <c r="E14" s="56">
        <v>292.04395096259998</v>
      </c>
      <c r="F14" s="56">
        <v>828.37010822209004</v>
      </c>
      <c r="G14" s="56">
        <v>1886.4999753668874</v>
      </c>
      <c r="H14" s="56">
        <v>6246.3671463279688</v>
      </c>
      <c r="I14" s="56">
        <v>3806.8178187483004</v>
      </c>
      <c r="J14" s="56">
        <v>65.073950308934997</v>
      </c>
      <c r="K14" s="39">
        <v>13170.910394936784</v>
      </c>
      <c r="L14" s="39"/>
      <c r="M14" s="39"/>
      <c r="N14" s="208"/>
      <c r="O14" s="54"/>
      <c r="P14" s="54" t="s">
        <v>1688</v>
      </c>
      <c r="Q14" s="56">
        <v>0</v>
      </c>
      <c r="R14" s="56">
        <v>26.207555984999999</v>
      </c>
      <c r="S14" s="56">
        <v>167.34118390150002</v>
      </c>
      <c r="T14" s="56">
        <v>474.65607201152005</v>
      </c>
      <c r="U14" s="56">
        <v>1080.9644858846011</v>
      </c>
      <c r="V14" s="56">
        <v>3579.1683748472788</v>
      </c>
      <c r="W14" s="56">
        <v>2181.3066101420441</v>
      </c>
      <c r="X14" s="56">
        <v>37.287373527031001</v>
      </c>
      <c r="Y14" s="39">
        <v>7546.9316562989752</v>
      </c>
    </row>
    <row r="15" spans="1:32" ht="21">
      <c r="A15" s="55"/>
      <c r="B15" s="55" t="s">
        <v>1689</v>
      </c>
      <c r="C15" s="56">
        <v>0</v>
      </c>
      <c r="D15" s="56">
        <v>0</v>
      </c>
      <c r="E15" s="56">
        <v>0</v>
      </c>
      <c r="F15" s="56">
        <v>0</v>
      </c>
      <c r="G15" s="56">
        <v>1820.2611025697579</v>
      </c>
      <c r="H15" s="56">
        <v>26.841885980000001</v>
      </c>
      <c r="I15" s="56">
        <v>893.32590265624992</v>
      </c>
      <c r="J15" s="56">
        <v>40.457295442000003</v>
      </c>
      <c r="K15" s="39">
        <v>2780.8861866480079</v>
      </c>
      <c r="L15" s="39"/>
      <c r="M15" s="39"/>
      <c r="N15" s="208"/>
      <c r="O15" s="55"/>
      <c r="P15" s="54" t="s">
        <v>1689</v>
      </c>
      <c r="Q15" s="56">
        <v>0</v>
      </c>
      <c r="R15" s="56">
        <v>0</v>
      </c>
      <c r="S15" s="56">
        <v>0</v>
      </c>
      <c r="T15" s="56">
        <v>0</v>
      </c>
      <c r="U15" s="56">
        <v>1043.009611772359</v>
      </c>
      <c r="V15" s="56">
        <v>15.3804006665</v>
      </c>
      <c r="W15" s="56">
        <v>511.87574222194917</v>
      </c>
      <c r="X15" s="56">
        <v>23.182030288299998</v>
      </c>
      <c r="Y15" s="39">
        <v>1593.4477849491082</v>
      </c>
    </row>
    <row r="16" spans="1:32" ht="21">
      <c r="A16" s="55"/>
      <c r="B16" s="55" t="s">
        <v>1690</v>
      </c>
      <c r="C16" s="56">
        <v>18.6259686137</v>
      </c>
      <c r="D16" s="56">
        <v>892.68519170330001</v>
      </c>
      <c r="E16" s="56">
        <v>640.89851723373999</v>
      </c>
      <c r="F16" s="56">
        <v>590.75300480223996</v>
      </c>
      <c r="G16" s="56">
        <v>12558.772249898022</v>
      </c>
      <c r="H16" s="56">
        <v>8178.7697022550201</v>
      </c>
      <c r="I16" s="56">
        <v>18581.617763140126</v>
      </c>
      <c r="J16" s="56">
        <v>5887.5231825264473</v>
      </c>
      <c r="K16" s="39">
        <v>47349.645580172597</v>
      </c>
      <c r="L16" s="39"/>
      <c r="M16" s="39"/>
      <c r="N16" s="208"/>
      <c r="O16" s="55"/>
      <c r="P16" s="54" t="s">
        <v>1690</v>
      </c>
      <c r="Q16" s="56">
        <v>10.672680015699999</v>
      </c>
      <c r="R16" s="56">
        <v>511.50861484576001</v>
      </c>
      <c r="S16" s="56">
        <v>367.23485037475001</v>
      </c>
      <c r="T16" s="56">
        <v>338.50147175151994</v>
      </c>
      <c r="U16" s="56">
        <v>7196.1764991923947</v>
      </c>
      <c r="V16" s="56">
        <v>4686.4350393915374</v>
      </c>
      <c r="W16" s="56">
        <v>10647.266978275728</v>
      </c>
      <c r="X16" s="56">
        <v>3373.5507835875537</v>
      </c>
      <c r="Y16" s="39">
        <v>27131.346917434945</v>
      </c>
    </row>
    <row r="17" spans="1:25" ht="21">
      <c r="A17" s="55"/>
      <c r="B17" s="55" t="s">
        <v>1691</v>
      </c>
      <c r="C17" s="56">
        <v>0</v>
      </c>
      <c r="D17" s="56">
        <v>869.73203339149006</v>
      </c>
      <c r="E17" s="56">
        <v>345.30345751134001</v>
      </c>
      <c r="F17" s="56">
        <v>3563.018496266011</v>
      </c>
      <c r="G17" s="56">
        <v>17885.384274967306</v>
      </c>
      <c r="H17" s="56">
        <v>4505.1264966137578</v>
      </c>
      <c r="I17" s="56">
        <v>5840.920366249602</v>
      </c>
      <c r="J17" s="56">
        <v>160.00469987338101</v>
      </c>
      <c r="K17" s="39">
        <v>33169.489824872886</v>
      </c>
      <c r="L17" s="39"/>
      <c r="M17" s="39"/>
      <c r="N17" s="208"/>
      <c r="O17" s="55"/>
      <c r="P17" s="54" t="s">
        <v>1691</v>
      </c>
      <c r="Q17" s="56">
        <v>0</v>
      </c>
      <c r="R17" s="56">
        <v>498.35645513359003</v>
      </c>
      <c r="S17" s="56">
        <v>197.85888115406999</v>
      </c>
      <c r="T17" s="56">
        <v>2041.6095983608093</v>
      </c>
      <c r="U17" s="56">
        <v>10248.325189557907</v>
      </c>
      <c r="V17" s="56">
        <v>2581.4374825601544</v>
      </c>
      <c r="W17" s="56">
        <v>3346.847369862764</v>
      </c>
      <c r="X17" s="56">
        <v>91.682693027383991</v>
      </c>
      <c r="Y17" s="39">
        <v>19006.11766965668</v>
      </c>
    </row>
    <row r="18" spans="1:25" ht="21">
      <c r="A18" s="55" t="s">
        <v>1700</v>
      </c>
      <c r="B18" s="55"/>
      <c r="C18" s="56">
        <v>1785.5543598824302</v>
      </c>
      <c r="D18" s="56">
        <v>5636.2216791055698</v>
      </c>
      <c r="E18" s="56">
        <v>3259.7948031880696</v>
      </c>
      <c r="F18" s="56">
        <v>12399.056048741186</v>
      </c>
      <c r="G18" s="56">
        <v>1292.560498825022</v>
      </c>
      <c r="H18" s="56">
        <v>6822.5480987958108</v>
      </c>
      <c r="I18" s="56">
        <v>56817.776118510483</v>
      </c>
      <c r="J18" s="56">
        <v>7463.2365721626302</v>
      </c>
      <c r="K18" s="39">
        <v>95476.748179211179</v>
      </c>
      <c r="L18" s="39">
        <v>77900</v>
      </c>
      <c r="M18" s="71">
        <f>L18-K18</f>
        <v>-17576.748179211179</v>
      </c>
      <c r="N18" s="208"/>
      <c r="O18" s="55" t="s">
        <v>1700</v>
      </c>
      <c r="P18" s="54"/>
      <c r="Q18" s="56">
        <v>1023.12264821255</v>
      </c>
      <c r="R18" s="56">
        <v>3229.5550221257504</v>
      </c>
      <c r="S18" s="56">
        <v>1867.8624222263302</v>
      </c>
      <c r="T18" s="56">
        <v>7104.6591159291929</v>
      </c>
      <c r="U18" s="56">
        <v>740.63716582649204</v>
      </c>
      <c r="V18" s="56">
        <v>3909.3200606105006</v>
      </c>
      <c r="W18" s="56">
        <v>32556.585715911631</v>
      </c>
      <c r="X18" s="56">
        <v>4276.4345558488394</v>
      </c>
      <c r="Y18" s="39">
        <v>54708.176706691287</v>
      </c>
    </row>
    <row r="19" spans="1:25" ht="21">
      <c r="A19" s="55"/>
      <c r="B19" s="55" t="s">
        <v>1693</v>
      </c>
      <c r="C19" s="56">
        <v>415.02303196614008</v>
      </c>
      <c r="D19" s="56">
        <v>1729.7216121578497</v>
      </c>
      <c r="E19" s="56">
        <v>727.32361718420998</v>
      </c>
      <c r="F19" s="56">
        <v>4409.5273588484033</v>
      </c>
      <c r="G19" s="56">
        <v>0</v>
      </c>
      <c r="H19" s="56">
        <v>2647.6597616095005</v>
      </c>
      <c r="I19" s="56">
        <v>1985.380291209595</v>
      </c>
      <c r="J19" s="56">
        <v>0</v>
      </c>
      <c r="K19" s="39">
        <v>11914.635672975697</v>
      </c>
      <c r="L19" s="39"/>
      <c r="M19" s="39"/>
      <c r="N19" s="208"/>
      <c r="O19" s="54"/>
      <c r="P19" s="55" t="s">
        <v>1693</v>
      </c>
      <c r="Q19" s="56">
        <v>237.80819731655998</v>
      </c>
      <c r="R19" s="56">
        <v>991.13048376564984</v>
      </c>
      <c r="S19" s="56">
        <v>416.75643264636005</v>
      </c>
      <c r="T19" s="56">
        <v>2526.6591766191355</v>
      </c>
      <c r="U19" s="56">
        <v>0</v>
      </c>
      <c r="V19" s="56">
        <v>1517.109043402316</v>
      </c>
      <c r="W19" s="56">
        <v>1137.6229068629145</v>
      </c>
      <c r="X19" s="56">
        <v>0</v>
      </c>
      <c r="Y19" s="39">
        <v>6827.0862406129363</v>
      </c>
    </row>
    <row r="20" spans="1:25" ht="21">
      <c r="A20" s="55"/>
      <c r="B20" s="55" t="s">
        <v>1617</v>
      </c>
      <c r="C20" s="56">
        <v>61.038841867999999</v>
      </c>
      <c r="D20" s="56">
        <v>514.05941665214004</v>
      </c>
      <c r="E20" s="56">
        <v>313.17086284754998</v>
      </c>
      <c r="F20" s="56">
        <v>1530.263790699983</v>
      </c>
      <c r="G20" s="56">
        <v>0</v>
      </c>
      <c r="H20" s="56">
        <v>123.30939701880401</v>
      </c>
      <c r="I20" s="56">
        <v>10287.896420019562</v>
      </c>
      <c r="J20" s="56">
        <v>960.38563552817993</v>
      </c>
      <c r="K20" s="39">
        <v>13790.124364634219</v>
      </c>
      <c r="L20" s="39"/>
      <c r="M20" s="39"/>
      <c r="N20" s="208"/>
      <c r="O20" s="54"/>
      <c r="P20" s="54" t="s">
        <v>1617</v>
      </c>
      <c r="Q20" s="56">
        <v>34.975256390399998</v>
      </c>
      <c r="R20" s="56">
        <v>294.55604574165</v>
      </c>
      <c r="S20" s="56">
        <v>179.44690441168001</v>
      </c>
      <c r="T20" s="56">
        <v>876.84115207162881</v>
      </c>
      <c r="U20" s="56">
        <v>0</v>
      </c>
      <c r="V20" s="56">
        <v>70.656284491731014</v>
      </c>
      <c r="W20" s="56">
        <v>5894.9646486755255</v>
      </c>
      <c r="X20" s="56">
        <v>550.30096915765</v>
      </c>
      <c r="Y20" s="39">
        <v>7901.7412609402654</v>
      </c>
    </row>
    <row r="21" spans="1:25" ht="21">
      <c r="A21" s="55"/>
      <c r="B21" s="55" t="s">
        <v>1694</v>
      </c>
      <c r="C21" s="56">
        <v>43.049857475819998</v>
      </c>
      <c r="D21" s="56">
        <v>599.75980458929996</v>
      </c>
      <c r="E21" s="56">
        <v>52.017562499989999</v>
      </c>
      <c r="F21" s="56">
        <v>1378.2402134528199</v>
      </c>
      <c r="G21" s="56">
        <v>0</v>
      </c>
      <c r="H21" s="56">
        <v>33.835338361037003</v>
      </c>
      <c r="I21" s="56">
        <v>13588.434206867187</v>
      </c>
      <c r="J21" s="56">
        <v>2616.8144914093</v>
      </c>
      <c r="K21" s="39">
        <v>18312.151474655453</v>
      </c>
      <c r="L21" s="39"/>
      <c r="M21" s="39"/>
      <c r="N21" s="208"/>
      <c r="O21" s="55"/>
      <c r="P21" s="54" t="s">
        <v>1694</v>
      </c>
      <c r="Q21" s="56">
        <v>24.667568333640002</v>
      </c>
      <c r="R21" s="56">
        <v>343.6623680294</v>
      </c>
      <c r="S21" s="56">
        <v>29.806063312490004</v>
      </c>
      <c r="T21" s="56">
        <v>789.73164230771704</v>
      </c>
      <c r="U21" s="56">
        <v>0</v>
      </c>
      <c r="V21" s="56">
        <v>19.387648880820997</v>
      </c>
      <c r="W21" s="56">
        <v>7786.1728005348587</v>
      </c>
      <c r="X21" s="56">
        <v>1499.4347035774601</v>
      </c>
      <c r="Y21" s="39">
        <v>10492.862794976387</v>
      </c>
    </row>
    <row r="22" spans="1:25" ht="21">
      <c r="A22" s="55"/>
      <c r="B22" s="55" t="s">
        <v>1695</v>
      </c>
      <c r="C22" s="56">
        <v>0</v>
      </c>
      <c r="D22" s="56">
        <v>0</v>
      </c>
      <c r="E22" s="56">
        <v>0</v>
      </c>
      <c r="F22" s="56">
        <v>296.4375</v>
      </c>
      <c r="G22" s="56">
        <v>0</v>
      </c>
      <c r="H22" s="56">
        <v>123.7879259635</v>
      </c>
      <c r="I22" s="56">
        <v>5953.4394806000109</v>
      </c>
      <c r="J22" s="56">
        <v>705.32047129048999</v>
      </c>
      <c r="K22" s="39">
        <v>7078.9853778540009</v>
      </c>
      <c r="L22" s="39"/>
      <c r="M22" s="39"/>
      <c r="N22" s="208"/>
      <c r="O22" s="55"/>
      <c r="P22" s="54" t="s">
        <v>1695</v>
      </c>
      <c r="Q22" s="56">
        <v>0</v>
      </c>
      <c r="R22" s="56">
        <v>0</v>
      </c>
      <c r="S22" s="56">
        <v>0</v>
      </c>
      <c r="T22" s="56">
        <v>169.8586875</v>
      </c>
      <c r="U22" s="56">
        <v>0</v>
      </c>
      <c r="V22" s="56">
        <v>70.930481577099997</v>
      </c>
      <c r="W22" s="56">
        <v>3411.3208223812553</v>
      </c>
      <c r="X22" s="56">
        <v>404.14863004946994</v>
      </c>
      <c r="Y22" s="39">
        <v>4056.258621507825</v>
      </c>
    </row>
    <row r="23" spans="1:25" ht="21">
      <c r="A23" s="55"/>
      <c r="B23" s="55" t="s">
        <v>1696</v>
      </c>
      <c r="C23" s="56">
        <v>418.78510151730001</v>
      </c>
      <c r="D23" s="56">
        <v>274.6573459773</v>
      </c>
      <c r="E23" s="56">
        <v>391.98551548657997</v>
      </c>
      <c r="F23" s="56">
        <v>406.56848223730901</v>
      </c>
      <c r="G23" s="56">
        <v>16.055587806209999</v>
      </c>
      <c r="H23" s="56">
        <v>550.766543437314</v>
      </c>
      <c r="I23" s="56">
        <v>9324.5205111100659</v>
      </c>
      <c r="J23" s="56">
        <v>617.15464347099999</v>
      </c>
      <c r="K23" s="39">
        <v>12000.49373104308</v>
      </c>
      <c r="L23" s="39"/>
      <c r="M23" s="39"/>
      <c r="N23" s="208"/>
      <c r="O23" s="55"/>
      <c r="P23" s="54" t="s">
        <v>1696</v>
      </c>
      <c r="Q23" s="56">
        <v>239.96386316930003</v>
      </c>
      <c r="R23" s="56">
        <v>157.37865924490001</v>
      </c>
      <c r="S23" s="56">
        <v>224.60770037387999</v>
      </c>
      <c r="T23" s="56">
        <v>232.9637403219721</v>
      </c>
      <c r="U23" s="56">
        <v>9.1998518129599987</v>
      </c>
      <c r="V23" s="56">
        <v>315.58922938955499</v>
      </c>
      <c r="W23" s="56">
        <v>5342.9502528682169</v>
      </c>
      <c r="X23" s="56">
        <v>353.62961070889986</v>
      </c>
      <c r="Y23" s="39">
        <v>6876.2829078896839</v>
      </c>
    </row>
    <row r="24" spans="1:25" ht="21">
      <c r="A24" s="55"/>
      <c r="B24" s="55" t="s">
        <v>1697</v>
      </c>
      <c r="C24" s="56">
        <v>593.95889593282004</v>
      </c>
      <c r="D24" s="56">
        <v>580.31426758158</v>
      </c>
      <c r="E24" s="56">
        <v>1270.4026645148399</v>
      </c>
      <c r="F24" s="56">
        <v>784.34058908309805</v>
      </c>
      <c r="G24" s="56">
        <v>0</v>
      </c>
      <c r="H24" s="56">
        <v>973.68922043126997</v>
      </c>
      <c r="I24" s="56">
        <v>0</v>
      </c>
      <c r="J24" s="56">
        <v>145.1585284654</v>
      </c>
      <c r="K24" s="39">
        <v>4347.8641660090079</v>
      </c>
      <c r="L24" s="39"/>
      <c r="M24" s="39"/>
      <c r="N24" s="208"/>
      <c r="O24" s="55"/>
      <c r="P24" s="54" t="s">
        <v>1697</v>
      </c>
      <c r="Q24" s="56">
        <v>340.33844736956001</v>
      </c>
      <c r="R24" s="56">
        <v>332.52007532415001</v>
      </c>
      <c r="S24" s="56">
        <v>727.94072676642998</v>
      </c>
      <c r="T24" s="56">
        <v>449.42715754508851</v>
      </c>
      <c r="U24" s="56">
        <v>0</v>
      </c>
      <c r="V24" s="56">
        <v>557.92392330720202</v>
      </c>
      <c r="W24" s="56">
        <v>0</v>
      </c>
      <c r="X24" s="56">
        <v>83.175836810649997</v>
      </c>
      <c r="Y24" s="39">
        <v>2491.3261671230803</v>
      </c>
    </row>
    <row r="25" spans="1:25" ht="21">
      <c r="A25" s="55"/>
      <c r="B25" s="55" t="s">
        <v>1698</v>
      </c>
      <c r="C25" s="56">
        <v>39.835018827699997</v>
      </c>
      <c r="D25" s="56">
        <v>19.125</v>
      </c>
      <c r="E25" s="56">
        <v>442.47308479900005</v>
      </c>
      <c r="F25" s="56">
        <v>633.49595299627015</v>
      </c>
      <c r="G25" s="56">
        <v>1034.111115297982</v>
      </c>
      <c r="H25" s="56">
        <v>1290.2783275443519</v>
      </c>
      <c r="I25" s="56">
        <v>451.566102642597</v>
      </c>
      <c r="J25" s="56">
        <v>1070.9328089081</v>
      </c>
      <c r="K25" s="39">
        <v>4981.8174110160007</v>
      </c>
      <c r="L25" s="39"/>
      <c r="M25" s="39"/>
      <c r="N25" s="208"/>
      <c r="O25" s="55"/>
      <c r="P25" s="54" t="s">
        <v>1698</v>
      </c>
      <c r="Q25" s="56">
        <v>22.825465788300001</v>
      </c>
      <c r="R25" s="56">
        <v>10.958625</v>
      </c>
      <c r="S25" s="56">
        <v>253.53707758998999</v>
      </c>
      <c r="T25" s="56">
        <v>362.99318106710001</v>
      </c>
      <c r="U25" s="56">
        <v>592.54566906551202</v>
      </c>
      <c r="V25" s="56">
        <v>739.32948168364669</v>
      </c>
      <c r="W25" s="56">
        <v>258.74737681417497</v>
      </c>
      <c r="X25" s="56">
        <v>613.64449950409994</v>
      </c>
      <c r="Y25" s="39">
        <v>2854.5813765128241</v>
      </c>
    </row>
    <row r="26" spans="1:25" ht="21">
      <c r="A26" s="55"/>
      <c r="B26" s="55" t="s">
        <v>644</v>
      </c>
      <c r="C26" s="56">
        <v>213.86361229465001</v>
      </c>
      <c r="D26" s="56">
        <v>1918.5842321473999</v>
      </c>
      <c r="E26" s="56">
        <v>62.421495855900005</v>
      </c>
      <c r="F26" s="56">
        <v>2321.2865563021032</v>
      </c>
      <c r="G26" s="56">
        <v>100</v>
      </c>
      <c r="H26" s="56">
        <v>824.89346614991916</v>
      </c>
      <c r="I26" s="56">
        <v>8401.4518738824027</v>
      </c>
      <c r="J26" s="56">
        <v>787.62814401799983</v>
      </c>
      <c r="K26" s="39">
        <v>14630.129380650375</v>
      </c>
      <c r="L26" s="39"/>
      <c r="M26" s="39"/>
      <c r="N26" s="208"/>
      <c r="O26" s="55"/>
      <c r="P26" s="54" t="s">
        <v>644</v>
      </c>
      <c r="Q26" s="56">
        <v>122.54384984479</v>
      </c>
      <c r="R26" s="56">
        <v>1099.34876502</v>
      </c>
      <c r="S26" s="56">
        <v>35.7675171255</v>
      </c>
      <c r="T26" s="56">
        <v>1330.0971967619614</v>
      </c>
      <c r="U26" s="56">
        <v>57.3</v>
      </c>
      <c r="V26" s="56">
        <v>472.66395610370813</v>
      </c>
      <c r="W26" s="56">
        <v>4814.0319237372623</v>
      </c>
      <c r="X26" s="56">
        <v>451.31092652230001</v>
      </c>
      <c r="Y26" s="39">
        <v>8383.0641351155209</v>
      </c>
    </row>
    <row r="27" spans="1:25" ht="21">
      <c r="A27" s="55"/>
      <c r="B27" s="55" t="s">
        <v>1699</v>
      </c>
      <c r="C27" s="56">
        <v>0</v>
      </c>
      <c r="D27" s="56">
        <v>0</v>
      </c>
      <c r="E27" s="56">
        <v>0</v>
      </c>
      <c r="F27" s="56">
        <v>638.89560512120011</v>
      </c>
      <c r="G27" s="56">
        <v>142.39379572083001</v>
      </c>
      <c r="H27" s="56">
        <v>254.32811828011504</v>
      </c>
      <c r="I27" s="56">
        <v>6825.0872321790594</v>
      </c>
      <c r="J27" s="56">
        <v>559.84184907216002</v>
      </c>
      <c r="K27" s="39">
        <v>8420.5466003733636</v>
      </c>
      <c r="L27" s="39"/>
      <c r="M27" s="39"/>
      <c r="N27" s="208"/>
      <c r="O27" s="55"/>
      <c r="P27" s="54" t="s">
        <v>1699</v>
      </c>
      <c r="Q27" s="56">
        <v>0</v>
      </c>
      <c r="R27" s="56">
        <v>0</v>
      </c>
      <c r="S27" s="56">
        <v>0</v>
      </c>
      <c r="T27" s="56">
        <v>366.08718173458999</v>
      </c>
      <c r="U27" s="56">
        <v>81.591644948020019</v>
      </c>
      <c r="V27" s="56">
        <v>145.730011774421</v>
      </c>
      <c r="W27" s="56">
        <v>3910.7749840374208</v>
      </c>
      <c r="X27" s="56">
        <v>320.78937951831</v>
      </c>
      <c r="Y27" s="39">
        <v>4824.9732020127622</v>
      </c>
    </row>
    <row r="28" spans="1:25" ht="21">
      <c r="A28" s="55" t="s">
        <v>1703</v>
      </c>
      <c r="B28" s="55"/>
      <c r="C28" s="56">
        <v>13.499998124999999</v>
      </c>
      <c r="D28" s="56">
        <v>0</v>
      </c>
      <c r="E28" s="56">
        <v>251.13908183270999</v>
      </c>
      <c r="F28" s="56">
        <v>0</v>
      </c>
      <c r="G28" s="56">
        <v>2710.63509673004</v>
      </c>
      <c r="H28" s="56">
        <v>2417.15496035763</v>
      </c>
      <c r="I28" s="56">
        <v>4444.5909091255162</v>
      </c>
      <c r="J28" s="56">
        <v>3780.7381324257899</v>
      </c>
      <c r="K28" s="39">
        <v>13617.758178596687</v>
      </c>
      <c r="L28" s="39">
        <v>9650</v>
      </c>
      <c r="M28" s="71">
        <f>L28-K28</f>
        <v>-3967.7581785966868</v>
      </c>
      <c r="N28" s="208"/>
      <c r="O28" s="55" t="s">
        <v>1703</v>
      </c>
      <c r="P28" s="54"/>
      <c r="Q28" s="56">
        <v>7.73549892562</v>
      </c>
      <c r="R28" s="56">
        <v>0</v>
      </c>
      <c r="S28" s="56">
        <v>143.90269389017001</v>
      </c>
      <c r="T28" s="56">
        <v>0</v>
      </c>
      <c r="U28" s="56">
        <v>1553.19391042602</v>
      </c>
      <c r="V28" s="56">
        <v>1385.0297922853151</v>
      </c>
      <c r="W28" s="56">
        <v>2546.7505909295887</v>
      </c>
      <c r="X28" s="56">
        <v>2166.3629498794899</v>
      </c>
      <c r="Y28" s="39">
        <v>7802.9754363362035</v>
      </c>
    </row>
    <row r="29" spans="1:25" ht="21">
      <c r="A29" s="55"/>
      <c r="B29" s="55" t="s">
        <v>1701</v>
      </c>
      <c r="C29" s="56">
        <v>13.499998124999999</v>
      </c>
      <c r="D29" s="56">
        <v>0</v>
      </c>
      <c r="E29" s="56">
        <v>229.57172768850998</v>
      </c>
      <c r="F29" s="56">
        <v>0</v>
      </c>
      <c r="G29" s="56">
        <v>1916.88509673004</v>
      </c>
      <c r="H29" s="56">
        <v>693.97450315637002</v>
      </c>
      <c r="I29" s="56">
        <v>2525.0328162150386</v>
      </c>
      <c r="J29" s="56">
        <v>1438.0131813347998</v>
      </c>
      <c r="K29" s="39">
        <v>6816.9773232497591</v>
      </c>
      <c r="L29" s="39"/>
      <c r="M29" s="39"/>
      <c r="N29" s="208"/>
      <c r="O29" s="54"/>
      <c r="P29" s="55" t="s">
        <v>1701</v>
      </c>
      <c r="Q29" s="56">
        <v>7.73549892562</v>
      </c>
      <c r="R29" s="56">
        <v>0</v>
      </c>
      <c r="S29" s="56">
        <v>131.54459996557</v>
      </c>
      <c r="T29" s="56">
        <v>0</v>
      </c>
      <c r="U29" s="56">
        <v>1098.3751604260199</v>
      </c>
      <c r="V29" s="56">
        <v>397.64739030860102</v>
      </c>
      <c r="W29" s="56">
        <v>1446.843803691628</v>
      </c>
      <c r="X29" s="56">
        <v>823.98155290457998</v>
      </c>
      <c r="Y29" s="39">
        <v>3906.1280062220185</v>
      </c>
    </row>
    <row r="30" spans="1:25" ht="21">
      <c r="A30" s="55"/>
      <c r="B30" s="55" t="s">
        <v>1702</v>
      </c>
      <c r="C30" s="56">
        <v>0</v>
      </c>
      <c r="D30" s="56">
        <v>0</v>
      </c>
      <c r="E30" s="56">
        <v>21.567354144199999</v>
      </c>
      <c r="F30" s="56">
        <v>0</v>
      </c>
      <c r="G30" s="56">
        <v>793.75</v>
      </c>
      <c r="H30" s="56">
        <v>1723.18045720126</v>
      </c>
      <c r="I30" s="56">
        <v>1919.5580929104781</v>
      </c>
      <c r="J30" s="56">
        <v>2342.7249510909901</v>
      </c>
      <c r="K30" s="39">
        <v>6800.7808553469276</v>
      </c>
      <c r="L30" s="39"/>
      <c r="M30" s="39"/>
      <c r="N30" s="208"/>
      <c r="O30" s="54"/>
      <c r="P30" s="54" t="s">
        <v>1702</v>
      </c>
      <c r="Q30" s="56">
        <v>0</v>
      </c>
      <c r="R30" s="56">
        <v>0</v>
      </c>
      <c r="S30" s="56">
        <v>12.3580939246</v>
      </c>
      <c r="T30" s="56">
        <v>0</v>
      </c>
      <c r="U30" s="56">
        <v>454.81875000000002</v>
      </c>
      <c r="V30" s="56">
        <v>987.38240197671405</v>
      </c>
      <c r="W30" s="56">
        <v>1099.9067872379608</v>
      </c>
      <c r="X30" s="56">
        <v>1342.3813969749101</v>
      </c>
      <c r="Y30" s="39">
        <v>3896.847430114185</v>
      </c>
    </row>
    <row r="31" spans="1:25" ht="21">
      <c r="A31" s="55" t="s">
        <v>1715</v>
      </c>
      <c r="B31" s="55"/>
      <c r="C31" s="56">
        <v>2869.3714043970599</v>
      </c>
      <c r="D31" s="56">
        <v>8246.4246978502597</v>
      </c>
      <c r="E31" s="56">
        <v>6635.1227123569206</v>
      </c>
      <c r="F31" s="56">
        <v>26442.892871331736</v>
      </c>
      <c r="G31" s="56">
        <v>43898.547594360236</v>
      </c>
      <c r="H31" s="56">
        <v>59611.528036808777</v>
      </c>
      <c r="I31" s="56">
        <v>78351.767885564477</v>
      </c>
      <c r="J31" s="56">
        <v>38651.044368018018</v>
      </c>
      <c r="K31" s="39">
        <v>264706.69957068749</v>
      </c>
      <c r="L31" s="39">
        <v>182050</v>
      </c>
      <c r="M31" s="71">
        <f>L31-K31</f>
        <v>-82656.699570687488</v>
      </c>
      <c r="N31" s="208"/>
      <c r="O31" s="55" t="s">
        <v>1715</v>
      </c>
      <c r="P31" s="54"/>
      <c r="Q31" s="56">
        <v>1644.1498147193522</v>
      </c>
      <c r="R31" s="56">
        <v>4725.2013518684707</v>
      </c>
      <c r="S31" s="56">
        <v>3801.9253141801423</v>
      </c>
      <c r="T31" s="56">
        <v>15151.77761527236</v>
      </c>
      <c r="U31" s="56">
        <v>25153.867771564917</v>
      </c>
      <c r="V31" s="56">
        <v>34157.405565092398</v>
      </c>
      <c r="W31" s="56">
        <v>44895.562998429872</v>
      </c>
      <c r="X31" s="56">
        <v>22147.048422873497</v>
      </c>
      <c r="Y31" s="39">
        <v>151676.938854001</v>
      </c>
    </row>
    <row r="32" spans="1:25" ht="21">
      <c r="A32" s="55"/>
      <c r="B32" s="55" t="s">
        <v>1705</v>
      </c>
      <c r="C32" s="56">
        <v>90.562497198000003</v>
      </c>
      <c r="D32" s="56">
        <v>249.95534325657002</v>
      </c>
      <c r="E32" s="56">
        <v>659.2572109334501</v>
      </c>
      <c r="F32" s="56">
        <v>2037.5305931718176</v>
      </c>
      <c r="G32" s="56">
        <v>4499.2450307981198</v>
      </c>
      <c r="H32" s="56">
        <v>3670.6152383202943</v>
      </c>
      <c r="I32" s="56">
        <v>1831.9964661183415</v>
      </c>
      <c r="J32" s="56">
        <v>673.67425227146998</v>
      </c>
      <c r="K32" s="39">
        <v>13712.836632068063</v>
      </c>
      <c r="L32" s="39"/>
      <c r="M32" s="39"/>
      <c r="N32" s="208"/>
      <c r="O32" s="54"/>
      <c r="P32" s="55" t="s">
        <v>1705</v>
      </c>
      <c r="Q32" s="56">
        <v>51.89231089442</v>
      </c>
      <c r="R32" s="56">
        <v>143.22441168601998</v>
      </c>
      <c r="S32" s="56">
        <v>377.75438186474008</v>
      </c>
      <c r="T32" s="56">
        <v>1167.5050298870638</v>
      </c>
      <c r="U32" s="56">
        <v>2578.0674026511356</v>
      </c>
      <c r="V32" s="56">
        <v>2103.2625315575106</v>
      </c>
      <c r="W32" s="56">
        <v>1049.7339750860847</v>
      </c>
      <c r="X32" s="56">
        <v>386.01534655144104</v>
      </c>
      <c r="Y32" s="39">
        <v>7857.4553901784157</v>
      </c>
    </row>
    <row r="33" spans="1:25" ht="21">
      <c r="A33" s="55"/>
      <c r="B33" s="55" t="s">
        <v>1706</v>
      </c>
      <c r="C33" s="56">
        <v>221.18341274299999</v>
      </c>
      <c r="D33" s="56">
        <v>515.03047278869997</v>
      </c>
      <c r="E33" s="56">
        <v>362.21642331800001</v>
      </c>
      <c r="F33" s="56">
        <v>4098.4057071839798</v>
      </c>
      <c r="G33" s="56">
        <v>0.26014426066899998</v>
      </c>
      <c r="H33" s="56">
        <v>1459.8532252282689</v>
      </c>
      <c r="I33" s="56">
        <v>859.85094434910934</v>
      </c>
      <c r="J33" s="56">
        <v>990.65408608016492</v>
      </c>
      <c r="K33" s="39">
        <v>8507.4544159518919</v>
      </c>
      <c r="L33" s="39"/>
      <c r="M33" s="39"/>
      <c r="N33" s="208"/>
      <c r="O33" s="54"/>
      <c r="P33" s="54" t="s">
        <v>1706</v>
      </c>
      <c r="Q33" s="56">
        <v>126.7380955017</v>
      </c>
      <c r="R33" s="56">
        <v>295.11246090782004</v>
      </c>
      <c r="S33" s="56">
        <v>207.55001056129998</v>
      </c>
      <c r="T33" s="56">
        <v>2348.3864702167866</v>
      </c>
      <c r="U33" s="56">
        <v>0.149062661363</v>
      </c>
      <c r="V33" s="56">
        <v>836.49589805583435</v>
      </c>
      <c r="W33" s="56">
        <v>492.69459111178008</v>
      </c>
      <c r="X33" s="56">
        <v>567.64479132368206</v>
      </c>
      <c r="Y33" s="39">
        <v>4874.7713803402658</v>
      </c>
    </row>
    <row r="34" spans="1:25" ht="21">
      <c r="A34" s="55"/>
      <c r="B34" s="55" t="s">
        <v>1707</v>
      </c>
      <c r="C34" s="56">
        <v>730.12526292709003</v>
      </c>
      <c r="D34" s="56">
        <v>828.77225586038003</v>
      </c>
      <c r="E34" s="56">
        <v>514.59513990032997</v>
      </c>
      <c r="F34" s="56">
        <v>2841.0097040915316</v>
      </c>
      <c r="G34" s="56">
        <v>3556.6581653725007</v>
      </c>
      <c r="H34" s="56">
        <v>2491.5929051022513</v>
      </c>
      <c r="I34" s="56">
        <v>272.15380387129494</v>
      </c>
      <c r="J34" s="56">
        <v>1849.211941783474</v>
      </c>
      <c r="K34" s="39">
        <v>13084.119178908852</v>
      </c>
      <c r="L34" s="39"/>
      <c r="M34" s="39"/>
      <c r="N34" s="208"/>
      <c r="O34" s="55"/>
      <c r="P34" s="54" t="s">
        <v>1707</v>
      </c>
      <c r="Q34" s="56">
        <v>418.36177565718702</v>
      </c>
      <c r="R34" s="56">
        <v>474.88650260790109</v>
      </c>
      <c r="S34" s="56">
        <v>294.86301516272999</v>
      </c>
      <c r="T34" s="56">
        <v>1627.8985604440852</v>
      </c>
      <c r="U34" s="56">
        <v>2037.9651287582215</v>
      </c>
      <c r="V34" s="56">
        <v>1427.6827346231851</v>
      </c>
      <c r="W34" s="56">
        <v>155.94412961825998</v>
      </c>
      <c r="X34" s="56">
        <v>1059.5984426414054</v>
      </c>
      <c r="Y34" s="39">
        <v>7497.2002895129754</v>
      </c>
    </row>
    <row r="35" spans="1:25" ht="21">
      <c r="A35" s="55"/>
      <c r="B35" s="55" t="s">
        <v>1704</v>
      </c>
      <c r="C35" s="56">
        <v>0</v>
      </c>
      <c r="D35" s="56">
        <v>0</v>
      </c>
      <c r="E35" s="56">
        <v>0</v>
      </c>
      <c r="F35" s="56">
        <v>12.311836250000001</v>
      </c>
      <c r="G35" s="56">
        <v>0</v>
      </c>
      <c r="H35" s="56">
        <v>0</v>
      </c>
      <c r="I35" s="56">
        <v>0</v>
      </c>
      <c r="J35" s="56">
        <v>63.963198054159996</v>
      </c>
      <c r="K35" s="39">
        <v>76.275034304160002</v>
      </c>
      <c r="L35" s="39"/>
      <c r="M35" s="39"/>
      <c r="N35" s="208"/>
      <c r="O35" s="55"/>
      <c r="P35" s="54" t="s">
        <v>1704</v>
      </c>
      <c r="Q35" s="56">
        <v>0</v>
      </c>
      <c r="R35" s="56">
        <v>0</v>
      </c>
      <c r="S35" s="56">
        <v>0</v>
      </c>
      <c r="T35" s="56">
        <v>7.0546821712499996</v>
      </c>
      <c r="U35" s="56">
        <v>0</v>
      </c>
      <c r="V35" s="56">
        <v>0</v>
      </c>
      <c r="W35" s="56">
        <v>0</v>
      </c>
      <c r="X35" s="56">
        <v>36.650912485062996</v>
      </c>
      <c r="Y35" s="39">
        <v>43.705594656312996</v>
      </c>
    </row>
    <row r="36" spans="1:25" ht="21">
      <c r="A36" s="55"/>
      <c r="B36" s="55" t="s">
        <v>1708</v>
      </c>
      <c r="C36" s="56">
        <v>157.59132687031999</v>
      </c>
      <c r="D36" s="56">
        <v>57.835499891200001</v>
      </c>
      <c r="E36" s="56">
        <v>830.57469374819016</v>
      </c>
      <c r="F36" s="56">
        <v>978.08233512319191</v>
      </c>
      <c r="G36" s="56">
        <v>2347.55867281172</v>
      </c>
      <c r="H36" s="56">
        <v>983.49249869498192</v>
      </c>
      <c r="I36" s="56">
        <v>2971.2101756826537</v>
      </c>
      <c r="J36" s="56">
        <v>1799.0400269542488</v>
      </c>
      <c r="K36" s="39">
        <v>10125.385229776508</v>
      </c>
      <c r="L36" s="39"/>
      <c r="M36" s="39"/>
      <c r="N36" s="208"/>
      <c r="O36" s="55"/>
      <c r="P36" s="54" t="s">
        <v>1708</v>
      </c>
      <c r="Q36" s="56">
        <v>90.299830296670009</v>
      </c>
      <c r="R36" s="56">
        <v>33.139741437620003</v>
      </c>
      <c r="S36" s="56">
        <v>475.91929951786017</v>
      </c>
      <c r="T36" s="56">
        <v>560.44117802548033</v>
      </c>
      <c r="U36" s="56">
        <v>1345.1511195220849</v>
      </c>
      <c r="V36" s="56">
        <v>563.54120175196101</v>
      </c>
      <c r="W36" s="56">
        <v>1702.5034306661566</v>
      </c>
      <c r="X36" s="56">
        <v>1030.8499354447388</v>
      </c>
      <c r="Y36" s="39">
        <v>5801.8457366625717</v>
      </c>
    </row>
    <row r="37" spans="1:25" ht="21">
      <c r="A37" s="55"/>
      <c r="B37" s="55" t="s">
        <v>1709</v>
      </c>
      <c r="C37" s="56">
        <v>0</v>
      </c>
      <c r="D37" s="56">
        <v>0</v>
      </c>
      <c r="E37" s="56">
        <v>35.153019384049998</v>
      </c>
      <c r="F37" s="56">
        <v>61.203733283449999</v>
      </c>
      <c r="G37" s="56">
        <v>10541.615358138033</v>
      </c>
      <c r="H37" s="56">
        <v>10557.239667298454</v>
      </c>
      <c r="I37" s="56">
        <v>16068.617325540095</v>
      </c>
      <c r="J37" s="56">
        <v>13964.867486797712</v>
      </c>
      <c r="K37" s="39">
        <v>51228.696590441788</v>
      </c>
      <c r="L37" s="39"/>
      <c r="M37" s="39"/>
      <c r="N37" s="208"/>
      <c r="O37" s="55"/>
      <c r="P37" s="54" t="s">
        <v>1709</v>
      </c>
      <c r="Q37" s="56">
        <v>0</v>
      </c>
      <c r="R37" s="56">
        <v>0</v>
      </c>
      <c r="S37" s="56">
        <v>20.142680107061999</v>
      </c>
      <c r="T37" s="56">
        <v>35.069739171489999</v>
      </c>
      <c r="U37" s="56">
        <v>6040.345600211399</v>
      </c>
      <c r="V37" s="56">
        <v>6049.2983293619809</v>
      </c>
      <c r="W37" s="56">
        <v>9207.3177275361668</v>
      </c>
      <c r="X37" s="56">
        <v>8001.8690699340377</v>
      </c>
      <c r="Y37" s="39">
        <v>29354.043146322136</v>
      </c>
    </row>
    <row r="38" spans="1:25" ht="21">
      <c r="A38" s="55"/>
      <c r="B38" s="55" t="s">
        <v>88</v>
      </c>
      <c r="C38" s="56">
        <v>1260.99895323327</v>
      </c>
      <c r="D38" s="56">
        <v>1898.3710546420305</v>
      </c>
      <c r="E38" s="56">
        <v>1208.7151891410599</v>
      </c>
      <c r="F38" s="56">
        <v>3251.8869916650447</v>
      </c>
      <c r="G38" s="56">
        <v>2577.4073862673777</v>
      </c>
      <c r="H38" s="56">
        <v>1342.4201612280638</v>
      </c>
      <c r="I38" s="56">
        <v>425.37077376004589</v>
      </c>
      <c r="J38" s="56">
        <v>2025.2874084604862</v>
      </c>
      <c r="K38" s="39">
        <v>13990.457918397378</v>
      </c>
      <c r="L38" s="39"/>
      <c r="M38" s="39"/>
      <c r="N38" s="208"/>
      <c r="O38" s="55"/>
      <c r="P38" s="54" t="s">
        <v>88</v>
      </c>
      <c r="Q38" s="56">
        <v>722.55240020272493</v>
      </c>
      <c r="R38" s="56">
        <v>1087.766614309699</v>
      </c>
      <c r="S38" s="56">
        <v>692.59380337783989</v>
      </c>
      <c r="T38" s="56">
        <v>1863.3312462238182</v>
      </c>
      <c r="U38" s="56">
        <v>1476.8544323314327</v>
      </c>
      <c r="V38" s="56">
        <v>769.20675238365413</v>
      </c>
      <c r="W38" s="56">
        <v>243.73745336453808</v>
      </c>
      <c r="X38" s="56">
        <v>1160.489685048406</v>
      </c>
      <c r="Y38" s="39">
        <v>8016.5323872421122</v>
      </c>
    </row>
    <row r="39" spans="1:25" ht="21">
      <c r="A39" s="55"/>
      <c r="B39" s="55" t="s">
        <v>1710</v>
      </c>
      <c r="C39" s="56">
        <v>216.85964632418001</v>
      </c>
      <c r="D39" s="56">
        <v>3796.106705970079</v>
      </c>
      <c r="E39" s="56">
        <v>667.37594792547009</v>
      </c>
      <c r="F39" s="56">
        <v>4462.8186258679825</v>
      </c>
      <c r="G39" s="56">
        <v>5455.2593466171911</v>
      </c>
      <c r="H39" s="56">
        <v>5588.7765057287152</v>
      </c>
      <c r="I39" s="56">
        <v>15877.415815331973</v>
      </c>
      <c r="J39" s="56">
        <v>7793.4927084022456</v>
      </c>
      <c r="K39" s="39">
        <v>43858.105302167838</v>
      </c>
      <c r="L39" s="39"/>
      <c r="M39" s="39"/>
      <c r="N39" s="208"/>
      <c r="O39" s="55"/>
      <c r="P39" s="54" t="s">
        <v>1710</v>
      </c>
      <c r="Q39" s="56">
        <v>124.26057734368</v>
      </c>
      <c r="R39" s="56">
        <v>2175.1691425215304</v>
      </c>
      <c r="S39" s="56">
        <v>382.40641816137003</v>
      </c>
      <c r="T39" s="56">
        <v>2557.1950726228083</v>
      </c>
      <c r="U39" s="56">
        <v>3125.8636056066257</v>
      </c>
      <c r="V39" s="56">
        <v>3202.3689377820456</v>
      </c>
      <c r="W39" s="56">
        <v>9097.7592621860695</v>
      </c>
      <c r="X39" s="56">
        <v>4465.6713219156381</v>
      </c>
      <c r="Y39" s="39">
        <v>25130.694338139765</v>
      </c>
    </row>
    <row r="40" spans="1:25" ht="21">
      <c r="A40" s="55"/>
      <c r="B40" s="55" t="s">
        <v>1711</v>
      </c>
      <c r="C40" s="56">
        <v>0</v>
      </c>
      <c r="D40" s="56">
        <v>0</v>
      </c>
      <c r="E40" s="56">
        <v>0</v>
      </c>
      <c r="F40" s="56">
        <v>16.394132826100002</v>
      </c>
      <c r="G40" s="56">
        <v>556.36695764522995</v>
      </c>
      <c r="H40" s="56">
        <v>12298.951801359482</v>
      </c>
      <c r="I40" s="56">
        <v>18139.000343042757</v>
      </c>
      <c r="J40" s="56">
        <v>965.40018422249602</v>
      </c>
      <c r="K40" s="39">
        <v>31976.113419096066</v>
      </c>
      <c r="L40" s="39"/>
      <c r="M40" s="39"/>
      <c r="N40" s="208"/>
      <c r="O40" s="55"/>
      <c r="P40" s="54" t="s">
        <v>1711</v>
      </c>
      <c r="Q40" s="56">
        <v>0</v>
      </c>
      <c r="R40" s="56">
        <v>0</v>
      </c>
      <c r="S40" s="56">
        <v>0</v>
      </c>
      <c r="T40" s="56">
        <v>9.3938381093600007</v>
      </c>
      <c r="U40" s="56">
        <v>318.79826673093999</v>
      </c>
      <c r="V40" s="56">
        <v>7047.2993821788959</v>
      </c>
      <c r="W40" s="56">
        <v>10393.647196563779</v>
      </c>
      <c r="X40" s="56">
        <v>553.17430555930093</v>
      </c>
      <c r="Y40" s="39">
        <v>18322.312989142276</v>
      </c>
    </row>
    <row r="41" spans="1:25" ht="21">
      <c r="A41" s="55"/>
      <c r="B41" s="55" t="s">
        <v>1712</v>
      </c>
      <c r="C41" s="56">
        <v>113.7770271162</v>
      </c>
      <c r="D41" s="56">
        <v>0</v>
      </c>
      <c r="E41" s="56">
        <v>367.01677131516999</v>
      </c>
      <c r="F41" s="56">
        <v>1638.0366129075803</v>
      </c>
      <c r="G41" s="56">
        <v>3402.21699004635</v>
      </c>
      <c r="H41" s="56">
        <v>3165.9227069256217</v>
      </c>
      <c r="I41" s="56">
        <v>1981.904628434615</v>
      </c>
      <c r="J41" s="56">
        <v>147.44261661600001</v>
      </c>
      <c r="K41" s="39">
        <v>10816.317353361535</v>
      </c>
      <c r="L41" s="39"/>
      <c r="M41" s="39"/>
      <c r="N41" s="208"/>
      <c r="O41" s="55"/>
      <c r="P41" s="54" t="s">
        <v>1712</v>
      </c>
      <c r="Q41" s="56">
        <v>65.194236537569992</v>
      </c>
      <c r="R41" s="56">
        <v>0</v>
      </c>
      <c r="S41" s="56">
        <v>210.30060996357</v>
      </c>
      <c r="T41" s="56">
        <v>938.59497919619207</v>
      </c>
      <c r="U41" s="56">
        <v>1949.4703352966137</v>
      </c>
      <c r="V41" s="56">
        <v>1814.0737110686805</v>
      </c>
      <c r="W41" s="56">
        <v>1135.6313520931024</v>
      </c>
      <c r="X41" s="56">
        <v>84.48461932103001</v>
      </c>
      <c r="Y41" s="39">
        <v>6197.7498434767585</v>
      </c>
    </row>
    <row r="42" spans="1:25" ht="21">
      <c r="A42" s="55"/>
      <c r="B42" s="55" t="s">
        <v>1713</v>
      </c>
      <c r="C42" s="56">
        <v>78.273277984999993</v>
      </c>
      <c r="D42" s="56">
        <v>900.35336544130007</v>
      </c>
      <c r="E42" s="56">
        <v>1486.1249233984597</v>
      </c>
      <c r="F42" s="56">
        <v>4818.8785631406545</v>
      </c>
      <c r="G42" s="56">
        <v>8032.7170026704898</v>
      </c>
      <c r="H42" s="56">
        <v>1383.7114050006951</v>
      </c>
      <c r="I42" s="56">
        <v>1212.1919439023638</v>
      </c>
      <c r="J42" s="56">
        <v>1149.94528719093</v>
      </c>
      <c r="K42" s="39">
        <v>19062.195768729893</v>
      </c>
      <c r="L42" s="39"/>
      <c r="M42" s="39"/>
      <c r="N42" s="208"/>
      <c r="O42" s="55"/>
      <c r="P42" s="54" t="s">
        <v>1713</v>
      </c>
      <c r="Q42" s="56">
        <v>44.850588285400001</v>
      </c>
      <c r="R42" s="56">
        <v>515.90247839787992</v>
      </c>
      <c r="S42" s="56">
        <v>851.54958110728023</v>
      </c>
      <c r="T42" s="56">
        <v>2761.2174166788304</v>
      </c>
      <c r="U42" s="56">
        <v>4602.7468425292736</v>
      </c>
      <c r="V42" s="56">
        <v>792.86663506538594</v>
      </c>
      <c r="W42" s="56">
        <v>694.58598385585231</v>
      </c>
      <c r="X42" s="56">
        <v>658.91864956053416</v>
      </c>
      <c r="Y42" s="39">
        <v>10922.638175480435</v>
      </c>
    </row>
    <row r="43" spans="1:25" ht="21">
      <c r="A43" s="55"/>
      <c r="B43" s="55" t="s">
        <v>1714</v>
      </c>
      <c r="C43" s="56">
        <v>0</v>
      </c>
      <c r="D43" s="56">
        <v>0</v>
      </c>
      <c r="E43" s="56">
        <v>504.09339329273996</v>
      </c>
      <c r="F43" s="56">
        <v>2226.3340358204023</v>
      </c>
      <c r="G43" s="56">
        <v>2929.2425397325533</v>
      </c>
      <c r="H43" s="56">
        <v>16668.951921921951</v>
      </c>
      <c r="I43" s="56">
        <v>18712.055665531232</v>
      </c>
      <c r="J43" s="56">
        <v>7228.0651711846285</v>
      </c>
      <c r="K43" s="39">
        <v>48268.742727483506</v>
      </c>
      <c r="L43" s="39"/>
      <c r="M43" s="39"/>
      <c r="N43" s="208"/>
      <c r="O43" s="55"/>
      <c r="P43" s="54" t="s">
        <v>1714</v>
      </c>
      <c r="Q43" s="56">
        <v>0</v>
      </c>
      <c r="R43" s="56">
        <v>0</v>
      </c>
      <c r="S43" s="56">
        <v>288.84551435638997</v>
      </c>
      <c r="T43" s="56">
        <v>1275.6894025251968</v>
      </c>
      <c r="U43" s="56">
        <v>1678.4559752658261</v>
      </c>
      <c r="V43" s="56">
        <v>9551.3094512632633</v>
      </c>
      <c r="W43" s="56">
        <v>10722.007896348076</v>
      </c>
      <c r="X43" s="56">
        <v>4141.6813430882203</v>
      </c>
      <c r="Y43" s="39">
        <v>27657.989582846971</v>
      </c>
    </row>
    <row r="44" spans="1:25" ht="21">
      <c r="A44" s="55" t="s">
        <v>3189</v>
      </c>
      <c r="B44" s="55"/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2436.2728496678101</v>
      </c>
      <c r="J44" s="56">
        <v>659.31710738196</v>
      </c>
      <c r="K44" s="39">
        <v>3095.58995704977</v>
      </c>
      <c r="L44" s="39">
        <v>2750</v>
      </c>
      <c r="M44" s="71">
        <f>L44-K44</f>
        <v>-345.58995704976996</v>
      </c>
      <c r="N44" s="208"/>
      <c r="O44" s="54" t="s">
        <v>3189</v>
      </c>
      <c r="P44" s="54"/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1395.9843428599102</v>
      </c>
      <c r="X44" s="56">
        <v>377.78870252947007</v>
      </c>
      <c r="Y44" s="39">
        <v>1773.7730453893803</v>
      </c>
    </row>
    <row r="45" spans="1:25" ht="21">
      <c r="A45" s="55"/>
      <c r="B45" s="55" t="s">
        <v>5140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2436.2728496678101</v>
      </c>
      <c r="J45" s="56">
        <v>659.31710738196</v>
      </c>
      <c r="K45" s="39">
        <v>3095.58995704977</v>
      </c>
      <c r="L45" s="39"/>
      <c r="M45" s="39"/>
      <c r="N45" s="208"/>
      <c r="O45" s="54"/>
      <c r="P45" s="55" t="s">
        <v>5140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1395.9843428599102</v>
      </c>
      <c r="X45" s="56">
        <v>377.78870252947007</v>
      </c>
      <c r="Y45" s="39">
        <v>1773.7730453893803</v>
      </c>
    </row>
    <row r="46" spans="1:25" ht="21">
      <c r="A46" s="55" t="s">
        <v>1725</v>
      </c>
      <c r="B46" s="55"/>
      <c r="C46" s="56">
        <v>36.719428449349998</v>
      </c>
      <c r="D46" s="56">
        <v>54.5625</v>
      </c>
      <c r="E46" s="56">
        <v>510.43652513769996</v>
      </c>
      <c r="F46" s="56">
        <v>93.5976808554</v>
      </c>
      <c r="G46" s="56">
        <v>5314.6699020342212</v>
      </c>
      <c r="H46" s="56">
        <v>3857.8742265200117</v>
      </c>
      <c r="I46" s="56">
        <v>8167.3048254699379</v>
      </c>
      <c r="J46" s="56">
        <v>60899.984878112104</v>
      </c>
      <c r="K46" s="39">
        <v>78935.149966578727</v>
      </c>
      <c r="L46" s="39">
        <v>124450</v>
      </c>
      <c r="M46" s="71">
        <f>L46-K46</f>
        <v>45514.850033421273</v>
      </c>
      <c r="N46" s="208"/>
      <c r="O46" s="54" t="s">
        <v>1725</v>
      </c>
      <c r="P46" s="55"/>
      <c r="Q46" s="56">
        <v>21.040232501480002</v>
      </c>
      <c r="R46" s="56">
        <v>31.264312499999996</v>
      </c>
      <c r="S46" s="56">
        <v>292.48012890389992</v>
      </c>
      <c r="T46" s="56">
        <v>53.63147113014</v>
      </c>
      <c r="U46" s="56">
        <v>3045.3058538656696</v>
      </c>
      <c r="V46" s="56">
        <v>2210.5619317946862</v>
      </c>
      <c r="W46" s="56">
        <v>4679.8656649940021</v>
      </c>
      <c r="X46" s="56">
        <v>34895.691335154377</v>
      </c>
      <c r="Y46" s="39">
        <v>45229.840930844257</v>
      </c>
    </row>
    <row r="47" spans="1:25" ht="21">
      <c r="A47" s="55"/>
      <c r="B47" s="55" t="s">
        <v>1717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81.25</v>
      </c>
      <c r="I47" s="56">
        <v>0</v>
      </c>
      <c r="J47" s="56">
        <v>6969.3680801834216</v>
      </c>
      <c r="K47" s="39">
        <v>7050.6180801834216</v>
      </c>
      <c r="L47" s="39"/>
      <c r="M47" s="39"/>
      <c r="N47" s="208"/>
      <c r="O47" s="54"/>
      <c r="P47" s="55" t="s">
        <v>1717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46.556249999999999</v>
      </c>
      <c r="W47" s="56">
        <v>0</v>
      </c>
      <c r="X47" s="56">
        <v>3993.4479099408445</v>
      </c>
      <c r="Y47" s="39">
        <v>4040.0041599408446</v>
      </c>
    </row>
    <row r="48" spans="1:25" ht="21">
      <c r="A48" s="55"/>
      <c r="B48" s="55" t="s">
        <v>1718</v>
      </c>
      <c r="C48" s="56">
        <v>0</v>
      </c>
      <c r="D48" s="56">
        <v>0</v>
      </c>
      <c r="E48" s="56">
        <v>0</v>
      </c>
      <c r="F48" s="56">
        <v>0</v>
      </c>
      <c r="G48" s="56">
        <v>615.97480223244099</v>
      </c>
      <c r="H48" s="56">
        <v>0</v>
      </c>
      <c r="I48" s="56">
        <v>0</v>
      </c>
      <c r="J48" s="56">
        <v>0</v>
      </c>
      <c r="K48" s="39">
        <v>615.97480223244099</v>
      </c>
      <c r="L48" s="39"/>
      <c r="M48" s="39"/>
      <c r="N48" s="208"/>
      <c r="O48" s="54"/>
      <c r="P48" s="54" t="s">
        <v>1718</v>
      </c>
      <c r="Q48" s="56">
        <v>0</v>
      </c>
      <c r="R48" s="56">
        <v>0</v>
      </c>
      <c r="S48" s="56">
        <v>0</v>
      </c>
      <c r="T48" s="56">
        <v>0</v>
      </c>
      <c r="U48" s="56">
        <v>352.95356167956203</v>
      </c>
      <c r="V48" s="56">
        <v>0</v>
      </c>
      <c r="W48" s="56">
        <v>0</v>
      </c>
      <c r="X48" s="56">
        <v>0</v>
      </c>
      <c r="Y48" s="39">
        <v>352.95356167956203</v>
      </c>
    </row>
    <row r="49" spans="1:25" ht="21">
      <c r="A49" s="55"/>
      <c r="B49" s="55" t="s">
        <v>1716</v>
      </c>
      <c r="C49" s="56">
        <v>0</v>
      </c>
      <c r="D49" s="56">
        <v>0</v>
      </c>
      <c r="E49" s="56">
        <v>29.25</v>
      </c>
      <c r="F49" s="56">
        <v>0</v>
      </c>
      <c r="G49" s="56">
        <v>766.62722982599996</v>
      </c>
      <c r="H49" s="56">
        <v>381.25</v>
      </c>
      <c r="I49" s="56">
        <v>2596.6538839813702</v>
      </c>
      <c r="J49" s="56">
        <v>2062.2678427558881</v>
      </c>
      <c r="K49" s="39">
        <v>5836.0489565632579</v>
      </c>
      <c r="L49" s="39"/>
      <c r="M49" s="39"/>
      <c r="N49" s="208"/>
      <c r="O49" s="55"/>
      <c r="P49" s="54" t="s">
        <v>1716</v>
      </c>
      <c r="Q49" s="56">
        <v>0</v>
      </c>
      <c r="R49" s="56">
        <v>0</v>
      </c>
      <c r="S49" s="56">
        <v>16.760249999999999</v>
      </c>
      <c r="T49" s="56">
        <v>0</v>
      </c>
      <c r="U49" s="56">
        <v>439.27740269000003</v>
      </c>
      <c r="V49" s="56">
        <v>218.45625000000001</v>
      </c>
      <c r="W49" s="56">
        <v>1487.8826755210498</v>
      </c>
      <c r="X49" s="56">
        <v>1181.6794738989881</v>
      </c>
      <c r="Y49" s="39">
        <v>3344.0560521100379</v>
      </c>
    </row>
    <row r="50" spans="1:25" ht="21">
      <c r="A50" s="55"/>
      <c r="B50" s="55" t="s">
        <v>1719</v>
      </c>
      <c r="C50" s="56">
        <v>0</v>
      </c>
      <c r="D50" s="56">
        <v>0</v>
      </c>
      <c r="E50" s="56">
        <v>0</v>
      </c>
      <c r="F50" s="56">
        <v>0</v>
      </c>
      <c r="G50" s="56">
        <v>90.980405601000001</v>
      </c>
      <c r="H50" s="56">
        <v>0</v>
      </c>
      <c r="I50" s="56">
        <v>0</v>
      </c>
      <c r="J50" s="56">
        <v>213.84006733039999</v>
      </c>
      <c r="K50" s="39">
        <v>304.82047293139999</v>
      </c>
      <c r="L50" s="39"/>
      <c r="M50" s="39"/>
      <c r="N50" s="208"/>
      <c r="O50" s="55"/>
      <c r="P50" s="54" t="s">
        <v>1719</v>
      </c>
      <c r="Q50" s="56">
        <v>0</v>
      </c>
      <c r="R50" s="56">
        <v>0</v>
      </c>
      <c r="S50" s="56">
        <v>0</v>
      </c>
      <c r="T50" s="56">
        <v>0</v>
      </c>
      <c r="U50" s="56">
        <v>52.1317724094</v>
      </c>
      <c r="V50" s="56">
        <v>0</v>
      </c>
      <c r="W50" s="56">
        <v>0</v>
      </c>
      <c r="X50" s="56">
        <v>122.5303585803</v>
      </c>
      <c r="Y50" s="39">
        <v>174.66213098970002</v>
      </c>
    </row>
    <row r="51" spans="1:25" ht="21">
      <c r="A51" s="55"/>
      <c r="B51" s="55" t="s">
        <v>1720</v>
      </c>
      <c r="C51" s="56">
        <v>0</v>
      </c>
      <c r="D51" s="56">
        <v>0</v>
      </c>
      <c r="E51" s="56">
        <v>0</v>
      </c>
      <c r="F51" s="56">
        <v>0</v>
      </c>
      <c r="G51" s="56">
        <v>2346.9079285836501</v>
      </c>
      <c r="H51" s="56">
        <v>0</v>
      </c>
      <c r="I51" s="56">
        <v>0</v>
      </c>
      <c r="J51" s="56">
        <v>150.00000000001998</v>
      </c>
      <c r="K51" s="39">
        <v>2496.9079285836701</v>
      </c>
      <c r="L51" s="39"/>
      <c r="M51" s="39"/>
      <c r="N51" s="208"/>
      <c r="O51" s="55"/>
      <c r="P51" s="54" t="s">
        <v>1720</v>
      </c>
      <c r="Q51" s="56">
        <v>0</v>
      </c>
      <c r="R51" s="56">
        <v>0</v>
      </c>
      <c r="S51" s="56">
        <v>0</v>
      </c>
      <c r="T51" s="56">
        <v>0</v>
      </c>
      <c r="U51" s="56">
        <v>1344.7782430787199</v>
      </c>
      <c r="V51" s="56">
        <v>0</v>
      </c>
      <c r="W51" s="56">
        <v>0</v>
      </c>
      <c r="X51" s="56">
        <v>85.950000000049997</v>
      </c>
      <c r="Y51" s="39">
        <v>1430.72824307877</v>
      </c>
    </row>
    <row r="52" spans="1:25" ht="21">
      <c r="A52" s="55"/>
      <c r="B52" s="55" t="s">
        <v>1721</v>
      </c>
      <c r="C52" s="56">
        <v>0</v>
      </c>
      <c r="D52" s="56">
        <v>0</v>
      </c>
      <c r="E52" s="56">
        <v>0</v>
      </c>
      <c r="F52" s="56">
        <v>0</v>
      </c>
      <c r="G52" s="56">
        <v>174.05293039399999</v>
      </c>
      <c r="H52" s="56">
        <v>199.23139943050001</v>
      </c>
      <c r="I52" s="56">
        <v>2015.8822893910949</v>
      </c>
      <c r="J52" s="56">
        <v>30835.065891038241</v>
      </c>
      <c r="K52" s="39">
        <v>33224.232510253838</v>
      </c>
      <c r="L52" s="39"/>
      <c r="M52" s="39"/>
      <c r="N52" s="208"/>
      <c r="O52" s="55"/>
      <c r="P52" s="54" t="s">
        <v>1721</v>
      </c>
      <c r="Q52" s="56">
        <v>0</v>
      </c>
      <c r="R52" s="56">
        <v>0</v>
      </c>
      <c r="S52" s="56">
        <v>0</v>
      </c>
      <c r="T52" s="56">
        <v>0</v>
      </c>
      <c r="U52" s="56">
        <v>99.732329115799985</v>
      </c>
      <c r="V52" s="56">
        <v>114.15959187370001</v>
      </c>
      <c r="W52" s="56">
        <v>1155.100551820758</v>
      </c>
      <c r="X52" s="56">
        <v>17668.492755566236</v>
      </c>
      <c r="Y52" s="39">
        <v>19037.485228376496</v>
      </c>
    </row>
    <row r="53" spans="1:25" ht="21">
      <c r="A53" s="55"/>
      <c r="B53" s="55" t="s">
        <v>1722</v>
      </c>
      <c r="C53" s="56">
        <v>0</v>
      </c>
      <c r="D53" s="56">
        <v>0</v>
      </c>
      <c r="E53" s="56">
        <v>0</v>
      </c>
      <c r="F53" s="56">
        <v>0</v>
      </c>
      <c r="G53" s="56">
        <v>264.78559125005</v>
      </c>
      <c r="H53" s="56">
        <v>144.99933206452198</v>
      </c>
      <c r="I53" s="56">
        <v>525.36764687751008</v>
      </c>
      <c r="J53" s="56">
        <v>21.830099344160001</v>
      </c>
      <c r="K53" s="39">
        <v>956.98266953624204</v>
      </c>
      <c r="L53" s="39"/>
      <c r="M53" s="39"/>
      <c r="N53" s="208"/>
      <c r="O53" s="55"/>
      <c r="P53" s="54" t="s">
        <v>1722</v>
      </c>
      <c r="Q53" s="56">
        <v>0</v>
      </c>
      <c r="R53" s="56">
        <v>0</v>
      </c>
      <c r="S53" s="56">
        <v>0</v>
      </c>
      <c r="T53" s="56">
        <v>0</v>
      </c>
      <c r="U53" s="56">
        <v>151.72214378603002</v>
      </c>
      <c r="V53" s="56">
        <v>83.084617273006003</v>
      </c>
      <c r="W53" s="56">
        <v>301.03566166109397</v>
      </c>
      <c r="X53" s="56">
        <v>12.508646924159001</v>
      </c>
      <c r="Y53" s="39">
        <v>548.35106964428905</v>
      </c>
    </row>
    <row r="54" spans="1:25" ht="21">
      <c r="A54" s="55"/>
      <c r="B54" s="55" t="s">
        <v>1723</v>
      </c>
      <c r="C54" s="56">
        <v>36.719428449349998</v>
      </c>
      <c r="D54" s="56">
        <v>54.5625</v>
      </c>
      <c r="E54" s="56">
        <v>481.18652513769996</v>
      </c>
      <c r="F54" s="56">
        <v>93.5976808554</v>
      </c>
      <c r="G54" s="56">
        <v>562.04602290023001</v>
      </c>
      <c r="H54" s="56">
        <v>3051.14349502499</v>
      </c>
      <c r="I54" s="56">
        <v>3029.4010052199628</v>
      </c>
      <c r="J54" s="56">
        <v>20499.251444447971</v>
      </c>
      <c r="K54" s="39">
        <v>27807.908102035602</v>
      </c>
      <c r="L54" s="39"/>
      <c r="M54" s="39"/>
      <c r="N54" s="208"/>
      <c r="O54" s="55"/>
      <c r="P54" s="54" t="s">
        <v>1723</v>
      </c>
      <c r="Q54" s="56">
        <v>21.040232501480002</v>
      </c>
      <c r="R54" s="56">
        <v>31.264312499999996</v>
      </c>
      <c r="S54" s="56">
        <v>275.71987890389994</v>
      </c>
      <c r="T54" s="56">
        <v>53.63147113014</v>
      </c>
      <c r="U54" s="56">
        <v>322.05237112195005</v>
      </c>
      <c r="V54" s="56">
        <v>1748.3052226479801</v>
      </c>
      <c r="W54" s="56">
        <v>1735.8467759911</v>
      </c>
      <c r="X54" s="56">
        <v>11746.071077667901</v>
      </c>
      <c r="Y54" s="39">
        <v>15933.93134246445</v>
      </c>
    </row>
    <row r="55" spans="1:25" ht="21">
      <c r="A55" s="55"/>
      <c r="B55" s="55" t="s">
        <v>1724</v>
      </c>
      <c r="C55" s="56">
        <v>0</v>
      </c>
      <c r="D55" s="56">
        <v>0</v>
      </c>
      <c r="E55" s="56">
        <v>0</v>
      </c>
      <c r="F55" s="56">
        <v>0</v>
      </c>
      <c r="G55" s="56">
        <v>493.29499124685003</v>
      </c>
      <c r="H55" s="56">
        <v>0</v>
      </c>
      <c r="I55" s="56">
        <v>0</v>
      </c>
      <c r="J55" s="56">
        <v>0</v>
      </c>
      <c r="K55" s="39">
        <v>493.29499124685003</v>
      </c>
      <c r="L55" s="39"/>
      <c r="M55" s="39"/>
      <c r="N55" s="208"/>
      <c r="O55" s="55"/>
      <c r="P55" s="54" t="s">
        <v>1724</v>
      </c>
      <c r="Q55" s="56">
        <v>0</v>
      </c>
      <c r="R55" s="56">
        <v>0</v>
      </c>
      <c r="S55" s="56">
        <v>0</v>
      </c>
      <c r="T55" s="56">
        <v>0</v>
      </c>
      <c r="U55" s="56">
        <v>282.65802998420799</v>
      </c>
      <c r="V55" s="56">
        <v>0</v>
      </c>
      <c r="W55" s="56">
        <v>0</v>
      </c>
      <c r="X55" s="56">
        <v>0</v>
      </c>
      <c r="Y55" s="39">
        <v>282.65802998420799</v>
      </c>
    </row>
    <row r="56" spans="1:25" ht="21">
      <c r="A56" s="55"/>
      <c r="B56" s="55" t="s">
        <v>5376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148.361453012</v>
      </c>
      <c r="K56" s="39">
        <v>148.361453012</v>
      </c>
      <c r="L56" s="39"/>
      <c r="M56" s="39"/>
      <c r="N56" s="208"/>
      <c r="O56" s="55"/>
      <c r="P56" s="54" t="s">
        <v>5376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0</v>
      </c>
      <c r="W56" s="56">
        <v>0</v>
      </c>
      <c r="X56" s="56">
        <v>85.0111125759</v>
      </c>
      <c r="Y56" s="39">
        <v>85.0111125759</v>
      </c>
    </row>
    <row r="57" spans="1:25" ht="21">
      <c r="A57" s="55" t="s">
        <v>1734</v>
      </c>
      <c r="B57" s="55"/>
      <c r="C57" s="56">
        <v>0</v>
      </c>
      <c r="D57" s="56">
        <v>0</v>
      </c>
      <c r="E57" s="56">
        <v>0</v>
      </c>
      <c r="F57" s="56">
        <v>580.90119947066</v>
      </c>
      <c r="G57" s="56">
        <v>22216.10996834288</v>
      </c>
      <c r="H57" s="56">
        <v>196361.45623745248</v>
      </c>
      <c r="I57" s="56">
        <v>113671.4301984302</v>
      </c>
      <c r="J57" s="56">
        <v>54322.700644862671</v>
      </c>
      <c r="K57" s="39">
        <v>387152.59824855893</v>
      </c>
      <c r="L57" s="39">
        <v>332400</v>
      </c>
      <c r="M57" s="71">
        <f>L57-K57</f>
        <v>-54752.598248558934</v>
      </c>
      <c r="N57" s="208"/>
      <c r="O57" s="54" t="s">
        <v>1734</v>
      </c>
      <c r="P57" s="55"/>
      <c r="Q57" s="56">
        <v>0</v>
      </c>
      <c r="R57" s="56">
        <v>0</v>
      </c>
      <c r="S57" s="56">
        <v>0</v>
      </c>
      <c r="T57" s="56">
        <v>332.85638729673997</v>
      </c>
      <c r="U57" s="56">
        <v>12729.831011864</v>
      </c>
      <c r="V57" s="56">
        <v>112515.11442407352</v>
      </c>
      <c r="W57" s="56">
        <v>65133.729503716371</v>
      </c>
      <c r="X57" s="56">
        <v>31126.907469509071</v>
      </c>
      <c r="Y57" s="39">
        <v>221838.43879645973</v>
      </c>
    </row>
    <row r="58" spans="1:25" ht="21">
      <c r="A58" s="55"/>
      <c r="B58" s="55" t="s">
        <v>1727</v>
      </c>
      <c r="C58" s="56">
        <v>0</v>
      </c>
      <c r="D58" s="56">
        <v>0</v>
      </c>
      <c r="E58" s="56">
        <v>0</v>
      </c>
      <c r="F58" s="56">
        <v>0</v>
      </c>
      <c r="G58" s="56">
        <v>915.38645232347994</v>
      </c>
      <c r="H58" s="56">
        <v>58235.646486775368</v>
      </c>
      <c r="I58" s="56">
        <v>5311.5726647937527</v>
      </c>
      <c r="J58" s="56">
        <v>1234.92459284803</v>
      </c>
      <c r="K58" s="39">
        <v>65697.530196740627</v>
      </c>
      <c r="L58" s="39"/>
      <c r="M58" s="39"/>
      <c r="N58" s="208"/>
      <c r="O58" s="54"/>
      <c r="P58" s="54" t="s">
        <v>1727</v>
      </c>
      <c r="Q58" s="56">
        <v>0</v>
      </c>
      <c r="R58" s="56">
        <v>0</v>
      </c>
      <c r="S58" s="56">
        <v>0</v>
      </c>
      <c r="T58" s="56">
        <v>0</v>
      </c>
      <c r="U58" s="56">
        <v>524.51643718134994</v>
      </c>
      <c r="V58" s="56">
        <v>33369.025436919037</v>
      </c>
      <c r="W58" s="56">
        <v>3043.5311369267511</v>
      </c>
      <c r="X58" s="56">
        <v>707.61179170200398</v>
      </c>
      <c r="Y58" s="39">
        <v>37644.684802729142</v>
      </c>
    </row>
    <row r="59" spans="1:25" ht="21">
      <c r="A59" s="55"/>
      <c r="B59" s="55" t="s">
        <v>1726</v>
      </c>
      <c r="C59" s="56">
        <v>0</v>
      </c>
      <c r="D59" s="56">
        <v>0</v>
      </c>
      <c r="E59" s="56">
        <v>0</v>
      </c>
      <c r="F59" s="56">
        <v>47.165933281259996</v>
      </c>
      <c r="G59" s="56">
        <v>687.93366181121996</v>
      </c>
      <c r="H59" s="56">
        <v>17140.830095105393</v>
      </c>
      <c r="I59" s="56">
        <v>2689.2642214677799</v>
      </c>
      <c r="J59" s="56">
        <v>255.23411115670001</v>
      </c>
      <c r="K59" s="39">
        <v>20820.428022822354</v>
      </c>
      <c r="L59" s="39"/>
      <c r="M59" s="39"/>
      <c r="N59" s="208"/>
      <c r="O59" s="55"/>
      <c r="P59" s="54" t="s">
        <v>1726</v>
      </c>
      <c r="Q59" s="56">
        <v>0</v>
      </c>
      <c r="R59" s="56">
        <v>0</v>
      </c>
      <c r="S59" s="56">
        <v>0</v>
      </c>
      <c r="T59" s="56">
        <v>27.026079770140001</v>
      </c>
      <c r="U59" s="56">
        <v>394.18598821779</v>
      </c>
      <c r="V59" s="56">
        <v>9821.6956445017131</v>
      </c>
      <c r="W59" s="56">
        <v>1540.9483989007283</v>
      </c>
      <c r="X59" s="56">
        <v>146.24914569275001</v>
      </c>
      <c r="Y59" s="39">
        <v>11930.10525708312</v>
      </c>
    </row>
    <row r="60" spans="1:25" ht="21">
      <c r="A60" s="55"/>
      <c r="B60" s="55" t="s">
        <v>1728</v>
      </c>
      <c r="C60" s="56">
        <v>0</v>
      </c>
      <c r="D60" s="56">
        <v>0</v>
      </c>
      <c r="E60" s="56">
        <v>0</v>
      </c>
      <c r="F60" s="56">
        <v>0</v>
      </c>
      <c r="G60" s="56">
        <v>1217.99869799048</v>
      </c>
      <c r="H60" s="56">
        <v>15790.988070257339</v>
      </c>
      <c r="I60" s="56">
        <v>15330.777882478034</v>
      </c>
      <c r="J60" s="56">
        <v>567.27330924417004</v>
      </c>
      <c r="K60" s="39">
        <v>32907.037959970025</v>
      </c>
      <c r="L60" s="39"/>
      <c r="M60" s="39"/>
      <c r="N60" s="208"/>
      <c r="O60" s="55"/>
      <c r="P60" s="54" t="s">
        <v>1728</v>
      </c>
      <c r="Q60" s="56">
        <v>0</v>
      </c>
      <c r="R60" s="56">
        <v>0</v>
      </c>
      <c r="S60" s="56">
        <v>0</v>
      </c>
      <c r="T60" s="56">
        <v>0</v>
      </c>
      <c r="U60" s="56">
        <v>697.91325394879004</v>
      </c>
      <c r="V60" s="56">
        <v>9048.2361642614069</v>
      </c>
      <c r="W60" s="56">
        <v>8784.5357266584597</v>
      </c>
      <c r="X60" s="56">
        <v>325.04760619693303</v>
      </c>
      <c r="Y60" s="39">
        <v>18855.732751065592</v>
      </c>
    </row>
    <row r="61" spans="1:25" ht="21">
      <c r="A61" s="55"/>
      <c r="B61" s="55" t="s">
        <v>1729</v>
      </c>
      <c r="C61" s="56">
        <v>0</v>
      </c>
      <c r="D61" s="56">
        <v>0</v>
      </c>
      <c r="E61" s="56">
        <v>0</v>
      </c>
      <c r="F61" s="56">
        <v>0</v>
      </c>
      <c r="G61" s="56">
        <v>3881.9966882557001</v>
      </c>
      <c r="H61" s="56">
        <v>36117.362167549843</v>
      </c>
      <c r="I61" s="56">
        <v>8361.9129935104902</v>
      </c>
      <c r="J61" s="56">
        <v>6252.2392642583209</v>
      </c>
      <c r="K61" s="39">
        <v>54613.511113574357</v>
      </c>
      <c r="L61" s="39"/>
      <c r="M61" s="39"/>
      <c r="N61" s="208"/>
      <c r="O61" s="55"/>
      <c r="P61" s="54" t="s">
        <v>1729</v>
      </c>
      <c r="Q61" s="56">
        <v>0</v>
      </c>
      <c r="R61" s="56">
        <v>0</v>
      </c>
      <c r="S61" s="56">
        <v>0</v>
      </c>
      <c r="T61" s="56">
        <v>0</v>
      </c>
      <c r="U61" s="56">
        <v>2224.3841023707</v>
      </c>
      <c r="V61" s="56">
        <v>20695.248522011403</v>
      </c>
      <c r="W61" s="56">
        <v>4791.3761452817125</v>
      </c>
      <c r="X61" s="56">
        <v>3582.5330984191592</v>
      </c>
      <c r="Y61" s="39">
        <v>31293.541868082975</v>
      </c>
    </row>
    <row r="62" spans="1:25" ht="21">
      <c r="A62" s="55"/>
      <c r="B62" s="55" t="s">
        <v>1730</v>
      </c>
      <c r="C62" s="56">
        <v>0</v>
      </c>
      <c r="D62" s="56">
        <v>0</v>
      </c>
      <c r="E62" s="56">
        <v>0</v>
      </c>
      <c r="F62" s="56">
        <v>0</v>
      </c>
      <c r="G62" s="56">
        <v>4160.8155034726005</v>
      </c>
      <c r="H62" s="56">
        <v>2128.5407236021697</v>
      </c>
      <c r="I62" s="56">
        <v>10661.744632895106</v>
      </c>
      <c r="J62" s="56">
        <v>18523.97926982741</v>
      </c>
      <c r="K62" s="39">
        <v>35475.080129797287</v>
      </c>
      <c r="L62" s="39"/>
      <c r="M62" s="39"/>
      <c r="N62" s="208"/>
      <c r="O62" s="55"/>
      <c r="P62" s="54" t="s">
        <v>1730</v>
      </c>
      <c r="Q62" s="56">
        <v>0</v>
      </c>
      <c r="R62" s="56">
        <v>0</v>
      </c>
      <c r="S62" s="56">
        <v>0</v>
      </c>
      <c r="T62" s="56">
        <v>0</v>
      </c>
      <c r="U62" s="56">
        <v>2384.1472834904998</v>
      </c>
      <c r="V62" s="56">
        <v>1219.6538346248587</v>
      </c>
      <c r="W62" s="56">
        <v>6109.1796746510099</v>
      </c>
      <c r="X62" s="56">
        <v>10614.240121613164</v>
      </c>
      <c r="Y62" s="39">
        <v>20327.220914379533</v>
      </c>
    </row>
    <row r="63" spans="1:25" ht="21">
      <c r="A63" s="55"/>
      <c r="B63" s="55" t="s">
        <v>1731</v>
      </c>
      <c r="C63" s="56">
        <v>0</v>
      </c>
      <c r="D63" s="56">
        <v>0</v>
      </c>
      <c r="E63" s="56">
        <v>0</v>
      </c>
      <c r="F63" s="56">
        <v>0</v>
      </c>
      <c r="G63" s="56">
        <v>5082.2318486795994</v>
      </c>
      <c r="H63" s="56">
        <v>25262.617563139484</v>
      </c>
      <c r="I63" s="56">
        <v>6412.5594184626889</v>
      </c>
      <c r="J63" s="56">
        <v>8210.1364467988114</v>
      </c>
      <c r="K63" s="39">
        <v>44967.545277080579</v>
      </c>
      <c r="L63" s="39"/>
      <c r="M63" s="39"/>
      <c r="N63" s="208"/>
      <c r="O63" s="55"/>
      <c r="P63" s="54" t="s">
        <v>1731</v>
      </c>
      <c r="Q63" s="56">
        <v>0</v>
      </c>
      <c r="R63" s="56">
        <v>0</v>
      </c>
      <c r="S63" s="56">
        <v>0</v>
      </c>
      <c r="T63" s="56">
        <v>0</v>
      </c>
      <c r="U63" s="56">
        <v>2912.1188492935007</v>
      </c>
      <c r="V63" s="56">
        <v>14475.479863681699</v>
      </c>
      <c r="W63" s="56">
        <v>3674.3965467825415</v>
      </c>
      <c r="X63" s="56">
        <v>4704.4081840169565</v>
      </c>
      <c r="Y63" s="39">
        <v>25766.403443774696</v>
      </c>
    </row>
    <row r="64" spans="1:25" ht="21">
      <c r="A64" s="55"/>
      <c r="B64" s="55" t="s">
        <v>1732</v>
      </c>
      <c r="C64" s="56">
        <v>0</v>
      </c>
      <c r="D64" s="56">
        <v>0</v>
      </c>
      <c r="E64" s="56">
        <v>0</v>
      </c>
      <c r="F64" s="56">
        <v>0</v>
      </c>
      <c r="G64" s="56">
        <v>221.1754070584</v>
      </c>
      <c r="H64" s="56">
        <v>2570.9730494451501</v>
      </c>
      <c r="I64" s="56">
        <v>26206.036318310544</v>
      </c>
      <c r="J64" s="56">
        <v>7154.523821881382</v>
      </c>
      <c r="K64" s="39">
        <v>36152.708596695476</v>
      </c>
      <c r="L64" s="39"/>
      <c r="M64" s="39"/>
      <c r="N64" s="208"/>
      <c r="O64" s="55"/>
      <c r="P64" s="54" t="s">
        <v>1732</v>
      </c>
      <c r="Q64" s="56">
        <v>0</v>
      </c>
      <c r="R64" s="56">
        <v>0</v>
      </c>
      <c r="S64" s="56">
        <v>0</v>
      </c>
      <c r="T64" s="56">
        <v>0</v>
      </c>
      <c r="U64" s="56">
        <v>126.7335082445</v>
      </c>
      <c r="V64" s="56">
        <v>1473.1675573321104</v>
      </c>
      <c r="W64" s="56">
        <v>15016.058810411687</v>
      </c>
      <c r="X64" s="56">
        <v>4099.5421499366457</v>
      </c>
      <c r="Y64" s="39">
        <v>20715.502025924943</v>
      </c>
    </row>
    <row r="65" spans="1:25" ht="21">
      <c r="A65" s="55"/>
      <c r="B65" s="55" t="s">
        <v>1733</v>
      </c>
      <c r="C65" s="56">
        <v>0</v>
      </c>
      <c r="D65" s="56">
        <v>0</v>
      </c>
      <c r="E65" s="56">
        <v>0</v>
      </c>
      <c r="F65" s="56">
        <v>0</v>
      </c>
      <c r="G65" s="56">
        <v>4093.1838712743001</v>
      </c>
      <c r="H65" s="56">
        <v>19513.659729121922</v>
      </c>
      <c r="I65" s="56">
        <v>16547.357944217394</v>
      </c>
      <c r="J65" s="56">
        <v>2445.585499343274</v>
      </c>
      <c r="K65" s="39">
        <v>42599.787043956894</v>
      </c>
      <c r="L65" s="39"/>
      <c r="M65" s="39"/>
      <c r="N65" s="208"/>
      <c r="O65" s="55"/>
      <c r="P65" s="54" t="s">
        <v>1733</v>
      </c>
      <c r="Q65" s="56">
        <v>0</v>
      </c>
      <c r="R65" s="56">
        <v>0</v>
      </c>
      <c r="S65" s="56">
        <v>0</v>
      </c>
      <c r="T65" s="56">
        <v>0</v>
      </c>
      <c r="U65" s="56">
        <v>2345.3943582432998</v>
      </c>
      <c r="V65" s="56">
        <v>11181.327024784516</v>
      </c>
      <c r="W65" s="56">
        <v>9481.6361020342902</v>
      </c>
      <c r="X65" s="56">
        <v>1401.3204911235653</v>
      </c>
      <c r="Y65" s="39">
        <v>24409.677976185674</v>
      </c>
    </row>
    <row r="66" spans="1:25" ht="21">
      <c r="A66" s="55"/>
      <c r="B66" s="55" t="s">
        <v>385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3662.5836567053802</v>
      </c>
      <c r="I66" s="56">
        <v>7202.8292145821642</v>
      </c>
      <c r="J66" s="56">
        <v>9576.2042301374968</v>
      </c>
      <c r="K66" s="39">
        <v>20441.617101425043</v>
      </c>
      <c r="L66" s="39"/>
      <c r="M66" s="39"/>
      <c r="N66" s="208"/>
      <c r="O66" s="55"/>
      <c r="P66" s="54" t="s">
        <v>385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2098.6604352947243</v>
      </c>
      <c r="W66" s="56">
        <v>4127.2211399499001</v>
      </c>
      <c r="X66" s="56">
        <v>5487.1650238705206</v>
      </c>
      <c r="Y66" s="39">
        <v>11713.046599115145</v>
      </c>
    </row>
    <row r="67" spans="1:25" ht="21">
      <c r="A67" s="55"/>
      <c r="B67" s="55" t="s">
        <v>327</v>
      </c>
      <c r="C67" s="56">
        <v>0</v>
      </c>
      <c r="D67" s="56">
        <v>0</v>
      </c>
      <c r="E67" s="56">
        <v>0</v>
      </c>
      <c r="F67" s="56">
        <v>533.73526618940002</v>
      </c>
      <c r="G67" s="56">
        <v>1955.3878374771002</v>
      </c>
      <c r="H67" s="56">
        <v>15938.254695750411</v>
      </c>
      <c r="I67" s="56">
        <v>14947.374907712241</v>
      </c>
      <c r="J67" s="56">
        <v>102.600099367078</v>
      </c>
      <c r="K67" s="39">
        <v>33477.35280649623</v>
      </c>
      <c r="L67" s="39"/>
      <c r="M67" s="39"/>
      <c r="N67" s="208"/>
      <c r="O67" s="55"/>
      <c r="P67" s="54" t="s">
        <v>327</v>
      </c>
      <c r="Q67" s="56">
        <v>0</v>
      </c>
      <c r="R67" s="56">
        <v>0</v>
      </c>
      <c r="S67" s="56">
        <v>0</v>
      </c>
      <c r="T67" s="56">
        <v>305.8303075266</v>
      </c>
      <c r="U67" s="56">
        <v>1120.4372308735699</v>
      </c>
      <c r="V67" s="56">
        <v>9132.6199406620635</v>
      </c>
      <c r="W67" s="56">
        <v>8564.8458221192923</v>
      </c>
      <c r="X67" s="56">
        <v>58.789856937368</v>
      </c>
      <c r="Y67" s="39">
        <v>19182.523158118896</v>
      </c>
    </row>
    <row r="68" spans="1:25" ht="21">
      <c r="A68" s="55" t="s">
        <v>1745</v>
      </c>
      <c r="B68" s="55"/>
      <c r="C68" s="56">
        <v>1460.0196261667004</v>
      </c>
      <c r="D68" s="56">
        <v>3771.41133111203</v>
      </c>
      <c r="E68" s="56">
        <v>12576.498277828008</v>
      </c>
      <c r="F68" s="56">
        <v>10167.484915577003</v>
      </c>
      <c r="G68" s="56">
        <v>132410.06210277296</v>
      </c>
      <c r="H68" s="56">
        <v>32804.060415106876</v>
      </c>
      <c r="I68" s="56">
        <v>104018.10356892415</v>
      </c>
      <c r="J68" s="56">
        <v>15443.706556040555</v>
      </c>
      <c r="K68" s="39">
        <v>312651.34679352836</v>
      </c>
      <c r="L68" s="39">
        <v>279250</v>
      </c>
      <c r="M68" s="71">
        <f>L68-K68</f>
        <v>-33401.346793528355</v>
      </c>
      <c r="N68" s="208"/>
      <c r="O68" s="54" t="s">
        <v>1745</v>
      </c>
      <c r="P68" s="55"/>
      <c r="Q68" s="56">
        <v>836.59124579337993</v>
      </c>
      <c r="R68" s="56">
        <v>2161.0186927278419</v>
      </c>
      <c r="S68" s="56">
        <v>7206.3335131945087</v>
      </c>
      <c r="T68" s="56">
        <v>5825.9688566281393</v>
      </c>
      <c r="U68" s="56">
        <v>75870.965584855207</v>
      </c>
      <c r="V68" s="56">
        <v>18796.726617859706</v>
      </c>
      <c r="W68" s="56">
        <v>59602.373345007196</v>
      </c>
      <c r="X68" s="56">
        <v>8849.2438566096353</v>
      </c>
      <c r="Y68" s="39">
        <v>179149.22171267561</v>
      </c>
    </row>
    <row r="69" spans="1:25" ht="21">
      <c r="A69" s="55"/>
      <c r="B69" s="55" t="s">
        <v>1735</v>
      </c>
      <c r="C69" s="56">
        <v>16.312494914799998</v>
      </c>
      <c r="D69" s="56">
        <v>201.77013019660001</v>
      </c>
      <c r="E69" s="56">
        <v>59.717356480799999</v>
      </c>
      <c r="F69" s="56">
        <v>529.14444073214906</v>
      </c>
      <c r="G69" s="56">
        <v>3623.4955449523418</v>
      </c>
      <c r="H69" s="56">
        <v>4745.8215391508529</v>
      </c>
      <c r="I69" s="56">
        <v>5691.9817269070709</v>
      </c>
      <c r="J69" s="56">
        <v>8.7925940802160003</v>
      </c>
      <c r="K69" s="39">
        <v>14877.035827414831</v>
      </c>
      <c r="L69" s="39"/>
      <c r="M69" s="39"/>
      <c r="N69" s="208"/>
      <c r="O69" s="54"/>
      <c r="P69" s="54" t="s">
        <v>1735</v>
      </c>
      <c r="Q69" s="56">
        <v>9.3470595861800003</v>
      </c>
      <c r="R69" s="56">
        <v>115.61428460260001</v>
      </c>
      <c r="S69" s="56">
        <v>34.218045263500002</v>
      </c>
      <c r="T69" s="56">
        <v>303.19976453928803</v>
      </c>
      <c r="U69" s="56">
        <v>2076.2629472580379</v>
      </c>
      <c r="V69" s="56">
        <v>2719.3557419337244</v>
      </c>
      <c r="W69" s="56">
        <v>3261.5055295169605</v>
      </c>
      <c r="X69" s="56">
        <v>5.038156407962</v>
      </c>
      <c r="Y69" s="39">
        <v>8524.5415291082518</v>
      </c>
    </row>
    <row r="70" spans="1:25" ht="21">
      <c r="A70" s="55"/>
      <c r="B70" s="55" t="s">
        <v>1509</v>
      </c>
      <c r="C70" s="56">
        <v>61.230546250000003</v>
      </c>
      <c r="D70" s="56">
        <v>0</v>
      </c>
      <c r="E70" s="56">
        <v>3416.4255999237898</v>
      </c>
      <c r="F70" s="56">
        <v>0</v>
      </c>
      <c r="G70" s="56">
        <v>2847.0742809538997</v>
      </c>
      <c r="H70" s="56">
        <v>1764.8857664304799</v>
      </c>
      <c r="I70" s="56">
        <v>19297.856509374327</v>
      </c>
      <c r="J70" s="56">
        <v>2837.8948030802853</v>
      </c>
      <c r="K70" s="39">
        <v>30225.367506012783</v>
      </c>
      <c r="L70" s="39"/>
      <c r="M70" s="39"/>
      <c r="N70" s="208"/>
      <c r="O70" s="55"/>
      <c r="P70" s="54" t="s">
        <v>1509</v>
      </c>
      <c r="Q70" s="56">
        <v>35.085103001199997</v>
      </c>
      <c r="R70" s="56">
        <v>0</v>
      </c>
      <c r="S70" s="56">
        <v>1957.6118687557298</v>
      </c>
      <c r="T70" s="56">
        <v>0</v>
      </c>
      <c r="U70" s="56">
        <v>1631.373562987158</v>
      </c>
      <c r="V70" s="56">
        <v>1011.279544165162</v>
      </c>
      <c r="W70" s="56">
        <v>11057.671779871553</v>
      </c>
      <c r="X70" s="56">
        <v>1626.1137221646545</v>
      </c>
      <c r="Y70" s="39">
        <v>17319.135580945458</v>
      </c>
    </row>
    <row r="71" spans="1:25" ht="21">
      <c r="A71" s="55"/>
      <c r="B71" s="55" t="s">
        <v>1736</v>
      </c>
      <c r="C71" s="56">
        <v>17.437473693000001</v>
      </c>
      <c r="D71" s="56">
        <v>72.705586644199997</v>
      </c>
      <c r="E71" s="56">
        <v>1449.2228659718</v>
      </c>
      <c r="F71" s="56">
        <v>27.114603121316996</v>
      </c>
      <c r="G71" s="56">
        <v>0</v>
      </c>
      <c r="H71" s="56">
        <v>2408.956570764868</v>
      </c>
      <c r="I71" s="56">
        <v>13133.375051172748</v>
      </c>
      <c r="J71" s="56">
        <v>1579.5095767064845</v>
      </c>
      <c r="K71" s="39">
        <v>18688.321728074417</v>
      </c>
      <c r="L71" s="39"/>
      <c r="M71" s="39"/>
      <c r="N71" s="208"/>
      <c r="O71" s="55"/>
      <c r="P71" s="54" t="s">
        <v>1736</v>
      </c>
      <c r="Q71" s="56">
        <v>9.9916724260900001</v>
      </c>
      <c r="R71" s="56">
        <v>41.6603011471</v>
      </c>
      <c r="S71" s="56">
        <v>830.40470220155987</v>
      </c>
      <c r="T71" s="56">
        <v>15.53666758856</v>
      </c>
      <c r="U71" s="56">
        <v>0</v>
      </c>
      <c r="V71" s="56">
        <v>1380.3321150490428</v>
      </c>
      <c r="W71" s="56">
        <v>7525.4239043278867</v>
      </c>
      <c r="X71" s="56">
        <v>905.05898745273009</v>
      </c>
      <c r="Y71" s="39">
        <v>10708.408350192969</v>
      </c>
    </row>
    <row r="72" spans="1:25" ht="21">
      <c r="A72" s="55"/>
      <c r="B72" s="55" t="s">
        <v>1737</v>
      </c>
      <c r="C72" s="56">
        <v>33.187505625</v>
      </c>
      <c r="D72" s="56">
        <v>0</v>
      </c>
      <c r="E72" s="56">
        <v>646.36221844340002</v>
      </c>
      <c r="F72" s="56">
        <v>0</v>
      </c>
      <c r="G72" s="56">
        <v>0</v>
      </c>
      <c r="H72" s="56">
        <v>7436.3291992516333</v>
      </c>
      <c r="I72" s="56">
        <v>10231.879461602608</v>
      </c>
      <c r="J72" s="56">
        <v>251.580991018818</v>
      </c>
      <c r="K72" s="39">
        <v>18599.339375941461</v>
      </c>
      <c r="L72" s="39"/>
      <c r="M72" s="39"/>
      <c r="N72" s="208"/>
      <c r="O72" s="55"/>
      <c r="P72" s="54" t="s">
        <v>1737</v>
      </c>
      <c r="Q72" s="56">
        <v>19.016440723100001</v>
      </c>
      <c r="R72" s="56">
        <v>0</v>
      </c>
      <c r="S72" s="56">
        <v>370.36555116858</v>
      </c>
      <c r="T72" s="56">
        <v>0</v>
      </c>
      <c r="U72" s="56">
        <v>0</v>
      </c>
      <c r="V72" s="56">
        <v>4261.0166311740595</v>
      </c>
      <c r="W72" s="56">
        <v>5862.8669315003881</v>
      </c>
      <c r="X72" s="56">
        <v>144.15590785383799</v>
      </c>
      <c r="Y72" s="39">
        <v>10657.421462419965</v>
      </c>
    </row>
    <row r="73" spans="1:25" ht="21">
      <c r="A73" s="55"/>
      <c r="B73" s="55" t="s">
        <v>1738</v>
      </c>
      <c r="C73" s="56">
        <v>0</v>
      </c>
      <c r="D73" s="56">
        <v>434.06903673210002</v>
      </c>
      <c r="E73" s="56">
        <v>733.65619504879999</v>
      </c>
      <c r="F73" s="56">
        <v>53.151827995406002</v>
      </c>
      <c r="G73" s="56">
        <v>8549.8065630364508</v>
      </c>
      <c r="H73" s="56">
        <v>1693.3955433007663</v>
      </c>
      <c r="I73" s="56">
        <v>3815.7684325691325</v>
      </c>
      <c r="J73" s="56">
        <v>661.302678792199</v>
      </c>
      <c r="K73" s="39">
        <v>15941.150277474855</v>
      </c>
      <c r="L73" s="39"/>
      <c r="M73" s="39"/>
      <c r="N73" s="208"/>
      <c r="O73" s="55"/>
      <c r="P73" s="54" t="s">
        <v>1738</v>
      </c>
      <c r="Q73" s="56">
        <v>0</v>
      </c>
      <c r="R73" s="56">
        <v>248.72155804760001</v>
      </c>
      <c r="S73" s="56">
        <v>420.38499976271004</v>
      </c>
      <c r="T73" s="56">
        <v>30.455997441362001</v>
      </c>
      <c r="U73" s="56">
        <v>4899.0391606235598</v>
      </c>
      <c r="V73" s="56">
        <v>970.31564631051572</v>
      </c>
      <c r="W73" s="56">
        <v>2186.4353118628655</v>
      </c>
      <c r="X73" s="56">
        <v>378.92643494783601</v>
      </c>
      <c r="Y73" s="39">
        <v>9134.2791089964503</v>
      </c>
    </row>
    <row r="74" spans="1:25" ht="21">
      <c r="A74" s="55"/>
      <c r="B74" s="55" t="s">
        <v>680</v>
      </c>
      <c r="C74" s="56">
        <v>667.40993565600013</v>
      </c>
      <c r="D74" s="56">
        <v>58.254534605899998</v>
      </c>
      <c r="E74" s="56">
        <v>1004.8952371035001</v>
      </c>
      <c r="F74" s="56">
        <v>48.961980366800006</v>
      </c>
      <c r="G74" s="56">
        <v>177.13030142124001</v>
      </c>
      <c r="H74" s="56">
        <v>3604.8778811372886</v>
      </c>
      <c r="I74" s="56">
        <v>11363.231792005397</v>
      </c>
      <c r="J74" s="56">
        <v>437.48213691927594</v>
      </c>
      <c r="K74" s="39">
        <v>17362.243799215405</v>
      </c>
      <c r="L74" s="39"/>
      <c r="M74" s="39"/>
      <c r="N74" s="208"/>
      <c r="O74" s="55"/>
      <c r="P74" s="54" t="s">
        <v>680</v>
      </c>
      <c r="Q74" s="56">
        <v>382.42589313091992</v>
      </c>
      <c r="R74" s="56">
        <v>33.379848329200001</v>
      </c>
      <c r="S74" s="56">
        <v>575.80497086002993</v>
      </c>
      <c r="T74" s="56">
        <v>28.055214750099999</v>
      </c>
      <c r="U74" s="56">
        <v>101.49566271431598</v>
      </c>
      <c r="V74" s="56">
        <v>2065.5950258912221</v>
      </c>
      <c r="W74" s="56">
        <v>6511.1318168238295</v>
      </c>
      <c r="X74" s="56">
        <v>250.67726445470402</v>
      </c>
      <c r="Y74" s="39">
        <v>9948.5656969543215</v>
      </c>
    </row>
    <row r="75" spans="1:25" ht="21">
      <c r="A75" s="55"/>
      <c r="B75" s="55" t="s">
        <v>1739</v>
      </c>
      <c r="C75" s="56">
        <v>48.352577227600001</v>
      </c>
      <c r="D75" s="56">
        <v>1206.8381877402699</v>
      </c>
      <c r="E75" s="56">
        <v>509.95860630394003</v>
      </c>
      <c r="F75" s="56">
        <v>1879.4973144351404</v>
      </c>
      <c r="G75" s="56">
        <v>12380.225134169252</v>
      </c>
      <c r="H75" s="56">
        <v>126.256217997824</v>
      </c>
      <c r="I75" s="56">
        <v>22.952900617195002</v>
      </c>
      <c r="J75" s="56">
        <v>52.677751434770002</v>
      </c>
      <c r="K75" s="39">
        <v>16226.75868992599</v>
      </c>
      <c r="L75" s="39"/>
      <c r="M75" s="39"/>
      <c r="N75" s="208"/>
      <c r="O75" s="55"/>
      <c r="P75" s="54" t="s">
        <v>1739</v>
      </c>
      <c r="Q75" s="56">
        <v>27.706026751390002</v>
      </c>
      <c r="R75" s="56">
        <v>691.51828157532987</v>
      </c>
      <c r="S75" s="56">
        <v>292.20628141218992</v>
      </c>
      <c r="T75" s="56">
        <v>1076.9519611712738</v>
      </c>
      <c r="U75" s="56">
        <v>7093.8690018768239</v>
      </c>
      <c r="V75" s="56">
        <v>72.344812912734042</v>
      </c>
      <c r="W75" s="56">
        <v>13.152012053654</v>
      </c>
      <c r="X75" s="56">
        <v>30.184351572160001</v>
      </c>
      <c r="Y75" s="39">
        <v>9297.9327293255537</v>
      </c>
    </row>
    <row r="76" spans="1:25" ht="21">
      <c r="A76" s="55"/>
      <c r="B76" s="55" t="s">
        <v>1740</v>
      </c>
      <c r="C76" s="56">
        <v>246.23280320519999</v>
      </c>
      <c r="D76" s="56">
        <v>264.94599920530004</v>
      </c>
      <c r="E76" s="56">
        <v>1596.6100140109002</v>
      </c>
      <c r="F76" s="56">
        <v>235.87508752046</v>
      </c>
      <c r="G76" s="56">
        <v>9908.9756491787466</v>
      </c>
      <c r="H76" s="56">
        <v>3163.1383551304375</v>
      </c>
      <c r="I76" s="56">
        <v>11097.914039402349</v>
      </c>
      <c r="J76" s="56">
        <v>539.54472378850005</v>
      </c>
      <c r="K76" s="39">
        <v>27053.236671441897</v>
      </c>
      <c r="L76" s="39"/>
      <c r="M76" s="39"/>
      <c r="N76" s="208"/>
      <c r="O76" s="55"/>
      <c r="P76" s="54" t="s">
        <v>1740</v>
      </c>
      <c r="Q76" s="56">
        <v>141.09139623659999</v>
      </c>
      <c r="R76" s="56">
        <v>151.81405754470001</v>
      </c>
      <c r="S76" s="56">
        <v>914.85753802851991</v>
      </c>
      <c r="T76" s="56">
        <v>135.15642514933</v>
      </c>
      <c r="U76" s="56">
        <v>5677.8430469794366</v>
      </c>
      <c r="V76" s="56">
        <v>1812.4782774895496</v>
      </c>
      <c r="W76" s="56">
        <v>6359.1047445726499</v>
      </c>
      <c r="X76" s="56">
        <v>309.15912673085109</v>
      </c>
      <c r="Y76" s="39">
        <v>15501.504612731638</v>
      </c>
    </row>
    <row r="77" spans="1:25" ht="21">
      <c r="A77" s="55"/>
      <c r="B77" s="55" t="s">
        <v>1741</v>
      </c>
      <c r="C77" s="56">
        <v>0</v>
      </c>
      <c r="D77" s="56">
        <v>0</v>
      </c>
      <c r="E77" s="56">
        <v>471.4170380803501</v>
      </c>
      <c r="F77" s="56">
        <v>399.14138560169999</v>
      </c>
      <c r="G77" s="56">
        <v>4799.2144834793553</v>
      </c>
      <c r="H77" s="56">
        <v>2096.8243914443879</v>
      </c>
      <c r="I77" s="56">
        <v>8717.1594915653059</v>
      </c>
      <c r="J77" s="56">
        <v>1964.9072060480842</v>
      </c>
      <c r="K77" s="39">
        <v>18448.663996219184</v>
      </c>
      <c r="L77" s="39"/>
      <c r="M77" s="39"/>
      <c r="N77" s="208"/>
      <c r="O77" s="55"/>
      <c r="P77" s="54" t="s">
        <v>1741</v>
      </c>
      <c r="Q77" s="56">
        <v>0</v>
      </c>
      <c r="R77" s="56">
        <v>0</v>
      </c>
      <c r="S77" s="56">
        <v>270.12196281998001</v>
      </c>
      <c r="T77" s="56">
        <v>228.70801395028002</v>
      </c>
      <c r="U77" s="56">
        <v>2749.9498990361276</v>
      </c>
      <c r="V77" s="56">
        <v>1201.4803762976765</v>
      </c>
      <c r="W77" s="56">
        <v>4994.932388669039</v>
      </c>
      <c r="X77" s="56">
        <v>1125.8918290655652</v>
      </c>
      <c r="Y77" s="39">
        <v>10571.08446983867</v>
      </c>
    </row>
    <row r="78" spans="1:25" ht="21">
      <c r="A78" s="55"/>
      <c r="B78" s="55" t="s">
        <v>1742</v>
      </c>
      <c r="C78" s="56">
        <v>0</v>
      </c>
      <c r="D78" s="56">
        <v>444.35955230246003</v>
      </c>
      <c r="E78" s="56">
        <v>745.88545794359993</v>
      </c>
      <c r="F78" s="56">
        <v>3432.7460594938498</v>
      </c>
      <c r="G78" s="56">
        <v>61967.766729732131</v>
      </c>
      <c r="H78" s="56">
        <v>2350.6535485064496</v>
      </c>
      <c r="I78" s="56">
        <v>1807.5893249908527</v>
      </c>
      <c r="J78" s="56">
        <v>828.45091447963</v>
      </c>
      <c r="K78" s="39">
        <v>71577.451587448988</v>
      </c>
      <c r="L78" s="39"/>
      <c r="M78" s="39"/>
      <c r="N78" s="208"/>
      <c r="O78" s="55"/>
      <c r="P78" s="54" t="s">
        <v>1742</v>
      </c>
      <c r="Q78" s="56">
        <v>0</v>
      </c>
      <c r="R78" s="56">
        <v>254.61802346931199</v>
      </c>
      <c r="S78" s="56">
        <v>427.39236740145998</v>
      </c>
      <c r="T78" s="56">
        <v>1966.9634920917463</v>
      </c>
      <c r="U78" s="56">
        <v>35507.530336106203</v>
      </c>
      <c r="V78" s="56">
        <v>1346.9244832946051</v>
      </c>
      <c r="W78" s="56">
        <v>1035.7486832193504</v>
      </c>
      <c r="X78" s="56">
        <v>474.70237399673601</v>
      </c>
      <c r="Y78" s="39">
        <v>41013.879759579417</v>
      </c>
    </row>
    <row r="79" spans="1:25" ht="21">
      <c r="A79" s="55"/>
      <c r="B79" s="55" t="s">
        <v>1743</v>
      </c>
      <c r="C79" s="56">
        <v>30.358848806299999</v>
      </c>
      <c r="D79" s="56">
        <v>0</v>
      </c>
      <c r="E79" s="56">
        <v>776.1263861847699</v>
      </c>
      <c r="F79" s="56">
        <v>1887.0660922805257</v>
      </c>
      <c r="G79" s="56">
        <v>4370.9797866138815</v>
      </c>
      <c r="H79" s="56">
        <v>1333.4117163449346</v>
      </c>
      <c r="I79" s="56">
        <v>14948.84670058359</v>
      </c>
      <c r="J79" s="56">
        <v>5468.4311885884954</v>
      </c>
      <c r="K79" s="39">
        <v>28815.220719402496</v>
      </c>
      <c r="L79" s="39"/>
      <c r="M79" s="39"/>
      <c r="N79" s="208"/>
      <c r="O79" s="55"/>
      <c r="P79" s="54" t="s">
        <v>1743</v>
      </c>
      <c r="Q79" s="56">
        <v>17.395620365999999</v>
      </c>
      <c r="R79" s="56">
        <v>0</v>
      </c>
      <c r="S79" s="56">
        <v>444.72041928379002</v>
      </c>
      <c r="T79" s="56">
        <v>1081.288870877198</v>
      </c>
      <c r="U79" s="56">
        <v>2504.571417730182</v>
      </c>
      <c r="V79" s="56">
        <v>764.0449134655363</v>
      </c>
      <c r="W79" s="56">
        <v>8565.689159438125</v>
      </c>
      <c r="X79" s="56">
        <v>3133.4110710605482</v>
      </c>
      <c r="Y79" s="39">
        <v>16511.121472221381</v>
      </c>
    </row>
    <row r="80" spans="1:25" ht="21">
      <c r="A80" s="55"/>
      <c r="B80" s="55" t="s">
        <v>1744</v>
      </c>
      <c r="C80" s="56">
        <v>339.49744078880002</v>
      </c>
      <c r="D80" s="56">
        <v>1010.2808055602</v>
      </c>
      <c r="E80" s="56">
        <v>949.77978726445997</v>
      </c>
      <c r="F80" s="56">
        <v>1652.8681017828831</v>
      </c>
      <c r="G80" s="56">
        <v>12758.224892461321</v>
      </c>
      <c r="H80" s="56">
        <v>265.02022506479511</v>
      </c>
      <c r="I80" s="56">
        <v>37.717416838874996</v>
      </c>
      <c r="J80" s="56">
        <v>212.83271739237</v>
      </c>
      <c r="K80" s="39">
        <v>17226.221387153706</v>
      </c>
      <c r="L80" s="39"/>
      <c r="M80" s="39"/>
      <c r="N80" s="208"/>
      <c r="O80" s="55"/>
      <c r="P80" s="54" t="s">
        <v>1744</v>
      </c>
      <c r="Q80" s="56">
        <v>194.5320335719</v>
      </c>
      <c r="R80" s="56">
        <v>578.89090158639999</v>
      </c>
      <c r="S80" s="56">
        <v>544.22381810246009</v>
      </c>
      <c r="T80" s="56">
        <v>947.09342232157303</v>
      </c>
      <c r="U80" s="56">
        <v>7310.4628633752918</v>
      </c>
      <c r="V80" s="56">
        <v>151.85658896217697</v>
      </c>
      <c r="W80" s="56">
        <v>21.612079848670003</v>
      </c>
      <c r="X80" s="56">
        <v>121.95314706585999</v>
      </c>
      <c r="Y80" s="39">
        <v>9870.6248548343319</v>
      </c>
    </row>
    <row r="81" spans="1:25" ht="21">
      <c r="A81" s="55"/>
      <c r="B81" s="55" t="s">
        <v>62</v>
      </c>
      <c r="C81" s="56">
        <v>0</v>
      </c>
      <c r="D81" s="56">
        <v>78.187498124999991</v>
      </c>
      <c r="E81" s="56">
        <v>216.44151506790001</v>
      </c>
      <c r="F81" s="56">
        <v>21.918022246772999</v>
      </c>
      <c r="G81" s="56">
        <v>11027.168736774349</v>
      </c>
      <c r="H81" s="56">
        <v>1814.4894605821603</v>
      </c>
      <c r="I81" s="56">
        <v>3851.8307212947093</v>
      </c>
      <c r="J81" s="56">
        <v>600.29927371142594</v>
      </c>
      <c r="K81" s="39">
        <v>17610.335227802316</v>
      </c>
      <c r="L81" s="39"/>
      <c r="M81" s="39"/>
      <c r="N81" s="208"/>
      <c r="O81" s="55"/>
      <c r="P81" s="54" t="s">
        <v>62</v>
      </c>
      <c r="Q81" s="56">
        <v>0</v>
      </c>
      <c r="R81" s="56">
        <v>44.801436425600002</v>
      </c>
      <c r="S81" s="56">
        <v>124.02098813399999</v>
      </c>
      <c r="T81" s="56">
        <v>12.559026747429</v>
      </c>
      <c r="U81" s="56">
        <v>6318.5676861680704</v>
      </c>
      <c r="V81" s="56">
        <v>1039.7024609136993</v>
      </c>
      <c r="W81" s="56">
        <v>2207.0990033022258</v>
      </c>
      <c r="X81" s="56">
        <v>343.97148383618895</v>
      </c>
      <c r="Y81" s="39">
        <v>10090.722085527213</v>
      </c>
    </row>
    <row r="82" spans="1:25" ht="21">
      <c r="A82" s="55" t="s">
        <v>1755</v>
      </c>
      <c r="B82" s="55"/>
      <c r="C82" s="56">
        <v>349.13174289440002</v>
      </c>
      <c r="D82" s="56">
        <v>2943.3920371057302</v>
      </c>
      <c r="E82" s="56">
        <v>1482.7438967658497</v>
      </c>
      <c r="F82" s="56">
        <v>5468.1745378630203</v>
      </c>
      <c r="G82" s="56">
        <v>13097.13285981739</v>
      </c>
      <c r="H82" s="56">
        <v>14291.572301687638</v>
      </c>
      <c r="I82" s="56">
        <v>34363.219166806317</v>
      </c>
      <c r="J82" s="56">
        <v>11354.455652788765</v>
      </c>
      <c r="K82" s="39">
        <v>83349.822195729124</v>
      </c>
      <c r="L82" s="39">
        <v>96500</v>
      </c>
      <c r="M82" s="71">
        <f>L82-K82</f>
        <v>13150.177804270876</v>
      </c>
      <c r="N82" s="208"/>
      <c r="O82" s="54" t="s">
        <v>1755</v>
      </c>
      <c r="P82" s="55"/>
      <c r="Q82" s="56">
        <v>200.0524886789</v>
      </c>
      <c r="R82" s="56">
        <v>1686.5636372617171</v>
      </c>
      <c r="S82" s="56">
        <v>849.61225284663999</v>
      </c>
      <c r="T82" s="56">
        <v>3133.2640101952879</v>
      </c>
      <c r="U82" s="56">
        <v>7504.6571286737844</v>
      </c>
      <c r="V82" s="56">
        <v>8189.0709288664739</v>
      </c>
      <c r="W82" s="56">
        <v>19690.124582580811</v>
      </c>
      <c r="X82" s="56">
        <v>6506.1030890483362</v>
      </c>
      <c r="Y82" s="39">
        <v>47759.448118151951</v>
      </c>
    </row>
    <row r="83" spans="1:25" ht="21">
      <c r="A83" s="55"/>
      <c r="B83" s="55" t="s">
        <v>1746</v>
      </c>
      <c r="C83" s="56">
        <v>0</v>
      </c>
      <c r="D83" s="56">
        <v>0</v>
      </c>
      <c r="E83" s="56">
        <v>0</v>
      </c>
      <c r="F83" s="56">
        <v>0</v>
      </c>
      <c r="G83" s="56">
        <v>331.25</v>
      </c>
      <c r="H83" s="56">
        <v>0</v>
      </c>
      <c r="I83" s="56">
        <v>960.59612466499004</v>
      </c>
      <c r="J83" s="56">
        <v>46.942209693789998</v>
      </c>
      <c r="K83" s="39">
        <v>1338.7883343587798</v>
      </c>
      <c r="L83" s="39"/>
      <c r="M83" s="39"/>
      <c r="N83" s="208"/>
      <c r="O83" s="54"/>
      <c r="P83" s="54" t="s">
        <v>1746</v>
      </c>
      <c r="Q83" s="56">
        <v>0</v>
      </c>
      <c r="R83" s="56">
        <v>0</v>
      </c>
      <c r="S83" s="56">
        <v>0</v>
      </c>
      <c r="T83" s="56">
        <v>0</v>
      </c>
      <c r="U83" s="56">
        <v>189.80625000000001</v>
      </c>
      <c r="V83" s="56">
        <v>0</v>
      </c>
      <c r="W83" s="56">
        <v>550.421579433067</v>
      </c>
      <c r="X83" s="56">
        <v>26.897886154489999</v>
      </c>
      <c r="Y83" s="39">
        <v>767.12571558755701</v>
      </c>
    </row>
    <row r="84" spans="1:25" ht="21">
      <c r="A84" s="55"/>
      <c r="B84" s="55" t="s">
        <v>5141</v>
      </c>
      <c r="C84" s="56">
        <v>0</v>
      </c>
      <c r="D84" s="56">
        <v>0</v>
      </c>
      <c r="E84" s="56">
        <v>0</v>
      </c>
      <c r="F84" s="56">
        <v>0</v>
      </c>
      <c r="G84" s="56">
        <v>0</v>
      </c>
      <c r="H84" s="56">
        <v>0</v>
      </c>
      <c r="I84" s="56">
        <v>0</v>
      </c>
      <c r="J84" s="56">
        <v>1150.8525451237999</v>
      </c>
      <c r="K84" s="39">
        <v>1150.8525451237999</v>
      </c>
      <c r="L84" s="39"/>
      <c r="M84" s="39"/>
      <c r="N84" s="208"/>
      <c r="O84" s="55"/>
      <c r="P84" s="54" t="s">
        <v>5141</v>
      </c>
      <c r="Q84" s="56">
        <v>0</v>
      </c>
      <c r="R84" s="56">
        <v>0</v>
      </c>
      <c r="S84" s="56">
        <v>0</v>
      </c>
      <c r="T84" s="56">
        <v>0</v>
      </c>
      <c r="U84" s="56">
        <v>0</v>
      </c>
      <c r="V84" s="56">
        <v>0</v>
      </c>
      <c r="W84" s="56">
        <v>0</v>
      </c>
      <c r="X84" s="56">
        <v>659.43850835609999</v>
      </c>
      <c r="Y84" s="39">
        <v>659.43850835609999</v>
      </c>
    </row>
    <row r="85" spans="1:25" ht="21">
      <c r="A85" s="55"/>
      <c r="B85" s="55" t="s">
        <v>1747</v>
      </c>
      <c r="C85" s="56">
        <v>0</v>
      </c>
      <c r="D85" s="56">
        <v>0</v>
      </c>
      <c r="E85" s="56">
        <v>182.61643313535001</v>
      </c>
      <c r="F85" s="56">
        <v>40.552540855800004</v>
      </c>
      <c r="G85" s="56">
        <v>3915.0701240763283</v>
      </c>
      <c r="H85" s="56">
        <v>2066.6199063283998</v>
      </c>
      <c r="I85" s="56">
        <v>2954.3539792297233</v>
      </c>
      <c r="J85" s="56">
        <v>745.79332052290204</v>
      </c>
      <c r="K85" s="39">
        <v>9905.0063041485027</v>
      </c>
      <c r="L85" s="39"/>
      <c r="M85" s="39"/>
      <c r="N85" s="208"/>
      <c r="O85" s="55"/>
      <c r="P85" s="54" t="s">
        <v>1747</v>
      </c>
      <c r="Q85" s="56">
        <v>0</v>
      </c>
      <c r="R85" s="56">
        <v>0</v>
      </c>
      <c r="S85" s="56">
        <v>104.63921618658</v>
      </c>
      <c r="T85" s="56">
        <v>23.236605910400002</v>
      </c>
      <c r="U85" s="56">
        <v>2243.3351810917402</v>
      </c>
      <c r="V85" s="56">
        <v>1184.1732063258446</v>
      </c>
      <c r="W85" s="56">
        <v>1692.8448300985649</v>
      </c>
      <c r="X85" s="56">
        <v>427.33957265970491</v>
      </c>
      <c r="Y85" s="39">
        <v>5675.5686122728339</v>
      </c>
    </row>
    <row r="86" spans="1:25" ht="21">
      <c r="A86" s="55"/>
      <c r="B86" s="55" t="s">
        <v>1748</v>
      </c>
      <c r="C86" s="56">
        <v>0</v>
      </c>
      <c r="D86" s="56">
        <v>1561.3245286673002</v>
      </c>
      <c r="E86" s="56">
        <v>467.10218079820004</v>
      </c>
      <c r="F86" s="56">
        <v>1688.91492368084</v>
      </c>
      <c r="G86" s="56">
        <v>181.11105210590304</v>
      </c>
      <c r="H86" s="56">
        <v>3389.3950180406487</v>
      </c>
      <c r="I86" s="56">
        <v>8238.3219939157643</v>
      </c>
      <c r="J86" s="56">
        <v>1101.1346434771829</v>
      </c>
      <c r="K86" s="39">
        <v>16627.304340685841</v>
      </c>
      <c r="L86" s="39"/>
      <c r="M86" s="39"/>
      <c r="N86" s="208"/>
      <c r="O86" s="55"/>
      <c r="P86" s="54" t="s">
        <v>1748</v>
      </c>
      <c r="Q86" s="56">
        <v>0</v>
      </c>
      <c r="R86" s="56">
        <v>894.63895492630013</v>
      </c>
      <c r="S86" s="56">
        <v>267.64954959723002</v>
      </c>
      <c r="T86" s="56">
        <v>967.74825126902965</v>
      </c>
      <c r="U86" s="56">
        <v>103.77663285658299</v>
      </c>
      <c r="V86" s="56">
        <v>1942.123345337274</v>
      </c>
      <c r="W86" s="56">
        <v>4720.5585025124037</v>
      </c>
      <c r="X86" s="56">
        <v>630.95015071241789</v>
      </c>
      <c r="Y86" s="39">
        <v>9527.445387211239</v>
      </c>
    </row>
    <row r="87" spans="1:25" ht="21">
      <c r="A87" s="55"/>
      <c r="B87" s="55" t="s">
        <v>1749</v>
      </c>
      <c r="C87" s="56">
        <v>0</v>
      </c>
      <c r="D87" s="56">
        <v>92.831332500000002</v>
      </c>
      <c r="E87" s="56">
        <v>60.912460000099998</v>
      </c>
      <c r="F87" s="56">
        <v>0</v>
      </c>
      <c r="G87" s="56">
        <v>2518.1329772266399</v>
      </c>
      <c r="H87" s="56">
        <v>3250.7244930673319</v>
      </c>
      <c r="I87" s="56">
        <v>4141.3216086721095</v>
      </c>
      <c r="J87" s="56">
        <v>1976.6708292331145</v>
      </c>
      <c r="K87" s="39">
        <v>12040.593700699295</v>
      </c>
      <c r="L87" s="39"/>
      <c r="M87" s="39"/>
      <c r="N87" s="208"/>
      <c r="O87" s="55"/>
      <c r="P87" s="54" t="s">
        <v>1749</v>
      </c>
      <c r="Q87" s="56">
        <v>0</v>
      </c>
      <c r="R87" s="56">
        <v>53.192353522499999</v>
      </c>
      <c r="S87" s="56">
        <v>34.902839580030005</v>
      </c>
      <c r="T87" s="56">
        <v>0</v>
      </c>
      <c r="U87" s="56">
        <v>1442.8901959540801</v>
      </c>
      <c r="V87" s="56">
        <v>1862.6651345274529</v>
      </c>
      <c r="W87" s="56">
        <v>2372.9772817698818</v>
      </c>
      <c r="X87" s="56">
        <v>1132.6323851510595</v>
      </c>
      <c r="Y87" s="39">
        <v>6899.2601905050042</v>
      </c>
    </row>
    <row r="88" spans="1:25" ht="21">
      <c r="A88" s="55"/>
      <c r="B88" s="55" t="s">
        <v>1750</v>
      </c>
      <c r="C88" s="56">
        <v>0</v>
      </c>
      <c r="D88" s="56">
        <v>232.35540355950999</v>
      </c>
      <c r="E88" s="56">
        <v>197.39919943530001</v>
      </c>
      <c r="F88" s="56">
        <v>222.97690212699001</v>
      </c>
      <c r="G88" s="56">
        <v>540.11686297606002</v>
      </c>
      <c r="H88" s="56">
        <v>1037.9438722902639</v>
      </c>
      <c r="I88" s="56">
        <v>2164.4226315783239</v>
      </c>
      <c r="J88" s="56">
        <v>1036.1830451008852</v>
      </c>
      <c r="K88" s="39">
        <v>5431.3979170673329</v>
      </c>
      <c r="L88" s="39"/>
      <c r="M88" s="39"/>
      <c r="N88" s="208"/>
      <c r="O88" s="55"/>
      <c r="P88" s="54" t="s">
        <v>1750</v>
      </c>
      <c r="Q88" s="56">
        <v>0</v>
      </c>
      <c r="R88" s="56">
        <v>133.13964623964699</v>
      </c>
      <c r="S88" s="56">
        <v>113.1097412765</v>
      </c>
      <c r="T88" s="56">
        <v>127.76576491889</v>
      </c>
      <c r="U88" s="56">
        <v>309.48696248537999</v>
      </c>
      <c r="V88" s="56">
        <v>594.74183882242892</v>
      </c>
      <c r="W88" s="56">
        <v>1240.2141678946807</v>
      </c>
      <c r="X88" s="56">
        <v>593.73288484240277</v>
      </c>
      <c r="Y88" s="39">
        <v>3112.191006479929</v>
      </c>
    </row>
    <row r="89" spans="1:25" ht="21">
      <c r="A89" s="55"/>
      <c r="B89" s="55" t="s">
        <v>1751</v>
      </c>
      <c r="C89" s="56">
        <v>0</v>
      </c>
      <c r="D89" s="56">
        <v>0</v>
      </c>
      <c r="E89" s="56">
        <v>197.2565561671</v>
      </c>
      <c r="F89" s="56">
        <v>7.1603227268399996</v>
      </c>
      <c r="G89" s="56">
        <v>4109.2845708057603</v>
      </c>
      <c r="H89" s="56">
        <v>1414.1779359782902</v>
      </c>
      <c r="I89" s="56">
        <v>3556.4964488916348</v>
      </c>
      <c r="J89" s="56">
        <v>3137.4507320279399</v>
      </c>
      <c r="K89" s="39">
        <v>12421.826566597567</v>
      </c>
      <c r="L89" s="39"/>
      <c r="M89" s="39"/>
      <c r="N89" s="208"/>
      <c r="O89" s="55"/>
      <c r="P89" s="54" t="s">
        <v>1751</v>
      </c>
      <c r="Q89" s="56">
        <v>0</v>
      </c>
      <c r="R89" s="56">
        <v>0</v>
      </c>
      <c r="S89" s="56">
        <v>113.0280066837</v>
      </c>
      <c r="T89" s="56">
        <v>4.1028649224800002</v>
      </c>
      <c r="U89" s="56">
        <v>2354.62005907091</v>
      </c>
      <c r="V89" s="56">
        <v>810.32395731563997</v>
      </c>
      <c r="W89" s="56">
        <v>2037.872465217788</v>
      </c>
      <c r="X89" s="56">
        <v>1797.7592694522396</v>
      </c>
      <c r="Y89" s="39">
        <v>7117.7066226627576</v>
      </c>
    </row>
    <row r="90" spans="1:25" ht="21">
      <c r="A90" s="55"/>
      <c r="B90" s="55" t="s">
        <v>1752</v>
      </c>
      <c r="C90" s="56">
        <v>46.776288393400002</v>
      </c>
      <c r="D90" s="56">
        <v>356.33724320730005</v>
      </c>
      <c r="E90" s="56">
        <v>261.4980253942</v>
      </c>
      <c r="F90" s="56">
        <v>2849.2731360726098</v>
      </c>
      <c r="G90" s="56">
        <v>1120.2618820223001</v>
      </c>
      <c r="H90" s="56">
        <v>2344.8215469167421</v>
      </c>
      <c r="I90" s="56">
        <v>9713.4777223899637</v>
      </c>
      <c r="J90" s="56">
        <v>490.21861131144004</v>
      </c>
      <c r="K90" s="39">
        <v>17182.664455707956</v>
      </c>
      <c r="L90" s="39"/>
      <c r="M90" s="39"/>
      <c r="N90" s="208"/>
      <c r="O90" s="55"/>
      <c r="P90" s="54" t="s">
        <v>1752</v>
      </c>
      <c r="Q90" s="56">
        <v>26.8028132494</v>
      </c>
      <c r="R90" s="56">
        <v>204.18124035779999</v>
      </c>
      <c r="S90" s="56">
        <v>149.8383685508</v>
      </c>
      <c r="T90" s="56">
        <v>1632.6335069692407</v>
      </c>
      <c r="U90" s="56">
        <v>641.91005839880006</v>
      </c>
      <c r="V90" s="56">
        <v>1343.582746383122</v>
      </c>
      <c r="W90" s="56">
        <v>5565.8227349267727</v>
      </c>
      <c r="X90" s="56">
        <v>280.89526428128204</v>
      </c>
      <c r="Y90" s="39">
        <v>9845.6667331172175</v>
      </c>
    </row>
    <row r="91" spans="1:25" ht="21">
      <c r="A91" s="55"/>
      <c r="B91" s="55" t="s">
        <v>1753</v>
      </c>
      <c r="C91" s="56">
        <v>302.355454501</v>
      </c>
      <c r="D91" s="56">
        <v>700.54352917161987</v>
      </c>
      <c r="E91" s="56">
        <v>115.9590418356</v>
      </c>
      <c r="F91" s="56">
        <v>659.29671239994013</v>
      </c>
      <c r="G91" s="56">
        <v>51.383527248500002</v>
      </c>
      <c r="H91" s="56">
        <v>785.78831969100304</v>
      </c>
      <c r="I91" s="56">
        <v>619.19379539330998</v>
      </c>
      <c r="J91" s="56">
        <v>323.2805346225</v>
      </c>
      <c r="K91" s="39">
        <v>3557.8009148634733</v>
      </c>
      <c r="L91" s="39"/>
      <c r="M91" s="39"/>
      <c r="N91" s="208"/>
      <c r="O91" s="55"/>
      <c r="P91" s="54" t="s">
        <v>1753</v>
      </c>
      <c r="Q91" s="56">
        <v>173.2496754295</v>
      </c>
      <c r="R91" s="56">
        <v>401.41144221547</v>
      </c>
      <c r="S91" s="56">
        <v>66.444530971799992</v>
      </c>
      <c r="T91" s="56">
        <v>377.777016205248</v>
      </c>
      <c r="U91" s="56">
        <v>29.442761113389999</v>
      </c>
      <c r="V91" s="56">
        <v>450.25670718286199</v>
      </c>
      <c r="W91" s="56">
        <v>354.79804476074997</v>
      </c>
      <c r="X91" s="56">
        <v>185.2397463387</v>
      </c>
      <c r="Y91" s="39">
        <v>2038.6199242177195</v>
      </c>
    </row>
    <row r="92" spans="1:25" ht="21">
      <c r="A92" s="55"/>
      <c r="B92" s="55" t="s">
        <v>1754</v>
      </c>
      <c r="C92" s="56">
        <v>0</v>
      </c>
      <c r="D92" s="56">
        <v>0</v>
      </c>
      <c r="E92" s="56">
        <v>0</v>
      </c>
      <c r="F92" s="56">
        <v>0</v>
      </c>
      <c r="G92" s="56">
        <v>330.5218633559</v>
      </c>
      <c r="H92" s="56">
        <v>2.1012093749599998</v>
      </c>
      <c r="I92" s="56">
        <v>2015.0348620704999</v>
      </c>
      <c r="J92" s="56">
        <v>1345.9291816752097</v>
      </c>
      <c r="K92" s="39">
        <v>3693.5871164765695</v>
      </c>
      <c r="L92" s="39"/>
      <c r="M92" s="39"/>
      <c r="N92" s="208"/>
      <c r="O92" s="55"/>
      <c r="P92" s="54" t="s">
        <v>1754</v>
      </c>
      <c r="Q92" s="56">
        <v>0</v>
      </c>
      <c r="R92" s="56">
        <v>0</v>
      </c>
      <c r="S92" s="56">
        <v>0</v>
      </c>
      <c r="T92" s="56">
        <v>0</v>
      </c>
      <c r="U92" s="56">
        <v>189.38902770290002</v>
      </c>
      <c r="V92" s="56">
        <v>1.20399297185</v>
      </c>
      <c r="W92" s="56">
        <v>1154.6149759668999</v>
      </c>
      <c r="X92" s="56">
        <v>771.21742109994</v>
      </c>
      <c r="Y92" s="39">
        <v>2116.4254177415901</v>
      </c>
    </row>
    <row r="93" spans="1:25" ht="21">
      <c r="A93" s="55" t="s">
        <v>1763</v>
      </c>
      <c r="B93" s="55"/>
      <c r="C93" s="56">
        <v>0</v>
      </c>
      <c r="D93" s="56">
        <v>0</v>
      </c>
      <c r="E93" s="56">
        <v>0</v>
      </c>
      <c r="F93" s="56">
        <v>0</v>
      </c>
      <c r="G93" s="56">
        <v>11994.265512054739</v>
      </c>
      <c r="H93" s="56">
        <v>162357.35168396297</v>
      </c>
      <c r="I93" s="56">
        <v>95857.07911192246</v>
      </c>
      <c r="J93" s="56">
        <v>14255.24585553908</v>
      </c>
      <c r="K93" s="39">
        <v>284463.94216347922</v>
      </c>
      <c r="L93" s="39">
        <v>174700</v>
      </c>
      <c r="M93" s="71">
        <f>L93-K93</f>
        <v>-109763.94216347922</v>
      </c>
      <c r="N93" s="208"/>
      <c r="O93" s="54" t="s">
        <v>1763</v>
      </c>
      <c r="P93" s="55"/>
      <c r="Q93" s="56">
        <v>0</v>
      </c>
      <c r="R93" s="56">
        <v>0</v>
      </c>
      <c r="S93" s="56">
        <v>0</v>
      </c>
      <c r="T93" s="56">
        <v>0</v>
      </c>
      <c r="U93" s="56">
        <v>6872.7141384074303</v>
      </c>
      <c r="V93" s="56">
        <v>93030.762514937436</v>
      </c>
      <c r="W93" s="56">
        <v>54926.106331133706</v>
      </c>
      <c r="X93" s="56">
        <v>8168.2558752242958</v>
      </c>
      <c r="Y93" s="39">
        <v>162997.83885970284</v>
      </c>
    </row>
    <row r="94" spans="1:25" ht="21">
      <c r="A94" s="55"/>
      <c r="B94" s="55" t="s">
        <v>1757</v>
      </c>
      <c r="C94" s="56">
        <v>0</v>
      </c>
      <c r="D94" s="56">
        <v>0</v>
      </c>
      <c r="E94" s="56">
        <v>0</v>
      </c>
      <c r="F94" s="56">
        <v>0</v>
      </c>
      <c r="G94" s="56">
        <v>1451.8254844727001</v>
      </c>
      <c r="H94" s="56">
        <v>34344.655328922367</v>
      </c>
      <c r="I94" s="56">
        <v>7692.4445506123866</v>
      </c>
      <c r="J94" s="56">
        <v>192.26482260284001</v>
      </c>
      <c r="K94" s="39">
        <v>43681.190186610293</v>
      </c>
      <c r="L94" s="39"/>
      <c r="M94" s="39"/>
      <c r="N94" s="208"/>
      <c r="O94" s="54"/>
      <c r="P94" s="54" t="s">
        <v>1757</v>
      </c>
      <c r="Q94" s="56">
        <v>0</v>
      </c>
      <c r="R94" s="56">
        <v>0</v>
      </c>
      <c r="S94" s="56">
        <v>0</v>
      </c>
      <c r="T94" s="56">
        <v>0</v>
      </c>
      <c r="U94" s="56">
        <v>831.89600260259999</v>
      </c>
      <c r="V94" s="56">
        <v>19679.48750347543</v>
      </c>
      <c r="W94" s="56">
        <v>4407.7707275029406</v>
      </c>
      <c r="X94" s="56">
        <v>110.16774335144001</v>
      </c>
      <c r="Y94" s="39">
        <v>25029.321976932413</v>
      </c>
    </row>
    <row r="95" spans="1:25" ht="21">
      <c r="A95" s="55"/>
      <c r="B95" s="55" t="s">
        <v>1758</v>
      </c>
      <c r="C95" s="56">
        <v>0</v>
      </c>
      <c r="D95" s="56">
        <v>0</v>
      </c>
      <c r="E95" s="56">
        <v>0</v>
      </c>
      <c r="F95" s="56">
        <v>0</v>
      </c>
      <c r="G95" s="56">
        <v>556.83807897899999</v>
      </c>
      <c r="H95" s="56">
        <v>4978.1238934335734</v>
      </c>
      <c r="I95" s="56">
        <v>9710.4087161891075</v>
      </c>
      <c r="J95" s="56">
        <v>2327.0214080720484</v>
      </c>
      <c r="K95" s="39">
        <v>17572.392096673728</v>
      </c>
      <c r="L95" s="39"/>
      <c r="M95" s="39"/>
      <c r="N95" s="208"/>
      <c r="O95" s="55"/>
      <c r="P95" s="54" t="s">
        <v>1758</v>
      </c>
      <c r="Q95" s="56">
        <v>0</v>
      </c>
      <c r="R95" s="56">
        <v>0</v>
      </c>
      <c r="S95" s="56">
        <v>0</v>
      </c>
      <c r="T95" s="56">
        <v>0</v>
      </c>
      <c r="U95" s="56">
        <v>319.06821925499997</v>
      </c>
      <c r="V95" s="56">
        <v>2852.4649909381101</v>
      </c>
      <c r="W95" s="56">
        <v>5564.0641943773026</v>
      </c>
      <c r="X95" s="56">
        <v>1333.3832668249029</v>
      </c>
      <c r="Y95" s="39">
        <v>10068.980671395317</v>
      </c>
    </row>
    <row r="96" spans="1:25" ht="21">
      <c r="A96" s="55"/>
      <c r="B96" s="55" t="s">
        <v>1759</v>
      </c>
      <c r="C96" s="56">
        <v>0</v>
      </c>
      <c r="D96" s="56">
        <v>0</v>
      </c>
      <c r="E96" s="56">
        <v>0</v>
      </c>
      <c r="F96" s="56">
        <v>0</v>
      </c>
      <c r="G96" s="56">
        <v>2648.9945172819998</v>
      </c>
      <c r="H96" s="56">
        <v>6111.2408707987706</v>
      </c>
      <c r="I96" s="56">
        <v>9545.5883708650363</v>
      </c>
      <c r="J96" s="56">
        <v>4327.4043285151902</v>
      </c>
      <c r="K96" s="39">
        <v>22633.228087460997</v>
      </c>
      <c r="L96" s="39"/>
      <c r="M96" s="39"/>
      <c r="N96" s="208"/>
      <c r="O96" s="55"/>
      <c r="P96" s="54" t="s">
        <v>1759</v>
      </c>
      <c r="Q96" s="56">
        <v>0</v>
      </c>
      <c r="R96" s="56">
        <v>0</v>
      </c>
      <c r="S96" s="56">
        <v>0</v>
      </c>
      <c r="T96" s="56">
        <v>0</v>
      </c>
      <c r="U96" s="56">
        <v>1517.8738584026</v>
      </c>
      <c r="V96" s="56">
        <v>3501.7410189668212</v>
      </c>
      <c r="W96" s="56">
        <v>5469.6221365035244</v>
      </c>
      <c r="X96" s="56">
        <v>2479.6026802401088</v>
      </c>
      <c r="Y96" s="39">
        <v>12968.839694113054</v>
      </c>
    </row>
    <row r="97" spans="1:25" ht="21">
      <c r="A97" s="55"/>
      <c r="B97" s="55" t="s">
        <v>5142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1516.4898522600099</v>
      </c>
      <c r="J97" s="56">
        <v>20.95494965</v>
      </c>
      <c r="K97" s="39">
        <v>1537.4448019100098</v>
      </c>
      <c r="L97" s="39"/>
      <c r="M97" s="39"/>
      <c r="N97" s="208"/>
      <c r="O97" s="55"/>
      <c r="P97" s="54" t="s">
        <v>5142</v>
      </c>
      <c r="Q97" s="56">
        <v>0</v>
      </c>
      <c r="R97" s="56">
        <v>0</v>
      </c>
      <c r="S97" s="56">
        <v>0</v>
      </c>
      <c r="T97" s="56">
        <v>0</v>
      </c>
      <c r="U97" s="56">
        <v>0</v>
      </c>
      <c r="V97" s="56">
        <v>0</v>
      </c>
      <c r="W97" s="56">
        <v>868.94868534500995</v>
      </c>
      <c r="X97" s="56">
        <v>12.007186149400001</v>
      </c>
      <c r="Y97" s="39">
        <v>880.95587149440996</v>
      </c>
    </row>
    <row r="98" spans="1:25" ht="21">
      <c r="A98" s="55"/>
      <c r="B98" s="55" t="s">
        <v>1756</v>
      </c>
      <c r="C98" s="56">
        <v>0</v>
      </c>
      <c r="D98" s="56">
        <v>0</v>
      </c>
      <c r="E98" s="56">
        <v>0</v>
      </c>
      <c r="F98" s="56">
        <v>0</v>
      </c>
      <c r="G98" s="56">
        <v>649.55729569429991</v>
      </c>
      <c r="H98" s="56">
        <v>19910.93387212107</v>
      </c>
      <c r="I98" s="56">
        <v>9433.7205594052266</v>
      </c>
      <c r="J98" s="56">
        <v>2138.745024677502</v>
      </c>
      <c r="K98" s="39">
        <v>32132.956751898095</v>
      </c>
      <c r="L98" s="39"/>
      <c r="M98" s="39"/>
      <c r="N98" s="208"/>
      <c r="O98" s="55"/>
      <c r="P98" s="54" t="s">
        <v>1756</v>
      </c>
      <c r="Q98" s="56">
        <v>0</v>
      </c>
      <c r="R98" s="56">
        <v>0</v>
      </c>
      <c r="S98" s="56">
        <v>0</v>
      </c>
      <c r="T98" s="56">
        <v>0</v>
      </c>
      <c r="U98" s="56">
        <v>372.19633043240003</v>
      </c>
      <c r="V98" s="56">
        <v>11408.965108721195</v>
      </c>
      <c r="W98" s="56">
        <v>5405.5218805438844</v>
      </c>
      <c r="X98" s="56">
        <v>1225.5008991402947</v>
      </c>
      <c r="Y98" s="39">
        <v>18412.184218837774</v>
      </c>
    </row>
    <row r="99" spans="1:25" ht="21">
      <c r="A99" s="55"/>
      <c r="B99" s="55" t="s">
        <v>1760</v>
      </c>
      <c r="C99" s="56">
        <v>0</v>
      </c>
      <c r="D99" s="56">
        <v>0</v>
      </c>
      <c r="E99" s="56">
        <v>0</v>
      </c>
      <c r="F99" s="56">
        <v>0</v>
      </c>
      <c r="G99" s="56">
        <v>531.25</v>
      </c>
      <c r="H99" s="56">
        <v>3495.0555723347607</v>
      </c>
      <c r="I99" s="56">
        <v>8997.0611863759059</v>
      </c>
      <c r="J99" s="56">
        <v>707.08852179027986</v>
      </c>
      <c r="K99" s="39">
        <v>13730.455280500946</v>
      </c>
      <c r="L99" s="39"/>
      <c r="M99" s="39"/>
      <c r="N99" s="208"/>
      <c r="O99" s="55"/>
      <c r="P99" s="54" t="s">
        <v>1760</v>
      </c>
      <c r="Q99" s="56">
        <v>0</v>
      </c>
      <c r="R99" s="56">
        <v>0</v>
      </c>
      <c r="S99" s="56">
        <v>0</v>
      </c>
      <c r="T99" s="56">
        <v>0</v>
      </c>
      <c r="U99" s="56">
        <v>304.40625</v>
      </c>
      <c r="V99" s="56">
        <v>2002.6668429476861</v>
      </c>
      <c r="W99" s="56">
        <v>5155.3160597936439</v>
      </c>
      <c r="X99" s="56">
        <v>405.16172298577993</v>
      </c>
      <c r="Y99" s="39">
        <v>7867.55087572711</v>
      </c>
    </row>
    <row r="100" spans="1:25" ht="21">
      <c r="A100" s="55"/>
      <c r="B100" s="55" t="s">
        <v>1761</v>
      </c>
      <c r="C100" s="56">
        <v>0</v>
      </c>
      <c r="D100" s="56">
        <v>0</v>
      </c>
      <c r="E100" s="56">
        <v>0</v>
      </c>
      <c r="F100" s="56">
        <v>0</v>
      </c>
      <c r="G100" s="56">
        <v>3965.8518491219002</v>
      </c>
      <c r="H100" s="56">
        <v>72811.344175238642</v>
      </c>
      <c r="I100" s="56">
        <v>4647.2440044398745</v>
      </c>
      <c r="J100" s="56">
        <v>4182.1545253209706</v>
      </c>
      <c r="K100" s="39">
        <v>85606.594554121388</v>
      </c>
      <c r="L100" s="39"/>
      <c r="M100" s="39"/>
      <c r="N100" s="208"/>
      <c r="O100" s="55"/>
      <c r="P100" s="54" t="s">
        <v>1761</v>
      </c>
      <c r="Q100" s="56">
        <v>0</v>
      </c>
      <c r="R100" s="56">
        <v>0</v>
      </c>
      <c r="S100" s="56">
        <v>0</v>
      </c>
      <c r="T100" s="56">
        <v>0</v>
      </c>
      <c r="U100" s="56">
        <v>2272.4331095472003</v>
      </c>
      <c r="V100" s="56">
        <v>41720.90021243973</v>
      </c>
      <c r="W100" s="56">
        <v>2662.8708145444652</v>
      </c>
      <c r="X100" s="56">
        <v>2396.3745430088261</v>
      </c>
      <c r="Y100" s="39">
        <v>49052.578679540216</v>
      </c>
    </row>
    <row r="101" spans="1:25" ht="21">
      <c r="A101" s="55"/>
      <c r="B101" s="55" t="s">
        <v>1762</v>
      </c>
      <c r="C101" s="56">
        <v>0</v>
      </c>
      <c r="D101" s="56">
        <v>0</v>
      </c>
      <c r="E101" s="56">
        <v>0</v>
      </c>
      <c r="F101" s="56">
        <v>0</v>
      </c>
      <c r="G101" s="56">
        <v>2189.9482865048399</v>
      </c>
      <c r="H101" s="56">
        <v>20705.997971113757</v>
      </c>
      <c r="I101" s="56">
        <v>44314.121871774914</v>
      </c>
      <c r="J101" s="56">
        <v>359.61227491025005</v>
      </c>
      <c r="K101" s="39">
        <v>67569.680404303755</v>
      </c>
      <c r="L101" s="39"/>
      <c r="M101" s="39"/>
      <c r="N101" s="208"/>
      <c r="O101" s="55"/>
      <c r="P101" s="54" t="s">
        <v>1762</v>
      </c>
      <c r="Q101" s="56">
        <v>0</v>
      </c>
      <c r="R101" s="56">
        <v>0</v>
      </c>
      <c r="S101" s="56">
        <v>0</v>
      </c>
      <c r="T101" s="56">
        <v>0</v>
      </c>
      <c r="U101" s="56">
        <v>1254.8403681676302</v>
      </c>
      <c r="V101" s="56">
        <v>11864.536837448455</v>
      </c>
      <c r="W101" s="56">
        <v>25391.991832522934</v>
      </c>
      <c r="X101" s="56">
        <v>206.05783352354297</v>
      </c>
      <c r="Y101" s="39">
        <v>38717.426871662559</v>
      </c>
    </row>
    <row r="102" spans="1:25" ht="21">
      <c r="A102" s="55" t="s">
        <v>1776</v>
      </c>
      <c r="B102" s="55"/>
      <c r="C102" s="56">
        <v>490.42936730112001</v>
      </c>
      <c r="D102" s="56">
        <v>1294.88176625651</v>
      </c>
      <c r="E102" s="56">
        <v>4145.9342914859799</v>
      </c>
      <c r="F102" s="56">
        <v>4094.9268236355133</v>
      </c>
      <c r="G102" s="56">
        <v>24810.30097580549</v>
      </c>
      <c r="H102" s="56">
        <v>39962.172040410849</v>
      </c>
      <c r="I102" s="56">
        <v>61243.57365971306</v>
      </c>
      <c r="J102" s="56">
        <v>15758.772363674731</v>
      </c>
      <c r="K102" s="39">
        <v>151800.99128828326</v>
      </c>
      <c r="L102" s="39">
        <v>85150</v>
      </c>
      <c r="M102" s="71">
        <f>L102-K102</f>
        <v>-66650.991288283258</v>
      </c>
      <c r="N102" s="208"/>
      <c r="O102" s="54" t="s">
        <v>1776</v>
      </c>
      <c r="P102" s="55"/>
      <c r="Q102" s="56">
        <v>281.01602746354899</v>
      </c>
      <c r="R102" s="56">
        <v>741.96725206513997</v>
      </c>
      <c r="S102" s="56">
        <v>2375.6203490213297</v>
      </c>
      <c r="T102" s="56">
        <v>2346.3930699422049</v>
      </c>
      <c r="U102" s="56">
        <v>14216.302459140457</v>
      </c>
      <c r="V102" s="56">
        <v>22898.324579154549</v>
      </c>
      <c r="W102" s="56">
        <v>35092.567706959577</v>
      </c>
      <c r="X102" s="56">
        <v>9029.7765643868897</v>
      </c>
      <c r="Y102" s="39">
        <v>86981.968008133685</v>
      </c>
    </row>
    <row r="103" spans="1:25" ht="21">
      <c r="A103" s="55"/>
      <c r="B103" s="55" t="s">
        <v>1764</v>
      </c>
      <c r="C103" s="56">
        <v>193.31945944493</v>
      </c>
      <c r="D103" s="56">
        <v>248.40510625141002</v>
      </c>
      <c r="E103" s="56">
        <v>282.6894317114</v>
      </c>
      <c r="F103" s="56">
        <v>335.96828036394004</v>
      </c>
      <c r="G103" s="56">
        <v>2870.6116572316992</v>
      </c>
      <c r="H103" s="56">
        <v>473.62494881999396</v>
      </c>
      <c r="I103" s="56">
        <v>2517.5831742456753</v>
      </c>
      <c r="J103" s="56">
        <v>24.52072843505</v>
      </c>
      <c r="K103" s="39">
        <v>6946.7227865040977</v>
      </c>
      <c r="L103" s="39"/>
      <c r="M103" s="39"/>
      <c r="N103" s="208"/>
      <c r="O103" s="54"/>
      <c r="P103" s="54" t="s">
        <v>1764</v>
      </c>
      <c r="Q103" s="56">
        <v>110.77205026195</v>
      </c>
      <c r="R103" s="56">
        <v>142.33612588214001</v>
      </c>
      <c r="S103" s="56">
        <v>161.98104437059999</v>
      </c>
      <c r="T103" s="56">
        <v>192.50982464846098</v>
      </c>
      <c r="U103" s="56">
        <v>1644.8604795939309</v>
      </c>
      <c r="V103" s="56">
        <v>271.38709567383899</v>
      </c>
      <c r="W103" s="56">
        <v>1442.5751588423366</v>
      </c>
      <c r="X103" s="56">
        <v>14.05037739328</v>
      </c>
      <c r="Y103" s="39">
        <v>3980.4721566665371</v>
      </c>
    </row>
    <row r="104" spans="1:25" ht="21">
      <c r="A104" s="55"/>
      <c r="B104" s="55" t="s">
        <v>1765</v>
      </c>
      <c r="C104" s="56">
        <v>0</v>
      </c>
      <c r="D104" s="56">
        <v>0</v>
      </c>
      <c r="E104" s="56">
        <v>215.56266053939999</v>
      </c>
      <c r="F104" s="56">
        <v>969.18626860082986</v>
      </c>
      <c r="G104" s="56">
        <v>0</v>
      </c>
      <c r="H104" s="56">
        <v>0</v>
      </c>
      <c r="I104" s="56">
        <v>0</v>
      </c>
      <c r="J104" s="56">
        <v>0</v>
      </c>
      <c r="K104" s="39">
        <v>1184.7489291402298</v>
      </c>
      <c r="L104" s="39"/>
      <c r="M104" s="39"/>
      <c r="N104" s="208"/>
      <c r="O104" s="55"/>
      <c r="P104" s="54" t="s">
        <v>1765</v>
      </c>
      <c r="Q104" s="56">
        <v>0</v>
      </c>
      <c r="R104" s="56">
        <v>0</v>
      </c>
      <c r="S104" s="56">
        <v>123.51740448919</v>
      </c>
      <c r="T104" s="56">
        <v>555.34373190746999</v>
      </c>
      <c r="U104" s="56">
        <v>0</v>
      </c>
      <c r="V104" s="56">
        <v>0</v>
      </c>
      <c r="W104" s="56">
        <v>0</v>
      </c>
      <c r="X104" s="56">
        <v>0</v>
      </c>
      <c r="Y104" s="39">
        <v>678.86113639665996</v>
      </c>
    </row>
    <row r="105" spans="1:25" ht="21">
      <c r="A105" s="55"/>
      <c r="B105" s="55" t="s">
        <v>1766</v>
      </c>
      <c r="C105" s="56">
        <v>45.206386377100003</v>
      </c>
      <c r="D105" s="56">
        <v>0</v>
      </c>
      <c r="E105" s="56">
        <v>376.34179364700003</v>
      </c>
      <c r="F105" s="56">
        <v>13.5</v>
      </c>
      <c r="G105" s="56">
        <v>6.25</v>
      </c>
      <c r="H105" s="56">
        <v>3513.9729541700549</v>
      </c>
      <c r="I105" s="56">
        <v>1691.8604914839339</v>
      </c>
      <c r="J105" s="56">
        <v>181.88976208944197</v>
      </c>
      <c r="K105" s="39">
        <v>5829.0213877675305</v>
      </c>
      <c r="L105" s="39"/>
      <c r="M105" s="39"/>
      <c r="N105" s="208"/>
      <c r="O105" s="55"/>
      <c r="P105" s="54" t="s">
        <v>1766</v>
      </c>
      <c r="Q105" s="56">
        <v>25.903259394100001</v>
      </c>
      <c r="R105" s="56">
        <v>0</v>
      </c>
      <c r="S105" s="56">
        <v>215.64384775970001</v>
      </c>
      <c r="T105" s="56">
        <v>7.7355</v>
      </c>
      <c r="U105" s="56">
        <v>3.5812499999999998</v>
      </c>
      <c r="V105" s="56">
        <v>2013.5065027357368</v>
      </c>
      <c r="W105" s="56">
        <v>969.43606161985906</v>
      </c>
      <c r="X105" s="56">
        <v>104.22283367723901</v>
      </c>
      <c r="Y105" s="39">
        <v>3340.0292551866351</v>
      </c>
    </row>
    <row r="106" spans="1:25" ht="21">
      <c r="A106" s="55"/>
      <c r="B106" s="55" t="s">
        <v>1767</v>
      </c>
      <c r="C106" s="56">
        <v>0</v>
      </c>
      <c r="D106" s="56">
        <v>0</v>
      </c>
      <c r="E106" s="56">
        <v>0</v>
      </c>
      <c r="F106" s="56">
        <v>0</v>
      </c>
      <c r="G106" s="56">
        <v>12.5</v>
      </c>
      <c r="H106" s="56">
        <v>0</v>
      </c>
      <c r="I106" s="56">
        <v>0</v>
      </c>
      <c r="J106" s="56">
        <v>0</v>
      </c>
      <c r="K106" s="39">
        <v>12.5</v>
      </c>
      <c r="L106" s="39"/>
      <c r="M106" s="39"/>
      <c r="N106" s="208"/>
      <c r="O106" s="55"/>
      <c r="P106" s="54" t="s">
        <v>1767</v>
      </c>
      <c r="Q106" s="56">
        <v>0</v>
      </c>
      <c r="R106" s="56">
        <v>0</v>
      </c>
      <c r="S106" s="56">
        <v>0</v>
      </c>
      <c r="T106" s="56">
        <v>0</v>
      </c>
      <c r="U106" s="56">
        <v>7.1624999999999996</v>
      </c>
      <c r="V106" s="56">
        <v>0</v>
      </c>
      <c r="W106" s="56">
        <v>0</v>
      </c>
      <c r="X106" s="56">
        <v>0</v>
      </c>
      <c r="Y106" s="39">
        <v>7.1624999999999996</v>
      </c>
    </row>
    <row r="107" spans="1:25" ht="21">
      <c r="A107" s="55"/>
      <c r="B107" s="55" t="s">
        <v>1768</v>
      </c>
      <c r="C107" s="56">
        <v>150.43075278598999</v>
      </c>
      <c r="D107" s="56">
        <v>328.9270594889</v>
      </c>
      <c r="E107" s="56">
        <v>394.84069415740993</v>
      </c>
      <c r="F107" s="56">
        <v>1694.1921345895812</v>
      </c>
      <c r="G107" s="56">
        <v>1417.1290604326848</v>
      </c>
      <c r="H107" s="56">
        <v>606.96031047755184</v>
      </c>
      <c r="I107" s="56">
        <v>869.30619079272856</v>
      </c>
      <c r="J107" s="56">
        <v>496.11309934440902</v>
      </c>
      <c r="K107" s="39">
        <v>5957.8993020692551</v>
      </c>
      <c r="L107" s="39"/>
      <c r="M107" s="39"/>
      <c r="N107" s="208"/>
      <c r="O107" s="55"/>
      <c r="P107" s="54" t="s">
        <v>1768</v>
      </c>
      <c r="Q107" s="56">
        <v>86.196821346398991</v>
      </c>
      <c r="R107" s="56">
        <v>188.47520508709999</v>
      </c>
      <c r="S107" s="56">
        <v>226.24371775208701</v>
      </c>
      <c r="T107" s="56">
        <v>970.77209311984097</v>
      </c>
      <c r="U107" s="56">
        <v>812.0149516282537</v>
      </c>
      <c r="V107" s="56">
        <v>347.78825790356609</v>
      </c>
      <c r="W107" s="56">
        <v>498.11244732433408</v>
      </c>
      <c r="X107" s="56">
        <v>284.272805924191</v>
      </c>
      <c r="Y107" s="39">
        <v>3413.8763000857712</v>
      </c>
    </row>
    <row r="108" spans="1:25" ht="21">
      <c r="A108" s="55"/>
      <c r="B108" s="55" t="s">
        <v>1769</v>
      </c>
      <c r="C108" s="56">
        <v>0</v>
      </c>
      <c r="D108" s="56">
        <v>0</v>
      </c>
      <c r="E108" s="56">
        <v>0</v>
      </c>
      <c r="F108" s="56">
        <v>135.4798874999</v>
      </c>
      <c r="G108" s="56">
        <v>1708.0355549174999</v>
      </c>
      <c r="H108" s="56">
        <v>0</v>
      </c>
      <c r="I108" s="56">
        <v>1583.7640880644435</v>
      </c>
      <c r="J108" s="56">
        <v>630.97786976378006</v>
      </c>
      <c r="K108" s="39">
        <v>4058.257400245624</v>
      </c>
      <c r="L108" s="39"/>
      <c r="M108" s="39"/>
      <c r="N108" s="208"/>
      <c r="O108" s="55"/>
      <c r="P108" s="54" t="s">
        <v>1769</v>
      </c>
      <c r="Q108" s="56">
        <v>0</v>
      </c>
      <c r="R108" s="56">
        <v>0</v>
      </c>
      <c r="S108" s="56">
        <v>0</v>
      </c>
      <c r="T108" s="56">
        <v>77.6299755374</v>
      </c>
      <c r="U108" s="56">
        <v>978.70437296780005</v>
      </c>
      <c r="V108" s="56">
        <v>0</v>
      </c>
      <c r="W108" s="56">
        <v>907.49682246115867</v>
      </c>
      <c r="X108" s="56">
        <v>361.55031937468993</v>
      </c>
      <c r="Y108" s="39">
        <v>2325.3814903410484</v>
      </c>
    </row>
    <row r="109" spans="1:25" ht="21">
      <c r="A109" s="55"/>
      <c r="B109" s="55" t="s">
        <v>1770</v>
      </c>
      <c r="C109" s="56">
        <v>0</v>
      </c>
      <c r="D109" s="56">
        <v>0</v>
      </c>
      <c r="E109" s="56">
        <v>0</v>
      </c>
      <c r="F109" s="56">
        <v>0</v>
      </c>
      <c r="G109" s="56">
        <v>4839.8288324125997</v>
      </c>
      <c r="H109" s="56">
        <v>1270.4408004812701</v>
      </c>
      <c r="I109" s="56">
        <v>3274.6317759613639</v>
      </c>
      <c r="J109" s="56">
        <v>1200.525727850556</v>
      </c>
      <c r="K109" s="39">
        <v>10585.42713670579</v>
      </c>
      <c r="L109" s="39"/>
      <c r="M109" s="39"/>
      <c r="N109" s="208"/>
      <c r="O109" s="55"/>
      <c r="P109" s="54" t="s">
        <v>1770</v>
      </c>
      <c r="Q109" s="56">
        <v>0</v>
      </c>
      <c r="R109" s="56">
        <v>0</v>
      </c>
      <c r="S109" s="56">
        <v>0</v>
      </c>
      <c r="T109" s="56">
        <v>0</v>
      </c>
      <c r="U109" s="56">
        <v>2773.2219209752998</v>
      </c>
      <c r="V109" s="56">
        <v>727.96257867534314</v>
      </c>
      <c r="W109" s="56">
        <v>1876.3640076259187</v>
      </c>
      <c r="X109" s="56">
        <v>687.90124205814516</v>
      </c>
      <c r="Y109" s="39">
        <v>6065.4497493347062</v>
      </c>
    </row>
    <row r="110" spans="1:25" ht="21">
      <c r="A110" s="55"/>
      <c r="B110" s="55" t="s">
        <v>1771</v>
      </c>
      <c r="C110" s="56">
        <v>101.47276869309999</v>
      </c>
      <c r="D110" s="56">
        <v>271.72506362569999</v>
      </c>
      <c r="E110" s="56">
        <v>0</v>
      </c>
      <c r="F110" s="56">
        <v>216.54257496104</v>
      </c>
      <c r="G110" s="56">
        <v>3530.8633205720957</v>
      </c>
      <c r="H110" s="56">
        <v>274.05899653879999</v>
      </c>
      <c r="I110" s="56">
        <v>1695.705832104708</v>
      </c>
      <c r="J110" s="56">
        <v>631.51190626371999</v>
      </c>
      <c r="K110" s="39">
        <v>6721.8804627591635</v>
      </c>
      <c r="L110" s="39"/>
      <c r="M110" s="39"/>
      <c r="N110" s="208"/>
      <c r="O110" s="55"/>
      <c r="P110" s="54" t="s">
        <v>1771</v>
      </c>
      <c r="Q110" s="56">
        <v>58.143896461099999</v>
      </c>
      <c r="R110" s="56">
        <v>155.69846145759999</v>
      </c>
      <c r="S110" s="56">
        <v>0</v>
      </c>
      <c r="T110" s="56">
        <v>124.07889545269201</v>
      </c>
      <c r="U110" s="56">
        <v>2023.1846826892408</v>
      </c>
      <c r="V110" s="56">
        <v>157.03580501670001</v>
      </c>
      <c r="W110" s="56">
        <v>971.63944179651082</v>
      </c>
      <c r="X110" s="56">
        <v>361.85632228912999</v>
      </c>
      <c r="Y110" s="39">
        <v>3851.6375051629734</v>
      </c>
    </row>
    <row r="111" spans="1:25" ht="21">
      <c r="A111" s="55"/>
      <c r="B111" s="55" t="s">
        <v>1772</v>
      </c>
      <c r="C111" s="56">
        <v>0</v>
      </c>
      <c r="D111" s="56">
        <v>0</v>
      </c>
      <c r="E111" s="56">
        <v>0</v>
      </c>
      <c r="F111" s="56">
        <v>0</v>
      </c>
      <c r="G111" s="56">
        <v>10.906375558700001</v>
      </c>
      <c r="H111" s="56">
        <v>0</v>
      </c>
      <c r="I111" s="56">
        <v>137.63601783263002</v>
      </c>
      <c r="J111" s="56">
        <v>0</v>
      </c>
      <c r="K111" s="39">
        <v>148.54239339133002</v>
      </c>
      <c r="L111" s="39"/>
      <c r="M111" s="39"/>
      <c r="N111" s="208"/>
      <c r="O111" s="55"/>
      <c r="P111" s="54" t="s">
        <v>1772</v>
      </c>
      <c r="Q111" s="56">
        <v>0</v>
      </c>
      <c r="R111" s="56">
        <v>0</v>
      </c>
      <c r="S111" s="56">
        <v>0</v>
      </c>
      <c r="T111" s="56">
        <v>0</v>
      </c>
      <c r="U111" s="56">
        <v>6.2493531951400003</v>
      </c>
      <c r="V111" s="56">
        <v>0</v>
      </c>
      <c r="W111" s="56">
        <v>78.865438218105993</v>
      </c>
      <c r="X111" s="56">
        <v>0</v>
      </c>
      <c r="Y111" s="39">
        <v>85.114791413245996</v>
      </c>
    </row>
    <row r="112" spans="1:25" ht="21">
      <c r="A112" s="55"/>
      <c r="B112" s="55" t="s">
        <v>1773</v>
      </c>
      <c r="C112" s="56">
        <v>0</v>
      </c>
      <c r="D112" s="56">
        <v>0</v>
      </c>
      <c r="E112" s="56">
        <v>40.174358040100003</v>
      </c>
      <c r="F112" s="56">
        <v>0</v>
      </c>
      <c r="G112" s="56">
        <v>100</v>
      </c>
      <c r="H112" s="56">
        <v>43.75</v>
      </c>
      <c r="I112" s="56">
        <v>3037.2453716098998</v>
      </c>
      <c r="J112" s="56">
        <v>6422.1743857727606</v>
      </c>
      <c r="K112" s="39">
        <v>9643.3441154227603</v>
      </c>
      <c r="L112" s="39"/>
      <c r="M112" s="39"/>
      <c r="N112" s="208"/>
      <c r="O112" s="55"/>
      <c r="P112" s="54" t="s">
        <v>1773</v>
      </c>
      <c r="Q112" s="56">
        <v>0</v>
      </c>
      <c r="R112" s="56">
        <v>0</v>
      </c>
      <c r="S112" s="56">
        <v>23.019907156999999</v>
      </c>
      <c r="T112" s="56">
        <v>0</v>
      </c>
      <c r="U112" s="56">
        <v>57.300000000000004</v>
      </c>
      <c r="V112" s="56">
        <v>25.068750000000001</v>
      </c>
      <c r="W112" s="56">
        <v>1740.3415979286999</v>
      </c>
      <c r="X112" s="56">
        <v>3679.9059230492499</v>
      </c>
      <c r="Y112" s="39">
        <v>5525.6361781349497</v>
      </c>
    </row>
    <row r="113" spans="1:25" ht="21">
      <c r="A113" s="55"/>
      <c r="B113" s="55" t="s">
        <v>1774</v>
      </c>
      <c r="C113" s="56">
        <v>0</v>
      </c>
      <c r="D113" s="56">
        <v>142.69437085599998</v>
      </c>
      <c r="E113" s="56">
        <v>0</v>
      </c>
      <c r="F113" s="56">
        <v>64.34307426446</v>
      </c>
      <c r="G113" s="56">
        <v>8.7516238505399997</v>
      </c>
      <c r="H113" s="56">
        <v>212.5</v>
      </c>
      <c r="I113" s="56">
        <v>3341.0938723959998</v>
      </c>
      <c r="J113" s="56">
        <v>1167.7815414985901</v>
      </c>
      <c r="K113" s="39">
        <v>4937.1644828655899</v>
      </c>
      <c r="L113" s="39"/>
      <c r="M113" s="39"/>
      <c r="N113" s="208"/>
      <c r="O113" s="55"/>
      <c r="P113" s="54" t="s">
        <v>1774</v>
      </c>
      <c r="Q113" s="56">
        <v>0</v>
      </c>
      <c r="R113" s="56">
        <v>81.763874500499995</v>
      </c>
      <c r="S113" s="56">
        <v>0</v>
      </c>
      <c r="T113" s="56">
        <v>36.868581553563999</v>
      </c>
      <c r="U113" s="56">
        <v>5.0146804663599998</v>
      </c>
      <c r="V113" s="56">
        <v>121.76249999999999</v>
      </c>
      <c r="W113" s="56">
        <v>1914.446788882</v>
      </c>
      <c r="X113" s="56">
        <v>669.13882327883402</v>
      </c>
      <c r="Y113" s="39">
        <v>2828.9952486812581</v>
      </c>
    </row>
    <row r="114" spans="1:25" ht="21">
      <c r="A114" s="55"/>
      <c r="B114" s="55" t="s">
        <v>1742</v>
      </c>
      <c r="C114" s="56">
        <v>0</v>
      </c>
      <c r="D114" s="56">
        <v>303.13016603450001</v>
      </c>
      <c r="E114" s="56">
        <v>1375.9696558226001</v>
      </c>
      <c r="F114" s="56">
        <v>665.71460335576205</v>
      </c>
      <c r="G114" s="56">
        <v>3236.2069128112726</v>
      </c>
      <c r="H114" s="56">
        <v>5352.9659135625034</v>
      </c>
      <c r="I114" s="56">
        <v>28419.032828253017</v>
      </c>
      <c r="J114" s="56">
        <v>3310.970323276732</v>
      </c>
      <c r="K114" s="39">
        <v>42663.99040311639</v>
      </c>
      <c r="L114" s="39"/>
      <c r="M114" s="39"/>
      <c r="N114" s="208"/>
      <c r="O114" s="55"/>
      <c r="P114" s="54" t="s">
        <v>1742</v>
      </c>
      <c r="Q114" s="56">
        <v>0</v>
      </c>
      <c r="R114" s="56">
        <v>173.6935851378</v>
      </c>
      <c r="S114" s="56">
        <v>788.43061278615016</v>
      </c>
      <c r="T114" s="56">
        <v>381.45446772277688</v>
      </c>
      <c r="U114" s="56">
        <v>1854.3465610407015</v>
      </c>
      <c r="V114" s="56">
        <v>3067.2494684720459</v>
      </c>
      <c r="W114" s="56">
        <v>16284.105810537396</v>
      </c>
      <c r="X114" s="56">
        <v>1897.1859952377936</v>
      </c>
      <c r="Y114" s="39">
        <v>24446.466500934665</v>
      </c>
    </row>
    <row r="115" spans="1:25" ht="21">
      <c r="A115" s="55"/>
      <c r="B115" s="55" t="s">
        <v>1775</v>
      </c>
      <c r="C115" s="56">
        <v>0</v>
      </c>
      <c r="D115" s="56">
        <v>0</v>
      </c>
      <c r="E115" s="56">
        <v>1072.51481125027</v>
      </c>
      <c r="F115" s="56">
        <v>0</v>
      </c>
      <c r="G115" s="56">
        <v>6858.6184359125982</v>
      </c>
      <c r="H115" s="56">
        <v>28213.898116360677</v>
      </c>
      <c r="I115" s="56">
        <v>14675.714016968659</v>
      </c>
      <c r="J115" s="56">
        <v>977.00349455748915</v>
      </c>
      <c r="K115" s="39">
        <v>51797.748875049692</v>
      </c>
      <c r="L115" s="39"/>
      <c r="M115" s="39"/>
      <c r="N115" s="208"/>
      <c r="O115" s="55"/>
      <c r="P115" s="54" t="s">
        <v>1775</v>
      </c>
      <c r="Q115" s="56">
        <v>0</v>
      </c>
      <c r="R115" s="56">
        <v>0</v>
      </c>
      <c r="S115" s="56">
        <v>614.55098684647294</v>
      </c>
      <c r="T115" s="56">
        <v>0</v>
      </c>
      <c r="U115" s="56">
        <v>3929.9883637771086</v>
      </c>
      <c r="V115" s="56">
        <v>16166.563620677318</v>
      </c>
      <c r="W115" s="56">
        <v>8409.1841317232556</v>
      </c>
      <c r="X115" s="56">
        <v>559.82300238141704</v>
      </c>
      <c r="Y115" s="39">
        <v>29680.110105405569</v>
      </c>
    </row>
    <row r="116" spans="1:25" ht="21">
      <c r="A116" s="55"/>
      <c r="B116" s="55" t="s">
        <v>112</v>
      </c>
      <c r="C116" s="56">
        <v>0</v>
      </c>
      <c r="D116" s="56">
        <v>0</v>
      </c>
      <c r="E116" s="56">
        <v>387.84088631780003</v>
      </c>
      <c r="F116" s="56">
        <v>0</v>
      </c>
      <c r="G116" s="56">
        <v>210.5992021058</v>
      </c>
      <c r="H116" s="56">
        <v>0</v>
      </c>
      <c r="I116" s="56">
        <v>0</v>
      </c>
      <c r="J116" s="56">
        <v>715.30352482220007</v>
      </c>
      <c r="K116" s="39">
        <v>1313.7436132458001</v>
      </c>
      <c r="L116" s="39"/>
      <c r="M116" s="39"/>
      <c r="N116" s="208"/>
      <c r="O116" s="55"/>
      <c r="P116" s="54" t="s">
        <v>112</v>
      </c>
      <c r="Q116" s="56">
        <v>0</v>
      </c>
      <c r="R116" s="56">
        <v>0</v>
      </c>
      <c r="S116" s="56">
        <v>222.23282786012999</v>
      </c>
      <c r="T116" s="56">
        <v>0</v>
      </c>
      <c r="U116" s="56">
        <v>120.67334280662001</v>
      </c>
      <c r="V116" s="56">
        <v>0</v>
      </c>
      <c r="W116" s="56">
        <v>0</v>
      </c>
      <c r="X116" s="56">
        <v>409.86891972292</v>
      </c>
      <c r="Y116" s="39">
        <v>752.77509038966991</v>
      </c>
    </row>
    <row r="117" spans="1:25" ht="21">
      <c r="A117" s="55" t="s">
        <v>1778</v>
      </c>
      <c r="B117" s="55"/>
      <c r="C117" s="56">
        <v>0</v>
      </c>
      <c r="D117" s="56">
        <v>0</v>
      </c>
      <c r="E117" s="56">
        <v>0</v>
      </c>
      <c r="F117" s="56">
        <v>0</v>
      </c>
      <c r="G117" s="56">
        <v>37.4517791261</v>
      </c>
      <c r="H117" s="56">
        <v>0</v>
      </c>
      <c r="I117" s="56">
        <v>1325.6446715068</v>
      </c>
      <c r="J117" s="56">
        <v>0</v>
      </c>
      <c r="K117" s="39">
        <v>1363.0964506329001</v>
      </c>
      <c r="L117" s="39">
        <v>1300</v>
      </c>
      <c r="M117" s="71">
        <f>L117-K117</f>
        <v>-63.096450632900087</v>
      </c>
      <c r="N117" s="208"/>
      <c r="O117" s="54" t="s">
        <v>1778</v>
      </c>
      <c r="P117" s="55"/>
      <c r="Q117" s="56">
        <v>0</v>
      </c>
      <c r="R117" s="56">
        <v>0</v>
      </c>
      <c r="S117" s="56">
        <v>0</v>
      </c>
      <c r="T117" s="56">
        <v>0</v>
      </c>
      <c r="U117" s="56">
        <v>21.4598694393</v>
      </c>
      <c r="V117" s="56">
        <v>0</v>
      </c>
      <c r="W117" s="56">
        <v>759.59439677360001</v>
      </c>
      <c r="X117" s="56">
        <v>0</v>
      </c>
      <c r="Y117" s="39">
        <v>781.05426621289996</v>
      </c>
    </row>
    <row r="118" spans="1:25" ht="21">
      <c r="A118" s="55"/>
      <c r="B118" s="55" t="s">
        <v>1777</v>
      </c>
      <c r="C118" s="56">
        <v>0</v>
      </c>
      <c r="D118" s="56">
        <v>0</v>
      </c>
      <c r="E118" s="56">
        <v>0</v>
      </c>
      <c r="F118" s="56">
        <v>0</v>
      </c>
      <c r="G118" s="56">
        <v>37.4517791261</v>
      </c>
      <c r="H118" s="56">
        <v>0</v>
      </c>
      <c r="I118" s="56">
        <v>1325.6446715068</v>
      </c>
      <c r="J118" s="56">
        <v>0</v>
      </c>
      <c r="K118" s="39">
        <v>1363.0964506329001</v>
      </c>
      <c r="L118" s="39"/>
      <c r="M118" s="39"/>
      <c r="N118" s="208"/>
      <c r="O118" s="54"/>
      <c r="P118" s="54" t="s">
        <v>1777</v>
      </c>
      <c r="Q118" s="56">
        <v>0</v>
      </c>
      <c r="R118" s="56">
        <v>0</v>
      </c>
      <c r="S118" s="56">
        <v>0</v>
      </c>
      <c r="T118" s="56">
        <v>0</v>
      </c>
      <c r="U118" s="56">
        <v>21.4598694393</v>
      </c>
      <c r="V118" s="56">
        <v>0</v>
      </c>
      <c r="W118" s="56">
        <v>759.59439677360001</v>
      </c>
      <c r="X118" s="56">
        <v>0</v>
      </c>
      <c r="Y118" s="39">
        <v>781.05426621289996</v>
      </c>
    </row>
    <row r="119" spans="1:25" ht="21">
      <c r="A119" s="55" t="s">
        <v>1782</v>
      </c>
      <c r="B119" s="55"/>
      <c r="C119" s="56">
        <v>663.31484950959998</v>
      </c>
      <c r="D119" s="56">
        <v>1915.1767510797495</v>
      </c>
      <c r="E119" s="56">
        <v>1869.5227496129</v>
      </c>
      <c r="F119" s="56">
        <v>1242.7789261291214</v>
      </c>
      <c r="G119" s="56">
        <v>6880.1878237047085</v>
      </c>
      <c r="H119" s="56">
        <v>10490.431823115536</v>
      </c>
      <c r="I119" s="56">
        <v>16452.05759066165</v>
      </c>
      <c r="J119" s="56">
        <v>4317.5780995473106</v>
      </c>
      <c r="K119" s="39">
        <v>43831.048613360574</v>
      </c>
      <c r="L119" s="39">
        <v>33200</v>
      </c>
      <c r="M119" s="71">
        <f>L119-K119</f>
        <v>-10631.048613360574</v>
      </c>
      <c r="N119" s="208"/>
      <c r="O119" s="54" t="s">
        <v>1782</v>
      </c>
      <c r="P119" s="55"/>
      <c r="Q119" s="56">
        <v>380.079408769</v>
      </c>
      <c r="R119" s="56">
        <v>1097.39627836933</v>
      </c>
      <c r="S119" s="56">
        <v>1071.23653552818</v>
      </c>
      <c r="T119" s="56">
        <v>712.11232467189507</v>
      </c>
      <c r="U119" s="56">
        <v>3942.3476229839016</v>
      </c>
      <c r="V119" s="56">
        <v>6011.0174346473095</v>
      </c>
      <c r="W119" s="56">
        <v>9427.0289994511313</v>
      </c>
      <c r="X119" s="56">
        <v>2473.9722510405932</v>
      </c>
      <c r="Y119" s="39">
        <v>25115.19085546134</v>
      </c>
    </row>
    <row r="120" spans="1:25" ht="21">
      <c r="A120" s="55"/>
      <c r="B120" s="55" t="s">
        <v>1780</v>
      </c>
      <c r="C120" s="56">
        <v>0</v>
      </c>
      <c r="D120" s="56">
        <v>32.115755740250002</v>
      </c>
      <c r="E120" s="56">
        <v>20.237504304600002</v>
      </c>
      <c r="F120" s="56">
        <v>0</v>
      </c>
      <c r="G120" s="56">
        <v>162.87987391024001</v>
      </c>
      <c r="H120" s="56">
        <v>385.76989135682004</v>
      </c>
      <c r="I120" s="56">
        <v>431.72625913731997</v>
      </c>
      <c r="J120" s="56">
        <v>1341.7759087774002</v>
      </c>
      <c r="K120" s="39">
        <v>2374.5051932266301</v>
      </c>
      <c r="L120" s="39"/>
      <c r="M120" s="39"/>
      <c r="N120" s="208"/>
      <c r="O120" s="54"/>
      <c r="P120" s="54" t="s">
        <v>1780</v>
      </c>
      <c r="Q120" s="56">
        <v>0</v>
      </c>
      <c r="R120" s="56">
        <v>18.40232803916</v>
      </c>
      <c r="S120" s="56">
        <v>11.596089966499999</v>
      </c>
      <c r="T120" s="56">
        <v>0</v>
      </c>
      <c r="U120" s="56">
        <v>93.330167750579989</v>
      </c>
      <c r="V120" s="56">
        <v>221.04614774745997</v>
      </c>
      <c r="W120" s="56">
        <v>247.37914648571001</v>
      </c>
      <c r="X120" s="56">
        <v>768.83759572949998</v>
      </c>
      <c r="Y120" s="39">
        <v>1360.59147571891</v>
      </c>
    </row>
    <row r="121" spans="1:25" ht="21">
      <c r="A121" s="55"/>
      <c r="B121" s="55" t="s">
        <v>1779</v>
      </c>
      <c r="C121" s="56">
        <v>0</v>
      </c>
      <c r="D121" s="56">
        <v>0</v>
      </c>
      <c r="E121" s="56">
        <v>0</v>
      </c>
      <c r="F121" s="56">
        <v>0</v>
      </c>
      <c r="G121" s="56">
        <v>50</v>
      </c>
      <c r="H121" s="56">
        <v>46.842434735300003</v>
      </c>
      <c r="I121" s="56">
        <v>4877.0551071591926</v>
      </c>
      <c r="J121" s="56">
        <v>1795.0308113987501</v>
      </c>
      <c r="K121" s="39">
        <v>6768.9283532932432</v>
      </c>
      <c r="L121" s="39"/>
      <c r="M121" s="39"/>
      <c r="N121" s="208"/>
      <c r="O121" s="55"/>
      <c r="P121" s="54" t="s">
        <v>1779</v>
      </c>
      <c r="Q121" s="56">
        <v>0</v>
      </c>
      <c r="R121" s="56">
        <v>0</v>
      </c>
      <c r="S121" s="56">
        <v>0</v>
      </c>
      <c r="T121" s="56">
        <v>0</v>
      </c>
      <c r="U121" s="56">
        <v>28.65</v>
      </c>
      <c r="V121" s="56">
        <v>26.840715103299999</v>
      </c>
      <c r="W121" s="56">
        <v>2794.5525763990581</v>
      </c>
      <c r="X121" s="56">
        <v>1028.55265493141</v>
      </c>
      <c r="Y121" s="39">
        <v>3878.5959464337679</v>
      </c>
    </row>
    <row r="122" spans="1:25" ht="21">
      <c r="A122" s="55"/>
      <c r="B122" s="55" t="s">
        <v>1781</v>
      </c>
      <c r="C122" s="56">
        <v>663.31484950959998</v>
      </c>
      <c r="D122" s="56">
        <v>1883.0609953394994</v>
      </c>
      <c r="E122" s="56">
        <v>1849.2852453083001</v>
      </c>
      <c r="F122" s="56">
        <v>1242.7789261291214</v>
      </c>
      <c r="G122" s="56">
        <v>6667.3079497944682</v>
      </c>
      <c r="H122" s="56">
        <v>10057.819497023416</v>
      </c>
      <c r="I122" s="56">
        <v>11143.276224365136</v>
      </c>
      <c r="J122" s="56">
        <v>1180.77137937116</v>
      </c>
      <c r="K122" s="39">
        <v>34687.615066840699</v>
      </c>
      <c r="L122" s="39"/>
      <c r="M122" s="39"/>
      <c r="N122" s="208"/>
      <c r="O122" s="55"/>
      <c r="P122" s="54" t="s">
        <v>1781</v>
      </c>
      <c r="Q122" s="56">
        <v>380.079408769</v>
      </c>
      <c r="R122" s="56">
        <v>1078.99395033017</v>
      </c>
      <c r="S122" s="56">
        <v>1059.6404455616801</v>
      </c>
      <c r="T122" s="56">
        <v>712.11232467189507</v>
      </c>
      <c r="U122" s="56">
        <v>3820.3674552333214</v>
      </c>
      <c r="V122" s="56">
        <v>5763.1305717965497</v>
      </c>
      <c r="W122" s="56">
        <v>6385.0972765663628</v>
      </c>
      <c r="X122" s="56">
        <v>676.58200037968322</v>
      </c>
      <c r="Y122" s="39">
        <v>19876.003433308662</v>
      </c>
    </row>
    <row r="123" spans="1:25" ht="21">
      <c r="A123" s="55" t="s">
        <v>1793</v>
      </c>
      <c r="B123" s="55"/>
      <c r="C123" s="56">
        <v>754.42160762769993</v>
      </c>
      <c r="D123" s="56">
        <v>724.34637962568991</v>
      </c>
      <c r="E123" s="56">
        <v>1670.8231034121998</v>
      </c>
      <c r="F123" s="56">
        <v>2958.0525855154428</v>
      </c>
      <c r="G123" s="56">
        <v>15784.152466992091</v>
      </c>
      <c r="H123" s="56">
        <v>47868.572792133455</v>
      </c>
      <c r="I123" s="56">
        <v>141850.33032002591</v>
      </c>
      <c r="J123" s="56">
        <v>34517.657518147433</v>
      </c>
      <c r="K123" s="39">
        <v>246128.35677347993</v>
      </c>
      <c r="L123" s="39">
        <v>181250</v>
      </c>
      <c r="M123" s="71">
        <f>L123-K123</f>
        <v>-64878.356773479929</v>
      </c>
      <c r="N123" s="211"/>
      <c r="O123" s="54" t="s">
        <v>1793</v>
      </c>
      <c r="P123" s="55"/>
      <c r="Q123" s="56">
        <v>432.28358117108996</v>
      </c>
      <c r="R123" s="56">
        <v>415.05047552551497</v>
      </c>
      <c r="S123" s="56">
        <v>957.38163825531592</v>
      </c>
      <c r="T123" s="56">
        <v>1694.964131500255</v>
      </c>
      <c r="U123" s="56">
        <v>9044.3193635870066</v>
      </c>
      <c r="V123" s="56">
        <v>27428.692209894551</v>
      </c>
      <c r="W123" s="56">
        <v>81280.239273394211</v>
      </c>
      <c r="X123" s="56">
        <v>19778.617757899705</v>
      </c>
      <c r="Y123" s="39">
        <v>141031.54843122762</v>
      </c>
    </row>
    <row r="124" spans="1:25" ht="21">
      <c r="A124" s="55"/>
      <c r="B124" s="55" t="s">
        <v>1784</v>
      </c>
      <c r="C124" s="56">
        <v>0</v>
      </c>
      <c r="D124" s="56">
        <v>0</v>
      </c>
      <c r="E124" s="56">
        <v>0</v>
      </c>
      <c r="F124" s="56">
        <v>0</v>
      </c>
      <c r="G124" s="56">
        <v>281.25</v>
      </c>
      <c r="H124" s="56">
        <v>2361.2073219439003</v>
      </c>
      <c r="I124" s="56">
        <v>15178.267306059721</v>
      </c>
      <c r="J124" s="56">
        <v>4540.5334355000523</v>
      </c>
      <c r="K124" s="39">
        <v>22361.258063503672</v>
      </c>
      <c r="L124" s="39"/>
      <c r="M124" s="39"/>
      <c r="N124" s="208"/>
      <c r="O124" s="54"/>
      <c r="P124" s="54" t="s">
        <v>1784</v>
      </c>
      <c r="Q124" s="56">
        <v>0</v>
      </c>
      <c r="R124" s="56">
        <v>0</v>
      </c>
      <c r="S124" s="56">
        <v>0</v>
      </c>
      <c r="T124" s="56">
        <v>0</v>
      </c>
      <c r="U124" s="56">
        <v>161.15625</v>
      </c>
      <c r="V124" s="56">
        <v>1352.9717954738996</v>
      </c>
      <c r="W124" s="56">
        <v>8697.1471663772536</v>
      </c>
      <c r="X124" s="56">
        <v>2601.7256585415148</v>
      </c>
      <c r="Y124" s="39">
        <v>12813.000870392667</v>
      </c>
    </row>
    <row r="125" spans="1:25" ht="21">
      <c r="A125" s="55"/>
      <c r="B125" s="55" t="s">
        <v>1785</v>
      </c>
      <c r="C125" s="56">
        <v>119.71930374999999</v>
      </c>
      <c r="D125" s="56">
        <v>0</v>
      </c>
      <c r="E125" s="56">
        <v>0</v>
      </c>
      <c r="F125" s="56">
        <v>0</v>
      </c>
      <c r="G125" s="56">
        <v>2624.688878644175</v>
      </c>
      <c r="H125" s="56">
        <v>4813.7800557412902</v>
      </c>
      <c r="I125" s="56">
        <v>17730.62041176972</v>
      </c>
      <c r="J125" s="56">
        <v>4350.0025906050032</v>
      </c>
      <c r="K125" s="39">
        <v>29638.811240510189</v>
      </c>
      <c r="L125" s="39"/>
      <c r="M125" s="39"/>
      <c r="N125" s="208"/>
      <c r="O125" s="55"/>
      <c r="P125" s="54" t="s">
        <v>1785</v>
      </c>
      <c r="Q125" s="56">
        <v>68.599161048699997</v>
      </c>
      <c r="R125" s="56">
        <v>0</v>
      </c>
      <c r="S125" s="56">
        <v>0</v>
      </c>
      <c r="T125" s="56">
        <v>0</v>
      </c>
      <c r="U125" s="56">
        <v>1503.946727463157</v>
      </c>
      <c r="V125" s="56">
        <v>2758.2959719397504</v>
      </c>
      <c r="W125" s="56">
        <v>10159.645495940855</v>
      </c>
      <c r="X125" s="56">
        <v>2492.5514844169097</v>
      </c>
      <c r="Y125" s="39">
        <v>16983.038840809371</v>
      </c>
    </row>
    <row r="126" spans="1:25" ht="21">
      <c r="A126" s="55"/>
      <c r="B126" s="55" t="s">
        <v>1786</v>
      </c>
      <c r="C126" s="56">
        <v>195.75147271029999</v>
      </c>
      <c r="D126" s="56">
        <v>93.077416669049995</v>
      </c>
      <c r="E126" s="56">
        <v>64.821354427499998</v>
      </c>
      <c r="F126" s="56">
        <v>840.8073349998001</v>
      </c>
      <c r="G126" s="56">
        <v>2253.9613290209659</v>
      </c>
      <c r="H126" s="56">
        <v>9915.2118293899875</v>
      </c>
      <c r="I126" s="56">
        <v>3922.2167010021781</v>
      </c>
      <c r="J126" s="56">
        <v>52.981495621897999</v>
      </c>
      <c r="K126" s="39">
        <v>17338.82893384168</v>
      </c>
      <c r="L126" s="39"/>
      <c r="M126" s="39"/>
      <c r="N126" s="208"/>
      <c r="O126" s="55"/>
      <c r="P126" s="54" t="s">
        <v>1786</v>
      </c>
      <c r="Q126" s="56">
        <v>112.16559386348999</v>
      </c>
      <c r="R126" s="56">
        <v>53.333359751389999</v>
      </c>
      <c r="S126" s="56">
        <v>37.142636086990002</v>
      </c>
      <c r="T126" s="56">
        <v>481.7826029551</v>
      </c>
      <c r="U126" s="56">
        <v>1291.5198415294706</v>
      </c>
      <c r="V126" s="56">
        <v>5681.4163782444784</v>
      </c>
      <c r="W126" s="56">
        <v>2247.4301696740481</v>
      </c>
      <c r="X126" s="56">
        <v>30.358396991344001</v>
      </c>
      <c r="Y126" s="39">
        <v>9935.1489790963096</v>
      </c>
    </row>
    <row r="127" spans="1:25" ht="21">
      <c r="A127" s="55"/>
      <c r="B127" s="55" t="s">
        <v>1783</v>
      </c>
      <c r="C127" s="56">
        <v>99.617212287000001</v>
      </c>
      <c r="D127" s="56">
        <v>116.83065218709999</v>
      </c>
      <c r="E127" s="56">
        <v>175.80591671169998</v>
      </c>
      <c r="F127" s="56">
        <v>0</v>
      </c>
      <c r="G127" s="56">
        <v>3525.6378889922098</v>
      </c>
      <c r="H127" s="56">
        <v>3377.6876005467057</v>
      </c>
      <c r="I127" s="56">
        <v>14309.595174126294</v>
      </c>
      <c r="J127" s="56">
        <v>3873.4997479212248</v>
      </c>
      <c r="K127" s="39">
        <v>25478.674192772236</v>
      </c>
      <c r="L127" s="39"/>
      <c r="M127" s="39"/>
      <c r="N127" s="208"/>
      <c r="O127" s="55"/>
      <c r="P127" s="54" t="s">
        <v>1783</v>
      </c>
      <c r="Q127" s="56">
        <v>57.080662640440003</v>
      </c>
      <c r="R127" s="56">
        <v>66.943963703199998</v>
      </c>
      <c r="S127" s="56">
        <v>100.73679027586999</v>
      </c>
      <c r="T127" s="56">
        <v>0</v>
      </c>
      <c r="U127" s="56">
        <v>2020.1905103922725</v>
      </c>
      <c r="V127" s="56">
        <v>1935.4149951132606</v>
      </c>
      <c r="W127" s="56">
        <v>8199.3980347780871</v>
      </c>
      <c r="X127" s="56">
        <v>2219.5153555593993</v>
      </c>
      <c r="Y127" s="39">
        <v>14599.28031246253</v>
      </c>
    </row>
    <row r="128" spans="1:25" ht="21">
      <c r="A128" s="55"/>
      <c r="B128" s="55" t="s">
        <v>1787</v>
      </c>
      <c r="C128" s="56">
        <v>87.1875</v>
      </c>
      <c r="D128" s="56">
        <v>0</v>
      </c>
      <c r="E128" s="56">
        <v>607.84200864096999</v>
      </c>
      <c r="F128" s="56">
        <v>0</v>
      </c>
      <c r="G128" s="56">
        <v>63.272517243700008</v>
      </c>
      <c r="H128" s="56">
        <v>3057.7582189892732</v>
      </c>
      <c r="I128" s="56">
        <v>14653.005413813236</v>
      </c>
      <c r="J128" s="56">
        <v>6333.8377229379848</v>
      </c>
      <c r="K128" s="39">
        <v>24802.903381625165</v>
      </c>
      <c r="L128" s="39"/>
      <c r="M128" s="39"/>
      <c r="N128" s="208"/>
      <c r="O128" s="55"/>
      <c r="P128" s="54" t="s">
        <v>1787</v>
      </c>
      <c r="Q128" s="56">
        <v>49.958437500000002</v>
      </c>
      <c r="R128" s="56">
        <v>0</v>
      </c>
      <c r="S128" s="56">
        <v>348.29347095131999</v>
      </c>
      <c r="T128" s="56">
        <v>0</v>
      </c>
      <c r="U128" s="56">
        <v>36.255152380699997</v>
      </c>
      <c r="V128" s="56">
        <v>1752.0954594796626</v>
      </c>
      <c r="W128" s="56">
        <v>8396.1721021177964</v>
      </c>
      <c r="X128" s="56">
        <v>3629.2890152434447</v>
      </c>
      <c r="Y128" s="39">
        <v>14212.063637672924</v>
      </c>
    </row>
    <row r="129" spans="1:25" ht="21">
      <c r="A129" s="55"/>
      <c r="B129" s="55" t="s">
        <v>1788</v>
      </c>
      <c r="C129" s="56">
        <v>0</v>
      </c>
      <c r="D129" s="56">
        <v>0</v>
      </c>
      <c r="E129" s="56">
        <v>188.21404039409998</v>
      </c>
      <c r="F129" s="56">
        <v>0</v>
      </c>
      <c r="G129" s="56">
        <v>452.14175593407998</v>
      </c>
      <c r="H129" s="56">
        <v>8228.3147193310397</v>
      </c>
      <c r="I129" s="56">
        <v>6450.6103935101546</v>
      </c>
      <c r="J129" s="56">
        <v>1611.5767500948216</v>
      </c>
      <c r="K129" s="39">
        <v>16930.857659264195</v>
      </c>
      <c r="L129" s="39"/>
      <c r="M129" s="39"/>
      <c r="N129" s="208"/>
      <c r="O129" s="55"/>
      <c r="P129" s="54" t="s">
        <v>1788</v>
      </c>
      <c r="Q129" s="56">
        <v>0</v>
      </c>
      <c r="R129" s="56">
        <v>0</v>
      </c>
      <c r="S129" s="56">
        <v>107.84664514585</v>
      </c>
      <c r="T129" s="56">
        <v>0</v>
      </c>
      <c r="U129" s="56">
        <v>259.07722614977899</v>
      </c>
      <c r="V129" s="56">
        <v>4714.8243341798379</v>
      </c>
      <c r="W129" s="56">
        <v>3696.1997554861359</v>
      </c>
      <c r="X129" s="56">
        <v>923.43347780424199</v>
      </c>
      <c r="Y129" s="39">
        <v>9701.381438765844</v>
      </c>
    </row>
    <row r="130" spans="1:25" ht="21">
      <c r="A130" s="55"/>
      <c r="B130" s="55" t="s">
        <v>1789</v>
      </c>
      <c r="C130" s="56">
        <v>103.7865698008</v>
      </c>
      <c r="D130" s="56">
        <v>76.213041929100001</v>
      </c>
      <c r="E130" s="56">
        <v>93.016386404800002</v>
      </c>
      <c r="F130" s="56">
        <v>0</v>
      </c>
      <c r="G130" s="56">
        <v>1214.2052233771999</v>
      </c>
      <c r="H130" s="56">
        <v>1946.3541412714601</v>
      </c>
      <c r="I130" s="56">
        <v>10956.102151392066</v>
      </c>
      <c r="J130" s="56">
        <v>1821.3702240083303</v>
      </c>
      <c r="K130" s="39">
        <v>16211.047738183755</v>
      </c>
      <c r="L130" s="39"/>
      <c r="M130" s="39"/>
      <c r="N130" s="208"/>
      <c r="O130" s="55"/>
      <c r="P130" s="54" t="s">
        <v>1789</v>
      </c>
      <c r="Q130" s="56">
        <v>59.46970449586</v>
      </c>
      <c r="R130" s="56">
        <v>43.670073025364999</v>
      </c>
      <c r="S130" s="56">
        <v>53.29838940989</v>
      </c>
      <c r="T130" s="56">
        <v>0</v>
      </c>
      <c r="U130" s="56">
        <v>695.73959299509988</v>
      </c>
      <c r="V130" s="56">
        <v>1115.2609229487541</v>
      </c>
      <c r="W130" s="56">
        <v>6277.8465327430949</v>
      </c>
      <c r="X130" s="56">
        <v>1043.6451383565739</v>
      </c>
      <c r="Y130" s="39">
        <v>9288.9303539746379</v>
      </c>
    </row>
    <row r="131" spans="1:25" ht="21">
      <c r="A131" s="55"/>
      <c r="B131" s="55" t="s">
        <v>1790</v>
      </c>
      <c r="C131" s="56">
        <v>0</v>
      </c>
      <c r="D131" s="56">
        <v>0</v>
      </c>
      <c r="E131" s="56">
        <v>62.149557800290005</v>
      </c>
      <c r="F131" s="56">
        <v>0</v>
      </c>
      <c r="G131" s="56">
        <v>388.75663534752999</v>
      </c>
      <c r="H131" s="56">
        <v>2272.2655547097706</v>
      </c>
      <c r="I131" s="56">
        <v>9340.4097237472561</v>
      </c>
      <c r="J131" s="56">
        <v>1131.5505610710441</v>
      </c>
      <c r="K131" s="39">
        <v>13195.132032675891</v>
      </c>
      <c r="L131" s="39"/>
      <c r="M131" s="39"/>
      <c r="N131" s="208"/>
      <c r="O131" s="55"/>
      <c r="P131" s="54" t="s">
        <v>1790</v>
      </c>
      <c r="Q131" s="56">
        <v>0</v>
      </c>
      <c r="R131" s="56">
        <v>0</v>
      </c>
      <c r="S131" s="56">
        <v>35.611696619616005</v>
      </c>
      <c r="T131" s="56">
        <v>0</v>
      </c>
      <c r="U131" s="56">
        <v>222.75755205413398</v>
      </c>
      <c r="V131" s="56">
        <v>1302.0081628487551</v>
      </c>
      <c r="W131" s="56">
        <v>5352.0547717068075</v>
      </c>
      <c r="X131" s="56">
        <v>648.37847149370407</v>
      </c>
      <c r="Y131" s="39">
        <v>7560.8106547230163</v>
      </c>
    </row>
    <row r="132" spans="1:25" ht="21">
      <c r="A132" s="55"/>
      <c r="B132" s="55" t="s">
        <v>57</v>
      </c>
      <c r="C132" s="56">
        <v>0</v>
      </c>
      <c r="D132" s="56">
        <v>0</v>
      </c>
      <c r="E132" s="56">
        <v>0</v>
      </c>
      <c r="F132" s="56">
        <v>0</v>
      </c>
      <c r="G132" s="56">
        <v>1646.7904376515999</v>
      </c>
      <c r="H132" s="56">
        <v>1231.9412845597999</v>
      </c>
      <c r="I132" s="56">
        <v>7299.1843370016613</v>
      </c>
      <c r="J132" s="56">
        <v>1259.8043584446214</v>
      </c>
      <c r="K132" s="39">
        <v>11437.720417657682</v>
      </c>
      <c r="L132" s="39"/>
      <c r="M132" s="39"/>
      <c r="N132" s="208"/>
      <c r="O132" s="55"/>
      <c r="P132" s="54" t="s">
        <v>57</v>
      </c>
      <c r="Q132" s="56">
        <v>0</v>
      </c>
      <c r="R132" s="56">
        <v>0</v>
      </c>
      <c r="S132" s="56">
        <v>0</v>
      </c>
      <c r="T132" s="56">
        <v>0</v>
      </c>
      <c r="U132" s="56">
        <v>943.61092077440503</v>
      </c>
      <c r="V132" s="56">
        <v>705.9023560526</v>
      </c>
      <c r="W132" s="56">
        <v>4182.4326251002467</v>
      </c>
      <c r="X132" s="56">
        <v>721.86789738867822</v>
      </c>
      <c r="Y132" s="39">
        <v>6553.8137993159298</v>
      </c>
    </row>
    <row r="133" spans="1:25" ht="21">
      <c r="A133" s="55"/>
      <c r="B133" s="55" t="s">
        <v>1791</v>
      </c>
      <c r="C133" s="56">
        <v>0</v>
      </c>
      <c r="D133" s="56">
        <v>0</v>
      </c>
      <c r="E133" s="56">
        <v>0</v>
      </c>
      <c r="F133" s="56">
        <v>0</v>
      </c>
      <c r="G133" s="56">
        <v>1553.024537647</v>
      </c>
      <c r="H133" s="56">
        <v>279.74189529275901</v>
      </c>
      <c r="I133" s="56">
        <v>20055.208388229221</v>
      </c>
      <c r="J133" s="56">
        <v>2247.0131869125303</v>
      </c>
      <c r="K133" s="39">
        <v>24134.988008081509</v>
      </c>
      <c r="L133" s="39"/>
      <c r="M133" s="39"/>
      <c r="N133" s="208"/>
      <c r="O133" s="55"/>
      <c r="P133" s="54" t="s">
        <v>1791</v>
      </c>
      <c r="Q133" s="56">
        <v>0</v>
      </c>
      <c r="R133" s="56">
        <v>0</v>
      </c>
      <c r="S133" s="56">
        <v>0</v>
      </c>
      <c r="T133" s="56">
        <v>0</v>
      </c>
      <c r="U133" s="56">
        <v>889.88306007219978</v>
      </c>
      <c r="V133" s="56">
        <v>160.292106002634</v>
      </c>
      <c r="W133" s="56">
        <v>11491.634406455682</v>
      </c>
      <c r="X133" s="56">
        <v>1287.5385561008659</v>
      </c>
      <c r="Y133" s="39">
        <v>13829.348128631382</v>
      </c>
    </row>
    <row r="134" spans="1:25" ht="21">
      <c r="A134" s="55"/>
      <c r="B134" s="55" t="s">
        <v>671</v>
      </c>
      <c r="C134" s="56">
        <v>0</v>
      </c>
      <c r="D134" s="56">
        <v>0</v>
      </c>
      <c r="E134" s="56">
        <v>354.34984350503998</v>
      </c>
      <c r="F134" s="56">
        <v>0</v>
      </c>
      <c r="G134" s="56">
        <v>979.55371717711</v>
      </c>
      <c r="H134" s="56">
        <v>1786.7866183406302</v>
      </c>
      <c r="I134" s="56">
        <v>9195.4831309606052</v>
      </c>
      <c r="J134" s="56">
        <v>4925.5062886601791</v>
      </c>
      <c r="K134" s="39">
        <v>17241.679598643565</v>
      </c>
      <c r="L134" s="39"/>
      <c r="M134" s="39"/>
      <c r="N134" s="208"/>
      <c r="O134" s="55"/>
      <c r="P134" s="54" t="s">
        <v>671</v>
      </c>
      <c r="Q134" s="56">
        <v>0</v>
      </c>
      <c r="R134" s="56">
        <v>0</v>
      </c>
      <c r="S134" s="56">
        <v>203.04246032838</v>
      </c>
      <c r="T134" s="56">
        <v>0</v>
      </c>
      <c r="U134" s="56">
        <v>561.28427994285994</v>
      </c>
      <c r="V134" s="56">
        <v>1023.828732309326</v>
      </c>
      <c r="W134" s="56">
        <v>5269.0118340471527</v>
      </c>
      <c r="X134" s="56">
        <v>2822.3151033994091</v>
      </c>
      <c r="Y134" s="39">
        <v>9879.4824100271271</v>
      </c>
    </row>
    <row r="135" spans="1:25" ht="21">
      <c r="A135" s="55"/>
      <c r="B135" s="55" t="s">
        <v>1792</v>
      </c>
      <c r="C135" s="56">
        <v>148.35954907959999</v>
      </c>
      <c r="D135" s="56">
        <v>438.22526884043998</v>
      </c>
      <c r="E135" s="56">
        <v>124.62399552780001</v>
      </c>
      <c r="F135" s="56">
        <v>2117.245250515643</v>
      </c>
      <c r="G135" s="56">
        <v>800.86954595652003</v>
      </c>
      <c r="H135" s="56">
        <v>8597.5235520168371</v>
      </c>
      <c r="I135" s="56">
        <v>12759.627188413784</v>
      </c>
      <c r="J135" s="56">
        <v>2369.9811563697549</v>
      </c>
      <c r="K135" s="39">
        <v>27356.45550672038</v>
      </c>
      <c r="L135" s="39"/>
      <c r="M135" s="39"/>
      <c r="N135" s="208"/>
      <c r="O135" s="55"/>
      <c r="P135" s="54" t="s">
        <v>1792</v>
      </c>
      <c r="Q135" s="56">
        <v>85.010021622599993</v>
      </c>
      <c r="R135" s="56">
        <v>251.10307904555998</v>
      </c>
      <c r="S135" s="56">
        <v>71.409549437400003</v>
      </c>
      <c r="T135" s="56">
        <v>1213.1815285451551</v>
      </c>
      <c r="U135" s="56">
        <v>458.89824983293011</v>
      </c>
      <c r="V135" s="56">
        <v>4926.3809953015907</v>
      </c>
      <c r="W135" s="56">
        <v>7311.2663789670505</v>
      </c>
      <c r="X135" s="56">
        <v>1357.9992026036171</v>
      </c>
      <c r="Y135" s="39">
        <v>15675.249005355901</v>
      </c>
    </row>
    <row r="136" spans="1:25" ht="21">
      <c r="A136" s="55" t="s">
        <v>1800</v>
      </c>
      <c r="B136" s="55"/>
      <c r="C136" s="56">
        <v>0</v>
      </c>
      <c r="D136" s="56">
        <v>0</v>
      </c>
      <c r="E136" s="56">
        <v>0</v>
      </c>
      <c r="F136" s="56">
        <v>0</v>
      </c>
      <c r="G136" s="56">
        <v>22165.23452134907</v>
      </c>
      <c r="H136" s="56">
        <v>175061.72170071665</v>
      </c>
      <c r="I136" s="56">
        <v>71621.224574318825</v>
      </c>
      <c r="J136" s="56">
        <v>30014.456851475217</v>
      </c>
      <c r="K136" s="39">
        <v>298862.63764785981</v>
      </c>
      <c r="L136" s="39">
        <v>192500</v>
      </c>
      <c r="M136" s="71">
        <f>L136-K136</f>
        <v>-106362.63764785981</v>
      </c>
      <c r="N136" s="209"/>
      <c r="O136" s="49" t="s">
        <v>1800</v>
      </c>
      <c r="P136" s="49"/>
      <c r="Q136" s="56">
        <v>0</v>
      </c>
      <c r="R136" s="56">
        <v>0</v>
      </c>
      <c r="S136" s="56">
        <v>0</v>
      </c>
      <c r="T136" s="56">
        <v>0</v>
      </c>
      <c r="U136" s="56">
        <v>12700.679380738417</v>
      </c>
      <c r="V136" s="56">
        <v>100310.36653450983</v>
      </c>
      <c r="W136" s="56">
        <v>41038.961681082597</v>
      </c>
      <c r="X136" s="56">
        <v>17198.283775893615</v>
      </c>
      <c r="Y136" s="39">
        <v>171248.29137222446</v>
      </c>
    </row>
    <row r="137" spans="1:25" ht="21">
      <c r="A137" s="55"/>
      <c r="B137" s="55" t="s">
        <v>336</v>
      </c>
      <c r="C137" s="56">
        <v>0</v>
      </c>
      <c r="D137" s="56">
        <v>0</v>
      </c>
      <c r="E137" s="56">
        <v>0</v>
      </c>
      <c r="F137" s="56">
        <v>0</v>
      </c>
      <c r="G137" s="56">
        <v>1491.00200369813</v>
      </c>
      <c r="H137" s="56">
        <v>806.13199852237665</v>
      </c>
      <c r="I137" s="56">
        <v>10443.338183519252</v>
      </c>
      <c r="J137" s="56">
        <v>1862.8405722180503</v>
      </c>
      <c r="K137" s="39">
        <v>14603.31275795781</v>
      </c>
      <c r="L137" s="39"/>
      <c r="M137" s="39"/>
      <c r="N137" s="208"/>
      <c r="O137" s="54"/>
      <c r="P137" s="54" t="s">
        <v>336</v>
      </c>
      <c r="Q137" s="56">
        <v>0</v>
      </c>
      <c r="R137" s="56">
        <v>0</v>
      </c>
      <c r="S137" s="56">
        <v>0</v>
      </c>
      <c r="T137" s="56">
        <v>0</v>
      </c>
      <c r="U137" s="56">
        <v>854.34414811884017</v>
      </c>
      <c r="V137" s="56">
        <v>461.91363515280312</v>
      </c>
      <c r="W137" s="56">
        <v>5984.0327791520458</v>
      </c>
      <c r="X137" s="56">
        <v>1067.40764788059</v>
      </c>
      <c r="Y137" s="39">
        <v>8367.6982103042792</v>
      </c>
    </row>
    <row r="138" spans="1:25" ht="21">
      <c r="A138" s="55"/>
      <c r="B138" s="55" t="s">
        <v>1794</v>
      </c>
      <c r="C138" s="56">
        <v>0</v>
      </c>
      <c r="D138" s="56">
        <v>0</v>
      </c>
      <c r="E138" s="56">
        <v>0</v>
      </c>
      <c r="F138" s="56">
        <v>0</v>
      </c>
      <c r="G138" s="56">
        <v>1700.2624642992209</v>
      </c>
      <c r="H138" s="56">
        <v>34990.299505200033</v>
      </c>
      <c r="I138" s="56">
        <v>6168.0542333302701</v>
      </c>
      <c r="J138" s="56">
        <v>1661.3259789503902</v>
      </c>
      <c r="K138" s="39">
        <v>44519.942181779923</v>
      </c>
      <c r="L138" s="39"/>
      <c r="M138" s="39"/>
      <c r="N138" s="208"/>
      <c r="O138" s="55"/>
      <c r="P138" s="54" t="s">
        <v>1794</v>
      </c>
      <c r="Q138" s="56">
        <v>0</v>
      </c>
      <c r="R138" s="56">
        <v>0</v>
      </c>
      <c r="S138" s="56">
        <v>0</v>
      </c>
      <c r="T138" s="56">
        <v>0</v>
      </c>
      <c r="U138" s="56">
        <v>974.25039204345399</v>
      </c>
      <c r="V138" s="56">
        <v>20049.441616474422</v>
      </c>
      <c r="W138" s="56">
        <v>3534.2950756977116</v>
      </c>
      <c r="X138" s="56">
        <v>951.93978593855991</v>
      </c>
      <c r="Y138" s="39">
        <v>25509.926870154148</v>
      </c>
    </row>
    <row r="139" spans="1:25" ht="21">
      <c r="A139" s="55"/>
      <c r="B139" s="55" t="s">
        <v>1795</v>
      </c>
      <c r="C139" s="56">
        <v>0</v>
      </c>
      <c r="D139" s="56">
        <v>0</v>
      </c>
      <c r="E139" s="56">
        <v>0</v>
      </c>
      <c r="F139" s="56">
        <v>0</v>
      </c>
      <c r="G139" s="56">
        <v>12753.82759762181</v>
      </c>
      <c r="H139" s="56">
        <v>26751.459680267973</v>
      </c>
      <c r="I139" s="56">
        <v>4125.6899024717186</v>
      </c>
      <c r="J139" s="56">
        <v>8499.4639632084636</v>
      </c>
      <c r="K139" s="39">
        <v>52130.441143569973</v>
      </c>
      <c r="L139" s="39"/>
      <c r="M139" s="39"/>
      <c r="N139" s="208"/>
      <c r="O139" s="55"/>
      <c r="P139" s="54" t="s">
        <v>1795</v>
      </c>
      <c r="Q139" s="56">
        <v>0</v>
      </c>
      <c r="R139" s="56">
        <v>0</v>
      </c>
      <c r="S139" s="56">
        <v>0</v>
      </c>
      <c r="T139" s="56">
        <v>0</v>
      </c>
      <c r="U139" s="56">
        <v>7307.9432134422168</v>
      </c>
      <c r="V139" s="56">
        <v>15328.586396792231</v>
      </c>
      <c r="W139" s="56">
        <v>2364.0203141157654</v>
      </c>
      <c r="X139" s="56">
        <v>4870.1928509187046</v>
      </c>
      <c r="Y139" s="39">
        <v>29870.742775268918</v>
      </c>
    </row>
    <row r="140" spans="1:25" ht="21">
      <c r="A140" s="55"/>
      <c r="B140" s="55" t="s">
        <v>1796</v>
      </c>
      <c r="C140" s="56">
        <v>0</v>
      </c>
      <c r="D140" s="56">
        <v>0</v>
      </c>
      <c r="E140" s="56">
        <v>0</v>
      </c>
      <c r="F140" s="56">
        <v>0</v>
      </c>
      <c r="G140" s="56">
        <v>1546.71166422186</v>
      </c>
      <c r="H140" s="56">
        <v>28149.456086975264</v>
      </c>
      <c r="I140" s="56">
        <v>12736.851943268164</v>
      </c>
      <c r="J140" s="56">
        <v>8608.2502993252692</v>
      </c>
      <c r="K140" s="39">
        <v>51041.269993790556</v>
      </c>
      <c r="L140" s="39"/>
      <c r="M140" s="39"/>
      <c r="N140" s="208"/>
      <c r="O140" s="55"/>
      <c r="P140" s="54" t="s">
        <v>1796</v>
      </c>
      <c r="Q140" s="56">
        <v>0</v>
      </c>
      <c r="R140" s="56">
        <v>0</v>
      </c>
      <c r="S140" s="56">
        <v>0</v>
      </c>
      <c r="T140" s="56">
        <v>0</v>
      </c>
      <c r="U140" s="56">
        <v>886.2657835993997</v>
      </c>
      <c r="V140" s="56">
        <v>16129.638337832885</v>
      </c>
      <c r="W140" s="56">
        <v>7298.2161634942349</v>
      </c>
      <c r="X140" s="56">
        <v>4932.5274215131712</v>
      </c>
      <c r="Y140" s="39">
        <v>29246.647706439693</v>
      </c>
    </row>
    <row r="141" spans="1:25" ht="21">
      <c r="A141" s="55"/>
      <c r="B141" s="55" t="s">
        <v>216</v>
      </c>
      <c r="C141" s="56">
        <v>0</v>
      </c>
      <c r="D141" s="56">
        <v>0</v>
      </c>
      <c r="E141" s="56">
        <v>0</v>
      </c>
      <c r="F141" s="56">
        <v>0</v>
      </c>
      <c r="G141" s="56">
        <v>4673.4307915080499</v>
      </c>
      <c r="H141" s="56">
        <v>35949.85698520796</v>
      </c>
      <c r="I141" s="56">
        <v>10937.354213544751</v>
      </c>
      <c r="J141" s="56">
        <v>4456.7610008106958</v>
      </c>
      <c r="K141" s="39">
        <v>56017.402991071453</v>
      </c>
      <c r="L141" s="94"/>
      <c r="M141" s="39"/>
      <c r="N141" s="208"/>
      <c r="O141" s="55"/>
      <c r="P141" s="54" t="s">
        <v>216</v>
      </c>
      <c r="Q141" s="56">
        <v>0</v>
      </c>
      <c r="R141" s="56">
        <v>0</v>
      </c>
      <c r="S141" s="56">
        <v>0</v>
      </c>
      <c r="T141" s="56">
        <v>0</v>
      </c>
      <c r="U141" s="56">
        <v>2677.8758435345062</v>
      </c>
      <c r="V141" s="56">
        <v>20599.268052529023</v>
      </c>
      <c r="W141" s="56">
        <v>6267.1039643628865</v>
      </c>
      <c r="X141" s="56">
        <v>2553.7240534636853</v>
      </c>
      <c r="Y141" s="39">
        <v>32097.971913890098</v>
      </c>
    </row>
    <row r="142" spans="1:25" ht="21">
      <c r="A142" s="55"/>
      <c r="B142" s="55" t="s">
        <v>1797</v>
      </c>
      <c r="C142" s="56">
        <v>0</v>
      </c>
      <c r="D142" s="56">
        <v>0</v>
      </c>
      <c r="E142" s="56">
        <v>0</v>
      </c>
      <c r="F142" s="56">
        <v>0</v>
      </c>
      <c r="G142" s="56">
        <v>0</v>
      </c>
      <c r="H142" s="56">
        <v>5306.0078807037598</v>
      </c>
      <c r="I142" s="56">
        <v>9697.0579163391012</v>
      </c>
      <c r="J142" s="56">
        <v>1373.766771080665</v>
      </c>
      <c r="K142" s="39">
        <v>16376.832568123527</v>
      </c>
      <c r="L142" s="39"/>
      <c r="M142" s="39"/>
      <c r="N142" s="208"/>
      <c r="O142" s="55"/>
      <c r="P142" s="54" t="s">
        <v>1797</v>
      </c>
      <c r="Q142" s="56">
        <v>0</v>
      </c>
      <c r="R142" s="56">
        <v>0</v>
      </c>
      <c r="S142" s="56">
        <v>0</v>
      </c>
      <c r="T142" s="56">
        <v>0</v>
      </c>
      <c r="U142" s="56">
        <v>0</v>
      </c>
      <c r="V142" s="56">
        <v>3040.3425156455583</v>
      </c>
      <c r="W142" s="56">
        <v>5556.4141860611853</v>
      </c>
      <c r="X142" s="56">
        <v>787.1683598286711</v>
      </c>
      <c r="Y142" s="39">
        <v>9383.925061535414</v>
      </c>
    </row>
    <row r="143" spans="1:25" ht="21">
      <c r="A143" s="55"/>
      <c r="B143" s="55" t="s">
        <v>1798</v>
      </c>
      <c r="C143" s="56">
        <v>0</v>
      </c>
      <c r="D143" s="56">
        <v>0</v>
      </c>
      <c r="E143" s="56">
        <v>0</v>
      </c>
      <c r="F143" s="56">
        <v>0</v>
      </c>
      <c r="G143" s="56">
        <v>0</v>
      </c>
      <c r="H143" s="56">
        <v>10043.666519560782</v>
      </c>
      <c r="I143" s="56">
        <v>3090.3090263861936</v>
      </c>
      <c r="J143" s="56">
        <v>385.83358465364302</v>
      </c>
      <c r="K143" s="39">
        <v>13519.809130600619</v>
      </c>
      <c r="L143" s="39"/>
      <c r="M143" s="39"/>
      <c r="N143" s="208"/>
      <c r="O143" s="55"/>
      <c r="P143" s="54" t="s">
        <v>1798</v>
      </c>
      <c r="Q143" s="56">
        <v>0</v>
      </c>
      <c r="R143" s="56">
        <v>0</v>
      </c>
      <c r="S143" s="56">
        <v>0</v>
      </c>
      <c r="T143" s="56">
        <v>0</v>
      </c>
      <c r="U143" s="56">
        <v>0</v>
      </c>
      <c r="V143" s="56">
        <v>5755.0209157064055</v>
      </c>
      <c r="W143" s="56">
        <v>1770.7470721197049</v>
      </c>
      <c r="X143" s="56">
        <v>221.082644006458</v>
      </c>
      <c r="Y143" s="39">
        <v>7746.850631832569</v>
      </c>
    </row>
    <row r="144" spans="1:25" ht="21">
      <c r="A144" s="55"/>
      <c r="B144" s="55" t="s">
        <v>1799</v>
      </c>
      <c r="C144" s="56">
        <v>0</v>
      </c>
      <c r="D144" s="56">
        <v>0</v>
      </c>
      <c r="E144" s="56">
        <v>0</v>
      </c>
      <c r="F144" s="56">
        <v>0</v>
      </c>
      <c r="G144" s="56">
        <v>0</v>
      </c>
      <c r="H144" s="56">
        <v>30596.255673510441</v>
      </c>
      <c r="I144" s="56">
        <v>7203.6973126938155</v>
      </c>
      <c r="J144" s="56">
        <v>47.731613060549996</v>
      </c>
      <c r="K144" s="39">
        <v>37847.684599264801</v>
      </c>
      <c r="L144" s="39"/>
      <c r="M144" s="39"/>
      <c r="N144" s="208"/>
      <c r="O144" s="55"/>
      <c r="P144" s="54" t="s">
        <v>1799</v>
      </c>
      <c r="Q144" s="56">
        <v>0</v>
      </c>
      <c r="R144" s="56">
        <v>0</v>
      </c>
      <c r="S144" s="56">
        <v>0</v>
      </c>
      <c r="T144" s="56">
        <v>0</v>
      </c>
      <c r="U144" s="56">
        <v>0</v>
      </c>
      <c r="V144" s="56">
        <v>17531.654500926285</v>
      </c>
      <c r="W144" s="56">
        <v>4127.7185601731808</v>
      </c>
      <c r="X144" s="56">
        <v>27.350214283696001</v>
      </c>
      <c r="Y144" s="39">
        <v>21686.723275383159</v>
      </c>
    </row>
    <row r="145" spans="1:25" ht="21">
      <c r="A145" s="55"/>
      <c r="B145" s="55" t="s">
        <v>706</v>
      </c>
      <c r="C145" s="56">
        <v>0</v>
      </c>
      <c r="D145" s="56">
        <v>0</v>
      </c>
      <c r="E145" s="56">
        <v>0</v>
      </c>
      <c r="F145" s="56">
        <v>0</v>
      </c>
      <c r="G145" s="56">
        <v>0</v>
      </c>
      <c r="H145" s="56">
        <v>2468.5873707680803</v>
      </c>
      <c r="I145" s="56">
        <v>7218.8718427655604</v>
      </c>
      <c r="J145" s="56">
        <v>3118.4830681674898</v>
      </c>
      <c r="K145" s="39">
        <v>12805.942281701131</v>
      </c>
      <c r="L145" s="39"/>
      <c r="M145" s="39"/>
      <c r="N145" s="208"/>
      <c r="O145" s="55"/>
      <c r="P145" s="54" t="s">
        <v>706</v>
      </c>
      <c r="Q145" s="56">
        <v>0</v>
      </c>
      <c r="R145" s="56">
        <v>0</v>
      </c>
      <c r="S145" s="56">
        <v>0</v>
      </c>
      <c r="T145" s="56">
        <v>0</v>
      </c>
      <c r="U145" s="56">
        <v>0</v>
      </c>
      <c r="V145" s="56">
        <v>1414.5005634501999</v>
      </c>
      <c r="W145" s="56">
        <v>4136.4135659058829</v>
      </c>
      <c r="X145" s="56">
        <v>1786.8907980600795</v>
      </c>
      <c r="Y145" s="39">
        <v>7337.8049274161622</v>
      </c>
    </row>
  </sheetData>
  <mergeCells count="26">
    <mergeCell ref="C9:D9"/>
    <mergeCell ref="E9:F9"/>
    <mergeCell ref="G9:H9"/>
    <mergeCell ref="I9:J9"/>
    <mergeCell ref="A11:B11"/>
    <mergeCell ref="O11:P11"/>
    <mergeCell ref="Q9:R9"/>
    <mergeCell ref="S9:T9"/>
    <mergeCell ref="U9:V9"/>
    <mergeCell ref="W9:X9"/>
    <mergeCell ref="Y8:Y10"/>
    <mergeCell ref="A1:M1"/>
    <mergeCell ref="A2:M2"/>
    <mergeCell ref="A8:A10"/>
    <mergeCell ref="B8:B10"/>
    <mergeCell ref="C8:J8"/>
    <mergeCell ref="Q8:X8"/>
    <mergeCell ref="O1:Y1"/>
    <mergeCell ref="O2:Y2"/>
    <mergeCell ref="A3:A6"/>
    <mergeCell ref="B3:M3"/>
    <mergeCell ref="B4:M4"/>
    <mergeCell ref="O8:O10"/>
    <mergeCell ref="P8:P10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rowBreaks count="2" manualBreakCount="2">
    <brk id="119" max="24" man="1"/>
    <brk id="143" max="24" man="1"/>
  </rowBreaks>
  <colBreaks count="1" manualBreakCount="1">
    <brk id="14" max="144" man="1"/>
  </col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AF47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9" customWidth="1"/>
    <col min="15" max="15" width="19" customWidth="1"/>
    <col min="16" max="16" width="17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1801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9"/>
      <c r="O2" s="267" t="s">
        <v>4976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8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8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8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51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8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35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6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1464.8579683985699</v>
      </c>
      <c r="D11" s="69">
        <v>606.74014002889999</v>
      </c>
      <c r="E11" s="69">
        <v>0</v>
      </c>
      <c r="F11" s="69">
        <v>4194.3789126281199</v>
      </c>
      <c r="G11" s="69">
        <v>15800.531381602934</v>
      </c>
      <c r="H11" s="69">
        <v>24979.124250012461</v>
      </c>
      <c r="I11" s="69">
        <v>25679.047948308969</v>
      </c>
      <c r="J11" s="69">
        <v>11102.30273809446</v>
      </c>
      <c r="K11" s="71">
        <v>83826.983339074388</v>
      </c>
      <c r="L11" s="71">
        <v>93100</v>
      </c>
      <c r="M11" s="71">
        <f>L11-K11</f>
        <v>9273.0166609256121</v>
      </c>
      <c r="N11" s="38"/>
      <c r="O11" s="293" t="s">
        <v>67</v>
      </c>
      <c r="P11" s="295"/>
      <c r="Q11" s="69">
        <v>1047.37344740508</v>
      </c>
      <c r="R11" s="69">
        <v>433.81920012080002</v>
      </c>
      <c r="S11" s="69">
        <v>0</v>
      </c>
      <c r="T11" s="69">
        <v>2998.9809225285053</v>
      </c>
      <c r="U11" s="69">
        <v>11297.379937842741</v>
      </c>
      <c r="V11" s="69">
        <v>17860.07383875833</v>
      </c>
      <c r="W11" s="69">
        <v>18360.51928304457</v>
      </c>
      <c r="X11" s="69">
        <v>7938.146457738515</v>
      </c>
      <c r="Y11" s="62">
        <v>59936.29308743852</v>
      </c>
    </row>
    <row r="12" spans="1:32" s="40" customFormat="1" ht="21">
      <c r="A12" s="183" t="s">
        <v>1808</v>
      </c>
      <c r="B12" s="172"/>
      <c r="C12" s="69">
        <v>185.68961123029999</v>
      </c>
      <c r="D12" s="69">
        <v>606.74014002889999</v>
      </c>
      <c r="E12" s="69">
        <v>0</v>
      </c>
      <c r="F12" s="69">
        <v>2455.1681990544703</v>
      </c>
      <c r="G12" s="69">
        <v>14975.620914330073</v>
      </c>
      <c r="H12" s="69">
        <v>14402.263919869956</v>
      </c>
      <c r="I12" s="69">
        <v>11795.801621307788</v>
      </c>
      <c r="J12" s="69">
        <v>8134.3131807324053</v>
      </c>
      <c r="K12" s="71">
        <v>52555.597586553886</v>
      </c>
      <c r="L12" s="71">
        <v>64300</v>
      </c>
      <c r="M12" s="71">
        <f>L12-K12</f>
        <v>11744.402413446114</v>
      </c>
      <c r="N12" s="38"/>
      <c r="O12" s="183" t="s">
        <v>1808</v>
      </c>
      <c r="P12" s="172"/>
      <c r="Q12" s="69">
        <v>132.76807202970002</v>
      </c>
      <c r="R12" s="69">
        <v>433.81920012080002</v>
      </c>
      <c r="S12" s="69">
        <v>0</v>
      </c>
      <c r="T12" s="69">
        <v>1755.4452623236668</v>
      </c>
      <c r="U12" s="69">
        <v>10707.568953742839</v>
      </c>
      <c r="V12" s="69">
        <v>10297.618702706495</v>
      </c>
      <c r="W12" s="69">
        <v>8433.9981592353397</v>
      </c>
      <c r="X12" s="69">
        <v>5816.0339242245645</v>
      </c>
      <c r="Y12" s="173">
        <v>37577.252274383405</v>
      </c>
    </row>
    <row r="13" spans="1:32" ht="21">
      <c r="A13" s="55"/>
      <c r="B13" s="55" t="s">
        <v>1803</v>
      </c>
      <c r="C13" s="56">
        <v>0</v>
      </c>
      <c r="D13" s="56">
        <v>316.70563538330003</v>
      </c>
      <c r="E13" s="56">
        <v>0</v>
      </c>
      <c r="F13" s="56">
        <v>509.54042626428992</v>
      </c>
      <c r="G13" s="56">
        <v>523.810853309452</v>
      </c>
      <c r="H13" s="56">
        <v>3341.5357048576102</v>
      </c>
      <c r="I13" s="56">
        <v>1637.951668924853</v>
      </c>
      <c r="J13" s="56">
        <v>151.97147045309001</v>
      </c>
      <c r="K13" s="39">
        <v>6481.5157591925945</v>
      </c>
      <c r="L13" s="39"/>
      <c r="M13" s="39"/>
      <c r="N13" s="39"/>
      <c r="O13" s="54"/>
      <c r="P13" s="55" t="s">
        <v>1803</v>
      </c>
      <c r="Q13" s="56">
        <v>0</v>
      </c>
      <c r="R13" s="56">
        <v>226.44452929910003</v>
      </c>
      <c r="S13" s="56">
        <v>0</v>
      </c>
      <c r="T13" s="56">
        <v>364.32140477901686</v>
      </c>
      <c r="U13" s="56">
        <v>374.52476011609497</v>
      </c>
      <c r="V13" s="56">
        <v>2389.1980289732728</v>
      </c>
      <c r="W13" s="56">
        <v>1171.1354432807757</v>
      </c>
      <c r="X13" s="56">
        <v>108.659601373976</v>
      </c>
      <c r="Y13" s="39">
        <v>4634.2837678222368</v>
      </c>
    </row>
    <row r="14" spans="1:32" ht="21">
      <c r="A14" s="55"/>
      <c r="B14" s="55" t="s">
        <v>1804</v>
      </c>
      <c r="C14" s="56">
        <v>0</v>
      </c>
      <c r="D14" s="56">
        <v>0</v>
      </c>
      <c r="E14" s="56">
        <v>0</v>
      </c>
      <c r="F14" s="56">
        <v>389.90099830670005</v>
      </c>
      <c r="G14" s="56">
        <v>3884.2433447074</v>
      </c>
      <c r="H14" s="56">
        <v>1650.323045379904</v>
      </c>
      <c r="I14" s="56">
        <v>1123.011779240345</v>
      </c>
      <c r="J14" s="56">
        <v>0</v>
      </c>
      <c r="K14" s="39">
        <v>7047.4791676343493</v>
      </c>
      <c r="L14" s="39"/>
      <c r="M14" s="39"/>
      <c r="N14" s="39"/>
      <c r="O14" s="54"/>
      <c r="P14" s="54" t="s">
        <v>1804</v>
      </c>
      <c r="Q14" s="56">
        <v>0</v>
      </c>
      <c r="R14" s="56">
        <v>0</v>
      </c>
      <c r="S14" s="56">
        <v>0</v>
      </c>
      <c r="T14" s="56">
        <v>278.77921378920001</v>
      </c>
      <c r="U14" s="56">
        <v>2777.2339914662798</v>
      </c>
      <c r="V14" s="56">
        <v>1179.980977446897</v>
      </c>
      <c r="W14" s="56">
        <v>802.95342215704193</v>
      </c>
      <c r="X14" s="56">
        <v>0</v>
      </c>
      <c r="Y14" s="39">
        <v>5038.9476048594188</v>
      </c>
    </row>
    <row r="15" spans="1:32" ht="21">
      <c r="A15" s="55"/>
      <c r="B15" s="55" t="s">
        <v>124</v>
      </c>
      <c r="C15" s="56">
        <v>0</v>
      </c>
      <c r="D15" s="56">
        <v>17.118891644200001</v>
      </c>
      <c r="E15" s="56">
        <v>0</v>
      </c>
      <c r="F15" s="56">
        <v>205.60789346943002</v>
      </c>
      <c r="G15" s="56">
        <v>75</v>
      </c>
      <c r="H15" s="56">
        <v>1482.3310507624758</v>
      </c>
      <c r="I15" s="56">
        <v>1375.0166023258403</v>
      </c>
      <c r="J15" s="56">
        <v>2015.6893786466301</v>
      </c>
      <c r="K15" s="39">
        <v>5170.7638168485764</v>
      </c>
      <c r="L15" s="39"/>
      <c r="M15" s="39"/>
      <c r="N15" s="39"/>
      <c r="O15" s="55"/>
      <c r="P15" s="54" t="s">
        <v>124</v>
      </c>
      <c r="Q15" s="56">
        <v>0</v>
      </c>
      <c r="R15" s="56">
        <v>12.240007525599999</v>
      </c>
      <c r="S15" s="56">
        <v>0</v>
      </c>
      <c r="T15" s="56">
        <v>147.00964383064999</v>
      </c>
      <c r="U15" s="56">
        <v>53.625</v>
      </c>
      <c r="V15" s="56">
        <v>1059.8667012948631</v>
      </c>
      <c r="W15" s="56">
        <v>983.13687066357977</v>
      </c>
      <c r="X15" s="56">
        <v>1441.2179057327699</v>
      </c>
      <c r="Y15" s="39">
        <v>3697.0961290474629</v>
      </c>
    </row>
    <row r="16" spans="1:32" ht="21">
      <c r="A16" s="55"/>
      <c r="B16" s="55" t="s">
        <v>1802</v>
      </c>
      <c r="C16" s="56">
        <v>0</v>
      </c>
      <c r="D16" s="56">
        <v>0</v>
      </c>
      <c r="E16" s="56">
        <v>0</v>
      </c>
      <c r="F16" s="56">
        <v>263.7635821687</v>
      </c>
      <c r="G16" s="56">
        <v>0</v>
      </c>
      <c r="H16" s="56">
        <v>1010.7408736093831</v>
      </c>
      <c r="I16" s="56">
        <v>748.54847181979994</v>
      </c>
      <c r="J16" s="56">
        <v>1650.536629557379</v>
      </c>
      <c r="K16" s="39">
        <v>3673.5895571552619</v>
      </c>
      <c r="L16" s="39"/>
      <c r="M16" s="39"/>
      <c r="N16" s="39"/>
      <c r="O16" s="55"/>
      <c r="P16" s="54" t="s">
        <v>1802</v>
      </c>
      <c r="Q16" s="56">
        <v>0</v>
      </c>
      <c r="R16" s="56">
        <v>0</v>
      </c>
      <c r="S16" s="56">
        <v>0</v>
      </c>
      <c r="T16" s="56">
        <v>188.59096125055999</v>
      </c>
      <c r="U16" s="56">
        <v>0</v>
      </c>
      <c r="V16" s="56">
        <v>722.67972463052706</v>
      </c>
      <c r="W16" s="56">
        <v>535.21215735128806</v>
      </c>
      <c r="X16" s="56">
        <v>1180.1336901340219</v>
      </c>
      <c r="Y16" s="39">
        <v>2626.6165333663971</v>
      </c>
    </row>
    <row r="17" spans="1:25" ht="21">
      <c r="A17" s="55"/>
      <c r="B17" s="55" t="s">
        <v>1805</v>
      </c>
      <c r="C17" s="56">
        <v>96.424861048600008</v>
      </c>
      <c r="D17" s="56">
        <v>172.5502480772</v>
      </c>
      <c r="E17" s="56">
        <v>0</v>
      </c>
      <c r="F17" s="56">
        <v>420.49558602879995</v>
      </c>
      <c r="G17" s="56">
        <v>4982.5751949543201</v>
      </c>
      <c r="H17" s="56">
        <v>3496.3016002323898</v>
      </c>
      <c r="I17" s="56">
        <v>1543.0497404196481</v>
      </c>
      <c r="J17" s="56">
        <v>1585.5592575314759</v>
      </c>
      <c r="K17" s="39">
        <v>12296.956488292435</v>
      </c>
      <c r="L17" s="39"/>
      <c r="M17" s="39"/>
      <c r="N17" s="39"/>
      <c r="O17" s="55"/>
      <c r="P17" s="54" t="s">
        <v>1805</v>
      </c>
      <c r="Q17" s="56">
        <v>68.943775649800003</v>
      </c>
      <c r="R17" s="56">
        <v>123.3734273752</v>
      </c>
      <c r="S17" s="56">
        <v>0</v>
      </c>
      <c r="T17" s="56">
        <v>300.65434401050004</v>
      </c>
      <c r="U17" s="56">
        <v>3562.5412643938503</v>
      </c>
      <c r="V17" s="56">
        <v>2499.8556441651308</v>
      </c>
      <c r="W17" s="56">
        <v>1103.2805643993909</v>
      </c>
      <c r="X17" s="56">
        <v>1133.6748691345867</v>
      </c>
      <c r="Y17" s="39">
        <v>8792.3238891284582</v>
      </c>
    </row>
    <row r="18" spans="1:25" ht="21">
      <c r="A18" s="55"/>
      <c r="B18" s="55" t="s">
        <v>1806</v>
      </c>
      <c r="C18" s="56">
        <v>0</v>
      </c>
      <c r="D18" s="56">
        <v>0</v>
      </c>
      <c r="E18" s="56">
        <v>0</v>
      </c>
      <c r="F18" s="56">
        <v>274.29858199133002</v>
      </c>
      <c r="G18" s="56">
        <v>4962.3737884440261</v>
      </c>
      <c r="H18" s="56">
        <v>2117.8861939177937</v>
      </c>
      <c r="I18" s="56">
        <v>639.79312200987999</v>
      </c>
      <c r="J18" s="56">
        <v>2730.5564445438304</v>
      </c>
      <c r="K18" s="39">
        <v>10724.908130906861</v>
      </c>
      <c r="L18" s="39"/>
      <c r="M18" s="39"/>
      <c r="N18" s="39"/>
      <c r="O18" s="55"/>
      <c r="P18" s="54" t="s">
        <v>1806</v>
      </c>
      <c r="Q18" s="56">
        <v>0</v>
      </c>
      <c r="R18" s="56">
        <v>0</v>
      </c>
      <c r="S18" s="56">
        <v>0</v>
      </c>
      <c r="T18" s="56">
        <v>196.12348612373998</v>
      </c>
      <c r="U18" s="56">
        <v>3548.0972587325068</v>
      </c>
      <c r="V18" s="56">
        <v>1514.288628651605</v>
      </c>
      <c r="W18" s="56">
        <v>457.452082237073</v>
      </c>
      <c r="X18" s="56">
        <v>1952.3478578492102</v>
      </c>
      <c r="Y18" s="39">
        <v>7668.3093135941353</v>
      </c>
    </row>
    <row r="19" spans="1:25" ht="21">
      <c r="A19" s="55"/>
      <c r="B19" s="55" t="s">
        <v>1807</v>
      </c>
      <c r="C19" s="56">
        <v>89.264750181699995</v>
      </c>
      <c r="D19" s="56">
        <v>100.36536492420001</v>
      </c>
      <c r="E19" s="56">
        <v>0</v>
      </c>
      <c r="F19" s="56">
        <v>391.56113082521995</v>
      </c>
      <c r="G19" s="56">
        <v>547.61773291487407</v>
      </c>
      <c r="H19" s="56">
        <v>1303.1454511103998</v>
      </c>
      <c r="I19" s="56">
        <v>4728.4302365674212</v>
      </c>
      <c r="J19" s="56">
        <v>0</v>
      </c>
      <c r="K19" s="39">
        <v>7160.3846665238152</v>
      </c>
      <c r="L19" s="39"/>
      <c r="M19" s="39"/>
      <c r="N19" s="39"/>
      <c r="O19" s="55"/>
      <c r="P19" s="54" t="s">
        <v>1807</v>
      </c>
      <c r="Q19" s="56">
        <v>63.824296379900005</v>
      </c>
      <c r="R19" s="56">
        <v>71.761235920899992</v>
      </c>
      <c r="S19" s="56">
        <v>0</v>
      </c>
      <c r="T19" s="56">
        <v>279.96620854000003</v>
      </c>
      <c r="U19" s="56">
        <v>391.54667903410694</v>
      </c>
      <c r="V19" s="56">
        <v>931.74899754419994</v>
      </c>
      <c r="W19" s="56">
        <v>3380.827619146191</v>
      </c>
      <c r="X19" s="56">
        <v>0</v>
      </c>
      <c r="Y19" s="39">
        <v>5119.6750365652979</v>
      </c>
    </row>
    <row r="20" spans="1:25" ht="21">
      <c r="A20" s="55" t="s">
        <v>1810</v>
      </c>
      <c r="B20" s="55"/>
      <c r="C20" s="56">
        <v>220.14694890499999</v>
      </c>
      <c r="D20" s="56">
        <v>0</v>
      </c>
      <c r="E20" s="56">
        <v>0</v>
      </c>
      <c r="F20" s="56">
        <v>50</v>
      </c>
      <c r="G20" s="56">
        <v>273.53656026300001</v>
      </c>
      <c r="H20" s="56">
        <v>68.75</v>
      </c>
      <c r="I20" s="56">
        <v>697.75404873226</v>
      </c>
      <c r="J20" s="56">
        <v>0</v>
      </c>
      <c r="K20" s="39">
        <v>1310.1875579002599</v>
      </c>
      <c r="L20" s="39">
        <v>1130</v>
      </c>
      <c r="M20" s="71">
        <f>L20-K20</f>
        <v>-180.18755790025989</v>
      </c>
      <c r="N20" s="39"/>
      <c r="O20" s="54" t="s">
        <v>1810</v>
      </c>
      <c r="P20" s="54"/>
      <c r="Q20" s="56">
        <v>157.40506846700001</v>
      </c>
      <c r="R20" s="56">
        <v>0</v>
      </c>
      <c r="S20" s="56">
        <v>0</v>
      </c>
      <c r="T20" s="56">
        <v>35.75</v>
      </c>
      <c r="U20" s="56">
        <v>195.57864058800001</v>
      </c>
      <c r="V20" s="56">
        <v>49.15625</v>
      </c>
      <c r="W20" s="56">
        <v>498.89414484355797</v>
      </c>
      <c r="X20" s="56">
        <v>0</v>
      </c>
      <c r="Y20" s="39">
        <v>936.78410389855799</v>
      </c>
    </row>
    <row r="21" spans="1:25" ht="21">
      <c r="A21" s="55"/>
      <c r="B21" s="55" t="s">
        <v>1809</v>
      </c>
      <c r="C21" s="56">
        <v>220.14694890499999</v>
      </c>
      <c r="D21" s="56">
        <v>0</v>
      </c>
      <c r="E21" s="56">
        <v>0</v>
      </c>
      <c r="F21" s="56">
        <v>50</v>
      </c>
      <c r="G21" s="56">
        <v>273.53656026300001</v>
      </c>
      <c r="H21" s="56">
        <v>68.75</v>
      </c>
      <c r="I21" s="56">
        <v>697.75404873226</v>
      </c>
      <c r="J21" s="56">
        <v>0</v>
      </c>
      <c r="K21" s="39">
        <v>1310.1875579002599</v>
      </c>
      <c r="L21" s="39"/>
      <c r="M21" s="39"/>
      <c r="N21" s="39"/>
      <c r="O21" s="54"/>
      <c r="P21" s="55" t="s">
        <v>1809</v>
      </c>
      <c r="Q21" s="56">
        <v>157.40506846700001</v>
      </c>
      <c r="R21" s="56">
        <v>0</v>
      </c>
      <c r="S21" s="56">
        <v>0</v>
      </c>
      <c r="T21" s="56">
        <v>35.75</v>
      </c>
      <c r="U21" s="56">
        <v>195.57864058800001</v>
      </c>
      <c r="V21" s="56">
        <v>49.15625</v>
      </c>
      <c r="W21" s="56">
        <v>498.89414484355797</v>
      </c>
      <c r="X21" s="56">
        <v>0</v>
      </c>
      <c r="Y21" s="39">
        <v>936.78410389855799</v>
      </c>
    </row>
    <row r="22" spans="1:25" ht="21">
      <c r="A22" s="55" t="s">
        <v>1818</v>
      </c>
      <c r="B22" s="55"/>
      <c r="C22" s="56">
        <v>580.44082178669998</v>
      </c>
      <c r="D22" s="56">
        <v>0</v>
      </c>
      <c r="E22" s="56">
        <v>0</v>
      </c>
      <c r="F22" s="56">
        <v>205.61261418154999</v>
      </c>
      <c r="G22" s="56">
        <v>218.66046727279999</v>
      </c>
      <c r="H22" s="56">
        <v>5076.4035039264081</v>
      </c>
      <c r="I22" s="56">
        <v>5713.2094461794886</v>
      </c>
      <c r="J22" s="56">
        <v>286.83431136579998</v>
      </c>
      <c r="K22" s="39">
        <v>12081.161164712748</v>
      </c>
      <c r="L22" s="39">
        <v>12710</v>
      </c>
      <c r="M22" s="71">
        <f>L22-K22</f>
        <v>628.83883528725164</v>
      </c>
      <c r="N22" s="39"/>
      <c r="O22" s="54" t="s">
        <v>1818</v>
      </c>
      <c r="P22" s="55"/>
      <c r="Q22" s="56">
        <v>415.01518757756003</v>
      </c>
      <c r="R22" s="56">
        <v>0</v>
      </c>
      <c r="S22" s="56">
        <v>0</v>
      </c>
      <c r="T22" s="56">
        <v>147.01301913976999</v>
      </c>
      <c r="U22" s="56">
        <v>156.3422341001</v>
      </c>
      <c r="V22" s="56">
        <v>3629.6285053080578</v>
      </c>
      <c r="W22" s="56">
        <v>4084.9447540218644</v>
      </c>
      <c r="X22" s="56">
        <v>205.08653262658001</v>
      </c>
      <c r="Y22" s="39">
        <v>8638.0302327739319</v>
      </c>
    </row>
    <row r="23" spans="1:25" ht="21">
      <c r="A23" s="55"/>
      <c r="B23" s="55" t="s">
        <v>1812</v>
      </c>
      <c r="C23" s="56">
        <v>26.2896609342</v>
      </c>
      <c r="D23" s="56">
        <v>0</v>
      </c>
      <c r="E23" s="56">
        <v>0</v>
      </c>
      <c r="F23" s="56">
        <v>90.204511681650004</v>
      </c>
      <c r="G23" s="56">
        <v>88.737172288899998</v>
      </c>
      <c r="H23" s="56">
        <v>435.84527255359995</v>
      </c>
      <c r="I23" s="56">
        <v>1420.9796300085097</v>
      </c>
      <c r="J23" s="56">
        <v>105.3956533559</v>
      </c>
      <c r="K23" s="39">
        <v>2167.4519008227594</v>
      </c>
      <c r="L23" s="39"/>
      <c r="M23" s="39"/>
      <c r="N23" s="39"/>
      <c r="O23" s="54"/>
      <c r="P23" s="55" t="s">
        <v>1812</v>
      </c>
      <c r="Q23" s="56">
        <v>18.797107568000001</v>
      </c>
      <c r="R23" s="56">
        <v>0</v>
      </c>
      <c r="S23" s="56">
        <v>0</v>
      </c>
      <c r="T23" s="56">
        <v>64.496225852370003</v>
      </c>
      <c r="U23" s="56">
        <v>63.447078186600002</v>
      </c>
      <c r="V23" s="56">
        <v>311.62936987563097</v>
      </c>
      <c r="W23" s="56">
        <v>1016.0004354561597</v>
      </c>
      <c r="X23" s="56">
        <v>75.357892149500003</v>
      </c>
      <c r="Y23" s="39">
        <v>1549.7281090882607</v>
      </c>
    </row>
    <row r="24" spans="1:25" ht="21">
      <c r="A24" s="55"/>
      <c r="B24" s="55" t="s">
        <v>1811</v>
      </c>
      <c r="C24" s="56">
        <v>13.5188409165</v>
      </c>
      <c r="D24" s="56">
        <v>0</v>
      </c>
      <c r="E24" s="56">
        <v>0</v>
      </c>
      <c r="F24" s="56">
        <v>83.396529144100001</v>
      </c>
      <c r="G24" s="56">
        <v>0</v>
      </c>
      <c r="H24" s="56">
        <v>1014.0795296178521</v>
      </c>
      <c r="I24" s="56">
        <v>2754.6835588896438</v>
      </c>
      <c r="J24" s="56">
        <v>31.25</v>
      </c>
      <c r="K24" s="39">
        <v>3896.9284585680962</v>
      </c>
      <c r="L24" s="39"/>
      <c r="M24" s="39"/>
      <c r="N24" s="39"/>
      <c r="O24" s="54"/>
      <c r="P24" s="54" t="s">
        <v>1811</v>
      </c>
      <c r="Q24" s="56">
        <v>9.6659712553000006</v>
      </c>
      <c r="R24" s="56">
        <v>0</v>
      </c>
      <c r="S24" s="56">
        <v>0</v>
      </c>
      <c r="T24" s="56">
        <v>59.628518337999999</v>
      </c>
      <c r="U24" s="56">
        <v>0</v>
      </c>
      <c r="V24" s="56">
        <v>725.06686367772409</v>
      </c>
      <c r="W24" s="56">
        <v>1969.5987446103481</v>
      </c>
      <c r="X24" s="56">
        <v>22.34375</v>
      </c>
      <c r="Y24" s="39">
        <v>2786.3038478813723</v>
      </c>
    </row>
    <row r="25" spans="1:25" ht="21">
      <c r="A25" s="55"/>
      <c r="B25" s="55" t="s">
        <v>1813</v>
      </c>
      <c r="C25" s="56">
        <v>104.25444394580001</v>
      </c>
      <c r="D25" s="56">
        <v>0</v>
      </c>
      <c r="E25" s="56">
        <v>0</v>
      </c>
      <c r="F25" s="56">
        <v>20.739397499999999</v>
      </c>
      <c r="G25" s="56">
        <v>0</v>
      </c>
      <c r="H25" s="56">
        <v>349.86417057919999</v>
      </c>
      <c r="I25" s="56">
        <v>0</v>
      </c>
      <c r="J25" s="56">
        <v>0</v>
      </c>
      <c r="K25" s="39">
        <v>474.85801202499999</v>
      </c>
      <c r="L25" s="39"/>
      <c r="M25" s="39"/>
      <c r="N25" s="39"/>
      <c r="O25" s="55"/>
      <c r="P25" s="54" t="s">
        <v>1813</v>
      </c>
      <c r="Q25" s="56">
        <v>74.5419274212</v>
      </c>
      <c r="R25" s="56">
        <v>0</v>
      </c>
      <c r="S25" s="56">
        <v>0</v>
      </c>
      <c r="T25" s="56">
        <v>14.828669212499999</v>
      </c>
      <c r="U25" s="56">
        <v>0</v>
      </c>
      <c r="V25" s="56">
        <v>250.1528819641</v>
      </c>
      <c r="W25" s="56">
        <v>0</v>
      </c>
      <c r="X25" s="56">
        <v>0</v>
      </c>
      <c r="Y25" s="39">
        <v>339.52347859780002</v>
      </c>
    </row>
    <row r="26" spans="1:25" ht="21">
      <c r="A26" s="55"/>
      <c r="B26" s="55" t="s">
        <v>5377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56.25</v>
      </c>
      <c r="K26" s="39">
        <v>56.25</v>
      </c>
      <c r="L26" s="39"/>
      <c r="M26" s="39"/>
      <c r="N26" s="39"/>
      <c r="O26" s="55"/>
      <c r="P26" s="54" t="s">
        <v>5377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40.21875</v>
      </c>
      <c r="Y26" s="39">
        <v>40.21875</v>
      </c>
    </row>
    <row r="27" spans="1:25" ht="21">
      <c r="A27" s="55"/>
      <c r="B27" s="55" t="s">
        <v>1814</v>
      </c>
      <c r="C27" s="56">
        <v>15.750000440999999</v>
      </c>
      <c r="D27" s="56">
        <v>0</v>
      </c>
      <c r="E27" s="56">
        <v>0</v>
      </c>
      <c r="F27" s="56">
        <v>0</v>
      </c>
      <c r="G27" s="56">
        <v>80.012827711100002</v>
      </c>
      <c r="H27" s="56">
        <v>366.36209795651797</v>
      </c>
      <c r="I27" s="56">
        <v>258.16017094520998</v>
      </c>
      <c r="J27" s="56">
        <v>12.688658009899999</v>
      </c>
      <c r="K27" s="39">
        <v>732.97375506372794</v>
      </c>
      <c r="L27" s="39"/>
      <c r="M27" s="39"/>
      <c r="N27" s="39"/>
      <c r="O27" s="55"/>
      <c r="P27" s="54" t="s">
        <v>1814</v>
      </c>
      <c r="Q27" s="56">
        <v>11.2612503153</v>
      </c>
      <c r="R27" s="56">
        <v>0</v>
      </c>
      <c r="S27" s="56">
        <v>0</v>
      </c>
      <c r="T27" s="56">
        <v>0</v>
      </c>
      <c r="U27" s="56">
        <v>57.209171813399998</v>
      </c>
      <c r="V27" s="56">
        <v>261.94890003899599</v>
      </c>
      <c r="W27" s="56">
        <v>184.58452222587999</v>
      </c>
      <c r="X27" s="56">
        <v>9.0723904770800008</v>
      </c>
      <c r="Y27" s="39">
        <v>524.07623487065598</v>
      </c>
    </row>
    <row r="28" spans="1:25" ht="21">
      <c r="A28" s="55"/>
      <c r="B28" s="55" t="s">
        <v>1815</v>
      </c>
      <c r="C28" s="56">
        <v>201.1991233082</v>
      </c>
      <c r="D28" s="56">
        <v>0</v>
      </c>
      <c r="E28" s="56">
        <v>0</v>
      </c>
      <c r="F28" s="56">
        <v>0</v>
      </c>
      <c r="G28" s="56">
        <v>0</v>
      </c>
      <c r="H28" s="56">
        <v>1482.1238011402643</v>
      </c>
      <c r="I28" s="56">
        <v>558.40347922118497</v>
      </c>
      <c r="J28" s="56">
        <v>68.75</v>
      </c>
      <c r="K28" s="39">
        <v>2310.4764036696492</v>
      </c>
      <c r="L28" s="39"/>
      <c r="M28" s="39"/>
      <c r="N28" s="39"/>
      <c r="O28" s="55"/>
      <c r="P28" s="54" t="s">
        <v>1815</v>
      </c>
      <c r="Q28" s="56">
        <v>143.85737316537001</v>
      </c>
      <c r="R28" s="56">
        <v>0</v>
      </c>
      <c r="S28" s="56">
        <v>0</v>
      </c>
      <c r="T28" s="56">
        <v>0</v>
      </c>
      <c r="U28" s="56">
        <v>0</v>
      </c>
      <c r="V28" s="56">
        <v>1059.7185178148711</v>
      </c>
      <c r="W28" s="56">
        <v>399.25848764265697</v>
      </c>
      <c r="X28" s="56">
        <v>49.15625</v>
      </c>
      <c r="Y28" s="39">
        <v>1651.9906286228982</v>
      </c>
    </row>
    <row r="29" spans="1:25" ht="21">
      <c r="A29" s="55"/>
      <c r="B29" s="55" t="s">
        <v>1816</v>
      </c>
      <c r="C29" s="56">
        <v>219.42875224099998</v>
      </c>
      <c r="D29" s="56">
        <v>0</v>
      </c>
      <c r="E29" s="56">
        <v>0</v>
      </c>
      <c r="F29" s="56">
        <v>11.2721758558</v>
      </c>
      <c r="G29" s="56">
        <v>49.910467272799998</v>
      </c>
      <c r="H29" s="56">
        <v>1421.956923355224</v>
      </c>
      <c r="I29" s="56">
        <v>720.98260711493992</v>
      </c>
      <c r="J29" s="56">
        <v>12.5</v>
      </c>
      <c r="K29" s="39">
        <v>2436.0509258397642</v>
      </c>
      <c r="L29" s="39"/>
      <c r="M29" s="39"/>
      <c r="N29" s="39"/>
      <c r="O29" s="55"/>
      <c r="P29" s="54" t="s">
        <v>1816</v>
      </c>
      <c r="Q29" s="56">
        <v>156.89155785239001</v>
      </c>
      <c r="R29" s="56">
        <v>0</v>
      </c>
      <c r="S29" s="56">
        <v>0</v>
      </c>
      <c r="T29" s="56">
        <v>8.0596057369</v>
      </c>
      <c r="U29" s="56">
        <v>35.685984100100001</v>
      </c>
      <c r="V29" s="56">
        <v>1016.699200199256</v>
      </c>
      <c r="W29" s="56">
        <v>515.50256408681992</v>
      </c>
      <c r="X29" s="56">
        <v>8.9375</v>
      </c>
      <c r="Y29" s="39">
        <v>1741.7764119754661</v>
      </c>
    </row>
    <row r="30" spans="1:25" ht="21">
      <c r="A30" s="55"/>
      <c r="B30" s="55" t="s">
        <v>1817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6.1717087237500001</v>
      </c>
      <c r="I30" s="56">
        <v>0</v>
      </c>
      <c r="J30" s="56">
        <v>0</v>
      </c>
      <c r="K30" s="39">
        <v>6.1717087237500001</v>
      </c>
      <c r="L30" s="39"/>
      <c r="M30" s="39"/>
      <c r="N30" s="39"/>
      <c r="O30" s="55"/>
      <c r="P30" s="54" t="s">
        <v>1817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4.41277173748</v>
      </c>
      <c r="W30" s="56">
        <v>0</v>
      </c>
      <c r="X30" s="56">
        <v>0</v>
      </c>
      <c r="Y30" s="39">
        <v>4.41277173748</v>
      </c>
    </row>
    <row r="31" spans="1:25" ht="21">
      <c r="A31" s="55" t="s">
        <v>1822</v>
      </c>
      <c r="B31" s="55"/>
      <c r="C31" s="56">
        <v>302.38485809737</v>
      </c>
      <c r="D31" s="56">
        <v>0</v>
      </c>
      <c r="E31" s="56">
        <v>0</v>
      </c>
      <c r="F31" s="56">
        <v>1006.8878755873799</v>
      </c>
      <c r="G31" s="56">
        <v>332.71343973705996</v>
      </c>
      <c r="H31" s="56">
        <v>3031.3690737806</v>
      </c>
      <c r="I31" s="56">
        <v>6241.1623953950366</v>
      </c>
      <c r="J31" s="56">
        <v>400.88636097062499</v>
      </c>
      <c r="K31" s="39">
        <v>11315.404003568072</v>
      </c>
      <c r="L31" s="39">
        <v>11560</v>
      </c>
      <c r="M31" s="71">
        <f>L31-K31</f>
        <v>244.59599643192814</v>
      </c>
      <c r="N31" s="39"/>
      <c r="O31" s="54" t="s">
        <v>1822</v>
      </c>
      <c r="P31" s="55"/>
      <c r="Q31" s="56">
        <v>216.20517353962001</v>
      </c>
      <c r="R31" s="56">
        <v>0</v>
      </c>
      <c r="S31" s="56">
        <v>0</v>
      </c>
      <c r="T31" s="56">
        <v>719.92483104482005</v>
      </c>
      <c r="U31" s="56">
        <v>237.89010941179998</v>
      </c>
      <c r="V31" s="56">
        <v>2167.4288877532699</v>
      </c>
      <c r="W31" s="56">
        <v>4462.431112707317</v>
      </c>
      <c r="X31" s="56">
        <v>286.63374809410402</v>
      </c>
      <c r="Y31" s="39">
        <v>8090.5138625509326</v>
      </c>
    </row>
    <row r="32" spans="1:25" ht="21">
      <c r="A32" s="55"/>
      <c r="B32" s="55" t="s">
        <v>1769</v>
      </c>
      <c r="C32" s="56">
        <v>92.301363555699993</v>
      </c>
      <c r="D32" s="56">
        <v>0</v>
      </c>
      <c r="E32" s="56">
        <v>0</v>
      </c>
      <c r="F32" s="56">
        <v>0</v>
      </c>
      <c r="G32" s="56">
        <v>3.4527490570600001</v>
      </c>
      <c r="H32" s="56">
        <v>146.19226337320001</v>
      </c>
      <c r="I32" s="56">
        <v>215.73118859415999</v>
      </c>
      <c r="J32" s="56">
        <v>18.75</v>
      </c>
      <c r="K32" s="39">
        <v>476.42756458012002</v>
      </c>
      <c r="L32" s="39"/>
      <c r="M32" s="39"/>
      <c r="N32" s="39"/>
      <c r="O32" s="54"/>
      <c r="P32" s="54" t="s">
        <v>1769</v>
      </c>
      <c r="Q32" s="56">
        <v>65.995474942300007</v>
      </c>
      <c r="R32" s="56">
        <v>0</v>
      </c>
      <c r="S32" s="56">
        <v>0</v>
      </c>
      <c r="T32" s="56">
        <v>0</v>
      </c>
      <c r="U32" s="56">
        <v>2.4687155758000001</v>
      </c>
      <c r="V32" s="56">
        <v>104.52746831179999</v>
      </c>
      <c r="W32" s="56">
        <v>154.24779984442</v>
      </c>
      <c r="X32" s="56">
        <v>13.40625</v>
      </c>
      <c r="Y32" s="39">
        <v>340.64570867432002</v>
      </c>
    </row>
    <row r="33" spans="1:25" ht="21">
      <c r="A33" s="55"/>
      <c r="B33" s="55" t="s">
        <v>1820</v>
      </c>
      <c r="C33" s="56">
        <v>82.991713630809997</v>
      </c>
      <c r="D33" s="56">
        <v>0</v>
      </c>
      <c r="E33" s="56">
        <v>0</v>
      </c>
      <c r="F33" s="56">
        <v>176.32588326887998</v>
      </c>
      <c r="G33" s="56">
        <v>0</v>
      </c>
      <c r="H33" s="56">
        <v>626.10994299650008</v>
      </c>
      <c r="I33" s="56">
        <v>1513.7277131167352</v>
      </c>
      <c r="J33" s="56">
        <v>18.750003124999999</v>
      </c>
      <c r="K33" s="39">
        <v>2417.9052561379253</v>
      </c>
      <c r="L33" s="39"/>
      <c r="M33" s="39"/>
      <c r="N33" s="39"/>
      <c r="O33" s="55"/>
      <c r="P33" s="54" t="s">
        <v>1820</v>
      </c>
      <c r="Q33" s="56">
        <v>59.339075246039997</v>
      </c>
      <c r="R33" s="56">
        <v>0</v>
      </c>
      <c r="S33" s="56">
        <v>0</v>
      </c>
      <c r="T33" s="56">
        <v>126.07300653725001</v>
      </c>
      <c r="U33" s="56">
        <v>0</v>
      </c>
      <c r="V33" s="56">
        <v>447.66860924239995</v>
      </c>
      <c r="W33" s="56">
        <v>1082.315314878362</v>
      </c>
      <c r="X33" s="56">
        <v>13.4062522344</v>
      </c>
      <c r="Y33" s="39">
        <v>1728.8022581384519</v>
      </c>
    </row>
    <row r="34" spans="1:25" ht="21">
      <c r="A34" s="55"/>
      <c r="B34" s="55" t="s">
        <v>1819</v>
      </c>
      <c r="C34" s="56">
        <v>36.446631756999999</v>
      </c>
      <c r="D34" s="56">
        <v>0</v>
      </c>
      <c r="E34" s="56">
        <v>0</v>
      </c>
      <c r="F34" s="56">
        <v>12.712303305100001</v>
      </c>
      <c r="G34" s="56">
        <v>329.26069067999998</v>
      </c>
      <c r="H34" s="56">
        <v>463.26394586250001</v>
      </c>
      <c r="I34" s="56">
        <v>636.66865734598002</v>
      </c>
      <c r="J34" s="56">
        <v>0</v>
      </c>
      <c r="K34" s="39">
        <v>1478.35222895058</v>
      </c>
      <c r="L34" s="39"/>
      <c r="M34" s="39"/>
      <c r="N34" s="39"/>
      <c r="O34" s="55"/>
      <c r="P34" s="54" t="s">
        <v>1819</v>
      </c>
      <c r="Q34" s="56">
        <v>26.0593417063</v>
      </c>
      <c r="R34" s="56">
        <v>0</v>
      </c>
      <c r="S34" s="56">
        <v>0</v>
      </c>
      <c r="T34" s="56">
        <v>9.0892968631500004</v>
      </c>
      <c r="U34" s="56">
        <v>235.42139383599999</v>
      </c>
      <c r="V34" s="56">
        <v>331.23372129170002</v>
      </c>
      <c r="W34" s="56">
        <v>455.21809000232605</v>
      </c>
      <c r="X34" s="56">
        <v>0</v>
      </c>
      <c r="Y34" s="39">
        <v>1057.021843699476</v>
      </c>
    </row>
    <row r="35" spans="1:25" ht="21">
      <c r="A35" s="55"/>
      <c r="B35" s="55" t="s">
        <v>554</v>
      </c>
      <c r="C35" s="56">
        <v>80.653626178499991</v>
      </c>
      <c r="D35" s="56">
        <v>0</v>
      </c>
      <c r="E35" s="56">
        <v>0</v>
      </c>
      <c r="F35" s="56">
        <v>751.79521749009996</v>
      </c>
      <c r="G35" s="56">
        <v>0</v>
      </c>
      <c r="H35" s="56">
        <v>1795.8029215483998</v>
      </c>
      <c r="I35" s="56">
        <v>3867.6168533207619</v>
      </c>
      <c r="J35" s="56">
        <v>363.38635784562501</v>
      </c>
      <c r="K35" s="39">
        <v>6859.2549763833867</v>
      </c>
      <c r="L35" s="39"/>
      <c r="M35" s="39"/>
      <c r="N35" s="39"/>
      <c r="O35" s="55"/>
      <c r="P35" s="54" t="s">
        <v>554</v>
      </c>
      <c r="Q35" s="56">
        <v>57.667342717599993</v>
      </c>
      <c r="R35" s="56">
        <v>0</v>
      </c>
      <c r="S35" s="56">
        <v>0</v>
      </c>
      <c r="T35" s="56">
        <v>537.53358050532006</v>
      </c>
      <c r="U35" s="56">
        <v>0</v>
      </c>
      <c r="V35" s="56">
        <v>1283.9990889073702</v>
      </c>
      <c r="W35" s="56">
        <v>2765.346050124771</v>
      </c>
      <c r="X35" s="56">
        <v>259.82124585970405</v>
      </c>
      <c r="Y35" s="39">
        <v>4904.3673081147663</v>
      </c>
    </row>
    <row r="36" spans="1:25" ht="21">
      <c r="A36" s="55"/>
      <c r="B36" s="55" t="s">
        <v>1821</v>
      </c>
      <c r="C36" s="56">
        <v>9.9915229753600006</v>
      </c>
      <c r="D36" s="56">
        <v>0</v>
      </c>
      <c r="E36" s="56">
        <v>0</v>
      </c>
      <c r="F36" s="56">
        <v>66.054471523299995</v>
      </c>
      <c r="G36" s="56">
        <v>0</v>
      </c>
      <c r="H36" s="56">
        <v>0</v>
      </c>
      <c r="I36" s="56">
        <v>7.4179830174000001</v>
      </c>
      <c r="J36" s="56">
        <v>0</v>
      </c>
      <c r="K36" s="39">
        <v>83.463977516059998</v>
      </c>
      <c r="L36" s="39"/>
      <c r="M36" s="39"/>
      <c r="N36" s="39"/>
      <c r="O36" s="55"/>
      <c r="P36" s="54" t="s">
        <v>1821</v>
      </c>
      <c r="Q36" s="56">
        <v>7.1439389273799998</v>
      </c>
      <c r="R36" s="56">
        <v>0</v>
      </c>
      <c r="S36" s="56">
        <v>0</v>
      </c>
      <c r="T36" s="56">
        <v>47.228947139100001</v>
      </c>
      <c r="U36" s="56">
        <v>0</v>
      </c>
      <c r="V36" s="56">
        <v>0</v>
      </c>
      <c r="W36" s="56">
        <v>5.3038578574380004</v>
      </c>
      <c r="X36" s="56">
        <v>0</v>
      </c>
      <c r="Y36" s="39">
        <v>59.676743923917996</v>
      </c>
    </row>
    <row r="37" spans="1:25" ht="21">
      <c r="A37" s="55" t="s">
        <v>1828</v>
      </c>
      <c r="B37" s="55"/>
      <c r="C37" s="56">
        <v>176.19572837920001</v>
      </c>
      <c r="D37" s="56">
        <v>0</v>
      </c>
      <c r="E37" s="56">
        <v>0</v>
      </c>
      <c r="F37" s="56">
        <v>476.71022380471999</v>
      </c>
      <c r="G37" s="56">
        <v>0</v>
      </c>
      <c r="H37" s="56">
        <v>2400.3377524354983</v>
      </c>
      <c r="I37" s="56">
        <v>1231.1204366943921</v>
      </c>
      <c r="J37" s="56">
        <v>2280.26888502563</v>
      </c>
      <c r="K37" s="39">
        <v>6564.6330263394393</v>
      </c>
      <c r="L37" s="39">
        <v>3380</v>
      </c>
      <c r="M37" s="71">
        <f>L37-K37</f>
        <v>-3184.6330263394393</v>
      </c>
      <c r="N37" s="50"/>
      <c r="O37" s="49" t="s">
        <v>1828</v>
      </c>
      <c r="P37" s="49"/>
      <c r="Q37" s="56">
        <v>125.9799457912</v>
      </c>
      <c r="R37" s="56">
        <v>0</v>
      </c>
      <c r="S37" s="56">
        <v>0</v>
      </c>
      <c r="T37" s="56">
        <v>340.84781002024801</v>
      </c>
      <c r="U37" s="56">
        <v>0</v>
      </c>
      <c r="V37" s="56">
        <v>1716.2414929905051</v>
      </c>
      <c r="W37" s="56">
        <v>880.2511122364831</v>
      </c>
      <c r="X37" s="56">
        <v>1630.3922527932664</v>
      </c>
      <c r="Y37" s="39">
        <v>4693.7126138317026</v>
      </c>
    </row>
    <row r="38" spans="1:25" ht="21">
      <c r="A38" s="55"/>
      <c r="B38" s="55" t="s">
        <v>1823</v>
      </c>
      <c r="C38" s="56">
        <v>0</v>
      </c>
      <c r="D38" s="56">
        <v>0</v>
      </c>
      <c r="E38" s="56">
        <v>0</v>
      </c>
      <c r="F38" s="56">
        <v>184.27460838508</v>
      </c>
      <c r="G38" s="56">
        <v>0</v>
      </c>
      <c r="H38" s="56">
        <v>1095.5241269858243</v>
      </c>
      <c r="I38" s="56">
        <v>766.19256045471093</v>
      </c>
      <c r="J38" s="56">
        <v>1560.6575613076895</v>
      </c>
      <c r="K38" s="39">
        <v>3606.6488571333048</v>
      </c>
      <c r="L38" s="39"/>
      <c r="M38" s="39"/>
      <c r="N38" s="39"/>
      <c r="O38" s="54"/>
      <c r="P38" s="54" t="s">
        <v>1823</v>
      </c>
      <c r="Q38" s="56">
        <v>0</v>
      </c>
      <c r="R38" s="56">
        <v>0</v>
      </c>
      <c r="S38" s="56">
        <v>0</v>
      </c>
      <c r="T38" s="56">
        <v>131.75634499526802</v>
      </c>
      <c r="U38" s="56">
        <v>0</v>
      </c>
      <c r="V38" s="56">
        <v>783.29975079488202</v>
      </c>
      <c r="W38" s="56">
        <v>547.82768072516308</v>
      </c>
      <c r="X38" s="56">
        <v>1115.8701563349264</v>
      </c>
      <c r="Y38" s="39">
        <v>2578.7539328502394</v>
      </c>
    </row>
    <row r="39" spans="1:25" ht="21">
      <c r="A39" s="55"/>
      <c r="B39" s="55" t="s">
        <v>1824</v>
      </c>
      <c r="C39" s="56">
        <v>90.9751863531</v>
      </c>
      <c r="D39" s="56">
        <v>0</v>
      </c>
      <c r="E39" s="56">
        <v>0</v>
      </c>
      <c r="F39" s="56">
        <v>98.198120710799998</v>
      </c>
      <c r="G39" s="56">
        <v>0</v>
      </c>
      <c r="H39" s="56">
        <v>171.56710818669001</v>
      </c>
      <c r="I39" s="56">
        <v>116.09637623968101</v>
      </c>
      <c r="J39" s="56">
        <v>163.77788916929001</v>
      </c>
      <c r="K39" s="39">
        <v>640.61468065956103</v>
      </c>
      <c r="L39" s="39"/>
      <c r="M39" s="39"/>
      <c r="N39" s="39"/>
      <c r="O39" s="55"/>
      <c r="P39" s="54" t="s">
        <v>1824</v>
      </c>
      <c r="Q39" s="56">
        <v>65.047258242499993</v>
      </c>
      <c r="R39" s="56">
        <v>0</v>
      </c>
      <c r="S39" s="56">
        <v>0</v>
      </c>
      <c r="T39" s="56">
        <v>70.211656308230005</v>
      </c>
      <c r="U39" s="56">
        <v>0</v>
      </c>
      <c r="V39" s="56">
        <v>122.67048235351999</v>
      </c>
      <c r="W39" s="56">
        <v>83.008909011319986</v>
      </c>
      <c r="X39" s="56">
        <v>117.10119075608</v>
      </c>
      <c r="Y39" s="39">
        <v>458.03949667165</v>
      </c>
    </row>
    <row r="40" spans="1:25" ht="21">
      <c r="A40" s="55"/>
      <c r="B40" s="55" t="s">
        <v>4652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81.25</v>
      </c>
      <c r="K40" s="39">
        <v>81.25</v>
      </c>
      <c r="L40" s="39"/>
      <c r="M40" s="39"/>
      <c r="N40" s="39"/>
      <c r="O40" s="55"/>
      <c r="P40" s="54" t="s">
        <v>4652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56">
        <v>58.09375</v>
      </c>
      <c r="Y40" s="39">
        <v>58.09375</v>
      </c>
    </row>
    <row r="41" spans="1:25" ht="21">
      <c r="A41" s="55"/>
      <c r="B41" s="55" t="s">
        <v>1825</v>
      </c>
      <c r="C41" s="56">
        <v>85.220542026100006</v>
      </c>
      <c r="D41" s="56">
        <v>0</v>
      </c>
      <c r="E41" s="56">
        <v>0</v>
      </c>
      <c r="F41" s="56">
        <v>165.60443268643999</v>
      </c>
      <c r="G41" s="56">
        <v>0</v>
      </c>
      <c r="H41" s="56">
        <v>581.58182254036399</v>
      </c>
      <c r="I41" s="56">
        <v>0</v>
      </c>
      <c r="J41" s="56">
        <v>51.92154255853</v>
      </c>
      <c r="K41" s="39">
        <v>884.32833981143392</v>
      </c>
      <c r="L41" s="39"/>
      <c r="M41" s="39"/>
      <c r="N41" s="39"/>
      <c r="O41" s="55"/>
      <c r="P41" s="54" t="s">
        <v>1825</v>
      </c>
      <c r="Q41" s="56">
        <v>60.932687548700002</v>
      </c>
      <c r="R41" s="56">
        <v>0</v>
      </c>
      <c r="S41" s="56">
        <v>0</v>
      </c>
      <c r="T41" s="56">
        <v>118.40716937074998</v>
      </c>
      <c r="U41" s="56">
        <v>0</v>
      </c>
      <c r="V41" s="56">
        <v>415.83100311598304</v>
      </c>
      <c r="W41" s="56">
        <v>0</v>
      </c>
      <c r="X41" s="56">
        <v>37.123902929320003</v>
      </c>
      <c r="Y41" s="39">
        <v>632.29476296475298</v>
      </c>
    </row>
    <row r="42" spans="1:25" ht="21">
      <c r="A42" s="55"/>
      <c r="B42" s="55" t="s">
        <v>1826</v>
      </c>
      <c r="C42" s="56">
        <v>0</v>
      </c>
      <c r="D42" s="56">
        <v>0</v>
      </c>
      <c r="E42" s="56">
        <v>0</v>
      </c>
      <c r="F42" s="56">
        <v>28.633062022400001</v>
      </c>
      <c r="G42" s="56">
        <v>0</v>
      </c>
      <c r="H42" s="56">
        <v>530.70118571951991</v>
      </c>
      <c r="I42" s="56">
        <v>155.66575</v>
      </c>
      <c r="J42" s="56">
        <v>106.25</v>
      </c>
      <c r="K42" s="39">
        <v>821.24999774191997</v>
      </c>
      <c r="L42" s="39"/>
      <c r="M42" s="39"/>
      <c r="N42" s="39"/>
      <c r="O42" s="55"/>
      <c r="P42" s="54" t="s">
        <v>1826</v>
      </c>
      <c r="Q42" s="56">
        <v>0</v>
      </c>
      <c r="R42" s="56">
        <v>0</v>
      </c>
      <c r="S42" s="56">
        <v>0</v>
      </c>
      <c r="T42" s="56">
        <v>20.472639346000001</v>
      </c>
      <c r="U42" s="56">
        <v>0</v>
      </c>
      <c r="V42" s="56">
        <v>379.45134778892003</v>
      </c>
      <c r="W42" s="56">
        <v>111.30101125</v>
      </c>
      <c r="X42" s="56">
        <v>75.96875</v>
      </c>
      <c r="Y42" s="39">
        <v>587.19374838492001</v>
      </c>
    </row>
    <row r="43" spans="1:25" ht="21">
      <c r="A43" s="55"/>
      <c r="B43" s="55" t="s">
        <v>2160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80.039728776299995</v>
      </c>
      <c r="K43" s="39">
        <v>80.039728776299995</v>
      </c>
      <c r="L43" s="39"/>
      <c r="M43" s="39"/>
      <c r="N43" s="39"/>
      <c r="O43" s="55"/>
      <c r="P43" s="54" t="s">
        <v>2160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56">
        <v>57.228406075099997</v>
      </c>
      <c r="Y43" s="39">
        <v>57.228406075099997</v>
      </c>
    </row>
    <row r="44" spans="1:25" ht="21">
      <c r="A44" s="55"/>
      <c r="B44" s="55" t="s">
        <v>554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143.75</v>
      </c>
      <c r="J44" s="56">
        <v>19.960271223700001</v>
      </c>
      <c r="K44" s="39">
        <v>163.7102712237</v>
      </c>
      <c r="L44" s="39"/>
      <c r="M44" s="39"/>
      <c r="N44" s="39"/>
      <c r="O44" s="55"/>
      <c r="P44" s="55" t="s">
        <v>554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102.78125</v>
      </c>
      <c r="X44" s="56">
        <v>14.271593924899999</v>
      </c>
      <c r="Y44" s="39">
        <v>117.0528439249</v>
      </c>
    </row>
    <row r="45" spans="1:25" ht="21">
      <c r="A45" s="55"/>
      <c r="B45" s="55" t="s">
        <v>1827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20.9635090031</v>
      </c>
      <c r="I45" s="56">
        <v>49.415750000000003</v>
      </c>
      <c r="J45" s="56">
        <v>216.41189199012001</v>
      </c>
      <c r="K45" s="39">
        <v>286.79115099322001</v>
      </c>
      <c r="L45" s="39"/>
      <c r="M45" s="39"/>
      <c r="N45" s="39"/>
      <c r="O45" s="55"/>
      <c r="P45" s="55" t="s">
        <v>1827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14.9889089372</v>
      </c>
      <c r="W45" s="56">
        <v>35.332261250000002</v>
      </c>
      <c r="X45" s="56">
        <v>154.73450277294</v>
      </c>
      <c r="Y45" s="39">
        <v>205.05567296014001</v>
      </c>
    </row>
    <row r="46" spans="1:25" ht="21">
      <c r="A46" s="3" t="s">
        <v>5467</v>
      </c>
      <c r="B46" s="3"/>
      <c r="C46" s="4"/>
      <c r="D46" s="4"/>
      <c r="E46" s="4"/>
      <c r="F46" s="4"/>
      <c r="G46" s="4"/>
      <c r="H46" s="4"/>
      <c r="I46" s="4"/>
      <c r="J46" s="4"/>
      <c r="K46" s="39"/>
      <c r="L46" s="39">
        <v>20</v>
      </c>
      <c r="M46" s="39">
        <f t="shared" ref="M46" si="0">SUM(L46-K46)</f>
        <v>20</v>
      </c>
      <c r="N46" s="166"/>
      <c r="O46" s="3" t="s">
        <v>5467</v>
      </c>
      <c r="P46" s="3"/>
      <c r="Q46" s="4"/>
      <c r="R46" s="4"/>
      <c r="S46" s="4"/>
      <c r="T46" s="4"/>
      <c r="U46" s="4"/>
      <c r="V46" s="4"/>
      <c r="W46" s="4"/>
      <c r="X46" s="4"/>
      <c r="Y46" s="166"/>
    </row>
    <row r="47" spans="1:25" ht="21">
      <c r="A47" s="3"/>
      <c r="B47" s="3"/>
      <c r="C47" s="4"/>
      <c r="D47" s="4"/>
      <c r="E47" s="4"/>
      <c r="F47" s="4"/>
      <c r="G47" s="4"/>
      <c r="H47" s="4"/>
      <c r="I47" s="4"/>
      <c r="J47" s="4"/>
      <c r="K47" s="39"/>
      <c r="L47" s="39"/>
      <c r="M47" s="39">
        <f t="shared" ref="M47" si="1">SUM(L47-K47)</f>
        <v>0</v>
      </c>
      <c r="N47" s="166"/>
      <c r="O47" s="3"/>
      <c r="P47" s="3"/>
      <c r="Q47" s="4"/>
      <c r="R47" s="4"/>
      <c r="S47" s="4"/>
      <c r="T47" s="4"/>
      <c r="U47" s="4"/>
      <c r="V47" s="4"/>
      <c r="W47" s="4"/>
      <c r="X47" s="4"/>
      <c r="Y47" s="166"/>
    </row>
  </sheetData>
  <mergeCells count="26">
    <mergeCell ref="A1:M1"/>
    <mergeCell ref="A2:M2"/>
    <mergeCell ref="O1:Y1"/>
    <mergeCell ref="A8:A10"/>
    <mergeCell ref="B8:B10"/>
    <mergeCell ref="C8:J8"/>
    <mergeCell ref="Q8:X8"/>
    <mergeCell ref="O2:Y2"/>
    <mergeCell ref="A3:A6"/>
    <mergeCell ref="B3:M3"/>
    <mergeCell ref="B4:M4"/>
    <mergeCell ref="O8:O10"/>
    <mergeCell ref="P8:P10"/>
    <mergeCell ref="Y8:Y10"/>
    <mergeCell ref="Q9:R9"/>
    <mergeCell ref="S9:T9"/>
    <mergeCell ref="U9:V9"/>
    <mergeCell ref="W9:X9"/>
    <mergeCell ref="O11:P11"/>
    <mergeCell ref="A11:B11"/>
    <mergeCell ref="B5:M5"/>
    <mergeCell ref="B6:M6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46" man="1"/>
  </col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AF42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9" customWidth="1"/>
    <col min="15" max="15" width="16.5" customWidth="1"/>
    <col min="16" max="16" width="15.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1829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89"/>
      <c r="O2" s="267" t="s">
        <v>4977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3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89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89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89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89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0</v>
      </c>
      <c r="F11" s="69">
        <v>637.95975815279996</v>
      </c>
      <c r="G11" s="69">
        <v>4680.7477415802005</v>
      </c>
      <c r="H11" s="69">
        <v>0</v>
      </c>
      <c r="I11" s="69">
        <v>0</v>
      </c>
      <c r="J11" s="69">
        <v>0</v>
      </c>
      <c r="K11" s="71">
        <v>5318.7074997330001</v>
      </c>
      <c r="L11" s="71">
        <v>49500</v>
      </c>
      <c r="M11" s="71">
        <f>L11-K11</f>
        <v>44181.292500267002</v>
      </c>
      <c r="N11" s="38"/>
      <c r="O11" s="293" t="s">
        <v>67</v>
      </c>
      <c r="P11" s="295"/>
      <c r="Q11" s="69">
        <v>0</v>
      </c>
      <c r="R11" s="69">
        <v>0</v>
      </c>
      <c r="S11" s="69">
        <v>0</v>
      </c>
      <c r="T11" s="69">
        <v>237.32103003302001</v>
      </c>
      <c r="U11" s="69">
        <v>1741.2381598681</v>
      </c>
      <c r="V11" s="69">
        <v>0</v>
      </c>
      <c r="W11" s="69">
        <v>0</v>
      </c>
      <c r="X11" s="69">
        <v>0</v>
      </c>
      <c r="Y11" s="62">
        <v>1978.5591899011199</v>
      </c>
    </row>
    <row r="12" spans="1:32" ht="21">
      <c r="A12" s="55" t="s">
        <v>1833</v>
      </c>
      <c r="B12" s="55"/>
      <c r="C12" s="56">
        <v>0</v>
      </c>
      <c r="D12" s="56">
        <v>0</v>
      </c>
      <c r="E12" s="56">
        <v>0</v>
      </c>
      <c r="F12" s="56">
        <v>66.679652105800002</v>
      </c>
      <c r="G12" s="56">
        <v>0</v>
      </c>
      <c r="H12" s="56">
        <v>0</v>
      </c>
      <c r="I12" s="56">
        <v>0</v>
      </c>
      <c r="J12" s="56">
        <v>0</v>
      </c>
      <c r="K12" s="39">
        <v>66.679652105800002</v>
      </c>
      <c r="L12" s="39">
        <v>2380</v>
      </c>
      <c r="M12" s="71">
        <f>L12-K12</f>
        <v>2313.3203478942</v>
      </c>
      <c r="N12" s="208"/>
      <c r="O12" s="55" t="s">
        <v>1833</v>
      </c>
      <c r="P12" s="54"/>
      <c r="Q12" s="56">
        <v>0</v>
      </c>
      <c r="R12" s="56">
        <v>0</v>
      </c>
      <c r="S12" s="56">
        <v>0</v>
      </c>
      <c r="T12" s="56">
        <v>24.804830583360001</v>
      </c>
      <c r="U12" s="56">
        <v>0</v>
      </c>
      <c r="V12" s="56">
        <v>0</v>
      </c>
      <c r="W12" s="56">
        <v>0</v>
      </c>
      <c r="X12" s="56">
        <v>0</v>
      </c>
      <c r="Y12" s="39">
        <v>24.804830583360001</v>
      </c>
    </row>
    <row r="13" spans="1:32" ht="21">
      <c r="A13" s="55"/>
      <c r="B13" s="55" t="s">
        <v>1830</v>
      </c>
      <c r="C13" s="56">
        <v>0</v>
      </c>
      <c r="D13" s="56">
        <v>0</v>
      </c>
      <c r="E13" s="56">
        <v>0</v>
      </c>
      <c r="F13" s="56">
        <v>15.75</v>
      </c>
      <c r="G13" s="56">
        <v>0</v>
      </c>
      <c r="H13" s="56">
        <v>0</v>
      </c>
      <c r="I13" s="56">
        <v>0</v>
      </c>
      <c r="J13" s="56">
        <v>0</v>
      </c>
      <c r="K13" s="39">
        <v>15.75</v>
      </c>
      <c r="L13" s="39"/>
      <c r="M13" s="39"/>
      <c r="N13" s="208"/>
      <c r="O13" s="54"/>
      <c r="P13" s="55" t="s">
        <v>1830</v>
      </c>
      <c r="Q13" s="56">
        <v>0</v>
      </c>
      <c r="R13" s="56">
        <v>0</v>
      </c>
      <c r="S13" s="56">
        <v>0</v>
      </c>
      <c r="T13" s="56">
        <v>5.859</v>
      </c>
      <c r="U13" s="56">
        <v>0</v>
      </c>
      <c r="V13" s="56">
        <v>0</v>
      </c>
      <c r="W13" s="56">
        <v>0</v>
      </c>
      <c r="X13" s="56">
        <v>0</v>
      </c>
      <c r="Y13" s="39">
        <v>5.859</v>
      </c>
    </row>
    <row r="14" spans="1:32" ht="21">
      <c r="A14" s="55"/>
      <c r="B14" s="55" t="s">
        <v>1831</v>
      </c>
      <c r="C14" s="56">
        <v>0</v>
      </c>
      <c r="D14" s="56">
        <v>0</v>
      </c>
      <c r="E14" s="56">
        <v>0</v>
      </c>
      <c r="F14" s="56">
        <v>34.875</v>
      </c>
      <c r="G14" s="56">
        <v>0</v>
      </c>
      <c r="H14" s="56">
        <v>0</v>
      </c>
      <c r="I14" s="56">
        <v>0</v>
      </c>
      <c r="J14" s="56">
        <v>0</v>
      </c>
      <c r="K14" s="39">
        <v>34.875</v>
      </c>
      <c r="L14" s="39"/>
      <c r="M14" s="39"/>
      <c r="N14" s="208"/>
      <c r="O14" s="54"/>
      <c r="P14" s="54" t="s">
        <v>1831</v>
      </c>
      <c r="Q14" s="56">
        <v>0</v>
      </c>
      <c r="R14" s="56">
        <v>0</v>
      </c>
      <c r="S14" s="56">
        <v>0</v>
      </c>
      <c r="T14" s="56">
        <v>12.9735</v>
      </c>
      <c r="U14" s="56">
        <v>0</v>
      </c>
      <c r="V14" s="56">
        <v>0</v>
      </c>
      <c r="W14" s="56">
        <v>0</v>
      </c>
      <c r="X14" s="56">
        <v>0</v>
      </c>
      <c r="Y14" s="39">
        <v>12.9735</v>
      </c>
    </row>
    <row r="15" spans="1:32" ht="21">
      <c r="A15" s="55"/>
      <c r="B15" s="55" t="s">
        <v>1832</v>
      </c>
      <c r="C15" s="56">
        <v>0</v>
      </c>
      <c r="D15" s="56">
        <v>0</v>
      </c>
      <c r="E15" s="56">
        <v>0</v>
      </c>
      <c r="F15" s="56">
        <v>16.054652105799999</v>
      </c>
      <c r="G15" s="56">
        <v>0</v>
      </c>
      <c r="H15" s="56">
        <v>0</v>
      </c>
      <c r="I15" s="56">
        <v>0</v>
      </c>
      <c r="J15" s="56">
        <v>0</v>
      </c>
      <c r="K15" s="39">
        <v>16.054652105799999</v>
      </c>
      <c r="L15" s="39"/>
      <c r="M15" s="39"/>
      <c r="N15" s="208"/>
      <c r="O15" s="55"/>
      <c r="P15" s="54" t="s">
        <v>1832</v>
      </c>
      <c r="Q15" s="56">
        <v>0</v>
      </c>
      <c r="R15" s="56">
        <v>0</v>
      </c>
      <c r="S15" s="56">
        <v>0</v>
      </c>
      <c r="T15" s="56">
        <v>5.9723305833599998</v>
      </c>
      <c r="U15" s="56">
        <v>0</v>
      </c>
      <c r="V15" s="56">
        <v>0</v>
      </c>
      <c r="W15" s="56">
        <v>0</v>
      </c>
      <c r="X15" s="56">
        <v>0</v>
      </c>
      <c r="Y15" s="39">
        <v>5.9723305833599998</v>
      </c>
    </row>
    <row r="16" spans="1:32" ht="21">
      <c r="A16" s="55" t="s">
        <v>1838</v>
      </c>
      <c r="B16" s="55"/>
      <c r="C16" s="56">
        <v>0</v>
      </c>
      <c r="D16" s="56">
        <v>0</v>
      </c>
      <c r="E16" s="56">
        <v>0</v>
      </c>
      <c r="F16" s="56">
        <v>434.25849315279999</v>
      </c>
      <c r="G16" s="56">
        <v>3961.9977415799999</v>
      </c>
      <c r="H16" s="56">
        <v>0</v>
      </c>
      <c r="I16" s="56">
        <v>0</v>
      </c>
      <c r="J16" s="56">
        <v>0</v>
      </c>
      <c r="K16" s="39">
        <v>4396.2562347328003</v>
      </c>
      <c r="L16" s="39">
        <v>19000</v>
      </c>
      <c r="M16" s="71">
        <f>L16-K16</f>
        <v>14603.7437652672</v>
      </c>
      <c r="N16" s="208"/>
      <c r="O16" s="55" t="s">
        <v>1838</v>
      </c>
      <c r="P16" s="54"/>
      <c r="Q16" s="56">
        <v>0</v>
      </c>
      <c r="R16" s="56">
        <v>0</v>
      </c>
      <c r="S16" s="56">
        <v>0</v>
      </c>
      <c r="T16" s="56">
        <v>161.54415945295</v>
      </c>
      <c r="U16" s="56">
        <v>1473.8631598679999</v>
      </c>
      <c r="V16" s="56">
        <v>0</v>
      </c>
      <c r="W16" s="56">
        <v>0</v>
      </c>
      <c r="X16" s="56">
        <v>0</v>
      </c>
      <c r="Y16" s="39">
        <v>1635.4073193209499</v>
      </c>
    </row>
    <row r="17" spans="1:25" ht="21">
      <c r="A17" s="55"/>
      <c r="B17" s="55" t="s">
        <v>1834</v>
      </c>
      <c r="C17" s="56">
        <v>0</v>
      </c>
      <c r="D17" s="56">
        <v>0</v>
      </c>
      <c r="E17" s="56">
        <v>0</v>
      </c>
      <c r="F17" s="56">
        <v>0</v>
      </c>
      <c r="G17" s="56">
        <v>1893.75</v>
      </c>
      <c r="H17" s="56">
        <v>0</v>
      </c>
      <c r="I17" s="56">
        <v>0</v>
      </c>
      <c r="J17" s="56">
        <v>0</v>
      </c>
      <c r="K17" s="39">
        <v>1893.75</v>
      </c>
      <c r="L17" s="39"/>
      <c r="M17" s="39"/>
      <c r="N17" s="208"/>
      <c r="O17" s="54"/>
      <c r="P17" s="55" t="s">
        <v>1834</v>
      </c>
      <c r="Q17" s="56">
        <v>0</v>
      </c>
      <c r="R17" s="56">
        <v>0</v>
      </c>
      <c r="S17" s="56">
        <v>0</v>
      </c>
      <c r="T17" s="56">
        <v>0</v>
      </c>
      <c r="U17" s="56">
        <v>704.47499999999991</v>
      </c>
      <c r="V17" s="56">
        <v>0</v>
      </c>
      <c r="W17" s="56">
        <v>0</v>
      </c>
      <c r="X17" s="56">
        <v>0</v>
      </c>
      <c r="Y17" s="39">
        <v>704.47499999999991</v>
      </c>
    </row>
    <row r="18" spans="1:25" ht="21">
      <c r="A18" s="55"/>
      <c r="B18" s="55" t="s">
        <v>1835</v>
      </c>
      <c r="C18" s="56">
        <v>0</v>
      </c>
      <c r="D18" s="56">
        <v>0</v>
      </c>
      <c r="E18" s="56">
        <v>0</v>
      </c>
      <c r="F18" s="56">
        <v>0</v>
      </c>
      <c r="G18" s="56">
        <v>2068.2477415799999</v>
      </c>
      <c r="H18" s="56">
        <v>0</v>
      </c>
      <c r="I18" s="56">
        <v>0</v>
      </c>
      <c r="J18" s="56">
        <v>0</v>
      </c>
      <c r="K18" s="39">
        <v>2068.2477415799999</v>
      </c>
      <c r="L18" s="39"/>
      <c r="M18" s="39"/>
      <c r="N18" s="208"/>
      <c r="O18" s="54"/>
      <c r="P18" s="54" t="s">
        <v>1835</v>
      </c>
      <c r="Q18" s="56">
        <v>0</v>
      </c>
      <c r="R18" s="56">
        <v>0</v>
      </c>
      <c r="S18" s="56">
        <v>0</v>
      </c>
      <c r="T18" s="56">
        <v>0</v>
      </c>
      <c r="U18" s="56">
        <v>769.388159868</v>
      </c>
      <c r="V18" s="56">
        <v>0</v>
      </c>
      <c r="W18" s="56">
        <v>0</v>
      </c>
      <c r="X18" s="56">
        <v>0</v>
      </c>
      <c r="Y18" s="39">
        <v>769.388159868</v>
      </c>
    </row>
    <row r="19" spans="1:25" ht="21">
      <c r="A19" s="55"/>
      <c r="B19" s="55" t="s">
        <v>1836</v>
      </c>
      <c r="C19" s="56">
        <v>0</v>
      </c>
      <c r="D19" s="56">
        <v>0</v>
      </c>
      <c r="E19" s="56">
        <v>0</v>
      </c>
      <c r="F19" s="56">
        <v>302.49289354699999</v>
      </c>
      <c r="G19" s="56">
        <v>0</v>
      </c>
      <c r="H19" s="56">
        <v>0</v>
      </c>
      <c r="I19" s="56">
        <v>0</v>
      </c>
      <c r="J19" s="56">
        <v>0</v>
      </c>
      <c r="K19" s="39">
        <v>302.49289354699999</v>
      </c>
      <c r="L19" s="39"/>
      <c r="M19" s="39"/>
      <c r="N19" s="208"/>
      <c r="O19" s="55"/>
      <c r="P19" s="54" t="s">
        <v>1836</v>
      </c>
      <c r="Q19" s="56">
        <v>0</v>
      </c>
      <c r="R19" s="56">
        <v>0</v>
      </c>
      <c r="S19" s="56">
        <v>0</v>
      </c>
      <c r="T19" s="56">
        <v>112.52735639954</v>
      </c>
      <c r="U19" s="56">
        <v>0</v>
      </c>
      <c r="V19" s="56">
        <v>0</v>
      </c>
      <c r="W19" s="56">
        <v>0</v>
      </c>
      <c r="X19" s="56">
        <v>0</v>
      </c>
      <c r="Y19" s="39">
        <v>112.52735639954</v>
      </c>
    </row>
    <row r="20" spans="1:25" ht="21">
      <c r="A20" s="55"/>
      <c r="B20" s="55" t="s">
        <v>1837</v>
      </c>
      <c r="C20" s="56">
        <v>0</v>
      </c>
      <c r="D20" s="56">
        <v>0</v>
      </c>
      <c r="E20" s="56">
        <v>0</v>
      </c>
      <c r="F20" s="56">
        <v>131.76559960579999</v>
      </c>
      <c r="G20" s="56">
        <v>0</v>
      </c>
      <c r="H20" s="56">
        <v>0</v>
      </c>
      <c r="I20" s="56">
        <v>0</v>
      </c>
      <c r="J20" s="56">
        <v>0</v>
      </c>
      <c r="K20" s="39">
        <v>131.76559960579999</v>
      </c>
      <c r="L20" s="39"/>
      <c r="M20" s="39"/>
      <c r="N20" s="208"/>
      <c r="O20" s="55"/>
      <c r="P20" s="54" t="s">
        <v>1837</v>
      </c>
      <c r="Q20" s="56">
        <v>0</v>
      </c>
      <c r="R20" s="56">
        <v>0</v>
      </c>
      <c r="S20" s="56">
        <v>0</v>
      </c>
      <c r="T20" s="56">
        <v>49.016803053410001</v>
      </c>
      <c r="U20" s="56">
        <v>0</v>
      </c>
      <c r="V20" s="56">
        <v>0</v>
      </c>
      <c r="W20" s="56">
        <v>0</v>
      </c>
      <c r="X20" s="56">
        <v>0</v>
      </c>
      <c r="Y20" s="39">
        <v>49.016803053410001</v>
      </c>
    </row>
    <row r="21" spans="1:25" ht="21">
      <c r="A21" s="55" t="s">
        <v>1841</v>
      </c>
      <c r="B21" s="55"/>
      <c r="C21" s="56">
        <v>0</v>
      </c>
      <c r="D21" s="56">
        <v>0</v>
      </c>
      <c r="E21" s="56">
        <v>0</v>
      </c>
      <c r="F21" s="56">
        <v>137.02161289420002</v>
      </c>
      <c r="G21" s="56">
        <v>0</v>
      </c>
      <c r="H21" s="56">
        <v>0</v>
      </c>
      <c r="I21" s="56">
        <v>0</v>
      </c>
      <c r="J21" s="56">
        <v>0</v>
      </c>
      <c r="K21" s="39">
        <v>137.02161289420002</v>
      </c>
      <c r="L21" s="39">
        <v>1920</v>
      </c>
      <c r="M21" s="71">
        <f>L21-K21</f>
        <v>1782.9783871058</v>
      </c>
      <c r="N21" s="208"/>
      <c r="O21" s="54" t="s">
        <v>1841</v>
      </c>
      <c r="P21" s="55"/>
      <c r="Q21" s="56">
        <v>0</v>
      </c>
      <c r="R21" s="56">
        <v>0</v>
      </c>
      <c r="S21" s="56">
        <v>0</v>
      </c>
      <c r="T21" s="56">
        <v>50.972039996709995</v>
      </c>
      <c r="U21" s="56">
        <v>0</v>
      </c>
      <c r="V21" s="56">
        <v>0</v>
      </c>
      <c r="W21" s="56">
        <v>0</v>
      </c>
      <c r="X21" s="56">
        <v>0</v>
      </c>
      <c r="Y21" s="39">
        <v>50.972039996709995</v>
      </c>
    </row>
    <row r="22" spans="1:25" ht="21">
      <c r="A22" s="55"/>
      <c r="B22" s="55" t="s">
        <v>1839</v>
      </c>
      <c r="C22" s="56">
        <v>0</v>
      </c>
      <c r="D22" s="56">
        <v>0</v>
      </c>
      <c r="E22" s="56">
        <v>0</v>
      </c>
      <c r="F22" s="56">
        <v>84.023702038400003</v>
      </c>
      <c r="G22" s="56">
        <v>0</v>
      </c>
      <c r="H22" s="56">
        <v>0</v>
      </c>
      <c r="I22" s="56">
        <v>0</v>
      </c>
      <c r="J22" s="56">
        <v>0</v>
      </c>
      <c r="K22" s="39">
        <v>84.023702038400003</v>
      </c>
      <c r="L22" s="39"/>
      <c r="M22" s="39"/>
      <c r="N22" s="208"/>
      <c r="O22" s="55"/>
      <c r="P22" s="54" t="s">
        <v>1839</v>
      </c>
      <c r="Q22" s="56">
        <v>0</v>
      </c>
      <c r="R22" s="56">
        <v>0</v>
      </c>
      <c r="S22" s="56">
        <v>0</v>
      </c>
      <c r="T22" s="56">
        <v>31.25681715831</v>
      </c>
      <c r="U22" s="56">
        <v>0</v>
      </c>
      <c r="V22" s="56">
        <v>0</v>
      </c>
      <c r="W22" s="56">
        <v>0</v>
      </c>
      <c r="X22" s="56">
        <v>0</v>
      </c>
      <c r="Y22" s="39">
        <v>31.25681715831</v>
      </c>
    </row>
    <row r="23" spans="1:25" ht="21">
      <c r="A23" s="55"/>
      <c r="B23" s="55" t="s">
        <v>1840</v>
      </c>
      <c r="C23" s="56">
        <v>0</v>
      </c>
      <c r="D23" s="56">
        <v>0</v>
      </c>
      <c r="E23" s="56">
        <v>0</v>
      </c>
      <c r="F23" s="56">
        <v>52.997910855800001</v>
      </c>
      <c r="G23" s="56">
        <v>0</v>
      </c>
      <c r="H23" s="56">
        <v>0</v>
      </c>
      <c r="I23" s="56">
        <v>0</v>
      </c>
      <c r="J23" s="56">
        <v>0</v>
      </c>
      <c r="K23" s="39">
        <v>52.997910855800001</v>
      </c>
      <c r="L23" s="39"/>
      <c r="M23" s="39"/>
      <c r="N23" s="208"/>
      <c r="O23" s="55"/>
      <c r="P23" s="54" t="s">
        <v>1840</v>
      </c>
      <c r="Q23" s="56">
        <v>0</v>
      </c>
      <c r="R23" s="56">
        <v>0</v>
      </c>
      <c r="S23" s="56">
        <v>0</v>
      </c>
      <c r="T23" s="56">
        <v>19.715222838399999</v>
      </c>
      <c r="U23" s="56">
        <v>0</v>
      </c>
      <c r="V23" s="56">
        <v>0</v>
      </c>
      <c r="W23" s="56">
        <v>0</v>
      </c>
      <c r="X23" s="56">
        <v>0</v>
      </c>
      <c r="Y23" s="39">
        <v>19.715222838399999</v>
      </c>
    </row>
    <row r="24" spans="1:25" ht="21">
      <c r="A24" s="55" t="s">
        <v>1845</v>
      </c>
      <c r="B24" s="55"/>
      <c r="C24" s="56">
        <v>0</v>
      </c>
      <c r="D24" s="56">
        <v>0</v>
      </c>
      <c r="E24" s="56">
        <v>0</v>
      </c>
      <c r="F24" s="56">
        <v>0</v>
      </c>
      <c r="G24" s="56">
        <v>312.50000000019998</v>
      </c>
      <c r="H24" s="56">
        <v>0</v>
      </c>
      <c r="I24" s="56">
        <v>0</v>
      </c>
      <c r="J24" s="56">
        <v>0</v>
      </c>
      <c r="K24" s="39">
        <v>312.50000000019998</v>
      </c>
      <c r="L24" s="39">
        <v>1470</v>
      </c>
      <c r="M24" s="71">
        <f>L24-K24</f>
        <v>1157.4999999997999</v>
      </c>
      <c r="N24" s="208"/>
      <c r="O24" s="54" t="s">
        <v>1845</v>
      </c>
      <c r="P24" s="54"/>
      <c r="Q24" s="56">
        <v>0</v>
      </c>
      <c r="R24" s="56">
        <v>0</v>
      </c>
      <c r="S24" s="56">
        <v>0</v>
      </c>
      <c r="T24" s="56">
        <v>0</v>
      </c>
      <c r="U24" s="56">
        <v>116.2500000001</v>
      </c>
      <c r="V24" s="56">
        <v>0</v>
      </c>
      <c r="W24" s="56">
        <v>0</v>
      </c>
      <c r="X24" s="56">
        <v>0</v>
      </c>
      <c r="Y24" s="39">
        <v>116.2500000001</v>
      </c>
    </row>
    <row r="25" spans="1:25" ht="21">
      <c r="A25" s="55"/>
      <c r="B25" s="55" t="s">
        <v>1842</v>
      </c>
      <c r="C25" s="56">
        <v>0</v>
      </c>
      <c r="D25" s="56">
        <v>0</v>
      </c>
      <c r="E25" s="56">
        <v>0</v>
      </c>
      <c r="F25" s="56">
        <v>0</v>
      </c>
      <c r="G25" s="56">
        <v>47.451271504200001</v>
      </c>
      <c r="H25" s="56">
        <v>0</v>
      </c>
      <c r="I25" s="56">
        <v>0</v>
      </c>
      <c r="J25" s="56">
        <v>0</v>
      </c>
      <c r="K25" s="39">
        <v>47.451271504200001</v>
      </c>
      <c r="L25" s="39"/>
      <c r="M25" s="39"/>
      <c r="N25" s="208"/>
      <c r="O25" s="54"/>
      <c r="P25" s="54" t="s">
        <v>1842</v>
      </c>
      <c r="Q25" s="56">
        <v>0</v>
      </c>
      <c r="R25" s="56">
        <v>0</v>
      </c>
      <c r="S25" s="56">
        <v>0</v>
      </c>
      <c r="T25" s="56">
        <v>0</v>
      </c>
      <c r="U25" s="56">
        <v>17.651872999599998</v>
      </c>
      <c r="V25" s="56">
        <v>0</v>
      </c>
      <c r="W25" s="56">
        <v>0</v>
      </c>
      <c r="X25" s="56">
        <v>0</v>
      </c>
      <c r="Y25" s="39">
        <v>17.651872999599998</v>
      </c>
    </row>
    <row r="26" spans="1:25" ht="21">
      <c r="A26" s="55"/>
      <c r="B26" s="55" t="s">
        <v>1843</v>
      </c>
      <c r="C26" s="56">
        <v>0</v>
      </c>
      <c r="D26" s="56">
        <v>0</v>
      </c>
      <c r="E26" s="56">
        <v>0</v>
      </c>
      <c r="F26" s="56">
        <v>0</v>
      </c>
      <c r="G26" s="56">
        <v>108.798728496</v>
      </c>
      <c r="H26" s="56">
        <v>0</v>
      </c>
      <c r="I26" s="56">
        <v>0</v>
      </c>
      <c r="J26" s="56">
        <v>0</v>
      </c>
      <c r="K26" s="39">
        <v>108.798728496</v>
      </c>
      <c r="L26" s="39"/>
      <c r="M26" s="39"/>
      <c r="N26" s="208"/>
      <c r="O26" s="55"/>
      <c r="P26" s="54" t="s">
        <v>1843</v>
      </c>
      <c r="Q26" s="56">
        <v>0</v>
      </c>
      <c r="R26" s="56">
        <v>0</v>
      </c>
      <c r="S26" s="56">
        <v>0</v>
      </c>
      <c r="T26" s="56">
        <v>0</v>
      </c>
      <c r="U26" s="56">
        <v>40.4731270005</v>
      </c>
      <c r="V26" s="56">
        <v>0</v>
      </c>
      <c r="W26" s="56">
        <v>0</v>
      </c>
      <c r="X26" s="56">
        <v>0</v>
      </c>
      <c r="Y26" s="39">
        <v>40.4731270005</v>
      </c>
    </row>
    <row r="27" spans="1:25" ht="21">
      <c r="A27" s="55"/>
      <c r="B27" s="55" t="s">
        <v>1844</v>
      </c>
      <c r="C27" s="56">
        <v>0</v>
      </c>
      <c r="D27" s="56">
        <v>0</v>
      </c>
      <c r="E27" s="56">
        <v>0</v>
      </c>
      <c r="F27" s="56">
        <v>0</v>
      </c>
      <c r="G27" s="56">
        <v>156.25</v>
      </c>
      <c r="H27" s="56">
        <v>0</v>
      </c>
      <c r="I27" s="56">
        <v>0</v>
      </c>
      <c r="J27" s="56">
        <v>0</v>
      </c>
      <c r="K27" s="39">
        <v>156.25</v>
      </c>
      <c r="L27" s="39"/>
      <c r="M27" s="39"/>
      <c r="N27" s="208"/>
      <c r="O27" s="54"/>
      <c r="P27" s="55" t="s">
        <v>1844</v>
      </c>
      <c r="Q27" s="56">
        <v>0</v>
      </c>
      <c r="R27" s="56">
        <v>0</v>
      </c>
      <c r="S27" s="56">
        <v>0</v>
      </c>
      <c r="T27" s="56">
        <v>0</v>
      </c>
      <c r="U27" s="56">
        <v>58.125</v>
      </c>
      <c r="V27" s="56">
        <v>0</v>
      </c>
      <c r="W27" s="56">
        <v>0</v>
      </c>
      <c r="X27" s="56">
        <v>0</v>
      </c>
      <c r="Y27" s="39">
        <v>58.125</v>
      </c>
    </row>
    <row r="28" spans="1:25" ht="21">
      <c r="A28" s="55" t="s">
        <v>1848</v>
      </c>
      <c r="B28" s="55"/>
      <c r="C28" s="56">
        <v>0</v>
      </c>
      <c r="D28" s="56">
        <v>0</v>
      </c>
      <c r="E28" s="56">
        <v>0</v>
      </c>
      <c r="F28" s="56">
        <v>0</v>
      </c>
      <c r="G28" s="56">
        <v>406.25</v>
      </c>
      <c r="H28" s="56">
        <v>0</v>
      </c>
      <c r="I28" s="56">
        <v>0</v>
      </c>
      <c r="J28" s="56">
        <v>0</v>
      </c>
      <c r="K28" s="39">
        <v>406.25</v>
      </c>
      <c r="L28" s="39">
        <v>1650</v>
      </c>
      <c r="M28" s="71">
        <f>L28-K28</f>
        <v>1243.75</v>
      </c>
      <c r="N28" s="208"/>
      <c r="O28" s="54" t="s">
        <v>1848</v>
      </c>
      <c r="P28" s="55"/>
      <c r="Q28" s="56">
        <v>0</v>
      </c>
      <c r="R28" s="56">
        <v>0</v>
      </c>
      <c r="S28" s="56">
        <v>0</v>
      </c>
      <c r="T28" s="56">
        <v>0</v>
      </c>
      <c r="U28" s="56">
        <v>151.125</v>
      </c>
      <c r="V28" s="56">
        <v>0</v>
      </c>
      <c r="W28" s="56">
        <v>0</v>
      </c>
      <c r="X28" s="56">
        <v>0</v>
      </c>
      <c r="Y28" s="39">
        <v>151.125</v>
      </c>
    </row>
    <row r="29" spans="1:25" ht="21">
      <c r="A29" s="55"/>
      <c r="B29" s="55" t="s">
        <v>1846</v>
      </c>
      <c r="C29" s="56">
        <v>0</v>
      </c>
      <c r="D29" s="56">
        <v>0</v>
      </c>
      <c r="E29" s="56">
        <v>0</v>
      </c>
      <c r="F29" s="56">
        <v>0</v>
      </c>
      <c r="G29" s="56">
        <v>187.5</v>
      </c>
      <c r="H29" s="56">
        <v>0</v>
      </c>
      <c r="I29" s="56">
        <v>0</v>
      </c>
      <c r="J29" s="56">
        <v>0</v>
      </c>
      <c r="K29" s="39">
        <v>187.5</v>
      </c>
      <c r="L29" s="39"/>
      <c r="M29" s="39"/>
      <c r="N29" s="208"/>
      <c r="O29" s="55"/>
      <c r="P29" s="54" t="s">
        <v>1846</v>
      </c>
      <c r="Q29" s="56">
        <v>0</v>
      </c>
      <c r="R29" s="56">
        <v>0</v>
      </c>
      <c r="S29" s="56">
        <v>0</v>
      </c>
      <c r="T29" s="56">
        <v>0</v>
      </c>
      <c r="U29" s="56">
        <v>69.75</v>
      </c>
      <c r="V29" s="56">
        <v>0</v>
      </c>
      <c r="W29" s="56">
        <v>0</v>
      </c>
      <c r="X29" s="56">
        <v>0</v>
      </c>
      <c r="Y29" s="39">
        <v>69.75</v>
      </c>
    </row>
    <row r="30" spans="1:25" ht="21">
      <c r="A30" s="55"/>
      <c r="B30" s="55" t="s">
        <v>1847</v>
      </c>
      <c r="C30" s="56">
        <v>0</v>
      </c>
      <c r="D30" s="56">
        <v>0</v>
      </c>
      <c r="E30" s="56">
        <v>0</v>
      </c>
      <c r="F30" s="56">
        <v>0</v>
      </c>
      <c r="G30" s="56">
        <v>218.75</v>
      </c>
      <c r="H30" s="56">
        <v>0</v>
      </c>
      <c r="I30" s="56">
        <v>0</v>
      </c>
      <c r="J30" s="56">
        <v>0</v>
      </c>
      <c r="K30" s="39">
        <v>218.75</v>
      </c>
      <c r="L30" s="39"/>
      <c r="M30" s="39"/>
      <c r="N30" s="208"/>
      <c r="O30" s="55"/>
      <c r="P30" s="54" t="s">
        <v>1847</v>
      </c>
      <c r="Q30" s="56">
        <v>0</v>
      </c>
      <c r="R30" s="56">
        <v>0</v>
      </c>
      <c r="S30" s="56">
        <v>0</v>
      </c>
      <c r="T30" s="56">
        <v>0</v>
      </c>
      <c r="U30" s="56">
        <v>81.375</v>
      </c>
      <c r="V30" s="56">
        <v>0</v>
      </c>
      <c r="W30" s="56">
        <v>0</v>
      </c>
      <c r="X30" s="56">
        <v>0</v>
      </c>
      <c r="Y30" s="39">
        <v>81.375</v>
      </c>
    </row>
    <row r="31" spans="1:25" ht="21">
      <c r="A31" s="3" t="s">
        <v>5468</v>
      </c>
      <c r="B31" s="3"/>
      <c r="C31" s="4"/>
      <c r="D31" s="4"/>
      <c r="E31" s="4"/>
      <c r="F31" s="4"/>
      <c r="G31" s="4"/>
      <c r="H31" s="4"/>
      <c r="I31" s="4"/>
      <c r="J31" s="4"/>
      <c r="K31" s="39"/>
      <c r="L31" s="39">
        <v>13770</v>
      </c>
      <c r="M31" s="39">
        <f t="shared" ref="M31:M41" si="0">SUM(L31-K31)</f>
        <v>13770</v>
      </c>
      <c r="N31" s="210"/>
      <c r="O31" s="3" t="s">
        <v>5468</v>
      </c>
      <c r="P31" s="3"/>
      <c r="Q31" s="4"/>
      <c r="R31" s="4"/>
      <c r="S31" s="4"/>
      <c r="T31" s="4"/>
      <c r="U31" s="4"/>
      <c r="V31" s="4"/>
      <c r="W31" s="4"/>
      <c r="X31" s="4"/>
      <c r="Y31" s="166"/>
    </row>
    <row r="32" spans="1:25" ht="21">
      <c r="A32" s="3"/>
      <c r="B32" s="3"/>
      <c r="C32" s="4"/>
      <c r="D32" s="4"/>
      <c r="E32" s="4"/>
      <c r="F32" s="4"/>
      <c r="G32" s="4"/>
      <c r="H32" s="4"/>
      <c r="I32" s="4"/>
      <c r="J32" s="4"/>
      <c r="K32" s="39"/>
      <c r="L32" s="39"/>
      <c r="M32" s="39">
        <v>0</v>
      </c>
      <c r="N32" s="210"/>
      <c r="O32" s="3"/>
      <c r="P32" s="3"/>
      <c r="Q32" s="4"/>
      <c r="R32" s="4"/>
      <c r="S32" s="4"/>
      <c r="T32" s="4"/>
      <c r="U32" s="4"/>
      <c r="V32" s="4"/>
      <c r="W32" s="4"/>
      <c r="X32" s="4"/>
      <c r="Y32" s="166"/>
    </row>
    <row r="33" spans="1:25" ht="21">
      <c r="A33" s="3" t="s">
        <v>5469</v>
      </c>
      <c r="B33" s="3"/>
      <c r="C33" s="4"/>
      <c r="D33" s="4"/>
      <c r="E33" s="4"/>
      <c r="F33" s="4"/>
      <c r="G33" s="4"/>
      <c r="H33" s="4"/>
      <c r="I33" s="4"/>
      <c r="J33" s="4"/>
      <c r="K33" s="39"/>
      <c r="L33" s="39">
        <v>4180</v>
      </c>
      <c r="M33" s="39">
        <f t="shared" si="0"/>
        <v>4180</v>
      </c>
      <c r="N33" s="210"/>
      <c r="O33" s="3" t="s">
        <v>5469</v>
      </c>
      <c r="P33" s="3"/>
      <c r="Q33" s="4"/>
      <c r="R33" s="4"/>
      <c r="S33" s="4"/>
      <c r="T33" s="4"/>
      <c r="U33" s="4"/>
      <c r="V33" s="4"/>
      <c r="W33" s="4"/>
      <c r="X33" s="4"/>
      <c r="Y33" s="166"/>
    </row>
    <row r="34" spans="1:25" ht="21">
      <c r="A34" s="3"/>
      <c r="B34" s="3"/>
      <c r="C34" s="4"/>
      <c r="D34" s="4"/>
      <c r="E34" s="4"/>
      <c r="F34" s="4"/>
      <c r="G34" s="4"/>
      <c r="H34" s="4"/>
      <c r="I34" s="4"/>
      <c r="J34" s="4"/>
      <c r="K34" s="39"/>
      <c r="L34" s="39"/>
      <c r="M34" s="39">
        <v>0</v>
      </c>
      <c r="N34" s="210"/>
      <c r="O34" s="3"/>
      <c r="P34" s="3"/>
      <c r="Q34" s="4"/>
      <c r="R34" s="4"/>
      <c r="S34" s="4"/>
      <c r="T34" s="4"/>
      <c r="U34" s="4"/>
      <c r="V34" s="4"/>
      <c r="W34" s="4"/>
      <c r="X34" s="4"/>
      <c r="Y34" s="166"/>
    </row>
    <row r="35" spans="1:25" ht="21">
      <c r="A35" s="3" t="s">
        <v>5470</v>
      </c>
      <c r="B35" s="3"/>
      <c r="C35" s="4"/>
      <c r="D35" s="4"/>
      <c r="E35" s="4"/>
      <c r="F35" s="4"/>
      <c r="G35" s="4"/>
      <c r="H35" s="4"/>
      <c r="I35" s="4"/>
      <c r="J35" s="4"/>
      <c r="K35" s="39"/>
      <c r="L35" s="39">
        <v>4090</v>
      </c>
      <c r="M35" s="39">
        <f t="shared" si="0"/>
        <v>4090</v>
      </c>
      <c r="N35" s="210"/>
      <c r="O35" s="3" t="s">
        <v>5470</v>
      </c>
      <c r="P35" s="3"/>
      <c r="Q35" s="4"/>
      <c r="R35" s="4"/>
      <c r="S35" s="4"/>
      <c r="T35" s="4"/>
      <c r="U35" s="4"/>
      <c r="V35" s="4"/>
      <c r="W35" s="4"/>
      <c r="X35" s="4"/>
      <c r="Y35" s="166"/>
    </row>
    <row r="36" spans="1:25" ht="21">
      <c r="A36" s="3"/>
      <c r="B36" s="3"/>
      <c r="C36" s="4"/>
      <c r="D36" s="4"/>
      <c r="E36" s="4"/>
      <c r="F36" s="4"/>
      <c r="G36" s="4"/>
      <c r="H36" s="4"/>
      <c r="I36" s="4"/>
      <c r="J36" s="4"/>
      <c r="K36" s="39"/>
      <c r="L36" s="39"/>
      <c r="M36" s="39">
        <v>0</v>
      </c>
      <c r="N36" s="210"/>
      <c r="O36" s="3"/>
      <c r="P36" s="3"/>
      <c r="Q36" s="4"/>
      <c r="R36" s="4"/>
      <c r="S36" s="4"/>
      <c r="T36" s="4"/>
      <c r="U36" s="4"/>
      <c r="V36" s="4"/>
      <c r="W36" s="4"/>
      <c r="X36" s="4"/>
      <c r="Y36" s="166"/>
    </row>
    <row r="37" spans="1:25" ht="21">
      <c r="A37" s="3" t="s">
        <v>5471</v>
      </c>
      <c r="B37" s="3"/>
      <c r="C37" s="4"/>
      <c r="D37" s="4"/>
      <c r="E37" s="4"/>
      <c r="F37" s="4"/>
      <c r="G37" s="4"/>
      <c r="H37" s="4"/>
      <c r="I37" s="4"/>
      <c r="J37" s="4"/>
      <c r="K37" s="39"/>
      <c r="L37" s="39">
        <v>710</v>
      </c>
      <c r="M37" s="39">
        <f t="shared" si="0"/>
        <v>710</v>
      </c>
      <c r="N37" s="210"/>
      <c r="O37" s="3" t="s">
        <v>5471</v>
      </c>
      <c r="P37" s="3"/>
      <c r="Q37" s="4"/>
      <c r="R37" s="4"/>
      <c r="S37" s="4"/>
      <c r="T37" s="4"/>
      <c r="U37" s="4"/>
      <c r="V37" s="4"/>
      <c r="W37" s="4"/>
      <c r="X37" s="4"/>
      <c r="Y37" s="166"/>
    </row>
    <row r="38" spans="1:25" ht="21">
      <c r="A38" s="3"/>
      <c r="B38" s="3"/>
      <c r="C38" s="4"/>
      <c r="D38" s="4"/>
      <c r="E38" s="4"/>
      <c r="F38" s="4"/>
      <c r="G38" s="4"/>
      <c r="H38" s="4"/>
      <c r="I38" s="4"/>
      <c r="J38" s="4"/>
      <c r="K38" s="39"/>
      <c r="L38" s="39"/>
      <c r="M38" s="39">
        <v>0</v>
      </c>
      <c r="N38" s="210"/>
      <c r="O38" s="3"/>
      <c r="P38" s="3"/>
      <c r="Q38" s="4"/>
      <c r="R38" s="4"/>
      <c r="S38" s="4"/>
      <c r="T38" s="4"/>
      <c r="U38" s="4"/>
      <c r="V38" s="4"/>
      <c r="W38" s="4"/>
      <c r="X38" s="4"/>
      <c r="Y38" s="166"/>
    </row>
    <row r="39" spans="1:25" ht="21">
      <c r="A39" s="3" t="s">
        <v>5472</v>
      </c>
      <c r="B39" s="3"/>
      <c r="C39" s="4"/>
      <c r="D39" s="4"/>
      <c r="E39" s="4"/>
      <c r="F39" s="4"/>
      <c r="G39" s="4"/>
      <c r="H39" s="4"/>
      <c r="I39" s="4"/>
      <c r="J39" s="4"/>
      <c r="K39" s="39"/>
      <c r="L39" s="39">
        <v>100</v>
      </c>
      <c r="M39" s="39">
        <f t="shared" si="0"/>
        <v>100</v>
      </c>
      <c r="N39" s="210"/>
      <c r="O39" s="3" t="s">
        <v>5472</v>
      </c>
      <c r="P39" s="3"/>
      <c r="Q39" s="4"/>
      <c r="R39" s="4"/>
      <c r="S39" s="4"/>
      <c r="T39" s="4"/>
      <c r="U39" s="4"/>
      <c r="V39" s="4"/>
      <c r="W39" s="4"/>
      <c r="X39" s="4"/>
      <c r="Y39" s="166"/>
    </row>
    <row r="40" spans="1:25" ht="21">
      <c r="A40" s="3"/>
      <c r="B40" s="3"/>
      <c r="C40" s="4"/>
      <c r="D40" s="4"/>
      <c r="E40" s="4"/>
      <c r="F40" s="4"/>
      <c r="G40" s="4"/>
      <c r="H40" s="4"/>
      <c r="I40" s="4"/>
      <c r="J40" s="4"/>
      <c r="K40" s="39"/>
      <c r="L40" s="39"/>
      <c r="M40" s="39">
        <v>0</v>
      </c>
      <c r="N40" s="210"/>
      <c r="O40" s="3"/>
      <c r="P40" s="3"/>
      <c r="Q40" s="4"/>
      <c r="R40" s="4"/>
      <c r="S40" s="4"/>
      <c r="T40" s="4"/>
      <c r="U40" s="4"/>
      <c r="V40" s="4"/>
      <c r="W40" s="4"/>
      <c r="X40" s="4"/>
      <c r="Y40" s="166"/>
    </row>
    <row r="41" spans="1:25" ht="21">
      <c r="A41" s="3" t="s">
        <v>5473</v>
      </c>
      <c r="B41" s="3"/>
      <c r="C41" s="4"/>
      <c r="D41" s="4"/>
      <c r="E41" s="4"/>
      <c r="F41" s="4"/>
      <c r="G41" s="4"/>
      <c r="H41" s="4"/>
      <c r="I41" s="4"/>
      <c r="J41" s="4"/>
      <c r="K41" s="39"/>
      <c r="L41" s="39">
        <v>230</v>
      </c>
      <c r="M41" s="39">
        <f t="shared" si="0"/>
        <v>230</v>
      </c>
      <c r="N41" s="210"/>
      <c r="O41" s="3" t="s">
        <v>5473</v>
      </c>
      <c r="P41" s="3"/>
      <c r="Q41" s="4"/>
      <c r="R41" s="4"/>
      <c r="S41" s="4"/>
      <c r="T41" s="4"/>
      <c r="U41" s="4"/>
      <c r="V41" s="4"/>
      <c r="W41" s="4"/>
      <c r="X41" s="4"/>
      <c r="Y41" s="166"/>
    </row>
    <row r="42" spans="1:25" ht="20.25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>
        <v>0</v>
      </c>
      <c r="N42" s="20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</sheetData>
  <mergeCells count="26">
    <mergeCell ref="Q9:R9"/>
    <mergeCell ref="S9:T9"/>
    <mergeCell ref="U9:V9"/>
    <mergeCell ref="W9:X9"/>
    <mergeCell ref="A11:B11"/>
    <mergeCell ref="O11:P11"/>
    <mergeCell ref="C9:D9"/>
    <mergeCell ref="E9:F9"/>
    <mergeCell ref="G9:H9"/>
    <mergeCell ref="I9:J9"/>
    <mergeCell ref="A1:M1"/>
    <mergeCell ref="A2:M2"/>
    <mergeCell ref="O1:Y1"/>
    <mergeCell ref="A8:A10"/>
    <mergeCell ref="B8:B10"/>
    <mergeCell ref="C8:J8"/>
    <mergeCell ref="Q8:X8"/>
    <mergeCell ref="O2:Y2"/>
    <mergeCell ref="O8:O10"/>
    <mergeCell ref="Y8:Y10"/>
    <mergeCell ref="P8:P10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7" fitToHeight="0" orientation="landscape" r:id="rId1"/>
  <colBreaks count="1" manualBreakCount="1">
    <brk id="14" max="41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AF107"/>
  <sheetViews>
    <sheetView view="pageBreakPreview" zoomScale="70" zoomScaleSheetLayoutView="70" workbookViewId="0">
      <selection activeCell="N3" sqref="A3:XFD6"/>
    </sheetView>
  </sheetViews>
  <sheetFormatPr defaultRowHeight="14.25"/>
  <cols>
    <col min="1" max="1" width="17.875" customWidth="1"/>
    <col min="2" max="2" width="17.625" customWidth="1"/>
    <col min="11" max="13" width="10.5" customWidth="1"/>
    <col min="14" max="14" width="7.625" style="40" customWidth="1"/>
    <col min="15" max="15" width="17.875" customWidth="1"/>
    <col min="16" max="16" width="16.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1849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4978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4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6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35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6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6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977.2734913920001</v>
      </c>
      <c r="E11" s="69">
        <v>182.10261149113001</v>
      </c>
      <c r="F11" s="69">
        <v>5185.3727949008899</v>
      </c>
      <c r="G11" s="69">
        <v>12580.85186161347</v>
      </c>
      <c r="H11" s="69">
        <v>74163.04399504613</v>
      </c>
      <c r="I11" s="69">
        <v>32016.162363819742</v>
      </c>
      <c r="J11" s="69">
        <v>24751.732547096286</v>
      </c>
      <c r="K11" s="71">
        <v>149856.53966535957</v>
      </c>
      <c r="L11" s="71">
        <v>192100</v>
      </c>
      <c r="M11" s="71">
        <f>L11-K11</f>
        <v>42243.460334640433</v>
      </c>
      <c r="N11" s="79"/>
      <c r="O11" s="293" t="s">
        <v>67</v>
      </c>
      <c r="P11" s="295"/>
      <c r="Q11" s="69">
        <v>0</v>
      </c>
      <c r="R11" s="69">
        <v>530.65950582599999</v>
      </c>
      <c r="S11" s="69">
        <v>98.88171803968001</v>
      </c>
      <c r="T11" s="69">
        <v>2815.6574276306296</v>
      </c>
      <c r="U11" s="69">
        <v>6831.4025608559541</v>
      </c>
      <c r="V11" s="69">
        <v>40270.532889306007</v>
      </c>
      <c r="W11" s="69">
        <v>17384.776163552167</v>
      </c>
      <c r="X11" s="69">
        <v>13440.190773074553</v>
      </c>
      <c r="Y11" s="62">
        <v>81372.101038284978</v>
      </c>
    </row>
    <row r="12" spans="1:32" ht="21">
      <c r="A12" s="55" t="s">
        <v>1856</v>
      </c>
      <c r="B12" s="55"/>
      <c r="C12" s="56">
        <v>0</v>
      </c>
      <c r="D12" s="56">
        <v>0</v>
      </c>
      <c r="E12" s="56">
        <v>0</v>
      </c>
      <c r="F12" s="56">
        <v>705.80245267638998</v>
      </c>
      <c r="G12" s="56">
        <v>353.82212240601001</v>
      </c>
      <c r="H12" s="56">
        <v>3253.688260037557</v>
      </c>
      <c r="I12" s="56">
        <v>5623.4435990553948</v>
      </c>
      <c r="J12" s="56">
        <v>5828.2175774441275</v>
      </c>
      <c r="K12" s="39">
        <v>15764.974011619481</v>
      </c>
      <c r="L12" s="39">
        <v>7900</v>
      </c>
      <c r="M12" s="71">
        <f>L12-K12</f>
        <v>-7864.9740116194807</v>
      </c>
      <c r="N12" s="39"/>
      <c r="O12" s="55" t="s">
        <v>1856</v>
      </c>
      <c r="P12" s="55"/>
      <c r="Q12" s="56">
        <v>0</v>
      </c>
      <c r="R12" s="56">
        <v>0</v>
      </c>
      <c r="S12" s="56">
        <v>0</v>
      </c>
      <c r="T12" s="56">
        <v>383.25073180278997</v>
      </c>
      <c r="U12" s="56">
        <v>192.12541246649999</v>
      </c>
      <c r="V12" s="56">
        <v>1766.7527252008899</v>
      </c>
      <c r="W12" s="56">
        <v>3053.5298742859977</v>
      </c>
      <c r="X12" s="56">
        <v>3164.7221445522337</v>
      </c>
      <c r="Y12" s="39">
        <v>8560.3808883084112</v>
      </c>
    </row>
    <row r="13" spans="1:32" ht="21">
      <c r="A13" s="55"/>
      <c r="B13" s="55" t="s">
        <v>1850</v>
      </c>
      <c r="C13" s="56">
        <v>0</v>
      </c>
      <c r="D13" s="56">
        <v>0</v>
      </c>
      <c r="E13" s="56">
        <v>0</v>
      </c>
      <c r="F13" s="56">
        <v>340.55123877720001</v>
      </c>
      <c r="G13" s="56">
        <v>0</v>
      </c>
      <c r="H13" s="56">
        <v>771.38175392150993</v>
      </c>
      <c r="I13" s="56">
        <v>1439.3120751480001</v>
      </c>
      <c r="J13" s="56">
        <v>310.67665503394602</v>
      </c>
      <c r="K13" s="39">
        <v>2861.9217228806565</v>
      </c>
      <c r="L13" s="39"/>
      <c r="M13" s="39"/>
      <c r="N13" s="39"/>
      <c r="O13" s="55"/>
      <c r="P13" s="55" t="s">
        <v>1850</v>
      </c>
      <c r="Q13" s="56">
        <v>0</v>
      </c>
      <c r="R13" s="56">
        <v>0</v>
      </c>
      <c r="S13" s="56">
        <v>0</v>
      </c>
      <c r="T13" s="56">
        <v>184.9193226557</v>
      </c>
      <c r="U13" s="56">
        <v>0</v>
      </c>
      <c r="V13" s="56">
        <v>418.86029237977993</v>
      </c>
      <c r="W13" s="56">
        <v>781.54645680502995</v>
      </c>
      <c r="X13" s="56">
        <v>168.69742368348702</v>
      </c>
      <c r="Y13" s="39">
        <v>1554.0234955239969</v>
      </c>
    </row>
    <row r="14" spans="1:32" ht="21">
      <c r="A14" s="55"/>
      <c r="B14" s="55" t="s">
        <v>1851</v>
      </c>
      <c r="C14" s="56">
        <v>0</v>
      </c>
      <c r="D14" s="56">
        <v>0</v>
      </c>
      <c r="E14" s="56">
        <v>0</v>
      </c>
      <c r="F14" s="56">
        <v>204.13164828799998</v>
      </c>
      <c r="G14" s="56">
        <v>285.07212240601001</v>
      </c>
      <c r="H14" s="56">
        <v>257.20057438056699</v>
      </c>
      <c r="I14" s="56">
        <v>574.695456933125</v>
      </c>
      <c r="J14" s="56">
        <v>1449.2406275017001</v>
      </c>
      <c r="K14" s="39">
        <v>2770.3404295094024</v>
      </c>
      <c r="L14" s="39"/>
      <c r="M14" s="39"/>
      <c r="N14" s="39"/>
      <c r="O14" s="55"/>
      <c r="P14" s="55" t="s">
        <v>1851</v>
      </c>
      <c r="Q14" s="56">
        <v>0</v>
      </c>
      <c r="R14" s="56">
        <v>0</v>
      </c>
      <c r="S14" s="56">
        <v>0</v>
      </c>
      <c r="T14" s="56">
        <v>110.84348502021</v>
      </c>
      <c r="U14" s="56">
        <v>154.79416246649998</v>
      </c>
      <c r="V14" s="56">
        <v>139.65991188864501</v>
      </c>
      <c r="W14" s="56">
        <v>312.05963311456503</v>
      </c>
      <c r="X14" s="56">
        <v>786.93766073299685</v>
      </c>
      <c r="Y14" s="39">
        <v>1504.2948532229168</v>
      </c>
    </row>
    <row r="15" spans="1:32" ht="21">
      <c r="A15" s="55"/>
      <c r="B15" s="55" t="s">
        <v>1852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507.79635456160003</v>
      </c>
      <c r="I15" s="56">
        <v>1647.6594006565999</v>
      </c>
      <c r="J15" s="56">
        <v>1495.2590952840001</v>
      </c>
      <c r="K15" s="39">
        <v>3650.7148505022001</v>
      </c>
      <c r="L15" s="39"/>
      <c r="M15" s="39"/>
      <c r="N15" s="39"/>
      <c r="O15" s="55"/>
      <c r="P15" s="55" t="s">
        <v>1852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275.73342052700002</v>
      </c>
      <c r="W15" s="56">
        <v>894.67905455672997</v>
      </c>
      <c r="X15" s="56">
        <v>811.92568873942992</v>
      </c>
      <c r="Y15" s="39">
        <v>1982.3381638231599</v>
      </c>
    </row>
    <row r="16" spans="1:32" ht="21">
      <c r="A16" s="55"/>
      <c r="B16" s="55" t="s">
        <v>1853</v>
      </c>
      <c r="C16" s="56">
        <v>0</v>
      </c>
      <c r="D16" s="56">
        <v>0</v>
      </c>
      <c r="E16" s="56">
        <v>0</v>
      </c>
      <c r="F16" s="56">
        <v>161.11956561118998</v>
      </c>
      <c r="G16" s="56">
        <v>0</v>
      </c>
      <c r="H16" s="56">
        <v>657.60262724203017</v>
      </c>
      <c r="I16" s="56">
        <v>779.00227548576993</v>
      </c>
      <c r="J16" s="56">
        <v>118.35144471698099</v>
      </c>
      <c r="K16" s="39">
        <v>1716.0759130559709</v>
      </c>
      <c r="L16" s="39"/>
      <c r="M16" s="39"/>
      <c r="N16" s="39"/>
      <c r="O16" s="55"/>
      <c r="P16" s="55" t="s">
        <v>1853</v>
      </c>
      <c r="Q16" s="56">
        <v>0</v>
      </c>
      <c r="R16" s="56">
        <v>0</v>
      </c>
      <c r="S16" s="56">
        <v>0</v>
      </c>
      <c r="T16" s="56">
        <v>87.487924126880003</v>
      </c>
      <c r="U16" s="56">
        <v>0</v>
      </c>
      <c r="V16" s="56">
        <v>357.07822659218391</v>
      </c>
      <c r="W16" s="56">
        <v>422.99823558795293</v>
      </c>
      <c r="X16" s="56">
        <v>64.264834481319994</v>
      </c>
      <c r="Y16" s="39">
        <v>931.82922078833678</v>
      </c>
    </row>
    <row r="17" spans="1:25" ht="21">
      <c r="A17" s="55"/>
      <c r="B17" s="55" t="s">
        <v>1854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1059.70694993185</v>
      </c>
      <c r="I17" s="56">
        <v>0</v>
      </c>
      <c r="J17" s="56">
        <v>915.61119512149992</v>
      </c>
      <c r="K17" s="39">
        <v>1975.3181450533498</v>
      </c>
      <c r="L17" s="39"/>
      <c r="M17" s="39"/>
      <c r="N17" s="39"/>
      <c r="O17" s="55"/>
      <c r="P17" s="55" t="s">
        <v>1854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575.42087381328099</v>
      </c>
      <c r="W17" s="56">
        <v>0</v>
      </c>
      <c r="X17" s="56">
        <v>497.17687895099994</v>
      </c>
      <c r="Y17" s="39">
        <v>1072.5977527642808</v>
      </c>
    </row>
    <row r="18" spans="1:25" ht="21">
      <c r="A18" s="55"/>
      <c r="B18" s="55" t="s">
        <v>1855</v>
      </c>
      <c r="C18" s="56">
        <v>0</v>
      </c>
      <c r="D18" s="56">
        <v>0</v>
      </c>
      <c r="E18" s="56">
        <v>0</v>
      </c>
      <c r="F18" s="56">
        <v>0</v>
      </c>
      <c r="G18" s="56">
        <v>68.75</v>
      </c>
      <c r="H18" s="56">
        <v>0</v>
      </c>
      <c r="I18" s="56">
        <v>1182.7743908318998</v>
      </c>
      <c r="J18" s="56">
        <v>1539.0785597859999</v>
      </c>
      <c r="K18" s="39">
        <v>2790.6029506178998</v>
      </c>
      <c r="L18" s="39"/>
      <c r="M18" s="39"/>
      <c r="N18" s="39"/>
      <c r="O18" s="55"/>
      <c r="P18" s="55" t="s">
        <v>1855</v>
      </c>
      <c r="Q18" s="56">
        <v>0</v>
      </c>
      <c r="R18" s="56">
        <v>0</v>
      </c>
      <c r="S18" s="56">
        <v>0</v>
      </c>
      <c r="T18" s="56">
        <v>0</v>
      </c>
      <c r="U18" s="56">
        <v>37.331249999999997</v>
      </c>
      <c r="V18" s="56">
        <v>0</v>
      </c>
      <c r="W18" s="56">
        <v>642.24649422172001</v>
      </c>
      <c r="X18" s="56">
        <v>835.71965796400002</v>
      </c>
      <c r="Y18" s="39">
        <v>1515.2974021857199</v>
      </c>
    </row>
    <row r="19" spans="1:25" ht="21">
      <c r="A19" s="55" t="s">
        <v>1866</v>
      </c>
      <c r="B19" s="55"/>
      <c r="C19" s="56">
        <v>0</v>
      </c>
      <c r="D19" s="56">
        <v>0</v>
      </c>
      <c r="E19" s="56">
        <v>182.10261149113001</v>
      </c>
      <c r="F19" s="56">
        <v>1679.3223857707299</v>
      </c>
      <c r="G19" s="56">
        <v>2814.1536399776296</v>
      </c>
      <c r="H19" s="56">
        <v>10943.251725267593</v>
      </c>
      <c r="I19" s="56">
        <v>4635.5900619323693</v>
      </c>
      <c r="J19" s="56">
        <v>889.13991058377997</v>
      </c>
      <c r="K19" s="39">
        <v>21143.560335023234</v>
      </c>
      <c r="L19" s="39">
        <v>24550</v>
      </c>
      <c r="M19" s="71">
        <f>L19-K19</f>
        <v>3406.4396649767659</v>
      </c>
      <c r="N19" s="39"/>
      <c r="O19" s="55" t="s">
        <v>1866</v>
      </c>
      <c r="P19" s="55"/>
      <c r="Q19" s="56">
        <v>0</v>
      </c>
      <c r="R19" s="56">
        <v>0</v>
      </c>
      <c r="S19" s="56">
        <v>98.88171803968001</v>
      </c>
      <c r="T19" s="56">
        <v>911.87205547370388</v>
      </c>
      <c r="U19" s="56">
        <v>1528.0854265075031</v>
      </c>
      <c r="V19" s="56">
        <v>5942.1856868208724</v>
      </c>
      <c r="W19" s="56">
        <v>2517.1254036293499</v>
      </c>
      <c r="X19" s="56">
        <v>482.80297144698</v>
      </c>
      <c r="Y19" s="39">
        <v>11480.95326191809</v>
      </c>
    </row>
    <row r="20" spans="1:25" ht="21">
      <c r="A20" s="55"/>
      <c r="B20" s="55" t="s">
        <v>1858</v>
      </c>
      <c r="C20" s="56">
        <v>0</v>
      </c>
      <c r="D20" s="56">
        <v>0</v>
      </c>
      <c r="E20" s="56">
        <v>182.10261149113001</v>
      </c>
      <c r="F20" s="56">
        <v>138.741813998</v>
      </c>
      <c r="G20" s="56">
        <v>287.5</v>
      </c>
      <c r="H20" s="56">
        <v>363.32305030675002</v>
      </c>
      <c r="I20" s="56">
        <v>2661.8639265143697</v>
      </c>
      <c r="J20" s="56">
        <v>0</v>
      </c>
      <c r="K20" s="39">
        <v>3633.5314023102496</v>
      </c>
      <c r="L20" s="39"/>
      <c r="M20" s="39"/>
      <c r="N20" s="39"/>
      <c r="O20" s="55"/>
      <c r="P20" s="55" t="s">
        <v>1858</v>
      </c>
      <c r="Q20" s="56">
        <v>0</v>
      </c>
      <c r="R20" s="56">
        <v>0</v>
      </c>
      <c r="S20" s="56">
        <v>98.88171803968001</v>
      </c>
      <c r="T20" s="56">
        <v>75.3368050009</v>
      </c>
      <c r="U20" s="56">
        <v>156.11250000000001</v>
      </c>
      <c r="V20" s="56">
        <v>197.28441631664003</v>
      </c>
      <c r="W20" s="56">
        <v>1445.3921120973498</v>
      </c>
      <c r="X20" s="56">
        <v>0</v>
      </c>
      <c r="Y20" s="39">
        <v>1973.0075514545699</v>
      </c>
    </row>
    <row r="21" spans="1:25" ht="21">
      <c r="A21" s="55"/>
      <c r="B21" s="55" t="s">
        <v>1859</v>
      </c>
      <c r="C21" s="56">
        <v>0</v>
      </c>
      <c r="D21" s="56">
        <v>0</v>
      </c>
      <c r="E21" s="56">
        <v>0</v>
      </c>
      <c r="F21" s="56">
        <v>68.6827371193</v>
      </c>
      <c r="G21" s="56">
        <v>874.13690707599994</v>
      </c>
      <c r="H21" s="56">
        <v>1235.9745437220902</v>
      </c>
      <c r="I21" s="56">
        <v>59.766300000000001</v>
      </c>
      <c r="J21" s="56">
        <v>33.319891143660001</v>
      </c>
      <c r="K21" s="39">
        <v>2271.8803790610496</v>
      </c>
      <c r="L21" s="39"/>
      <c r="M21" s="39"/>
      <c r="N21" s="39"/>
      <c r="O21" s="55"/>
      <c r="P21" s="55" t="s">
        <v>1859</v>
      </c>
      <c r="Q21" s="56">
        <v>0</v>
      </c>
      <c r="R21" s="56">
        <v>0</v>
      </c>
      <c r="S21" s="56">
        <v>0</v>
      </c>
      <c r="T21" s="56">
        <v>37.294726255800001</v>
      </c>
      <c r="U21" s="56">
        <v>474.65634054199995</v>
      </c>
      <c r="V21" s="56">
        <v>671.13417724105216</v>
      </c>
      <c r="W21" s="56">
        <v>32.453100900000003</v>
      </c>
      <c r="X21" s="56">
        <v>18.092700891</v>
      </c>
      <c r="Y21" s="39">
        <v>1233.6310458298522</v>
      </c>
    </row>
    <row r="22" spans="1:25" ht="21">
      <c r="A22" s="55"/>
      <c r="B22" s="55" t="s">
        <v>1857</v>
      </c>
      <c r="C22" s="56">
        <v>0</v>
      </c>
      <c r="D22" s="56">
        <v>0</v>
      </c>
      <c r="E22" s="56">
        <v>0</v>
      </c>
      <c r="F22" s="56">
        <v>0</v>
      </c>
      <c r="G22" s="56">
        <v>1.11088651251</v>
      </c>
      <c r="H22" s="56">
        <v>939.49438959427289</v>
      </c>
      <c r="I22" s="56">
        <v>0</v>
      </c>
      <c r="J22" s="56">
        <v>800</v>
      </c>
      <c r="K22" s="39">
        <v>1740.6052761067829</v>
      </c>
      <c r="L22" s="39"/>
      <c r="M22" s="39"/>
      <c r="N22" s="39"/>
      <c r="O22" s="55"/>
      <c r="P22" s="55" t="s">
        <v>1857</v>
      </c>
      <c r="Q22" s="56">
        <v>0</v>
      </c>
      <c r="R22" s="56">
        <v>0</v>
      </c>
      <c r="S22" s="56">
        <v>0</v>
      </c>
      <c r="T22" s="56">
        <v>0</v>
      </c>
      <c r="U22" s="56">
        <v>0.60321137629300003</v>
      </c>
      <c r="V22" s="56">
        <v>510.14545354968999</v>
      </c>
      <c r="W22" s="56">
        <v>0</v>
      </c>
      <c r="X22" s="56">
        <v>434.4</v>
      </c>
      <c r="Y22" s="39">
        <v>945.14866492598298</v>
      </c>
    </row>
    <row r="23" spans="1:25" ht="21">
      <c r="A23" s="55"/>
      <c r="B23" s="55" t="s">
        <v>1860</v>
      </c>
      <c r="C23" s="56">
        <v>0</v>
      </c>
      <c r="D23" s="56">
        <v>0</v>
      </c>
      <c r="E23" s="56">
        <v>0</v>
      </c>
      <c r="F23" s="56">
        <v>225.6758617497</v>
      </c>
      <c r="G23" s="56">
        <v>582.35023520269999</v>
      </c>
      <c r="H23" s="56">
        <v>1788.8032348717802</v>
      </c>
      <c r="I23" s="56">
        <v>91.425616710300005</v>
      </c>
      <c r="J23" s="56">
        <v>0</v>
      </c>
      <c r="K23" s="39">
        <v>2688.2549485344803</v>
      </c>
      <c r="L23" s="39"/>
      <c r="M23" s="39"/>
      <c r="N23" s="39"/>
      <c r="O23" s="55"/>
      <c r="P23" s="55" t="s">
        <v>1860</v>
      </c>
      <c r="Q23" s="56">
        <v>0</v>
      </c>
      <c r="R23" s="56">
        <v>0</v>
      </c>
      <c r="S23" s="56">
        <v>0</v>
      </c>
      <c r="T23" s="56">
        <v>122.54199293011</v>
      </c>
      <c r="U23" s="56">
        <v>316.21617771500001</v>
      </c>
      <c r="V23" s="56">
        <v>971.32015653545091</v>
      </c>
      <c r="W23" s="56">
        <v>49.644109873700003</v>
      </c>
      <c r="X23" s="56">
        <v>0</v>
      </c>
      <c r="Y23" s="39">
        <v>1459.7224370542608</v>
      </c>
    </row>
    <row r="24" spans="1:25" ht="21">
      <c r="A24" s="55"/>
      <c r="B24" s="55" t="s">
        <v>1861</v>
      </c>
      <c r="C24" s="56">
        <v>0</v>
      </c>
      <c r="D24" s="56">
        <v>0</v>
      </c>
      <c r="E24" s="56">
        <v>0</v>
      </c>
      <c r="F24" s="56">
        <v>0</v>
      </c>
      <c r="G24" s="56">
        <v>23.766799134909999</v>
      </c>
      <c r="H24" s="56">
        <v>618.75</v>
      </c>
      <c r="I24" s="56">
        <v>0</v>
      </c>
      <c r="J24" s="56">
        <v>0</v>
      </c>
      <c r="K24" s="39">
        <v>642.51679913491</v>
      </c>
      <c r="L24" s="39"/>
      <c r="M24" s="39"/>
      <c r="N24" s="39"/>
      <c r="O24" s="55"/>
      <c r="P24" s="55" t="s">
        <v>1861</v>
      </c>
      <c r="Q24" s="56">
        <v>0</v>
      </c>
      <c r="R24" s="56">
        <v>0</v>
      </c>
      <c r="S24" s="56">
        <v>0</v>
      </c>
      <c r="T24" s="56">
        <v>0</v>
      </c>
      <c r="U24" s="56">
        <v>12.905371930289999</v>
      </c>
      <c r="V24" s="56">
        <v>335.98124999999999</v>
      </c>
      <c r="W24" s="56">
        <v>0</v>
      </c>
      <c r="X24" s="56">
        <v>0</v>
      </c>
      <c r="Y24" s="39">
        <v>348.88662193029</v>
      </c>
    </row>
    <row r="25" spans="1:25" ht="21">
      <c r="A25" s="55"/>
      <c r="B25" s="55" t="s">
        <v>1862</v>
      </c>
      <c r="C25" s="56">
        <v>0</v>
      </c>
      <c r="D25" s="56">
        <v>0</v>
      </c>
      <c r="E25" s="56">
        <v>0</v>
      </c>
      <c r="F25" s="56">
        <v>873.69476958535006</v>
      </c>
      <c r="G25" s="56">
        <v>0</v>
      </c>
      <c r="H25" s="56">
        <v>1266.50952300839</v>
      </c>
      <c r="I25" s="56">
        <v>993.06038541800001</v>
      </c>
      <c r="J25" s="56">
        <v>55.820019440119999</v>
      </c>
      <c r="K25" s="39">
        <v>3189.0846974518604</v>
      </c>
      <c r="L25" s="39"/>
      <c r="M25" s="39"/>
      <c r="N25" s="39"/>
      <c r="O25" s="55"/>
      <c r="P25" s="55" t="s">
        <v>1862</v>
      </c>
      <c r="Q25" s="56">
        <v>0</v>
      </c>
      <c r="R25" s="56">
        <v>0</v>
      </c>
      <c r="S25" s="56">
        <v>0</v>
      </c>
      <c r="T25" s="56">
        <v>474.41625988501994</v>
      </c>
      <c r="U25" s="56">
        <v>0</v>
      </c>
      <c r="V25" s="56">
        <v>687.71467099394897</v>
      </c>
      <c r="W25" s="56">
        <v>539.23178928200002</v>
      </c>
      <c r="X25" s="56">
        <v>30.310270555980004</v>
      </c>
      <c r="Y25" s="39">
        <v>1731.6729907169488</v>
      </c>
    </row>
    <row r="26" spans="1:25" ht="21">
      <c r="A26" s="55"/>
      <c r="B26" s="55" t="s">
        <v>1863</v>
      </c>
      <c r="C26" s="56">
        <v>0</v>
      </c>
      <c r="D26" s="56">
        <v>0</v>
      </c>
      <c r="E26" s="56">
        <v>0</v>
      </c>
      <c r="F26" s="56">
        <v>139.5008879303</v>
      </c>
      <c r="G26" s="56">
        <v>520.78962458390004</v>
      </c>
      <c r="H26" s="56">
        <v>2847.0217258758298</v>
      </c>
      <c r="I26" s="56">
        <v>0</v>
      </c>
      <c r="J26" s="56">
        <v>0</v>
      </c>
      <c r="K26" s="39">
        <v>3507.31223839003</v>
      </c>
      <c r="L26" s="39"/>
      <c r="M26" s="39"/>
      <c r="N26" s="39"/>
      <c r="O26" s="55"/>
      <c r="P26" s="55" t="s">
        <v>1863</v>
      </c>
      <c r="Q26" s="56">
        <v>0</v>
      </c>
      <c r="R26" s="56">
        <v>0</v>
      </c>
      <c r="S26" s="56">
        <v>0</v>
      </c>
      <c r="T26" s="56">
        <v>75.748982146149999</v>
      </c>
      <c r="U26" s="56">
        <v>282.78876614900003</v>
      </c>
      <c r="V26" s="56">
        <v>1545.9327971506202</v>
      </c>
      <c r="W26" s="56">
        <v>0</v>
      </c>
      <c r="X26" s="56">
        <v>0</v>
      </c>
      <c r="Y26" s="39">
        <v>1904.4705454457703</v>
      </c>
    </row>
    <row r="27" spans="1:25" ht="21">
      <c r="A27" s="55"/>
      <c r="B27" s="55" t="s">
        <v>1864</v>
      </c>
      <c r="C27" s="56">
        <v>0</v>
      </c>
      <c r="D27" s="56">
        <v>0</v>
      </c>
      <c r="E27" s="56">
        <v>0</v>
      </c>
      <c r="F27" s="56">
        <v>231.45638456833001</v>
      </c>
      <c r="G27" s="56">
        <v>520.1664976994</v>
      </c>
      <c r="H27" s="56">
        <v>1679.72407324848</v>
      </c>
      <c r="I27" s="56">
        <v>708.57438328969999</v>
      </c>
      <c r="J27" s="56">
        <v>0</v>
      </c>
      <c r="K27" s="39">
        <v>3139.9213388059102</v>
      </c>
      <c r="L27" s="39"/>
      <c r="M27" s="39"/>
      <c r="N27" s="39"/>
      <c r="O27" s="55"/>
      <c r="P27" s="55" t="s">
        <v>1864</v>
      </c>
      <c r="Q27" s="56">
        <v>0</v>
      </c>
      <c r="R27" s="56">
        <v>0</v>
      </c>
      <c r="S27" s="56">
        <v>0</v>
      </c>
      <c r="T27" s="56">
        <v>125.6808168206</v>
      </c>
      <c r="U27" s="56">
        <v>282.45040825078001</v>
      </c>
      <c r="V27" s="56">
        <v>912.09017177396095</v>
      </c>
      <c r="W27" s="56">
        <v>384.75589012630002</v>
      </c>
      <c r="X27" s="56">
        <v>0</v>
      </c>
      <c r="Y27" s="39">
        <v>1704.977286971641</v>
      </c>
    </row>
    <row r="28" spans="1:25" ht="21">
      <c r="A28" s="55"/>
      <c r="B28" s="55" t="s">
        <v>1865</v>
      </c>
      <c r="C28" s="56">
        <v>0</v>
      </c>
      <c r="D28" s="56">
        <v>0</v>
      </c>
      <c r="E28" s="56">
        <v>0</v>
      </c>
      <c r="F28" s="56">
        <v>1.5699308197499999</v>
      </c>
      <c r="G28" s="56">
        <v>4.3326897682099998</v>
      </c>
      <c r="H28" s="56">
        <v>203.65118464000003</v>
      </c>
      <c r="I28" s="56">
        <v>120.89945</v>
      </c>
      <c r="J28" s="56">
        <v>0</v>
      </c>
      <c r="K28" s="39">
        <v>330.45325522796003</v>
      </c>
      <c r="L28" s="39"/>
      <c r="M28" s="39"/>
      <c r="N28" s="39"/>
      <c r="O28" s="55"/>
      <c r="P28" s="55" t="s">
        <v>1865</v>
      </c>
      <c r="Q28" s="56">
        <v>0</v>
      </c>
      <c r="R28" s="56">
        <v>0</v>
      </c>
      <c r="S28" s="56">
        <v>0</v>
      </c>
      <c r="T28" s="56">
        <v>0.85247243512399995</v>
      </c>
      <c r="U28" s="56">
        <v>2.3526505441399999</v>
      </c>
      <c r="V28" s="56">
        <v>110.58259325950999</v>
      </c>
      <c r="W28" s="56">
        <v>65.64840135</v>
      </c>
      <c r="X28" s="56">
        <v>0</v>
      </c>
      <c r="Y28" s="39">
        <v>179.43611758877398</v>
      </c>
    </row>
    <row r="29" spans="1:25" ht="21">
      <c r="A29" s="55" t="s">
        <v>1869</v>
      </c>
      <c r="B29" s="55"/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168.75</v>
      </c>
      <c r="I29" s="56">
        <v>1106.039314890628</v>
      </c>
      <c r="J29" s="56">
        <v>321.48369999990001</v>
      </c>
      <c r="K29" s="39">
        <v>1596.273014890528</v>
      </c>
      <c r="L29" s="39">
        <v>10800</v>
      </c>
      <c r="M29" s="71">
        <f>L29-K29</f>
        <v>9203.7269851094716</v>
      </c>
      <c r="N29" s="39"/>
      <c r="O29" s="55" t="s">
        <v>1869</v>
      </c>
      <c r="P29" s="55"/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91.631249999999994</v>
      </c>
      <c r="W29" s="56">
        <v>600.57934798559609</v>
      </c>
      <c r="X29" s="56">
        <v>174.56564910000003</v>
      </c>
      <c r="Y29" s="39">
        <v>866.77624708559597</v>
      </c>
    </row>
    <row r="30" spans="1:25" ht="21">
      <c r="A30" s="55"/>
      <c r="B30" s="55" t="s">
        <v>5378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81.25</v>
      </c>
      <c r="K30" s="39">
        <v>81.25</v>
      </c>
      <c r="L30" s="39"/>
      <c r="M30" s="39"/>
      <c r="N30" s="39"/>
      <c r="O30" s="55"/>
      <c r="P30" s="55" t="s">
        <v>5378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44.118750000000006</v>
      </c>
      <c r="Y30" s="39">
        <v>44.118750000000006</v>
      </c>
    </row>
    <row r="31" spans="1:25" ht="21">
      <c r="A31" s="55"/>
      <c r="B31" s="55" t="s">
        <v>1867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558.47451691263996</v>
      </c>
      <c r="J31" s="56">
        <v>103.2629849891</v>
      </c>
      <c r="K31" s="39">
        <v>661.73750190173996</v>
      </c>
      <c r="L31" s="39"/>
      <c r="M31" s="39"/>
      <c r="N31" s="39"/>
      <c r="O31" s="55"/>
      <c r="P31" s="55" t="s">
        <v>1867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303.25166268354303</v>
      </c>
      <c r="X31" s="56">
        <v>56.071800849100001</v>
      </c>
      <c r="Y31" s="39">
        <v>359.32346353264302</v>
      </c>
    </row>
    <row r="32" spans="1:25" ht="21">
      <c r="A32" s="55"/>
      <c r="B32" s="55" t="s">
        <v>1868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168.75</v>
      </c>
      <c r="I32" s="56">
        <v>99.778514890600007</v>
      </c>
      <c r="J32" s="56">
        <v>106.25</v>
      </c>
      <c r="K32" s="39">
        <v>374.77851489060004</v>
      </c>
      <c r="L32" s="39"/>
      <c r="M32" s="39"/>
      <c r="N32" s="39"/>
      <c r="O32" s="55"/>
      <c r="P32" s="55" t="s">
        <v>1868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91.631249999999994</v>
      </c>
      <c r="W32" s="56">
        <v>54.179733585599998</v>
      </c>
      <c r="X32" s="56">
        <v>57.693750000000001</v>
      </c>
      <c r="Y32" s="39">
        <v>203.50473358559998</v>
      </c>
    </row>
    <row r="33" spans="1:25" ht="21">
      <c r="A33" s="55"/>
      <c r="B33" s="55" t="s">
        <v>5143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447.78628308738803</v>
      </c>
      <c r="J33" s="56">
        <v>30.720715010799999</v>
      </c>
      <c r="K33" s="39">
        <v>478.50699809818803</v>
      </c>
      <c r="L33" s="39"/>
      <c r="M33" s="39"/>
      <c r="N33" s="39"/>
      <c r="O33" s="55"/>
      <c r="P33" s="55" t="s">
        <v>5143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243.14795171645304</v>
      </c>
      <c r="X33" s="56">
        <v>16.681348250900001</v>
      </c>
      <c r="Y33" s="39">
        <v>259.82929996735305</v>
      </c>
    </row>
    <row r="34" spans="1:25" ht="21">
      <c r="A34" s="55"/>
      <c r="B34" s="55"/>
      <c r="C34" s="56"/>
      <c r="D34" s="56"/>
      <c r="E34" s="56"/>
      <c r="F34" s="56"/>
      <c r="G34" s="56"/>
      <c r="H34" s="56"/>
      <c r="I34" s="56"/>
      <c r="J34" s="56"/>
      <c r="K34" s="39"/>
      <c r="L34" s="39"/>
      <c r="M34" s="39"/>
      <c r="N34" s="39"/>
      <c r="O34" s="55"/>
      <c r="P34" s="55"/>
      <c r="Q34" s="56"/>
      <c r="R34" s="56"/>
      <c r="S34" s="56"/>
      <c r="T34" s="56"/>
      <c r="U34" s="56"/>
      <c r="V34" s="56"/>
      <c r="W34" s="56"/>
      <c r="X34" s="56"/>
      <c r="Y34" s="39"/>
    </row>
    <row r="35" spans="1:25" ht="21">
      <c r="A35" s="55"/>
      <c r="B35" s="55" t="s">
        <v>925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987.82931224855497</v>
      </c>
      <c r="I35" s="56">
        <v>89.966104188399996</v>
      </c>
      <c r="J35" s="56">
        <v>692.31737366829998</v>
      </c>
      <c r="K35" s="39">
        <v>1770.112790105255</v>
      </c>
      <c r="L35" s="39"/>
      <c r="M35" s="39"/>
      <c r="N35" s="39"/>
      <c r="O35" s="55"/>
      <c r="P35" s="55" t="s">
        <v>925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536.39131655098709</v>
      </c>
      <c r="W35" s="56">
        <v>48.851594574299995</v>
      </c>
      <c r="X35" s="56">
        <v>375.92833390179999</v>
      </c>
      <c r="Y35" s="39">
        <v>961.17124502708702</v>
      </c>
    </row>
    <row r="36" spans="1:25" ht="21">
      <c r="A36" s="55"/>
      <c r="B36" s="55" t="s">
        <v>1870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2110.9938349789509</v>
      </c>
      <c r="I36" s="56">
        <v>0</v>
      </c>
      <c r="J36" s="56">
        <v>185.009256113486</v>
      </c>
      <c r="K36" s="39">
        <v>2296.003091092437</v>
      </c>
      <c r="L36" s="39"/>
      <c r="M36" s="39"/>
      <c r="N36" s="39"/>
      <c r="O36" s="55"/>
      <c r="P36" s="55" t="s">
        <v>1870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1146.2696523932811</v>
      </c>
      <c r="W36" s="56">
        <v>0</v>
      </c>
      <c r="X36" s="56">
        <v>100.460026069634</v>
      </c>
      <c r="Y36" s="39">
        <v>1246.7296784629152</v>
      </c>
    </row>
    <row r="37" spans="1:25" ht="21">
      <c r="A37" s="55"/>
      <c r="B37" s="55" t="s">
        <v>439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149.26520828169998</v>
      </c>
      <c r="I37" s="56">
        <v>0</v>
      </c>
      <c r="J37" s="56">
        <v>0</v>
      </c>
      <c r="K37" s="39">
        <v>149.26520828169998</v>
      </c>
      <c r="L37" s="39"/>
      <c r="M37" s="39"/>
      <c r="N37" s="39"/>
      <c r="O37" s="55"/>
      <c r="P37" s="55" t="s">
        <v>439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81.051008096999993</v>
      </c>
      <c r="W37" s="56">
        <v>0</v>
      </c>
      <c r="X37" s="56">
        <v>0</v>
      </c>
      <c r="Y37" s="39">
        <v>81.051008096999993</v>
      </c>
    </row>
    <row r="38" spans="1:25" ht="21">
      <c r="A38" s="55"/>
      <c r="B38" s="55" t="s">
        <v>1871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1500.4863914847938</v>
      </c>
      <c r="I38" s="56">
        <v>69.513422931299999</v>
      </c>
      <c r="J38" s="56">
        <v>409.10065211739999</v>
      </c>
      <c r="K38" s="39">
        <v>1979.1004665334938</v>
      </c>
      <c r="L38" s="39"/>
      <c r="M38" s="39"/>
      <c r="N38" s="39"/>
      <c r="O38" s="55"/>
      <c r="P38" s="55" t="s">
        <v>1871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814.76411057655196</v>
      </c>
      <c r="W38" s="56">
        <v>37.745788651700003</v>
      </c>
      <c r="X38" s="56">
        <v>222.1416541001</v>
      </c>
      <c r="Y38" s="39">
        <v>1074.6515533283518</v>
      </c>
    </row>
    <row r="39" spans="1:25" ht="21">
      <c r="A39" s="55"/>
      <c r="B39" s="55" t="s">
        <v>930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1345.5635551980001</v>
      </c>
      <c r="I39" s="56">
        <v>89.526424622000008</v>
      </c>
      <c r="J39" s="56">
        <v>578.93992283588091</v>
      </c>
      <c r="K39" s="39">
        <v>2014.029902655881</v>
      </c>
      <c r="L39" s="39"/>
      <c r="M39" s="39"/>
      <c r="N39" s="39"/>
      <c r="O39" s="55"/>
      <c r="P39" s="55" t="s">
        <v>930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730.64101047247993</v>
      </c>
      <c r="W39" s="56">
        <v>48.612848569710003</v>
      </c>
      <c r="X39" s="56">
        <v>314.36437809995499</v>
      </c>
      <c r="Y39" s="39">
        <v>1093.6182371421448</v>
      </c>
    </row>
    <row r="40" spans="1:25" ht="21">
      <c r="A40" s="55"/>
      <c r="B40" s="55" t="s">
        <v>1872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81.984791718291007</v>
      </c>
      <c r="I40" s="56">
        <v>0</v>
      </c>
      <c r="J40" s="56">
        <v>268.75645744600001</v>
      </c>
      <c r="K40" s="39">
        <v>350.74124916429105</v>
      </c>
      <c r="L40" s="39"/>
      <c r="M40" s="39"/>
      <c r="N40" s="39"/>
      <c r="O40" s="55"/>
      <c r="P40" s="55" t="s">
        <v>1872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44.517741903031997</v>
      </c>
      <c r="W40" s="56">
        <v>0</v>
      </c>
      <c r="X40" s="56">
        <v>145.93475639320002</v>
      </c>
      <c r="Y40" s="39">
        <v>190.45249829623202</v>
      </c>
    </row>
    <row r="41" spans="1:25" ht="21">
      <c r="A41" s="55" t="s">
        <v>1876</v>
      </c>
      <c r="B41" s="55"/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1116.936444802082</v>
      </c>
      <c r="I41" s="56">
        <v>433.21624967329001</v>
      </c>
      <c r="J41" s="56">
        <v>886.38504839564007</v>
      </c>
      <c r="K41" s="39">
        <v>2436.5377428710117</v>
      </c>
      <c r="L41" s="39">
        <v>5280</v>
      </c>
      <c r="M41" s="71">
        <f>L41-K41</f>
        <v>2843.4622571289883</v>
      </c>
      <c r="N41" s="39"/>
      <c r="O41" s="55" t="s">
        <v>1876</v>
      </c>
      <c r="P41" s="55"/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606.49648952750704</v>
      </c>
      <c r="W41" s="56">
        <v>235.23642357265999</v>
      </c>
      <c r="X41" s="56">
        <v>481.30708127901005</v>
      </c>
      <c r="Y41" s="39">
        <v>1323.0399943791772</v>
      </c>
    </row>
    <row r="42" spans="1:25" ht="21">
      <c r="A42" s="55"/>
      <c r="B42" s="55" t="s">
        <v>1873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14.858036133240001</v>
      </c>
      <c r="I42" s="56">
        <v>48.565214168799997</v>
      </c>
      <c r="J42" s="56">
        <v>452.58219687600001</v>
      </c>
      <c r="K42" s="39">
        <v>516.00544717803996</v>
      </c>
      <c r="L42" s="39"/>
      <c r="M42" s="39"/>
      <c r="N42" s="39"/>
      <c r="O42" s="55"/>
      <c r="P42" s="55" t="s">
        <v>1873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8.0679136203499997</v>
      </c>
      <c r="W42" s="56">
        <v>26.370911293700001</v>
      </c>
      <c r="X42" s="56">
        <v>245.75213290370002</v>
      </c>
      <c r="Y42" s="39">
        <v>280.19095781775002</v>
      </c>
    </row>
    <row r="43" spans="1:25" ht="21">
      <c r="A43" s="55"/>
      <c r="B43" s="55" t="s">
        <v>210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783.32840866880201</v>
      </c>
      <c r="I43" s="56">
        <v>384.65103550449004</v>
      </c>
      <c r="J43" s="56">
        <v>433.80285151964006</v>
      </c>
      <c r="K43" s="39">
        <v>1601.7822956929322</v>
      </c>
      <c r="L43" s="39"/>
      <c r="M43" s="39"/>
      <c r="N43" s="39"/>
      <c r="O43" s="55"/>
      <c r="P43" s="55" t="s">
        <v>210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425.34732590716106</v>
      </c>
      <c r="W43" s="56">
        <v>208.86551227895998</v>
      </c>
      <c r="X43" s="56">
        <v>235.55494837531</v>
      </c>
      <c r="Y43" s="39">
        <v>869.76778656143108</v>
      </c>
    </row>
    <row r="44" spans="1:25" ht="21">
      <c r="A44" s="55"/>
      <c r="B44" s="55" t="s">
        <v>1874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71.100141299780006</v>
      </c>
      <c r="I44" s="56">
        <v>0</v>
      </c>
      <c r="J44" s="56">
        <v>0</v>
      </c>
      <c r="K44" s="39">
        <v>71.100141299780006</v>
      </c>
      <c r="L44" s="39"/>
      <c r="M44" s="39"/>
      <c r="N44" s="39"/>
      <c r="O44" s="55"/>
      <c r="P44" s="55" t="s">
        <v>1874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38.607376725750001</v>
      </c>
      <c r="W44" s="56">
        <v>0</v>
      </c>
      <c r="X44" s="56">
        <v>0</v>
      </c>
      <c r="Y44" s="39">
        <v>38.607376725750001</v>
      </c>
    </row>
    <row r="45" spans="1:25" ht="21">
      <c r="A45" s="55"/>
      <c r="B45" s="55" t="s">
        <v>1875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247.64985870025998</v>
      </c>
      <c r="I45" s="56">
        <v>0</v>
      </c>
      <c r="J45" s="56">
        <v>0</v>
      </c>
      <c r="K45" s="39">
        <v>247.64985870025998</v>
      </c>
      <c r="L45" s="39"/>
      <c r="M45" s="39"/>
      <c r="N45" s="39"/>
      <c r="O45" s="55"/>
      <c r="P45" s="55" t="s">
        <v>1875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134.47387327424599</v>
      </c>
      <c r="W45" s="56">
        <v>0</v>
      </c>
      <c r="X45" s="56">
        <v>0</v>
      </c>
      <c r="Y45" s="39">
        <v>134.47387327424599</v>
      </c>
    </row>
    <row r="46" spans="1:25" ht="21">
      <c r="A46" s="55" t="s">
        <v>1878</v>
      </c>
      <c r="B46" s="55"/>
      <c r="C46" s="56">
        <v>0</v>
      </c>
      <c r="D46" s="56">
        <v>0</v>
      </c>
      <c r="E46" s="56">
        <v>0</v>
      </c>
      <c r="F46" s="56">
        <v>106.0992353266</v>
      </c>
      <c r="G46" s="56">
        <v>0</v>
      </c>
      <c r="H46" s="56">
        <v>0</v>
      </c>
      <c r="I46" s="56">
        <v>0</v>
      </c>
      <c r="J46" s="56">
        <v>0</v>
      </c>
      <c r="K46" s="39">
        <v>106.0992353266</v>
      </c>
      <c r="L46" s="39">
        <v>17020</v>
      </c>
      <c r="M46" s="71">
        <f>L46-K46</f>
        <v>16913.900764673399</v>
      </c>
      <c r="N46" s="39"/>
      <c r="O46" s="55" t="s">
        <v>1878</v>
      </c>
      <c r="P46" s="55"/>
      <c r="Q46" s="56">
        <v>0</v>
      </c>
      <c r="R46" s="56">
        <v>0</v>
      </c>
      <c r="S46" s="56">
        <v>0</v>
      </c>
      <c r="T46" s="56">
        <v>57.611884782300002</v>
      </c>
      <c r="U46" s="56">
        <v>0</v>
      </c>
      <c r="V46" s="56">
        <v>0</v>
      </c>
      <c r="W46" s="56">
        <v>0</v>
      </c>
      <c r="X46" s="56">
        <v>0</v>
      </c>
      <c r="Y46" s="39">
        <v>57.611884782300002</v>
      </c>
    </row>
    <row r="47" spans="1:25" ht="21">
      <c r="A47" s="55"/>
      <c r="B47" s="55" t="s">
        <v>1877</v>
      </c>
      <c r="C47" s="56">
        <v>0</v>
      </c>
      <c r="D47" s="56">
        <v>0</v>
      </c>
      <c r="E47" s="56">
        <v>0</v>
      </c>
      <c r="F47" s="56">
        <v>106.0992353266</v>
      </c>
      <c r="G47" s="56">
        <v>0</v>
      </c>
      <c r="H47" s="56">
        <v>0</v>
      </c>
      <c r="I47" s="56">
        <v>0</v>
      </c>
      <c r="J47" s="56">
        <v>0</v>
      </c>
      <c r="K47" s="39">
        <v>106.0992353266</v>
      </c>
      <c r="L47" s="39"/>
      <c r="M47" s="39"/>
      <c r="N47" s="39"/>
      <c r="O47" s="55"/>
      <c r="P47" s="55" t="s">
        <v>1877</v>
      </c>
      <c r="Q47" s="56">
        <v>0</v>
      </c>
      <c r="R47" s="56">
        <v>0</v>
      </c>
      <c r="S47" s="56">
        <v>0</v>
      </c>
      <c r="T47" s="56">
        <v>57.611884782300002</v>
      </c>
      <c r="U47" s="56">
        <v>0</v>
      </c>
      <c r="V47" s="56">
        <v>0</v>
      </c>
      <c r="W47" s="56">
        <v>0</v>
      </c>
      <c r="X47" s="56">
        <v>0</v>
      </c>
      <c r="Y47" s="39">
        <v>57.611884782300002</v>
      </c>
    </row>
    <row r="48" spans="1:25" ht="21">
      <c r="A48" s="55" t="s">
        <v>3190</v>
      </c>
      <c r="B48" s="55"/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4709.4127999996508</v>
      </c>
      <c r="J48" s="56">
        <v>0</v>
      </c>
      <c r="K48" s="39">
        <v>4709.4127999996508</v>
      </c>
      <c r="L48" s="39">
        <v>4060</v>
      </c>
      <c r="M48" s="71">
        <f>L48-K48</f>
        <v>-649.41279999965082</v>
      </c>
      <c r="N48" s="39"/>
      <c r="O48" s="55" t="s">
        <v>3190</v>
      </c>
      <c r="P48" s="55"/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2557.2111504003701</v>
      </c>
      <c r="X48" s="56">
        <v>0</v>
      </c>
      <c r="Y48" s="39">
        <v>2557.2111504003701</v>
      </c>
    </row>
    <row r="49" spans="1:25" ht="21">
      <c r="A49" s="55"/>
      <c r="B49" s="55" t="s">
        <v>5144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1189.65607393811</v>
      </c>
      <c r="J49" s="56">
        <v>0</v>
      </c>
      <c r="K49" s="39">
        <v>1189.65607393811</v>
      </c>
      <c r="L49" s="39"/>
      <c r="M49" s="39"/>
      <c r="N49" s="39"/>
      <c r="O49" s="55"/>
      <c r="P49" s="55" t="s">
        <v>5144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645.98324814895</v>
      </c>
      <c r="X49" s="56">
        <v>0</v>
      </c>
      <c r="Y49" s="39">
        <v>645.98324814895</v>
      </c>
    </row>
    <row r="50" spans="1:25" ht="21">
      <c r="A50" s="55"/>
      <c r="B50" s="55" t="s">
        <v>5145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1234.6358315037005</v>
      </c>
      <c r="J50" s="56">
        <v>0</v>
      </c>
      <c r="K50" s="39">
        <v>1234.6358315037005</v>
      </c>
      <c r="L50" s="39"/>
      <c r="M50" s="39"/>
      <c r="N50" s="39"/>
      <c r="O50" s="55"/>
      <c r="P50" s="55" t="s">
        <v>5145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670.40725650649995</v>
      </c>
      <c r="X50" s="56">
        <v>0</v>
      </c>
      <c r="Y50" s="39">
        <v>670.40725650649995</v>
      </c>
    </row>
    <row r="51" spans="1:25" ht="21">
      <c r="A51" s="55"/>
      <c r="B51" s="55" t="s">
        <v>5146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1067.86459111824</v>
      </c>
      <c r="J51" s="56">
        <v>0</v>
      </c>
      <c r="K51" s="39">
        <v>1067.86459111824</v>
      </c>
      <c r="L51" s="39"/>
      <c r="M51" s="39"/>
      <c r="N51" s="39"/>
      <c r="O51" s="55"/>
      <c r="P51" s="55" t="s">
        <v>5146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579.85047297732001</v>
      </c>
      <c r="X51" s="56">
        <v>0</v>
      </c>
      <c r="Y51" s="39">
        <v>579.85047297732001</v>
      </c>
    </row>
    <row r="52" spans="1:25" ht="21">
      <c r="A52" s="55"/>
      <c r="B52" s="55" t="s">
        <v>5147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1217.2563034396001</v>
      </c>
      <c r="J52" s="56">
        <v>0</v>
      </c>
      <c r="K52" s="39">
        <v>1217.2563034396001</v>
      </c>
      <c r="L52" s="39"/>
      <c r="M52" s="39"/>
      <c r="N52" s="39"/>
      <c r="O52" s="55"/>
      <c r="P52" s="55" t="s">
        <v>5147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660.97017276760005</v>
      </c>
      <c r="X52" s="56">
        <v>0</v>
      </c>
      <c r="Y52" s="39">
        <v>660.97017276760005</v>
      </c>
    </row>
    <row r="53" spans="1:25" ht="21">
      <c r="A53" s="55" t="s">
        <v>1887</v>
      </c>
      <c r="B53" s="55"/>
      <c r="C53" s="56">
        <v>0</v>
      </c>
      <c r="D53" s="56">
        <v>977.2734913920001</v>
      </c>
      <c r="E53" s="56">
        <v>0</v>
      </c>
      <c r="F53" s="56">
        <v>293.52149263960001</v>
      </c>
      <c r="G53" s="56">
        <v>5038.6850387757504</v>
      </c>
      <c r="H53" s="56">
        <v>15495.049412751887</v>
      </c>
      <c r="I53" s="56">
        <v>3316.5090312394691</v>
      </c>
      <c r="J53" s="56">
        <v>5382.068196413612</v>
      </c>
      <c r="K53" s="39">
        <v>30503.106663212315</v>
      </c>
      <c r="L53" s="39">
        <v>15640</v>
      </c>
      <c r="M53" s="71">
        <f>L53-K53</f>
        <v>-14863.106663212315</v>
      </c>
      <c r="N53" s="39"/>
      <c r="O53" s="55" t="s">
        <v>1887</v>
      </c>
      <c r="P53" s="55"/>
      <c r="Q53" s="56">
        <v>0</v>
      </c>
      <c r="R53" s="56">
        <v>530.65950582599999</v>
      </c>
      <c r="S53" s="56">
        <v>0</v>
      </c>
      <c r="T53" s="56">
        <v>159.38217050379998</v>
      </c>
      <c r="U53" s="56">
        <v>2736.0059760559598</v>
      </c>
      <c r="V53" s="56">
        <v>8413.8118311227627</v>
      </c>
      <c r="W53" s="56">
        <v>1800.8644039633759</v>
      </c>
      <c r="X53" s="56">
        <v>2922.4630306531617</v>
      </c>
      <c r="Y53" s="39">
        <v>16563.186918125059</v>
      </c>
    </row>
    <row r="54" spans="1:25" ht="21">
      <c r="A54" s="55"/>
      <c r="B54" s="55" t="s">
        <v>1880</v>
      </c>
      <c r="C54" s="56">
        <v>0</v>
      </c>
      <c r="D54" s="56">
        <v>977.2734913920001</v>
      </c>
      <c r="E54" s="56">
        <v>0</v>
      </c>
      <c r="F54" s="56">
        <v>0</v>
      </c>
      <c r="G54" s="56">
        <v>577.23514286215993</v>
      </c>
      <c r="H54" s="56">
        <v>1813.4772655430002</v>
      </c>
      <c r="I54" s="56">
        <v>351.28741848129994</v>
      </c>
      <c r="J54" s="56">
        <v>846.91814214044007</v>
      </c>
      <c r="K54" s="39">
        <v>4566.1914604189005</v>
      </c>
      <c r="L54" s="39"/>
      <c r="M54" s="39"/>
      <c r="N54" s="39"/>
      <c r="O54" s="55"/>
      <c r="P54" s="55" t="s">
        <v>1880</v>
      </c>
      <c r="Q54" s="56">
        <v>0</v>
      </c>
      <c r="R54" s="56">
        <v>530.65950582599999</v>
      </c>
      <c r="S54" s="56">
        <v>0</v>
      </c>
      <c r="T54" s="56">
        <v>0</v>
      </c>
      <c r="U54" s="56">
        <v>313.43868257442</v>
      </c>
      <c r="V54" s="56">
        <v>984.71815518999983</v>
      </c>
      <c r="W54" s="56">
        <v>190.74906823539999</v>
      </c>
      <c r="X54" s="56">
        <v>459.87655118202997</v>
      </c>
      <c r="Y54" s="39">
        <v>2479.4419630078501</v>
      </c>
    </row>
    <row r="55" spans="1:25" ht="21">
      <c r="A55" s="55"/>
      <c r="B55" s="55" t="s">
        <v>1881</v>
      </c>
      <c r="C55" s="56">
        <v>0</v>
      </c>
      <c r="D55" s="56">
        <v>0</v>
      </c>
      <c r="E55" s="56">
        <v>0</v>
      </c>
      <c r="F55" s="56">
        <v>19.6875</v>
      </c>
      <c r="G55" s="56">
        <v>1179.6289470558199</v>
      </c>
      <c r="H55" s="56">
        <v>1110.8771128865401</v>
      </c>
      <c r="I55" s="56">
        <v>24.072566780100001</v>
      </c>
      <c r="J55" s="56">
        <v>1391.8187272996799</v>
      </c>
      <c r="K55" s="39">
        <v>3726.0848540221396</v>
      </c>
      <c r="L55" s="39"/>
      <c r="M55" s="39"/>
      <c r="N55" s="39"/>
      <c r="O55" s="55"/>
      <c r="P55" s="55" t="s">
        <v>1881</v>
      </c>
      <c r="Q55" s="56">
        <v>0</v>
      </c>
      <c r="R55" s="56">
        <v>0</v>
      </c>
      <c r="S55" s="56">
        <v>0</v>
      </c>
      <c r="T55" s="56">
        <v>10.690312499999999</v>
      </c>
      <c r="U55" s="56">
        <v>640.5385182517299</v>
      </c>
      <c r="V55" s="56">
        <v>603.20627229770298</v>
      </c>
      <c r="W55" s="56">
        <v>13.071403761599999</v>
      </c>
      <c r="X55" s="56">
        <v>755.75756892415984</v>
      </c>
      <c r="Y55" s="39">
        <v>2023.2640757351928</v>
      </c>
    </row>
    <row r="56" spans="1:25" ht="21">
      <c r="A56" s="55"/>
      <c r="B56" s="55" t="s">
        <v>1882</v>
      </c>
      <c r="C56" s="56">
        <v>0</v>
      </c>
      <c r="D56" s="56">
        <v>0</v>
      </c>
      <c r="E56" s="56">
        <v>0</v>
      </c>
      <c r="F56" s="56">
        <v>0</v>
      </c>
      <c r="G56" s="56">
        <v>1054.1528885339999</v>
      </c>
      <c r="H56" s="56">
        <v>2434.3188153228971</v>
      </c>
      <c r="I56" s="56">
        <v>156.25</v>
      </c>
      <c r="J56" s="56">
        <v>258.82709502489001</v>
      </c>
      <c r="K56" s="39">
        <v>3903.5487988817868</v>
      </c>
      <c r="L56" s="39"/>
      <c r="M56" s="39"/>
      <c r="N56" s="39"/>
      <c r="O56" s="55"/>
      <c r="P56" s="55" t="s">
        <v>1882</v>
      </c>
      <c r="Q56" s="56">
        <v>0</v>
      </c>
      <c r="R56" s="56">
        <v>0</v>
      </c>
      <c r="S56" s="56">
        <v>0</v>
      </c>
      <c r="T56" s="56">
        <v>0</v>
      </c>
      <c r="U56" s="56">
        <v>572.40501847389999</v>
      </c>
      <c r="V56" s="56">
        <v>1321.835116721383</v>
      </c>
      <c r="W56" s="56">
        <v>84.84375</v>
      </c>
      <c r="X56" s="56">
        <v>140.54311259846901</v>
      </c>
      <c r="Y56" s="39">
        <v>2119.6269977937523</v>
      </c>
    </row>
    <row r="57" spans="1:25" ht="21">
      <c r="A57" s="55"/>
      <c r="B57" s="55" t="s">
        <v>1879</v>
      </c>
      <c r="C57" s="56">
        <v>0</v>
      </c>
      <c r="D57" s="56">
        <v>0</v>
      </c>
      <c r="E57" s="56">
        <v>0</v>
      </c>
      <c r="F57" s="56">
        <v>0</v>
      </c>
      <c r="G57" s="56">
        <v>384.71727827673004</v>
      </c>
      <c r="H57" s="56">
        <v>1474.7596665113799</v>
      </c>
      <c r="I57" s="56">
        <v>485.62948054166895</v>
      </c>
      <c r="J57" s="56">
        <v>1006.3338688560041</v>
      </c>
      <c r="K57" s="39">
        <v>3351.4402941857834</v>
      </c>
      <c r="L57" s="39"/>
      <c r="M57" s="39"/>
      <c r="N57" s="39"/>
      <c r="O57" s="55"/>
      <c r="P57" s="55" t="s">
        <v>1879</v>
      </c>
      <c r="Q57" s="56">
        <v>0</v>
      </c>
      <c r="R57" s="56">
        <v>0</v>
      </c>
      <c r="S57" s="56">
        <v>0</v>
      </c>
      <c r="T57" s="56">
        <v>0</v>
      </c>
      <c r="U57" s="56">
        <v>208.90148210433998</v>
      </c>
      <c r="V57" s="56">
        <v>800.79449891651393</v>
      </c>
      <c r="W57" s="56">
        <v>263.69680793402603</v>
      </c>
      <c r="X57" s="56">
        <v>546.43929078887311</v>
      </c>
      <c r="Y57" s="39">
        <v>1819.8320797437532</v>
      </c>
    </row>
    <row r="58" spans="1:25" ht="21">
      <c r="A58" s="55"/>
      <c r="B58" s="55" t="s">
        <v>5148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23.187709057999999</v>
      </c>
      <c r="J58" s="56">
        <v>0</v>
      </c>
      <c r="K58" s="39">
        <v>23.187709057999999</v>
      </c>
      <c r="L58" s="39"/>
      <c r="M58" s="39"/>
      <c r="N58" s="39"/>
      <c r="O58" s="55"/>
      <c r="P58" s="55" t="s">
        <v>5148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12.590926018499999</v>
      </c>
      <c r="X58" s="56">
        <v>0</v>
      </c>
      <c r="Y58" s="39">
        <v>12.590926018499999</v>
      </c>
    </row>
    <row r="59" spans="1:25" ht="21">
      <c r="A59" s="55"/>
      <c r="B59" s="55" t="s">
        <v>1883</v>
      </c>
      <c r="C59" s="56">
        <v>0</v>
      </c>
      <c r="D59" s="56">
        <v>0</v>
      </c>
      <c r="E59" s="56">
        <v>0</v>
      </c>
      <c r="F59" s="56">
        <v>0</v>
      </c>
      <c r="G59" s="56">
        <v>556.12755486577998</v>
      </c>
      <c r="H59" s="56">
        <v>1925.3773540239779</v>
      </c>
      <c r="I59" s="56">
        <v>100</v>
      </c>
      <c r="J59" s="56">
        <v>638.04467361809998</v>
      </c>
      <c r="K59" s="39">
        <v>3219.5495825078578</v>
      </c>
      <c r="L59" s="39"/>
      <c r="M59" s="39"/>
      <c r="N59" s="39"/>
      <c r="O59" s="55"/>
      <c r="P59" s="55" t="s">
        <v>1883</v>
      </c>
      <c r="Q59" s="56">
        <v>0</v>
      </c>
      <c r="R59" s="56">
        <v>0</v>
      </c>
      <c r="S59" s="56">
        <v>0</v>
      </c>
      <c r="T59" s="56">
        <v>0</v>
      </c>
      <c r="U59" s="56">
        <v>301.97726229212003</v>
      </c>
      <c r="V59" s="56">
        <v>1045.4799032346559</v>
      </c>
      <c r="W59" s="56">
        <v>54.3</v>
      </c>
      <c r="X59" s="56">
        <v>346.45825777477</v>
      </c>
      <c r="Y59" s="39">
        <v>1748.2154233015458</v>
      </c>
    </row>
    <row r="60" spans="1:25" ht="21">
      <c r="A60" s="55"/>
      <c r="B60" s="55" t="s">
        <v>1884</v>
      </c>
      <c r="C60" s="56">
        <v>0</v>
      </c>
      <c r="D60" s="56">
        <v>0</v>
      </c>
      <c r="E60" s="56">
        <v>0</v>
      </c>
      <c r="F60" s="56">
        <v>273.83399263960001</v>
      </c>
      <c r="G60" s="56">
        <v>30.5811457814</v>
      </c>
      <c r="H60" s="56">
        <v>2674.0670459334697</v>
      </c>
      <c r="I60" s="56">
        <v>0</v>
      </c>
      <c r="J60" s="56">
        <v>126.64219056536398</v>
      </c>
      <c r="K60" s="39">
        <v>3105.1243749198334</v>
      </c>
      <c r="L60" s="39"/>
      <c r="M60" s="39"/>
      <c r="N60" s="39"/>
      <c r="O60" s="55"/>
      <c r="P60" s="55" t="s">
        <v>1884</v>
      </c>
      <c r="Q60" s="56">
        <v>0</v>
      </c>
      <c r="R60" s="56">
        <v>0</v>
      </c>
      <c r="S60" s="56">
        <v>0</v>
      </c>
      <c r="T60" s="56">
        <v>148.69185800379998</v>
      </c>
      <c r="U60" s="56">
        <v>16.6055621593</v>
      </c>
      <c r="V60" s="56">
        <v>1452.01840594189</v>
      </c>
      <c r="W60" s="56">
        <v>0</v>
      </c>
      <c r="X60" s="56">
        <v>68.766709477064992</v>
      </c>
      <c r="Y60" s="39">
        <v>1686.082535582055</v>
      </c>
    </row>
    <row r="61" spans="1:25" ht="21">
      <c r="A61" s="55"/>
      <c r="B61" s="55" t="s">
        <v>1885</v>
      </c>
      <c r="C61" s="56">
        <v>0</v>
      </c>
      <c r="D61" s="56">
        <v>0</v>
      </c>
      <c r="E61" s="56">
        <v>0</v>
      </c>
      <c r="F61" s="56">
        <v>0</v>
      </c>
      <c r="G61" s="56">
        <v>318.74208139986001</v>
      </c>
      <c r="H61" s="56">
        <v>1824.2207142626301</v>
      </c>
      <c r="I61" s="56">
        <v>43.75</v>
      </c>
      <c r="J61" s="56">
        <v>98.457384298459999</v>
      </c>
      <c r="K61" s="39">
        <v>2285.17017996095</v>
      </c>
      <c r="L61" s="39"/>
      <c r="M61" s="39"/>
      <c r="N61" s="39"/>
      <c r="O61" s="55"/>
      <c r="P61" s="55" t="s">
        <v>1885</v>
      </c>
      <c r="Q61" s="56">
        <v>0</v>
      </c>
      <c r="R61" s="56">
        <v>0</v>
      </c>
      <c r="S61" s="56">
        <v>0</v>
      </c>
      <c r="T61" s="56">
        <v>0</v>
      </c>
      <c r="U61" s="56">
        <v>173.07695020015001</v>
      </c>
      <c r="V61" s="56">
        <v>990.55184784448909</v>
      </c>
      <c r="W61" s="56">
        <v>23.756250000000001</v>
      </c>
      <c r="X61" s="56">
        <v>53.462359674089996</v>
      </c>
      <c r="Y61" s="39">
        <v>1240.8474077187291</v>
      </c>
    </row>
    <row r="62" spans="1:25" ht="21">
      <c r="A62" s="55"/>
      <c r="B62" s="55" t="s">
        <v>930</v>
      </c>
      <c r="C62" s="56">
        <v>0</v>
      </c>
      <c r="D62" s="56">
        <v>0</v>
      </c>
      <c r="E62" s="56">
        <v>0</v>
      </c>
      <c r="F62" s="56">
        <v>0</v>
      </c>
      <c r="G62" s="56">
        <v>706.25</v>
      </c>
      <c r="H62" s="56">
        <v>38.114824467993003</v>
      </c>
      <c r="I62" s="56">
        <v>2132.3318563784001</v>
      </c>
      <c r="J62" s="56">
        <v>701.90827961390005</v>
      </c>
      <c r="K62" s="39">
        <v>3578.6049604602931</v>
      </c>
      <c r="L62" s="39"/>
      <c r="M62" s="39"/>
      <c r="N62" s="39"/>
      <c r="O62" s="55"/>
      <c r="P62" s="55" t="s">
        <v>930</v>
      </c>
      <c r="Q62" s="56">
        <v>0</v>
      </c>
      <c r="R62" s="56">
        <v>0</v>
      </c>
      <c r="S62" s="56">
        <v>0</v>
      </c>
      <c r="T62" s="56">
        <v>0</v>
      </c>
      <c r="U62" s="56">
        <v>383.49374999999998</v>
      </c>
      <c r="V62" s="56">
        <v>20.696349686127</v>
      </c>
      <c r="W62" s="56">
        <v>1157.85619801385</v>
      </c>
      <c r="X62" s="56">
        <v>381.13619583027003</v>
      </c>
      <c r="Y62" s="39">
        <v>1943.182493530247</v>
      </c>
    </row>
    <row r="63" spans="1:25" ht="21">
      <c r="A63" s="55"/>
      <c r="B63" s="55" t="s">
        <v>1886</v>
      </c>
      <c r="C63" s="56">
        <v>0</v>
      </c>
      <c r="D63" s="56">
        <v>0</v>
      </c>
      <c r="E63" s="56">
        <v>0</v>
      </c>
      <c r="F63" s="56">
        <v>0</v>
      </c>
      <c r="G63" s="56">
        <v>231.25</v>
      </c>
      <c r="H63" s="56">
        <v>2199.8366138000001</v>
      </c>
      <c r="I63" s="56">
        <v>0</v>
      </c>
      <c r="J63" s="56">
        <v>313.11783499677301</v>
      </c>
      <c r="K63" s="39">
        <v>2744.2044487967732</v>
      </c>
      <c r="L63" s="39"/>
      <c r="M63" s="39"/>
      <c r="N63" s="39"/>
      <c r="O63" s="55"/>
      <c r="P63" s="55" t="s">
        <v>1886</v>
      </c>
      <c r="Q63" s="56">
        <v>0</v>
      </c>
      <c r="R63" s="56">
        <v>0</v>
      </c>
      <c r="S63" s="56">
        <v>0</v>
      </c>
      <c r="T63" s="56">
        <v>0</v>
      </c>
      <c r="U63" s="56">
        <v>125.56875000000001</v>
      </c>
      <c r="V63" s="56">
        <v>1194.5112812899999</v>
      </c>
      <c r="W63" s="56">
        <v>0</v>
      </c>
      <c r="X63" s="56">
        <v>170.02298440343498</v>
      </c>
      <c r="Y63" s="39">
        <v>1490.1030156934348</v>
      </c>
    </row>
    <row r="64" spans="1:25" ht="21">
      <c r="A64" s="55" t="s">
        <v>1894</v>
      </c>
      <c r="B64" s="55"/>
      <c r="C64" s="56">
        <v>0</v>
      </c>
      <c r="D64" s="56">
        <v>0</v>
      </c>
      <c r="E64" s="56">
        <v>0</v>
      </c>
      <c r="F64" s="56">
        <v>293.17904212048001</v>
      </c>
      <c r="G64" s="56">
        <v>1268.7466936764999</v>
      </c>
      <c r="H64" s="56">
        <v>8213.420274564558</v>
      </c>
      <c r="I64" s="56">
        <v>2593.3085903883689</v>
      </c>
      <c r="J64" s="56">
        <v>0</v>
      </c>
      <c r="K64" s="39">
        <v>12368.654600749907</v>
      </c>
      <c r="L64" s="39">
        <v>10600</v>
      </c>
      <c r="M64" s="71">
        <f>L64-K64</f>
        <v>-1768.6546007499073</v>
      </c>
      <c r="N64" s="39"/>
      <c r="O64" s="55" t="s">
        <v>1894</v>
      </c>
      <c r="P64" s="55"/>
      <c r="Q64" s="56">
        <v>0</v>
      </c>
      <c r="R64" s="56">
        <v>0</v>
      </c>
      <c r="S64" s="56">
        <v>0</v>
      </c>
      <c r="T64" s="56">
        <v>159.19621987150998</v>
      </c>
      <c r="U64" s="56">
        <v>688.92945466549997</v>
      </c>
      <c r="V64" s="56">
        <v>4459.8872090838522</v>
      </c>
      <c r="W64" s="56">
        <v>1408.1665645798212</v>
      </c>
      <c r="X64" s="56">
        <v>0</v>
      </c>
      <c r="Y64" s="39">
        <v>6716.1794482006835</v>
      </c>
    </row>
    <row r="65" spans="1:25" ht="21">
      <c r="A65" s="55"/>
      <c r="B65" s="55" t="s">
        <v>1888</v>
      </c>
      <c r="C65" s="56">
        <v>0</v>
      </c>
      <c r="D65" s="56">
        <v>0</v>
      </c>
      <c r="E65" s="56">
        <v>0</v>
      </c>
      <c r="F65" s="56">
        <v>141.3965918088</v>
      </c>
      <c r="G65" s="56">
        <v>897.43994117649993</v>
      </c>
      <c r="H65" s="56">
        <v>794.90423142549889</v>
      </c>
      <c r="I65" s="56">
        <v>127.71797027609999</v>
      </c>
      <c r="J65" s="56">
        <v>0</v>
      </c>
      <c r="K65" s="39">
        <v>1961.4587346868989</v>
      </c>
      <c r="L65" s="39"/>
      <c r="M65" s="39"/>
      <c r="N65" s="39"/>
      <c r="O65" s="55"/>
      <c r="P65" s="55" t="s">
        <v>1888</v>
      </c>
      <c r="Q65" s="56">
        <v>0</v>
      </c>
      <c r="R65" s="56">
        <v>0</v>
      </c>
      <c r="S65" s="56">
        <v>0</v>
      </c>
      <c r="T65" s="56">
        <v>76.778349352199996</v>
      </c>
      <c r="U65" s="56">
        <v>487.30988805849995</v>
      </c>
      <c r="V65" s="56">
        <v>431.63299766392203</v>
      </c>
      <c r="W65" s="56">
        <v>69.350857859900003</v>
      </c>
      <c r="X65" s="56">
        <v>0</v>
      </c>
      <c r="Y65" s="39">
        <v>1065.0720929345221</v>
      </c>
    </row>
    <row r="66" spans="1:25" ht="21">
      <c r="A66" s="55"/>
      <c r="B66" s="55" t="s">
        <v>1889</v>
      </c>
      <c r="C66" s="56">
        <v>0</v>
      </c>
      <c r="D66" s="56">
        <v>0</v>
      </c>
      <c r="E66" s="56">
        <v>0</v>
      </c>
      <c r="F66" s="56">
        <v>0</v>
      </c>
      <c r="G66" s="56">
        <v>246.30675249999999</v>
      </c>
      <c r="H66" s="56">
        <v>1043.6674735129002</v>
      </c>
      <c r="I66" s="56">
        <v>744.24011381100001</v>
      </c>
      <c r="J66" s="56">
        <v>0</v>
      </c>
      <c r="K66" s="39">
        <v>2034.2143398239</v>
      </c>
      <c r="L66" s="39"/>
      <c r="M66" s="39"/>
      <c r="N66" s="39"/>
      <c r="O66" s="55"/>
      <c r="P66" s="55" t="s">
        <v>1889</v>
      </c>
      <c r="Q66" s="56">
        <v>0</v>
      </c>
      <c r="R66" s="56">
        <v>0</v>
      </c>
      <c r="S66" s="56">
        <v>0</v>
      </c>
      <c r="T66" s="56">
        <v>0</v>
      </c>
      <c r="U66" s="56">
        <v>133.744566607</v>
      </c>
      <c r="V66" s="56">
        <v>566.71143811761999</v>
      </c>
      <c r="W66" s="56">
        <v>404.12238179890005</v>
      </c>
      <c r="X66" s="56">
        <v>0</v>
      </c>
      <c r="Y66" s="39">
        <v>1104.5783865235201</v>
      </c>
    </row>
    <row r="67" spans="1:25" ht="21">
      <c r="A67" s="55"/>
      <c r="B67" s="55" t="s">
        <v>1890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1020.91463442834</v>
      </c>
      <c r="I67" s="56">
        <v>0</v>
      </c>
      <c r="J67" s="56">
        <v>0</v>
      </c>
      <c r="K67" s="39">
        <v>1020.91463442834</v>
      </c>
      <c r="L67" s="39"/>
      <c r="M67" s="39"/>
      <c r="N67" s="39"/>
      <c r="O67" s="55"/>
      <c r="P67" s="55" t="s">
        <v>1890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554.35664649422006</v>
      </c>
      <c r="W67" s="56">
        <v>0</v>
      </c>
      <c r="X67" s="56">
        <v>0</v>
      </c>
      <c r="Y67" s="39">
        <v>554.35664649422006</v>
      </c>
    </row>
    <row r="68" spans="1:25" ht="21">
      <c r="A68" s="55"/>
      <c r="B68" s="55" t="s">
        <v>1891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1660.55839821</v>
      </c>
      <c r="I68" s="56">
        <v>40.940233964610002</v>
      </c>
      <c r="J68" s="56">
        <v>0</v>
      </c>
      <c r="K68" s="39">
        <v>1701.4986321746101</v>
      </c>
      <c r="L68" s="39"/>
      <c r="M68" s="39"/>
      <c r="N68" s="39"/>
      <c r="O68" s="55"/>
      <c r="P68" s="55" t="s">
        <v>1891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901.68321022800001</v>
      </c>
      <c r="W68" s="56">
        <v>22.23054704274</v>
      </c>
      <c r="X68" s="56">
        <v>0</v>
      </c>
      <c r="Y68" s="39">
        <v>923.91375727074001</v>
      </c>
    </row>
    <row r="69" spans="1:25" ht="21">
      <c r="A69" s="55"/>
      <c r="B69" s="55" t="s">
        <v>1892</v>
      </c>
      <c r="C69" s="56">
        <v>0</v>
      </c>
      <c r="D69" s="56">
        <v>0</v>
      </c>
      <c r="E69" s="56">
        <v>0</v>
      </c>
      <c r="F69" s="56">
        <v>82.614345458900004</v>
      </c>
      <c r="G69" s="56">
        <v>125</v>
      </c>
      <c r="H69" s="56">
        <v>2279.94501964457</v>
      </c>
      <c r="I69" s="56">
        <v>816.73097233663884</v>
      </c>
      <c r="J69" s="56">
        <v>0</v>
      </c>
      <c r="K69" s="39">
        <v>3304.2903374401089</v>
      </c>
      <c r="L69" s="39"/>
      <c r="M69" s="39"/>
      <c r="N69" s="39"/>
      <c r="O69" s="55"/>
      <c r="P69" s="55" t="s">
        <v>1892</v>
      </c>
      <c r="Q69" s="56">
        <v>0</v>
      </c>
      <c r="R69" s="56">
        <v>0</v>
      </c>
      <c r="S69" s="56">
        <v>0</v>
      </c>
      <c r="T69" s="56">
        <v>44.859589584199995</v>
      </c>
      <c r="U69" s="56">
        <v>67.875</v>
      </c>
      <c r="V69" s="56">
        <v>1238.01014566304</v>
      </c>
      <c r="W69" s="56">
        <v>443.48491797826102</v>
      </c>
      <c r="X69" s="56">
        <v>0</v>
      </c>
      <c r="Y69" s="39">
        <v>1794.2296532255009</v>
      </c>
    </row>
    <row r="70" spans="1:25" ht="21">
      <c r="A70" s="55"/>
      <c r="B70" s="55" t="s">
        <v>1893</v>
      </c>
      <c r="C70" s="56">
        <v>0</v>
      </c>
      <c r="D70" s="56">
        <v>0</v>
      </c>
      <c r="E70" s="56">
        <v>0</v>
      </c>
      <c r="F70" s="56">
        <v>69.168104852780004</v>
      </c>
      <c r="G70" s="56">
        <v>0</v>
      </c>
      <c r="H70" s="56">
        <v>1413.4305173432501</v>
      </c>
      <c r="I70" s="56">
        <v>0</v>
      </c>
      <c r="J70" s="56">
        <v>0</v>
      </c>
      <c r="K70" s="39">
        <v>1482.5986221960302</v>
      </c>
      <c r="L70" s="39"/>
      <c r="M70" s="39"/>
      <c r="N70" s="39"/>
      <c r="O70" s="55"/>
      <c r="P70" s="55" t="s">
        <v>1893</v>
      </c>
      <c r="Q70" s="56">
        <v>0</v>
      </c>
      <c r="R70" s="56">
        <v>0</v>
      </c>
      <c r="S70" s="56">
        <v>0</v>
      </c>
      <c r="T70" s="56">
        <v>37.558280935110005</v>
      </c>
      <c r="U70" s="56">
        <v>0</v>
      </c>
      <c r="V70" s="56">
        <v>767.49277091704994</v>
      </c>
      <c r="W70" s="56">
        <v>0</v>
      </c>
      <c r="X70" s="56">
        <v>0</v>
      </c>
      <c r="Y70" s="39">
        <v>805.05105185215996</v>
      </c>
    </row>
    <row r="71" spans="1:25" ht="21">
      <c r="A71" s="55"/>
      <c r="B71" s="55" t="s">
        <v>5149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863.67930000002002</v>
      </c>
      <c r="J71" s="56">
        <v>0</v>
      </c>
      <c r="K71" s="39">
        <v>863.67930000002002</v>
      </c>
      <c r="L71" s="39"/>
      <c r="M71" s="39"/>
      <c r="N71" s="39"/>
      <c r="O71" s="55"/>
      <c r="P71" s="55" t="s">
        <v>5149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468.97785990002001</v>
      </c>
      <c r="X71" s="56">
        <v>0</v>
      </c>
      <c r="Y71" s="39">
        <v>468.97785990002001</v>
      </c>
    </row>
    <row r="72" spans="1:25" ht="21">
      <c r="A72" s="55" t="s">
        <v>1903</v>
      </c>
      <c r="B72" s="55"/>
      <c r="C72" s="56">
        <v>0</v>
      </c>
      <c r="D72" s="56">
        <v>0</v>
      </c>
      <c r="E72" s="56">
        <v>0</v>
      </c>
      <c r="F72" s="56">
        <v>1746.1914070353901</v>
      </c>
      <c r="G72" s="56">
        <v>941.19324749999998</v>
      </c>
      <c r="H72" s="56">
        <v>14293.360579833787</v>
      </c>
      <c r="I72" s="56">
        <v>3982.32377184711</v>
      </c>
      <c r="J72" s="56">
        <v>457.44916070339002</v>
      </c>
      <c r="K72" s="39">
        <v>21420.518166919675</v>
      </c>
      <c r="L72" s="39">
        <v>21000</v>
      </c>
      <c r="M72" s="71">
        <f>L72-K72</f>
        <v>-420.51816691967542</v>
      </c>
      <c r="N72" s="39"/>
      <c r="O72" s="55" t="s">
        <v>1903</v>
      </c>
      <c r="P72" s="55"/>
      <c r="Q72" s="56">
        <v>0</v>
      </c>
      <c r="R72" s="56">
        <v>0</v>
      </c>
      <c r="S72" s="56">
        <v>0</v>
      </c>
      <c r="T72" s="56">
        <v>948.18193401941596</v>
      </c>
      <c r="U72" s="56">
        <v>511.06793339300003</v>
      </c>
      <c r="V72" s="56">
        <v>7761.2947948512847</v>
      </c>
      <c r="W72" s="56">
        <v>2162.4018081127306</v>
      </c>
      <c r="X72" s="56">
        <v>248.39489426187998</v>
      </c>
      <c r="Y72" s="39">
        <v>11631.341364638311</v>
      </c>
    </row>
    <row r="73" spans="1:25" ht="21">
      <c r="A73" s="55"/>
      <c r="B73" s="55" t="s">
        <v>1895</v>
      </c>
      <c r="C73" s="56">
        <v>0</v>
      </c>
      <c r="D73" s="56">
        <v>0</v>
      </c>
      <c r="E73" s="56">
        <v>0</v>
      </c>
      <c r="F73" s="56">
        <v>0</v>
      </c>
      <c r="G73" s="56">
        <v>816.19324749999998</v>
      </c>
      <c r="H73" s="56">
        <v>1585.5888001595399</v>
      </c>
      <c r="I73" s="56">
        <v>1003.3489573471001</v>
      </c>
      <c r="J73" s="56">
        <v>0</v>
      </c>
      <c r="K73" s="39">
        <v>3405.13100500664</v>
      </c>
      <c r="L73" s="39"/>
      <c r="M73" s="39"/>
      <c r="N73" s="39"/>
      <c r="O73" s="55"/>
      <c r="P73" s="55" t="s">
        <v>1895</v>
      </c>
      <c r="Q73" s="56">
        <v>0</v>
      </c>
      <c r="R73" s="56">
        <v>0</v>
      </c>
      <c r="S73" s="56">
        <v>0</v>
      </c>
      <c r="T73" s="56">
        <v>0</v>
      </c>
      <c r="U73" s="56">
        <v>443.19293339300003</v>
      </c>
      <c r="V73" s="56">
        <v>860.97471848669193</v>
      </c>
      <c r="W73" s="56">
        <v>544.81848383878003</v>
      </c>
      <c r="X73" s="56">
        <v>0</v>
      </c>
      <c r="Y73" s="39">
        <v>1848.9861357184718</v>
      </c>
    </row>
    <row r="74" spans="1:25" ht="21">
      <c r="A74" s="55"/>
      <c r="B74" s="55" t="s">
        <v>1896</v>
      </c>
      <c r="C74" s="56">
        <v>0</v>
      </c>
      <c r="D74" s="56">
        <v>0</v>
      </c>
      <c r="E74" s="56">
        <v>0</v>
      </c>
      <c r="F74" s="56">
        <v>824.1422747913</v>
      </c>
      <c r="G74" s="56">
        <v>0</v>
      </c>
      <c r="H74" s="56">
        <v>1820.4278450702509</v>
      </c>
      <c r="I74" s="56">
        <v>102.260254972</v>
      </c>
      <c r="J74" s="56">
        <v>0</v>
      </c>
      <c r="K74" s="39">
        <v>2746.8303748335506</v>
      </c>
      <c r="L74" s="39"/>
      <c r="M74" s="39"/>
      <c r="N74" s="39"/>
      <c r="O74" s="55"/>
      <c r="P74" s="55" t="s">
        <v>1896</v>
      </c>
      <c r="Q74" s="56">
        <v>0</v>
      </c>
      <c r="R74" s="56">
        <v>0</v>
      </c>
      <c r="S74" s="56">
        <v>0</v>
      </c>
      <c r="T74" s="56">
        <v>447.50925521135002</v>
      </c>
      <c r="U74" s="56">
        <v>0</v>
      </c>
      <c r="V74" s="56">
        <v>988.49231987314408</v>
      </c>
      <c r="W74" s="56">
        <v>55.527318449799999</v>
      </c>
      <c r="X74" s="56">
        <v>0</v>
      </c>
      <c r="Y74" s="39">
        <v>1491.5288935342942</v>
      </c>
    </row>
    <row r="75" spans="1:25" ht="21">
      <c r="A75" s="55"/>
      <c r="B75" s="55" t="s">
        <v>1897</v>
      </c>
      <c r="C75" s="56">
        <v>0</v>
      </c>
      <c r="D75" s="56">
        <v>0</v>
      </c>
      <c r="E75" s="56">
        <v>0</v>
      </c>
      <c r="F75" s="56">
        <v>0</v>
      </c>
      <c r="G75" s="56">
        <v>56.25</v>
      </c>
      <c r="H75" s="56">
        <v>1842.38528771705</v>
      </c>
      <c r="I75" s="56">
        <v>2178.9264872932099</v>
      </c>
      <c r="J75" s="56">
        <v>0</v>
      </c>
      <c r="K75" s="39">
        <v>4077.5617750102601</v>
      </c>
      <c r="L75" s="39"/>
      <c r="M75" s="39"/>
      <c r="N75" s="39"/>
      <c r="O75" s="55"/>
      <c r="P75" s="55" t="s">
        <v>1897</v>
      </c>
      <c r="Q75" s="56">
        <v>0</v>
      </c>
      <c r="R75" s="56">
        <v>0</v>
      </c>
      <c r="S75" s="56">
        <v>0</v>
      </c>
      <c r="T75" s="56">
        <v>0</v>
      </c>
      <c r="U75" s="56">
        <v>30.543749999999999</v>
      </c>
      <c r="V75" s="56">
        <v>1000.415211230761</v>
      </c>
      <c r="W75" s="56">
        <v>1183.15708260065</v>
      </c>
      <c r="X75" s="56">
        <v>0</v>
      </c>
      <c r="Y75" s="39">
        <v>2214.1160438314109</v>
      </c>
    </row>
    <row r="76" spans="1:25" ht="21">
      <c r="A76" s="55"/>
      <c r="B76" s="55" t="s">
        <v>1898</v>
      </c>
      <c r="C76" s="56">
        <v>0</v>
      </c>
      <c r="D76" s="56">
        <v>0</v>
      </c>
      <c r="E76" s="56">
        <v>0</v>
      </c>
      <c r="F76" s="56">
        <v>848.70334745190007</v>
      </c>
      <c r="G76" s="56">
        <v>0</v>
      </c>
      <c r="H76" s="56">
        <v>1658.8340175680432</v>
      </c>
      <c r="I76" s="56">
        <v>175</v>
      </c>
      <c r="J76" s="56">
        <v>0</v>
      </c>
      <c r="K76" s="39">
        <v>2682.5373650199435</v>
      </c>
      <c r="L76" s="39"/>
      <c r="M76" s="39"/>
      <c r="N76" s="39"/>
      <c r="O76" s="55"/>
      <c r="P76" s="55" t="s">
        <v>1898</v>
      </c>
      <c r="Q76" s="56">
        <v>0</v>
      </c>
      <c r="R76" s="56">
        <v>0</v>
      </c>
      <c r="S76" s="56">
        <v>0</v>
      </c>
      <c r="T76" s="56">
        <v>460.8459176659</v>
      </c>
      <c r="U76" s="56">
        <v>0</v>
      </c>
      <c r="V76" s="56">
        <v>900.74687153949912</v>
      </c>
      <c r="W76" s="56">
        <v>95.025000000000006</v>
      </c>
      <c r="X76" s="56">
        <v>0</v>
      </c>
      <c r="Y76" s="39">
        <v>1456.6177892053993</v>
      </c>
    </row>
    <row r="77" spans="1:25" ht="21">
      <c r="A77" s="55"/>
      <c r="B77" s="55" t="s">
        <v>1899</v>
      </c>
      <c r="C77" s="56">
        <v>0</v>
      </c>
      <c r="D77" s="56">
        <v>0</v>
      </c>
      <c r="E77" s="56">
        <v>0</v>
      </c>
      <c r="F77" s="56">
        <v>0</v>
      </c>
      <c r="G77" s="56">
        <v>68.75</v>
      </c>
      <c r="H77" s="56">
        <v>2316.2945841539381</v>
      </c>
      <c r="I77" s="56">
        <v>29.407028359000002</v>
      </c>
      <c r="J77" s="56">
        <v>0</v>
      </c>
      <c r="K77" s="39">
        <v>2414.451612512938</v>
      </c>
      <c r="L77" s="39"/>
      <c r="M77" s="39"/>
      <c r="N77" s="39"/>
      <c r="O77" s="55"/>
      <c r="P77" s="55" t="s">
        <v>1899</v>
      </c>
      <c r="Q77" s="56">
        <v>0</v>
      </c>
      <c r="R77" s="56">
        <v>0</v>
      </c>
      <c r="S77" s="56">
        <v>0</v>
      </c>
      <c r="T77" s="56">
        <v>0</v>
      </c>
      <c r="U77" s="56">
        <v>37.331249999999997</v>
      </c>
      <c r="V77" s="56">
        <v>1257.7479591957938</v>
      </c>
      <c r="W77" s="56">
        <v>15.9680163989</v>
      </c>
      <c r="X77" s="56">
        <v>0</v>
      </c>
      <c r="Y77" s="39">
        <v>1311.0472255946938</v>
      </c>
    </row>
    <row r="78" spans="1:25" ht="21">
      <c r="A78" s="55"/>
      <c r="B78" s="55" t="s">
        <v>1900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1865.0550883589797</v>
      </c>
      <c r="I78" s="56">
        <v>335.23974502800002</v>
      </c>
      <c r="J78" s="56">
        <v>215.3916683642</v>
      </c>
      <c r="K78" s="39">
        <v>2415.68650175118</v>
      </c>
      <c r="L78" s="39"/>
      <c r="M78" s="39"/>
      <c r="N78" s="39"/>
      <c r="O78" s="55"/>
      <c r="P78" s="55" t="s">
        <v>1900</v>
      </c>
      <c r="Q78" s="56">
        <v>0</v>
      </c>
      <c r="R78" s="56">
        <v>0</v>
      </c>
      <c r="S78" s="56">
        <v>0</v>
      </c>
      <c r="T78" s="56">
        <v>0</v>
      </c>
      <c r="U78" s="56">
        <v>0</v>
      </c>
      <c r="V78" s="56">
        <v>1012.7249129790098</v>
      </c>
      <c r="W78" s="56">
        <v>182.03518155019998</v>
      </c>
      <c r="X78" s="56">
        <v>116.95767592169999</v>
      </c>
      <c r="Y78" s="39">
        <v>1311.7177704509097</v>
      </c>
    </row>
    <row r="79" spans="1:25" ht="21">
      <c r="A79" s="55"/>
      <c r="B79" s="55" t="s">
        <v>1901</v>
      </c>
      <c r="C79" s="56">
        <v>0</v>
      </c>
      <c r="D79" s="56">
        <v>0</v>
      </c>
      <c r="E79" s="56">
        <v>0</v>
      </c>
      <c r="F79" s="56">
        <v>71.960123682399995</v>
      </c>
      <c r="G79" s="56">
        <v>0</v>
      </c>
      <c r="H79" s="56">
        <v>3190.1611650020996</v>
      </c>
      <c r="I79" s="56">
        <v>158.14129884779999</v>
      </c>
      <c r="J79" s="56">
        <v>4.5574923391900004</v>
      </c>
      <c r="K79" s="39">
        <v>3424.8200798714897</v>
      </c>
      <c r="L79" s="39"/>
      <c r="M79" s="39"/>
      <c r="N79" s="39"/>
      <c r="O79" s="55"/>
      <c r="P79" s="55" t="s">
        <v>1901</v>
      </c>
      <c r="Q79" s="56">
        <v>0</v>
      </c>
      <c r="R79" s="56">
        <v>0</v>
      </c>
      <c r="S79" s="56">
        <v>0</v>
      </c>
      <c r="T79" s="56">
        <v>39.074347159550001</v>
      </c>
      <c r="U79" s="56">
        <v>0</v>
      </c>
      <c r="V79" s="56">
        <v>1732.2575125968824</v>
      </c>
      <c r="W79" s="56">
        <v>85.870725274400002</v>
      </c>
      <c r="X79" s="56">
        <v>2.4747183401799999</v>
      </c>
      <c r="Y79" s="39">
        <v>1859.6773033710124</v>
      </c>
    </row>
    <row r="80" spans="1:25" ht="21">
      <c r="A80" s="55"/>
      <c r="B80" s="55" t="s">
        <v>1902</v>
      </c>
      <c r="C80" s="56">
        <v>0</v>
      </c>
      <c r="D80" s="56">
        <v>0</v>
      </c>
      <c r="E80" s="56">
        <v>0</v>
      </c>
      <c r="F80" s="56">
        <v>1.38566110979</v>
      </c>
      <c r="G80" s="56">
        <v>0</v>
      </c>
      <c r="H80" s="56">
        <v>14.613791803886</v>
      </c>
      <c r="I80" s="56">
        <v>0</v>
      </c>
      <c r="J80" s="56">
        <v>237.5</v>
      </c>
      <c r="K80" s="39">
        <v>253.49945291367601</v>
      </c>
      <c r="L80" s="39"/>
      <c r="M80" s="39"/>
      <c r="N80" s="39"/>
      <c r="O80" s="55"/>
      <c r="P80" s="55" t="s">
        <v>1902</v>
      </c>
      <c r="Q80" s="56">
        <v>0</v>
      </c>
      <c r="R80" s="56">
        <v>0</v>
      </c>
      <c r="S80" s="56">
        <v>0</v>
      </c>
      <c r="T80" s="56">
        <v>0.75241398261600001</v>
      </c>
      <c r="U80" s="56">
        <v>0</v>
      </c>
      <c r="V80" s="56">
        <v>7.9352889495030006</v>
      </c>
      <c r="W80" s="56">
        <v>0</v>
      </c>
      <c r="X80" s="56">
        <v>128.96250000000001</v>
      </c>
      <c r="Y80" s="39">
        <v>137.65020293211902</v>
      </c>
    </row>
    <row r="81" spans="1:25" ht="21">
      <c r="A81" s="55" t="s">
        <v>3191</v>
      </c>
      <c r="B81" s="55"/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1275.0000000001601</v>
      </c>
      <c r="J81" s="56">
        <v>568.75</v>
      </c>
      <c r="K81" s="39">
        <v>1843.7500000001601</v>
      </c>
      <c r="L81" s="39">
        <v>7000</v>
      </c>
      <c r="M81" s="71">
        <f>L81-K81</f>
        <v>5156.2499999998399</v>
      </c>
      <c r="N81" s="51"/>
      <c r="O81" s="55" t="s">
        <v>3191</v>
      </c>
      <c r="P81" s="55"/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692.32499999971992</v>
      </c>
      <c r="X81" s="56">
        <v>308.83125000000001</v>
      </c>
      <c r="Y81" s="39">
        <v>1001.15624999972</v>
      </c>
    </row>
    <row r="82" spans="1:25" ht="21">
      <c r="A82" s="55"/>
      <c r="B82" s="55" t="s">
        <v>558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370.16552925916</v>
      </c>
      <c r="J82" s="56">
        <v>568.75</v>
      </c>
      <c r="K82" s="39">
        <v>938.91552925915994</v>
      </c>
      <c r="L82" s="39"/>
      <c r="M82" s="39"/>
      <c r="N82" s="39"/>
      <c r="O82" s="55"/>
      <c r="P82" s="55" t="s">
        <v>558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200.99988238771999</v>
      </c>
      <c r="X82" s="56">
        <v>308.83125000000001</v>
      </c>
      <c r="Y82" s="39">
        <v>509.83113238772</v>
      </c>
    </row>
    <row r="83" spans="1:25" ht="21">
      <c r="A83" s="55"/>
      <c r="B83" s="55" t="s">
        <v>5150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904.83447074100002</v>
      </c>
      <c r="J83" s="56">
        <v>0</v>
      </c>
      <c r="K83" s="39">
        <v>904.83447074100002</v>
      </c>
      <c r="L83" s="39"/>
      <c r="M83" s="39"/>
      <c r="N83" s="39"/>
      <c r="O83" s="55"/>
      <c r="P83" s="55" t="s">
        <v>5150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491.32511761199999</v>
      </c>
      <c r="X83" s="56">
        <v>0</v>
      </c>
      <c r="Y83" s="39">
        <v>491.32511761199999</v>
      </c>
    </row>
    <row r="84" spans="1:25" ht="21">
      <c r="A84" s="55" t="s">
        <v>1914</v>
      </c>
      <c r="B84" s="55"/>
      <c r="C84" s="56">
        <v>0</v>
      </c>
      <c r="D84" s="56">
        <v>0</v>
      </c>
      <c r="E84" s="56">
        <v>0</v>
      </c>
      <c r="F84" s="56">
        <v>361.25677933170005</v>
      </c>
      <c r="G84" s="56">
        <v>2164.2511192775801</v>
      </c>
      <c r="H84" s="56">
        <v>10583.7518562513</v>
      </c>
      <c r="I84" s="56">
        <v>3761.0629930515902</v>
      </c>
      <c r="J84" s="56">
        <v>6571.0962114016784</v>
      </c>
      <c r="K84" s="39">
        <v>23441.418959313854</v>
      </c>
      <c r="L84" s="94">
        <v>25930</v>
      </c>
      <c r="M84" s="71">
        <f>L84-K84</f>
        <v>2488.5810406861456</v>
      </c>
      <c r="O84" s="55" t="s">
        <v>1914</v>
      </c>
      <c r="P84" s="55"/>
      <c r="Q84" s="56">
        <v>0</v>
      </c>
      <c r="R84" s="56">
        <v>0</v>
      </c>
      <c r="S84" s="56">
        <v>0</v>
      </c>
      <c r="T84" s="56">
        <v>196.16243117710999</v>
      </c>
      <c r="U84" s="56">
        <v>1175.1883577674901</v>
      </c>
      <c r="V84" s="56">
        <v>5746.9772579445089</v>
      </c>
      <c r="W84" s="56">
        <v>2042.2572052268392</v>
      </c>
      <c r="X84" s="56">
        <v>3568.1052427917352</v>
      </c>
      <c r="Y84" s="39">
        <v>12728.690494907685</v>
      </c>
    </row>
    <row r="85" spans="1:25" ht="21">
      <c r="A85" s="55"/>
      <c r="B85" s="55" t="s">
        <v>1904</v>
      </c>
      <c r="C85" s="56">
        <v>0</v>
      </c>
      <c r="D85" s="56">
        <v>0</v>
      </c>
      <c r="E85" s="56">
        <v>0</v>
      </c>
      <c r="F85" s="56">
        <v>193.08283246569999</v>
      </c>
      <c r="G85" s="56">
        <v>813.44870024090005</v>
      </c>
      <c r="H85" s="56">
        <v>1857.3706107181051</v>
      </c>
      <c r="I85" s="56">
        <v>314.61323398816</v>
      </c>
      <c r="J85" s="56">
        <v>1825.2854936160018</v>
      </c>
      <c r="K85" s="39">
        <v>5003.8008710288668</v>
      </c>
      <c r="L85" s="39"/>
      <c r="M85" s="39"/>
      <c r="N85" s="39"/>
      <c r="O85" s="55"/>
      <c r="P85" s="55" t="s">
        <v>1904</v>
      </c>
      <c r="Q85" s="56">
        <v>0</v>
      </c>
      <c r="R85" s="56">
        <v>0</v>
      </c>
      <c r="S85" s="56">
        <v>0</v>
      </c>
      <c r="T85" s="56">
        <v>104.8439780289</v>
      </c>
      <c r="U85" s="56">
        <v>441.70264423054999</v>
      </c>
      <c r="V85" s="56">
        <v>1008.5522416198258</v>
      </c>
      <c r="W85" s="56">
        <v>170.834986055504</v>
      </c>
      <c r="X85" s="56">
        <v>991.1300230331193</v>
      </c>
      <c r="Y85" s="39">
        <v>2717.0638729678994</v>
      </c>
    </row>
    <row r="86" spans="1:25" ht="21">
      <c r="A86" s="55"/>
      <c r="B86" s="55" t="s">
        <v>1905</v>
      </c>
      <c r="C86" s="56">
        <v>0</v>
      </c>
      <c r="D86" s="56">
        <v>0</v>
      </c>
      <c r="E86" s="56">
        <v>0</v>
      </c>
      <c r="F86" s="56">
        <v>0</v>
      </c>
      <c r="G86" s="56">
        <v>0</v>
      </c>
      <c r="H86" s="56">
        <v>843.75</v>
      </c>
      <c r="I86" s="56">
        <v>0</v>
      </c>
      <c r="J86" s="56">
        <v>355.28062844969998</v>
      </c>
      <c r="K86" s="39">
        <v>1199.0306284497001</v>
      </c>
      <c r="L86" s="39"/>
      <c r="M86" s="39"/>
      <c r="N86" s="39"/>
      <c r="O86" s="55"/>
      <c r="P86" s="55" t="s">
        <v>1905</v>
      </c>
      <c r="Q86" s="56">
        <v>0</v>
      </c>
      <c r="R86" s="56">
        <v>0</v>
      </c>
      <c r="S86" s="56">
        <v>0</v>
      </c>
      <c r="T86" s="56">
        <v>0</v>
      </c>
      <c r="U86" s="56">
        <v>0</v>
      </c>
      <c r="V86" s="56">
        <v>458.15625000000006</v>
      </c>
      <c r="W86" s="56">
        <v>0</v>
      </c>
      <c r="X86" s="56">
        <v>192.91738124790001</v>
      </c>
      <c r="Y86" s="39">
        <v>651.07363124790004</v>
      </c>
    </row>
    <row r="87" spans="1:25" ht="21">
      <c r="A87" s="55"/>
      <c r="B87" s="55" t="s">
        <v>1906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796.69730472689002</v>
      </c>
      <c r="I87" s="56">
        <v>147.72295000001</v>
      </c>
      <c r="J87" s="56">
        <v>0</v>
      </c>
      <c r="K87" s="39">
        <v>944.4202547269</v>
      </c>
      <c r="L87" s="39"/>
      <c r="M87" s="39"/>
      <c r="N87" s="39"/>
      <c r="O87" s="55"/>
      <c r="P87" s="55" t="s">
        <v>1906</v>
      </c>
      <c r="Q87" s="56">
        <v>0</v>
      </c>
      <c r="R87" s="56">
        <v>0</v>
      </c>
      <c r="S87" s="56">
        <v>0</v>
      </c>
      <c r="T87" s="56">
        <v>0</v>
      </c>
      <c r="U87" s="56">
        <v>0</v>
      </c>
      <c r="V87" s="56">
        <v>432.60663646666001</v>
      </c>
      <c r="W87" s="56">
        <v>80.213561850010009</v>
      </c>
      <c r="X87" s="56">
        <v>0</v>
      </c>
      <c r="Y87" s="39">
        <v>512.82019831667003</v>
      </c>
    </row>
    <row r="88" spans="1:25" ht="21">
      <c r="A88" s="55"/>
      <c r="B88" s="55" t="s">
        <v>1859</v>
      </c>
      <c r="C88" s="56">
        <v>0</v>
      </c>
      <c r="D88" s="56">
        <v>0</v>
      </c>
      <c r="E88" s="56">
        <v>0</v>
      </c>
      <c r="F88" s="56">
        <v>0</v>
      </c>
      <c r="G88" s="56">
        <v>387.5</v>
      </c>
      <c r="H88" s="56">
        <v>1825.15590274545</v>
      </c>
      <c r="I88" s="56">
        <v>504.28102638919</v>
      </c>
      <c r="J88" s="56">
        <v>0</v>
      </c>
      <c r="K88" s="39">
        <v>2716.9369291346402</v>
      </c>
      <c r="L88" s="39"/>
      <c r="M88" s="39"/>
      <c r="N88" s="39"/>
      <c r="O88" s="55"/>
      <c r="P88" s="55" t="s">
        <v>1859</v>
      </c>
      <c r="Q88" s="56">
        <v>0</v>
      </c>
      <c r="R88" s="56">
        <v>0</v>
      </c>
      <c r="S88" s="56">
        <v>0</v>
      </c>
      <c r="T88" s="56">
        <v>0</v>
      </c>
      <c r="U88" s="56">
        <v>210.41249999999999</v>
      </c>
      <c r="V88" s="56">
        <v>991.05965519122992</v>
      </c>
      <c r="W88" s="56">
        <v>273.82459732934001</v>
      </c>
      <c r="X88" s="56">
        <v>0</v>
      </c>
      <c r="Y88" s="39">
        <v>1475.29675252057</v>
      </c>
    </row>
    <row r="89" spans="1:25" ht="21">
      <c r="A89" s="55"/>
      <c r="B89" s="55" t="s">
        <v>1907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406.25</v>
      </c>
      <c r="I89" s="56">
        <v>1436.6003852003801</v>
      </c>
      <c r="J89" s="56">
        <v>134.19625200600001</v>
      </c>
      <c r="K89" s="39">
        <v>1977.0466372063802</v>
      </c>
      <c r="L89" s="39"/>
      <c r="M89" s="39"/>
      <c r="N89" s="39"/>
      <c r="O89" s="55"/>
      <c r="P89" s="55" t="s">
        <v>1907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220.59375000000003</v>
      </c>
      <c r="W89" s="56">
        <v>780.07400916354004</v>
      </c>
      <c r="X89" s="56">
        <v>72.868564839300006</v>
      </c>
      <c r="Y89" s="39">
        <v>1073.53632400284</v>
      </c>
    </row>
    <row r="90" spans="1:25" ht="21">
      <c r="A90" s="55"/>
      <c r="B90" s="55" t="s">
        <v>1908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56">
        <v>1087.3219427114</v>
      </c>
      <c r="I90" s="56">
        <v>903.65039132562003</v>
      </c>
      <c r="J90" s="56">
        <v>0</v>
      </c>
      <c r="K90" s="39">
        <v>1990.9723340370201</v>
      </c>
      <c r="L90" s="39"/>
      <c r="M90" s="39"/>
      <c r="N90" s="39"/>
      <c r="O90" s="55"/>
      <c r="P90" s="55" t="s">
        <v>1908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6">
        <v>590.41581489185</v>
      </c>
      <c r="W90" s="56">
        <v>490.68216248988006</v>
      </c>
      <c r="X90" s="56">
        <v>0</v>
      </c>
      <c r="Y90" s="39">
        <v>1081.0979773817301</v>
      </c>
    </row>
    <row r="91" spans="1:25" ht="21">
      <c r="A91" s="55"/>
      <c r="B91" s="55" t="s">
        <v>1909</v>
      </c>
      <c r="C91" s="56">
        <v>0</v>
      </c>
      <c r="D91" s="56">
        <v>0</v>
      </c>
      <c r="E91" s="56">
        <v>0</v>
      </c>
      <c r="F91" s="56">
        <v>168.17394686600002</v>
      </c>
      <c r="G91" s="56">
        <v>31.25</v>
      </c>
      <c r="H91" s="56">
        <v>587.15751690091508</v>
      </c>
      <c r="I91" s="56">
        <v>176.26295614821001</v>
      </c>
      <c r="J91" s="56">
        <v>874.95702185009998</v>
      </c>
      <c r="K91" s="39">
        <v>1837.8014417652253</v>
      </c>
      <c r="L91" s="39"/>
      <c r="M91" s="39"/>
      <c r="N91" s="39"/>
      <c r="O91" s="55"/>
      <c r="P91" s="55" t="s">
        <v>1909</v>
      </c>
      <c r="Q91" s="56">
        <v>0</v>
      </c>
      <c r="R91" s="56">
        <v>0</v>
      </c>
      <c r="S91" s="56">
        <v>0</v>
      </c>
      <c r="T91" s="56">
        <v>91.318453148209997</v>
      </c>
      <c r="U91" s="56">
        <v>16.96875</v>
      </c>
      <c r="V91" s="56">
        <v>318.82653167700403</v>
      </c>
      <c r="W91" s="56">
        <v>95.710785188545003</v>
      </c>
      <c r="X91" s="56">
        <v>475.10166286479995</v>
      </c>
      <c r="Y91" s="39">
        <v>997.92618287855885</v>
      </c>
    </row>
    <row r="92" spans="1:25" ht="21">
      <c r="A92" s="55"/>
      <c r="B92" s="55" t="s">
        <v>5379</v>
      </c>
      <c r="C92" s="56">
        <v>0</v>
      </c>
      <c r="D92" s="56">
        <v>0</v>
      </c>
      <c r="E92" s="56">
        <v>0</v>
      </c>
      <c r="F92" s="56">
        <v>0</v>
      </c>
      <c r="G92" s="56">
        <v>0</v>
      </c>
      <c r="H92" s="56">
        <v>0</v>
      </c>
      <c r="I92" s="56">
        <v>0</v>
      </c>
      <c r="J92" s="56">
        <v>150</v>
      </c>
      <c r="K92" s="39">
        <v>150</v>
      </c>
      <c r="L92" s="39"/>
      <c r="M92" s="39"/>
      <c r="N92" s="39"/>
      <c r="O92" s="55"/>
      <c r="P92" s="55" t="s">
        <v>5379</v>
      </c>
      <c r="Q92" s="56">
        <v>0</v>
      </c>
      <c r="R92" s="56">
        <v>0</v>
      </c>
      <c r="S92" s="56">
        <v>0</v>
      </c>
      <c r="T92" s="56">
        <v>0</v>
      </c>
      <c r="U92" s="56">
        <v>0</v>
      </c>
      <c r="V92" s="56">
        <v>0</v>
      </c>
      <c r="W92" s="56">
        <v>0</v>
      </c>
      <c r="X92" s="56">
        <v>81.45</v>
      </c>
      <c r="Y92" s="39">
        <v>81.45</v>
      </c>
    </row>
    <row r="93" spans="1:25" ht="21">
      <c r="A93" s="55"/>
      <c r="B93" s="55" t="s">
        <v>1910</v>
      </c>
      <c r="C93" s="56">
        <v>0</v>
      </c>
      <c r="D93" s="56">
        <v>0</v>
      </c>
      <c r="E93" s="56">
        <v>0</v>
      </c>
      <c r="F93" s="56">
        <v>0</v>
      </c>
      <c r="G93" s="56">
        <v>895.2703060642001</v>
      </c>
      <c r="H93" s="56">
        <v>600.00172497146002</v>
      </c>
      <c r="I93" s="56">
        <v>0</v>
      </c>
      <c r="J93" s="56">
        <v>448.51601732077796</v>
      </c>
      <c r="K93" s="39">
        <v>1943.7880483564381</v>
      </c>
      <c r="L93" s="39"/>
      <c r="M93" s="39"/>
      <c r="N93" s="39"/>
      <c r="O93" s="55"/>
      <c r="P93" s="55" t="s">
        <v>1910</v>
      </c>
      <c r="Q93" s="56">
        <v>0</v>
      </c>
      <c r="R93" s="56">
        <v>0</v>
      </c>
      <c r="S93" s="56">
        <v>0</v>
      </c>
      <c r="T93" s="56">
        <v>0</v>
      </c>
      <c r="U93" s="56">
        <v>486.13177619288007</v>
      </c>
      <c r="V93" s="56">
        <v>325.80093665963005</v>
      </c>
      <c r="W93" s="56">
        <v>0</v>
      </c>
      <c r="X93" s="56">
        <v>243.54419740531597</v>
      </c>
      <c r="Y93" s="39">
        <v>1055.4769102578261</v>
      </c>
    </row>
    <row r="94" spans="1:25" ht="21">
      <c r="A94" s="55"/>
      <c r="B94" s="55" t="s">
        <v>1077</v>
      </c>
      <c r="C94" s="56">
        <v>0</v>
      </c>
      <c r="D94" s="56">
        <v>0</v>
      </c>
      <c r="E94" s="56">
        <v>0</v>
      </c>
      <c r="F94" s="56">
        <v>0</v>
      </c>
      <c r="G94" s="56">
        <v>36.78211297248</v>
      </c>
      <c r="H94" s="56">
        <v>564.18332689201986</v>
      </c>
      <c r="I94" s="56">
        <v>0</v>
      </c>
      <c r="J94" s="56">
        <v>331.79426784930001</v>
      </c>
      <c r="K94" s="39">
        <v>932.75970771379991</v>
      </c>
      <c r="L94" s="39"/>
      <c r="M94" s="39"/>
      <c r="N94" s="39"/>
      <c r="O94" s="55"/>
      <c r="P94" s="55" t="s">
        <v>1077</v>
      </c>
      <c r="Q94" s="56">
        <v>0</v>
      </c>
      <c r="R94" s="56">
        <v>0</v>
      </c>
      <c r="S94" s="56">
        <v>0</v>
      </c>
      <c r="T94" s="56">
        <v>0</v>
      </c>
      <c r="U94" s="56">
        <v>19.972687344059999</v>
      </c>
      <c r="V94" s="56">
        <v>306.35154650248199</v>
      </c>
      <c r="W94" s="56">
        <v>0</v>
      </c>
      <c r="X94" s="56">
        <v>180.16428744199999</v>
      </c>
      <c r="Y94" s="39">
        <v>506.48852128854196</v>
      </c>
    </row>
    <row r="95" spans="1:25" ht="21">
      <c r="A95" s="55"/>
      <c r="B95" s="55" t="s">
        <v>1911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1.7784100626099999</v>
      </c>
      <c r="I95" s="56">
        <v>0</v>
      </c>
      <c r="J95" s="56">
        <v>0</v>
      </c>
      <c r="K95" s="39">
        <v>1.7784100626099999</v>
      </c>
      <c r="L95" s="39"/>
      <c r="M95" s="39"/>
      <c r="N95" s="39"/>
      <c r="O95" s="55"/>
      <c r="P95" s="55" t="s">
        <v>1911</v>
      </c>
      <c r="Q95" s="56">
        <v>0</v>
      </c>
      <c r="R95" s="56">
        <v>0</v>
      </c>
      <c r="S95" s="56">
        <v>0</v>
      </c>
      <c r="T95" s="56">
        <v>0</v>
      </c>
      <c r="U95" s="56">
        <v>0</v>
      </c>
      <c r="V95" s="56">
        <v>0.96567666399700003</v>
      </c>
      <c r="W95" s="56">
        <v>0</v>
      </c>
      <c r="X95" s="56">
        <v>0</v>
      </c>
      <c r="Y95" s="39">
        <v>0.96567666399700003</v>
      </c>
    </row>
    <row r="96" spans="1:25" ht="21">
      <c r="A96" s="55"/>
      <c r="B96" s="55" t="s">
        <v>1912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1307.6196666981</v>
      </c>
      <c r="I96" s="56">
        <v>0</v>
      </c>
      <c r="J96" s="56">
        <v>1223.1458995231999</v>
      </c>
      <c r="K96" s="39">
        <v>2530.7655662213001</v>
      </c>
      <c r="L96" s="39"/>
      <c r="M96" s="39"/>
      <c r="N96" s="39"/>
      <c r="O96" s="55"/>
      <c r="P96" s="55" t="s">
        <v>1912</v>
      </c>
      <c r="Q96" s="56">
        <v>0</v>
      </c>
      <c r="R96" s="56">
        <v>0</v>
      </c>
      <c r="S96" s="56">
        <v>0</v>
      </c>
      <c r="T96" s="56">
        <v>0</v>
      </c>
      <c r="U96" s="56">
        <v>0</v>
      </c>
      <c r="V96" s="56">
        <v>710.03747901719998</v>
      </c>
      <c r="W96" s="56">
        <v>0</v>
      </c>
      <c r="X96" s="56">
        <v>664.16822344140007</v>
      </c>
      <c r="Y96" s="39">
        <v>1374.2057024586002</v>
      </c>
    </row>
    <row r="97" spans="1:25" ht="21">
      <c r="A97" s="55"/>
      <c r="B97" s="55" t="s">
        <v>5151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277.93205000002001</v>
      </c>
      <c r="J97" s="56">
        <v>543.75</v>
      </c>
      <c r="K97" s="39">
        <v>821.68205000002001</v>
      </c>
      <c r="L97" s="39"/>
      <c r="M97" s="39"/>
      <c r="N97" s="39"/>
      <c r="O97" s="55"/>
      <c r="P97" s="55" t="s">
        <v>5151</v>
      </c>
      <c r="Q97" s="56">
        <v>0</v>
      </c>
      <c r="R97" s="56">
        <v>0</v>
      </c>
      <c r="S97" s="56">
        <v>0</v>
      </c>
      <c r="T97" s="56">
        <v>0</v>
      </c>
      <c r="U97" s="56">
        <v>0</v>
      </c>
      <c r="V97" s="56">
        <v>0</v>
      </c>
      <c r="W97" s="56">
        <v>150.91710315002001</v>
      </c>
      <c r="X97" s="56">
        <v>295.25625000000002</v>
      </c>
      <c r="Y97" s="39">
        <v>446.17335315002003</v>
      </c>
    </row>
    <row r="98" spans="1:25" ht="21">
      <c r="A98" s="55"/>
      <c r="B98" s="55" t="s">
        <v>1913</v>
      </c>
      <c r="C98" s="56">
        <v>0</v>
      </c>
      <c r="D98" s="56">
        <v>0</v>
      </c>
      <c r="E98" s="56">
        <v>0</v>
      </c>
      <c r="F98" s="56">
        <v>0</v>
      </c>
      <c r="G98" s="56">
        <v>0</v>
      </c>
      <c r="H98" s="56">
        <v>706.46544982435012</v>
      </c>
      <c r="I98" s="56">
        <v>0</v>
      </c>
      <c r="J98" s="56">
        <v>684.17063078659999</v>
      </c>
      <c r="K98" s="39">
        <v>1390.6360806109501</v>
      </c>
      <c r="L98" s="94"/>
      <c r="M98" s="39"/>
      <c r="O98" s="55"/>
      <c r="P98" s="55" t="s">
        <v>1913</v>
      </c>
      <c r="Q98" s="56">
        <v>0</v>
      </c>
      <c r="R98" s="56">
        <v>0</v>
      </c>
      <c r="S98" s="56">
        <v>0</v>
      </c>
      <c r="T98" s="56">
        <v>0</v>
      </c>
      <c r="U98" s="56">
        <v>0</v>
      </c>
      <c r="V98" s="56">
        <v>383.61073925463006</v>
      </c>
      <c r="W98" s="56">
        <v>0</v>
      </c>
      <c r="X98" s="56">
        <v>371.50465251790001</v>
      </c>
      <c r="Y98" s="39">
        <v>755.11539177253007</v>
      </c>
    </row>
    <row r="99" spans="1:25" ht="21">
      <c r="A99" s="55" t="s">
        <v>3193</v>
      </c>
      <c r="B99" s="55"/>
      <c r="C99" s="56">
        <v>0</v>
      </c>
      <c r="D99" s="56">
        <v>0</v>
      </c>
      <c r="E99" s="56">
        <v>0</v>
      </c>
      <c r="F99" s="56">
        <v>0</v>
      </c>
      <c r="G99" s="56">
        <v>0</v>
      </c>
      <c r="H99" s="56">
        <v>0</v>
      </c>
      <c r="I99" s="56">
        <v>331.25</v>
      </c>
      <c r="J99" s="56">
        <v>0</v>
      </c>
      <c r="K99" s="39">
        <v>331.25</v>
      </c>
      <c r="L99" s="94">
        <v>11950</v>
      </c>
      <c r="M99" s="71">
        <f>L99-K99</f>
        <v>11618.75</v>
      </c>
      <c r="O99" s="55" t="s">
        <v>3193</v>
      </c>
      <c r="P99" s="55"/>
      <c r="Q99" s="56">
        <v>0</v>
      </c>
      <c r="R99" s="56">
        <v>0</v>
      </c>
      <c r="S99" s="56">
        <v>0</v>
      </c>
      <c r="T99" s="56">
        <v>0</v>
      </c>
      <c r="U99" s="56">
        <v>0</v>
      </c>
      <c r="V99" s="56">
        <v>0</v>
      </c>
      <c r="W99" s="56">
        <v>179.86874999999998</v>
      </c>
      <c r="X99" s="56">
        <v>0</v>
      </c>
      <c r="Y99" s="39">
        <v>179.86874999999998</v>
      </c>
    </row>
    <row r="100" spans="1:25" ht="21">
      <c r="A100" s="55"/>
      <c r="B100" s="55" t="s">
        <v>2797</v>
      </c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193.75</v>
      </c>
      <c r="J100" s="56">
        <v>0</v>
      </c>
      <c r="K100" s="39">
        <v>193.75</v>
      </c>
      <c r="L100" s="94"/>
      <c r="M100" s="39"/>
      <c r="O100" s="55"/>
      <c r="P100" s="55" t="s">
        <v>2797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105.20625</v>
      </c>
      <c r="X100" s="56">
        <v>0</v>
      </c>
      <c r="Y100" s="39">
        <v>105.20625</v>
      </c>
    </row>
    <row r="101" spans="1:25" ht="21">
      <c r="A101" s="55"/>
      <c r="B101" s="55" t="s">
        <v>5152</v>
      </c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137.5</v>
      </c>
      <c r="J101" s="56">
        <v>0</v>
      </c>
      <c r="K101" s="39">
        <v>137.5</v>
      </c>
      <c r="L101" s="94"/>
      <c r="M101" s="39"/>
      <c r="O101" s="55"/>
      <c r="P101" s="55" t="s">
        <v>5152</v>
      </c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0</v>
      </c>
      <c r="W101" s="56">
        <v>74.662499999999994</v>
      </c>
      <c r="X101" s="56">
        <v>0</v>
      </c>
      <c r="Y101" s="39">
        <v>74.662499999999994</v>
      </c>
    </row>
    <row r="102" spans="1:25" ht="21">
      <c r="A102" s="55" t="s">
        <v>1918</v>
      </c>
      <c r="B102" s="55"/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3918.7123476270581</v>
      </c>
      <c r="I102" s="56">
        <v>0</v>
      </c>
      <c r="J102" s="56">
        <v>1713.019079973094</v>
      </c>
      <c r="K102" s="39">
        <v>5631.7314276001525</v>
      </c>
      <c r="L102" s="39">
        <v>8710</v>
      </c>
      <c r="M102" s="71">
        <f>L102-K102</f>
        <v>3078.2685723998475</v>
      </c>
      <c r="N102" s="39"/>
      <c r="O102" s="55" t="s">
        <v>1918</v>
      </c>
      <c r="P102" s="55"/>
      <c r="Q102" s="56">
        <v>0</v>
      </c>
      <c r="R102" s="56">
        <v>0</v>
      </c>
      <c r="S102" s="56">
        <v>0</v>
      </c>
      <c r="T102" s="56">
        <v>0</v>
      </c>
      <c r="U102" s="56">
        <v>0</v>
      </c>
      <c r="V102" s="56">
        <v>2127.86080476098</v>
      </c>
      <c r="W102" s="56">
        <v>0</v>
      </c>
      <c r="X102" s="56">
        <v>930.16936042486486</v>
      </c>
      <c r="Y102" s="39">
        <v>3058.0301651858454</v>
      </c>
    </row>
    <row r="103" spans="1:25" ht="21">
      <c r="A103" s="55"/>
      <c r="B103" s="55" t="s">
        <v>1915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869.94056568695191</v>
      </c>
      <c r="I103" s="56">
        <v>0</v>
      </c>
      <c r="J103" s="56">
        <v>332.27125000008402</v>
      </c>
      <c r="K103" s="39">
        <v>1202.2118156870361</v>
      </c>
      <c r="L103" s="94"/>
      <c r="M103" s="39"/>
      <c r="O103" s="55"/>
      <c r="P103" s="55" t="s">
        <v>1915</v>
      </c>
      <c r="Q103" s="56">
        <v>0</v>
      </c>
      <c r="R103" s="56">
        <v>0</v>
      </c>
      <c r="S103" s="56">
        <v>0</v>
      </c>
      <c r="T103" s="56">
        <v>0</v>
      </c>
      <c r="U103" s="56">
        <v>0</v>
      </c>
      <c r="V103" s="56">
        <v>472.37772716783695</v>
      </c>
      <c r="W103" s="56">
        <v>0</v>
      </c>
      <c r="X103" s="56">
        <v>180.42328875001502</v>
      </c>
      <c r="Y103" s="39">
        <v>652.80101591785194</v>
      </c>
    </row>
    <row r="104" spans="1:25" ht="21">
      <c r="A104" s="55"/>
      <c r="B104" s="55" t="s">
        <v>1916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1855.4261844590001</v>
      </c>
      <c r="I104" s="56">
        <v>0</v>
      </c>
      <c r="J104" s="56">
        <v>1146.61869752748</v>
      </c>
      <c r="K104" s="39">
        <v>3002.04488198648</v>
      </c>
      <c r="L104" s="94"/>
      <c r="M104" s="39"/>
      <c r="O104" s="55"/>
      <c r="P104" s="55" t="s">
        <v>1916</v>
      </c>
      <c r="Q104" s="56">
        <v>0</v>
      </c>
      <c r="R104" s="56">
        <v>0</v>
      </c>
      <c r="S104" s="56">
        <v>0</v>
      </c>
      <c r="T104" s="56">
        <v>0</v>
      </c>
      <c r="U104" s="56">
        <v>0</v>
      </c>
      <c r="V104" s="56">
        <v>1007.4964181613</v>
      </c>
      <c r="W104" s="56">
        <v>0</v>
      </c>
      <c r="X104" s="56">
        <v>622.61395275734992</v>
      </c>
      <c r="Y104" s="39">
        <v>1630.11037091865</v>
      </c>
    </row>
    <row r="105" spans="1:25" ht="21">
      <c r="A105" s="55"/>
      <c r="B105" s="55" t="s">
        <v>1917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1193.3455974811059</v>
      </c>
      <c r="I105" s="56">
        <v>0</v>
      </c>
      <c r="J105" s="56">
        <v>234.12913244552999</v>
      </c>
      <c r="K105" s="39">
        <v>1427.474729926636</v>
      </c>
      <c r="L105" s="39"/>
      <c r="M105" s="39"/>
      <c r="N105" s="39"/>
      <c r="O105" s="55"/>
      <c r="P105" s="55" t="s">
        <v>1917</v>
      </c>
      <c r="Q105" s="56">
        <v>0</v>
      </c>
      <c r="R105" s="56">
        <v>0</v>
      </c>
      <c r="S105" s="56">
        <v>0</v>
      </c>
      <c r="T105" s="56">
        <v>0</v>
      </c>
      <c r="U105" s="56">
        <v>0</v>
      </c>
      <c r="V105" s="56">
        <v>647.98665943184312</v>
      </c>
      <c r="W105" s="56">
        <v>0</v>
      </c>
      <c r="X105" s="56">
        <v>127.13211891749999</v>
      </c>
      <c r="Y105" s="39">
        <v>775.11877834934307</v>
      </c>
    </row>
    <row r="106" spans="1:25" ht="21">
      <c r="A106" s="3" t="s">
        <v>1437</v>
      </c>
      <c r="B106" s="3"/>
      <c r="C106" s="4"/>
      <c r="D106" s="4"/>
      <c r="E106" s="4"/>
      <c r="F106" s="4"/>
      <c r="G106" s="4"/>
      <c r="H106" s="4"/>
      <c r="I106" s="4"/>
      <c r="J106" s="4"/>
      <c r="K106" s="39"/>
      <c r="L106" s="39">
        <v>12800</v>
      </c>
      <c r="M106" s="71">
        <f>L106-K106</f>
        <v>12800</v>
      </c>
      <c r="N106" s="39"/>
      <c r="O106" s="3" t="s">
        <v>1437</v>
      </c>
      <c r="P106" s="3"/>
      <c r="Q106" s="4"/>
      <c r="R106" s="4"/>
      <c r="S106" s="4"/>
      <c r="T106" s="4"/>
      <c r="U106" s="4"/>
      <c r="V106" s="4"/>
      <c r="W106" s="4"/>
      <c r="X106" s="4"/>
      <c r="Y106" s="166"/>
    </row>
    <row r="107" spans="1:25" ht="21">
      <c r="A107" s="3"/>
      <c r="B107" s="3"/>
      <c r="C107" s="4"/>
      <c r="D107" s="4"/>
      <c r="E107" s="4"/>
      <c r="F107" s="4"/>
      <c r="G107" s="4"/>
      <c r="H107" s="4"/>
      <c r="I107" s="4"/>
      <c r="J107" s="4"/>
      <c r="K107" s="39"/>
      <c r="L107" s="39"/>
      <c r="M107" s="39">
        <v>0</v>
      </c>
      <c r="N107" s="39"/>
      <c r="O107" s="3"/>
      <c r="P107" s="3"/>
      <c r="Q107" s="4"/>
      <c r="R107" s="4"/>
      <c r="S107" s="4"/>
      <c r="T107" s="4"/>
      <c r="U107" s="4"/>
      <c r="V107" s="4"/>
      <c r="W107" s="4"/>
      <c r="X107" s="4"/>
      <c r="Y107" s="166"/>
    </row>
  </sheetData>
  <mergeCells count="26">
    <mergeCell ref="O11:P11"/>
    <mergeCell ref="A11:B11"/>
    <mergeCell ref="A1:M1"/>
    <mergeCell ref="A2:M2"/>
    <mergeCell ref="O8:O10"/>
    <mergeCell ref="P8:P10"/>
    <mergeCell ref="A8:A10"/>
    <mergeCell ref="B8:B10"/>
    <mergeCell ref="C8:J8"/>
    <mergeCell ref="O1:Y1"/>
    <mergeCell ref="O2:Y2"/>
    <mergeCell ref="A3:A6"/>
    <mergeCell ref="B3:M3"/>
    <mergeCell ref="B4:M4"/>
    <mergeCell ref="Y8:Y10"/>
    <mergeCell ref="Q8:X8"/>
    <mergeCell ref="Q9:R9"/>
    <mergeCell ref="S9:T9"/>
    <mergeCell ref="U9:V9"/>
    <mergeCell ref="W9:X9"/>
    <mergeCell ref="B5:M5"/>
    <mergeCell ref="B6:M6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AF72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9" max="9" width="12.75" customWidth="1"/>
    <col min="11" max="13" width="10.5" customWidth="1"/>
    <col min="14" max="14" width="7.625" style="40" customWidth="1"/>
    <col min="15" max="15" width="19.625" customWidth="1"/>
    <col min="16" max="16" width="19.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1919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4979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8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6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31661.861160152919</v>
      </c>
      <c r="F11" s="69">
        <v>73345.113353354405</v>
      </c>
      <c r="G11" s="69">
        <v>192653.74630369947</v>
      </c>
      <c r="H11" s="69">
        <v>67153.233648422873</v>
      </c>
      <c r="I11" s="69">
        <v>136595.15171438089</v>
      </c>
      <c r="J11" s="69">
        <v>1080.896611533323</v>
      </c>
      <c r="K11" s="71">
        <v>502490.00279154378</v>
      </c>
      <c r="L11" s="71">
        <v>504000</v>
      </c>
      <c r="M11" s="71">
        <f>L11-K11</f>
        <v>1509.9972084562178</v>
      </c>
      <c r="N11" s="38"/>
      <c r="O11" s="293" t="s">
        <v>67</v>
      </c>
      <c r="P11" s="295"/>
      <c r="Q11" s="69">
        <v>0</v>
      </c>
      <c r="R11" s="69">
        <v>0</v>
      </c>
      <c r="S11" s="69">
        <v>8833.6592636834903</v>
      </c>
      <c r="T11" s="69">
        <v>20463.286625584595</v>
      </c>
      <c r="U11" s="69">
        <v>53750.395218740523</v>
      </c>
      <c r="V11" s="69">
        <v>18735.752187909533</v>
      </c>
      <c r="W11" s="69">
        <v>38110.047328311681</v>
      </c>
      <c r="X11" s="69">
        <v>301.57015461783021</v>
      </c>
      <c r="Y11" s="62">
        <v>140194.71077884763</v>
      </c>
    </row>
    <row r="12" spans="1:32" ht="21">
      <c r="A12" s="3" t="s">
        <v>1929</v>
      </c>
      <c r="B12" s="3"/>
      <c r="C12" s="4">
        <v>0</v>
      </c>
      <c r="D12" s="4">
        <v>0</v>
      </c>
      <c r="E12" s="4">
        <v>9052.0325588309424</v>
      </c>
      <c r="F12" s="4">
        <v>15763.965127238785</v>
      </c>
      <c r="G12" s="4">
        <v>33352.216125491534</v>
      </c>
      <c r="H12" s="4">
        <v>29087.124525403429</v>
      </c>
      <c r="I12" s="4">
        <v>43652.184740344441</v>
      </c>
      <c r="J12" s="4">
        <v>183.864375</v>
      </c>
      <c r="K12" s="39">
        <v>131091.38745230914</v>
      </c>
      <c r="L12" s="39">
        <v>128670</v>
      </c>
      <c r="M12" s="71">
        <f>L12-K12</f>
        <v>-2421.3874523091363</v>
      </c>
      <c r="N12" s="208"/>
      <c r="O12" s="3" t="s">
        <v>1929</v>
      </c>
      <c r="P12" s="3"/>
      <c r="Q12" s="56">
        <v>0</v>
      </c>
      <c r="R12" s="56">
        <v>0</v>
      </c>
      <c r="S12" s="56">
        <v>2525.5170839138282</v>
      </c>
      <c r="T12" s="56">
        <v>4398.1462704993983</v>
      </c>
      <c r="U12" s="56">
        <v>9305.2682990192116</v>
      </c>
      <c r="V12" s="56">
        <v>8115.3077425872834</v>
      </c>
      <c r="W12" s="56">
        <v>12178.959542556473</v>
      </c>
      <c r="X12" s="56">
        <v>51.298160625000001</v>
      </c>
      <c r="Y12" s="39">
        <v>36574.497099201195</v>
      </c>
    </row>
    <row r="13" spans="1:32" ht="21">
      <c r="A13" s="3"/>
      <c r="B13" s="3" t="s">
        <v>1921</v>
      </c>
      <c r="C13" s="4">
        <v>0</v>
      </c>
      <c r="D13" s="4">
        <v>0</v>
      </c>
      <c r="E13" s="4">
        <v>767.83444744320025</v>
      </c>
      <c r="F13" s="4">
        <v>5543.1770573422236</v>
      </c>
      <c r="G13" s="4">
        <v>3991.3289717524481</v>
      </c>
      <c r="H13" s="4">
        <v>3365.6810519749733</v>
      </c>
      <c r="I13" s="4">
        <v>4602.2263853213572</v>
      </c>
      <c r="J13" s="4">
        <v>12.5</v>
      </c>
      <c r="K13" s="39">
        <v>18282.747913834202</v>
      </c>
      <c r="L13" s="39"/>
      <c r="M13" s="39"/>
      <c r="N13" s="208"/>
      <c r="O13" s="3"/>
      <c r="P13" s="3" t="s">
        <v>1921</v>
      </c>
      <c r="Q13" s="56">
        <v>0</v>
      </c>
      <c r="R13" s="56">
        <v>0</v>
      </c>
      <c r="S13" s="56">
        <v>214.22581083671</v>
      </c>
      <c r="T13" s="56">
        <v>1546.5463989978812</v>
      </c>
      <c r="U13" s="56">
        <v>1113.5807831188727</v>
      </c>
      <c r="V13" s="56">
        <v>939.02501350088448</v>
      </c>
      <c r="W13" s="56">
        <v>1284.0211615047865</v>
      </c>
      <c r="X13" s="56">
        <v>3.4874999999999998</v>
      </c>
      <c r="Y13" s="39">
        <v>5100.8866679591347</v>
      </c>
    </row>
    <row r="14" spans="1:32" ht="21">
      <c r="A14" s="3"/>
      <c r="B14" s="3" t="s">
        <v>1920</v>
      </c>
      <c r="C14" s="4">
        <v>0</v>
      </c>
      <c r="D14" s="4">
        <v>0</v>
      </c>
      <c r="E14" s="4">
        <v>1589.4417048626199</v>
      </c>
      <c r="F14" s="4">
        <v>724.26514984854123</v>
      </c>
      <c r="G14" s="4">
        <v>2052.5839465401696</v>
      </c>
      <c r="H14" s="4">
        <v>6297.1555394297075</v>
      </c>
      <c r="I14" s="4">
        <v>6151.7025336941351</v>
      </c>
      <c r="J14" s="4">
        <v>43.75</v>
      </c>
      <c r="K14" s="39">
        <v>16858.898874375176</v>
      </c>
      <c r="L14" s="39"/>
      <c r="M14" s="39"/>
      <c r="N14" s="208"/>
      <c r="O14" s="3"/>
      <c r="P14" s="3" t="s">
        <v>1920</v>
      </c>
      <c r="Q14" s="56">
        <v>0</v>
      </c>
      <c r="R14" s="56">
        <v>0</v>
      </c>
      <c r="S14" s="56">
        <v>443.45423565652789</v>
      </c>
      <c r="T14" s="56">
        <v>202.069976807751</v>
      </c>
      <c r="U14" s="56">
        <v>572.67092108469296</v>
      </c>
      <c r="V14" s="56">
        <v>1756.9063955006816</v>
      </c>
      <c r="W14" s="56">
        <v>1716.3250069007004</v>
      </c>
      <c r="X14" s="56">
        <v>12.206250000000001</v>
      </c>
      <c r="Y14" s="39">
        <v>4703.6327859503535</v>
      </c>
    </row>
    <row r="15" spans="1:32" ht="21">
      <c r="A15" s="3"/>
      <c r="B15" s="3" t="s">
        <v>1922</v>
      </c>
      <c r="C15" s="4">
        <v>0</v>
      </c>
      <c r="D15" s="4">
        <v>0</v>
      </c>
      <c r="E15" s="4">
        <v>0</v>
      </c>
      <c r="F15" s="4">
        <v>1018.407197299618</v>
      </c>
      <c r="G15" s="4">
        <v>2037.3042292596522</v>
      </c>
      <c r="H15" s="4">
        <v>4581.7820971181955</v>
      </c>
      <c r="I15" s="4">
        <v>3847.2780827857869</v>
      </c>
      <c r="J15" s="4">
        <v>108.864375</v>
      </c>
      <c r="K15" s="39">
        <v>11593.635981463251</v>
      </c>
      <c r="L15" s="39"/>
      <c r="M15" s="39"/>
      <c r="N15" s="208"/>
      <c r="O15" s="3"/>
      <c r="P15" s="3" t="s">
        <v>1922</v>
      </c>
      <c r="Q15" s="56">
        <v>0</v>
      </c>
      <c r="R15" s="56">
        <v>0</v>
      </c>
      <c r="S15" s="56">
        <v>0</v>
      </c>
      <c r="T15" s="56">
        <v>284.1356080467209</v>
      </c>
      <c r="U15" s="56">
        <v>568.40787996349297</v>
      </c>
      <c r="V15" s="56">
        <v>1278.3172050958121</v>
      </c>
      <c r="W15" s="56">
        <v>1073.3905850973481</v>
      </c>
      <c r="X15" s="56">
        <v>30.373160625000001</v>
      </c>
      <c r="Y15" s="39">
        <v>3234.6244388283735</v>
      </c>
    </row>
    <row r="16" spans="1:32" ht="21">
      <c r="A16" s="3"/>
      <c r="B16" s="3" t="s">
        <v>1923</v>
      </c>
      <c r="C16" s="4">
        <v>0</v>
      </c>
      <c r="D16" s="4">
        <v>0</v>
      </c>
      <c r="E16" s="4">
        <v>144.0506598037</v>
      </c>
      <c r="F16" s="4">
        <v>1575.2201736302898</v>
      </c>
      <c r="G16" s="4">
        <v>6838.917685588568</v>
      </c>
      <c r="H16" s="4">
        <v>3694.9146672284251</v>
      </c>
      <c r="I16" s="4">
        <v>6866.9613271859416</v>
      </c>
      <c r="J16" s="4">
        <v>0</v>
      </c>
      <c r="K16" s="39">
        <v>19120.064513436926</v>
      </c>
      <c r="L16" s="39"/>
      <c r="M16" s="39"/>
      <c r="N16" s="208"/>
      <c r="O16" s="3"/>
      <c r="P16" s="3" t="s">
        <v>1923</v>
      </c>
      <c r="Q16" s="56">
        <v>0</v>
      </c>
      <c r="R16" s="56">
        <v>0</v>
      </c>
      <c r="S16" s="56">
        <v>40.19013408523</v>
      </c>
      <c r="T16" s="56">
        <v>439.48642844287599</v>
      </c>
      <c r="U16" s="56">
        <v>1908.0580342816706</v>
      </c>
      <c r="V16" s="56">
        <v>1030.881192156819</v>
      </c>
      <c r="W16" s="56">
        <v>1915.8822102846332</v>
      </c>
      <c r="X16" s="56">
        <v>0</v>
      </c>
      <c r="Y16" s="39">
        <v>5334.497999251229</v>
      </c>
    </row>
    <row r="17" spans="1:25" ht="21">
      <c r="A17" s="3"/>
      <c r="B17" s="3" t="s">
        <v>1924</v>
      </c>
      <c r="C17" s="4">
        <v>0</v>
      </c>
      <c r="D17" s="4">
        <v>0</v>
      </c>
      <c r="E17" s="4">
        <v>2263.0004504530903</v>
      </c>
      <c r="F17" s="4">
        <v>282.52994894320398</v>
      </c>
      <c r="G17" s="4">
        <v>868.70199240716613</v>
      </c>
      <c r="H17" s="4">
        <v>2390.8458711877406</v>
      </c>
      <c r="I17" s="4">
        <v>3848.4237026621854</v>
      </c>
      <c r="J17" s="4">
        <v>0</v>
      </c>
      <c r="K17" s="39">
        <v>9653.5019656533859</v>
      </c>
      <c r="L17" s="39"/>
      <c r="M17" s="39"/>
      <c r="N17" s="208"/>
      <c r="O17" s="3"/>
      <c r="P17" s="3" t="s">
        <v>1924</v>
      </c>
      <c r="Q17" s="56">
        <v>0</v>
      </c>
      <c r="R17" s="56">
        <v>0</v>
      </c>
      <c r="S17" s="56">
        <v>631.37712567647998</v>
      </c>
      <c r="T17" s="56">
        <v>78.825855755120017</v>
      </c>
      <c r="U17" s="56">
        <v>242.36785588158895</v>
      </c>
      <c r="V17" s="56">
        <v>667.04599806130568</v>
      </c>
      <c r="W17" s="56">
        <v>1073.7102130427559</v>
      </c>
      <c r="X17" s="56">
        <v>0</v>
      </c>
      <c r="Y17" s="39">
        <v>2693.3270484172508</v>
      </c>
    </row>
    <row r="18" spans="1:25" ht="21">
      <c r="A18" s="3"/>
      <c r="B18" s="3" t="s">
        <v>1925</v>
      </c>
      <c r="C18" s="4">
        <v>0</v>
      </c>
      <c r="D18" s="4">
        <v>0</v>
      </c>
      <c r="E18" s="4">
        <v>2006.6568351493002</v>
      </c>
      <c r="F18" s="4">
        <v>211.44583621786998</v>
      </c>
      <c r="G18" s="4">
        <v>2753.2053070389525</v>
      </c>
      <c r="H18" s="4">
        <v>911.90761744301005</v>
      </c>
      <c r="I18" s="4">
        <v>3405.8378068973484</v>
      </c>
      <c r="J18" s="4">
        <v>0</v>
      </c>
      <c r="K18" s="39">
        <v>9289.0534027464819</v>
      </c>
      <c r="L18" s="39"/>
      <c r="M18" s="39"/>
      <c r="N18" s="208"/>
      <c r="O18" s="3"/>
      <c r="P18" s="3" t="s">
        <v>1925</v>
      </c>
      <c r="Q18" s="56">
        <v>0</v>
      </c>
      <c r="R18" s="56">
        <v>0</v>
      </c>
      <c r="S18" s="56">
        <v>559.85725700665</v>
      </c>
      <c r="T18" s="56">
        <v>58.993388304759996</v>
      </c>
      <c r="U18" s="56">
        <v>768.14428066387427</v>
      </c>
      <c r="V18" s="56">
        <v>254.42222526656599</v>
      </c>
      <c r="W18" s="56">
        <v>950.22874812440375</v>
      </c>
      <c r="X18" s="56">
        <v>0</v>
      </c>
      <c r="Y18" s="39">
        <v>2591.6458993662541</v>
      </c>
    </row>
    <row r="19" spans="1:25" ht="21">
      <c r="A19" s="3"/>
      <c r="B19" s="3" t="s">
        <v>1926</v>
      </c>
      <c r="C19" s="4">
        <v>0</v>
      </c>
      <c r="D19" s="4">
        <v>0</v>
      </c>
      <c r="E19" s="4">
        <v>1943.0775749658003</v>
      </c>
      <c r="F19" s="4">
        <v>2853.0737823696072</v>
      </c>
      <c r="G19" s="4">
        <v>11797.174280893219</v>
      </c>
      <c r="H19" s="4">
        <v>4672.7132367159738</v>
      </c>
      <c r="I19" s="4">
        <v>7727.9634782016847</v>
      </c>
      <c r="J19" s="4">
        <v>6.25</v>
      </c>
      <c r="K19" s="39">
        <v>29000.252353146283</v>
      </c>
      <c r="L19" s="39"/>
      <c r="M19" s="39"/>
      <c r="N19" s="208"/>
      <c r="O19" s="3"/>
      <c r="P19" s="3" t="s">
        <v>1926</v>
      </c>
      <c r="Q19" s="56">
        <v>0</v>
      </c>
      <c r="R19" s="56">
        <v>0</v>
      </c>
      <c r="S19" s="56">
        <v>542.11864341546004</v>
      </c>
      <c r="T19" s="56">
        <v>796.00758528103734</v>
      </c>
      <c r="U19" s="56">
        <v>3291.4116243739604</v>
      </c>
      <c r="V19" s="56">
        <v>1303.6869930438452</v>
      </c>
      <c r="W19" s="56">
        <v>2156.1018104183768</v>
      </c>
      <c r="X19" s="56">
        <v>1.7437499999999999</v>
      </c>
      <c r="Y19" s="39">
        <v>8091.07040653268</v>
      </c>
    </row>
    <row r="20" spans="1:25" ht="21">
      <c r="A20" s="3"/>
      <c r="B20" s="3" t="s">
        <v>1927</v>
      </c>
      <c r="C20" s="4">
        <v>0</v>
      </c>
      <c r="D20" s="4">
        <v>0</v>
      </c>
      <c r="E20" s="4">
        <v>180.31302158522999</v>
      </c>
      <c r="F20" s="4">
        <v>160.18142622441303</v>
      </c>
      <c r="G20" s="4">
        <v>301.1627469535</v>
      </c>
      <c r="H20" s="4">
        <v>749.96674814917014</v>
      </c>
      <c r="I20" s="4">
        <v>3478.8534575367416</v>
      </c>
      <c r="J20" s="4">
        <v>12.5</v>
      </c>
      <c r="K20" s="39">
        <v>4882.9774004490546</v>
      </c>
      <c r="L20" s="39"/>
      <c r="M20" s="39"/>
      <c r="N20" s="208"/>
      <c r="O20" s="3"/>
      <c r="P20" s="3" t="s">
        <v>1927</v>
      </c>
      <c r="Q20" s="56">
        <v>0</v>
      </c>
      <c r="R20" s="56">
        <v>0</v>
      </c>
      <c r="S20" s="56">
        <v>50.307333022270001</v>
      </c>
      <c r="T20" s="56">
        <v>44.690617916614002</v>
      </c>
      <c r="U20" s="56">
        <v>84.024406400019998</v>
      </c>
      <c r="V20" s="56">
        <v>209.24072273370203</v>
      </c>
      <c r="W20" s="56">
        <v>970.60011465289256</v>
      </c>
      <c r="X20" s="56">
        <v>3.4874999999999998</v>
      </c>
      <c r="Y20" s="39">
        <v>1362.3506947254984</v>
      </c>
    </row>
    <row r="21" spans="1:25" ht="21">
      <c r="A21" s="3"/>
      <c r="B21" s="3" t="s">
        <v>1928</v>
      </c>
      <c r="C21" s="4">
        <v>0</v>
      </c>
      <c r="D21" s="4">
        <v>0</v>
      </c>
      <c r="E21" s="4">
        <v>157.65786456800001</v>
      </c>
      <c r="F21" s="4">
        <v>3395.6645553630196</v>
      </c>
      <c r="G21" s="4">
        <v>2711.8369650578561</v>
      </c>
      <c r="H21" s="4">
        <v>2422.1576961562369</v>
      </c>
      <c r="I21" s="4">
        <v>3722.9379660592622</v>
      </c>
      <c r="J21" s="4">
        <v>0</v>
      </c>
      <c r="K21" s="39">
        <v>12410.255047204375</v>
      </c>
      <c r="L21" s="39"/>
      <c r="M21" s="39"/>
      <c r="N21" s="208"/>
      <c r="O21" s="3"/>
      <c r="P21" s="3" t="s">
        <v>1928</v>
      </c>
      <c r="Q21" s="56">
        <v>0</v>
      </c>
      <c r="R21" s="56">
        <v>0</v>
      </c>
      <c r="S21" s="56">
        <v>43.9865442145</v>
      </c>
      <c r="T21" s="56">
        <v>947.3904109466381</v>
      </c>
      <c r="U21" s="56">
        <v>756.60251325103809</v>
      </c>
      <c r="V21" s="56">
        <v>675.78199722766783</v>
      </c>
      <c r="W21" s="56">
        <v>1038.6996925305764</v>
      </c>
      <c r="X21" s="56">
        <v>0</v>
      </c>
      <c r="Y21" s="39">
        <v>3462.4611581704203</v>
      </c>
    </row>
    <row r="22" spans="1:25" ht="21">
      <c r="A22" s="3" t="s">
        <v>1937</v>
      </c>
      <c r="B22" s="3"/>
      <c r="C22" s="4">
        <v>0</v>
      </c>
      <c r="D22" s="4">
        <v>0</v>
      </c>
      <c r="E22" s="4">
        <v>1503.1842528029999</v>
      </c>
      <c r="F22" s="4">
        <v>12313.953753256277</v>
      </c>
      <c r="G22" s="4">
        <v>42334.776490771837</v>
      </c>
      <c r="H22" s="4">
        <v>12196.482119080933</v>
      </c>
      <c r="I22" s="4">
        <v>23938.744239038759</v>
      </c>
      <c r="J22" s="4">
        <v>93.491700000000009</v>
      </c>
      <c r="K22" s="39">
        <v>92380.632554950818</v>
      </c>
      <c r="L22" s="39">
        <v>127320</v>
      </c>
      <c r="M22" s="71">
        <f>L22-K22</f>
        <v>34939.367445049182</v>
      </c>
      <c r="N22" s="208"/>
      <c r="O22" s="3" t="s">
        <v>1937</v>
      </c>
      <c r="P22" s="3"/>
      <c r="Q22" s="56">
        <v>0</v>
      </c>
      <c r="R22" s="56">
        <v>0</v>
      </c>
      <c r="S22" s="56">
        <v>419.38840653200003</v>
      </c>
      <c r="T22" s="56">
        <v>3435.5930971588891</v>
      </c>
      <c r="U22" s="56">
        <v>11811.402640925033</v>
      </c>
      <c r="V22" s="56">
        <v>3402.8185112238625</v>
      </c>
      <c r="W22" s="56">
        <v>6678.9096426913839</v>
      </c>
      <c r="X22" s="56">
        <v>26.0841843</v>
      </c>
      <c r="Y22" s="39">
        <v>25774.196482831168</v>
      </c>
    </row>
    <row r="23" spans="1:25" ht="21">
      <c r="A23" s="3"/>
      <c r="B23" s="3" t="s">
        <v>1930</v>
      </c>
      <c r="C23" s="4">
        <v>0</v>
      </c>
      <c r="D23" s="4">
        <v>0</v>
      </c>
      <c r="E23" s="4">
        <v>1503.1842528029999</v>
      </c>
      <c r="F23" s="4">
        <v>1496.1792060567</v>
      </c>
      <c r="G23" s="4">
        <v>4109.2247505339146</v>
      </c>
      <c r="H23" s="4">
        <v>1952.6852512445305</v>
      </c>
      <c r="I23" s="4">
        <v>2739.7071679153382</v>
      </c>
      <c r="J23" s="4">
        <v>0</v>
      </c>
      <c r="K23" s="39">
        <v>11800.980628553483</v>
      </c>
      <c r="L23" s="39"/>
      <c r="M23" s="39"/>
      <c r="N23" s="208"/>
      <c r="O23" s="3"/>
      <c r="P23" s="3" t="s">
        <v>1930</v>
      </c>
      <c r="Q23" s="56">
        <v>0</v>
      </c>
      <c r="R23" s="56">
        <v>0</v>
      </c>
      <c r="S23" s="56">
        <v>419.38840653200003</v>
      </c>
      <c r="T23" s="56">
        <v>417.43399848973985</v>
      </c>
      <c r="U23" s="56">
        <v>1146.4737053990366</v>
      </c>
      <c r="V23" s="56">
        <v>544.79918509724587</v>
      </c>
      <c r="W23" s="56">
        <v>764.37829984843279</v>
      </c>
      <c r="X23" s="56">
        <v>0</v>
      </c>
      <c r="Y23" s="39">
        <v>3292.4735953664549</v>
      </c>
    </row>
    <row r="24" spans="1:25" ht="21">
      <c r="A24" s="3"/>
      <c r="B24" s="3" t="s">
        <v>1931</v>
      </c>
      <c r="C24" s="4">
        <v>0</v>
      </c>
      <c r="D24" s="4">
        <v>0</v>
      </c>
      <c r="E24" s="4">
        <v>0</v>
      </c>
      <c r="F24" s="4">
        <v>2108.0161051387199</v>
      </c>
      <c r="G24" s="4">
        <v>9461.8044457627529</v>
      </c>
      <c r="H24" s="4">
        <v>1714.5444239758503</v>
      </c>
      <c r="I24" s="4">
        <v>3460.4037914116007</v>
      </c>
      <c r="J24" s="4">
        <v>0</v>
      </c>
      <c r="K24" s="39">
        <v>16744.768766288926</v>
      </c>
      <c r="L24" s="39"/>
      <c r="M24" s="39"/>
      <c r="N24" s="208"/>
      <c r="O24" s="3"/>
      <c r="P24" s="3" t="s">
        <v>1931</v>
      </c>
      <c r="Q24" s="56">
        <v>0</v>
      </c>
      <c r="R24" s="56">
        <v>0</v>
      </c>
      <c r="S24" s="56">
        <v>0</v>
      </c>
      <c r="T24" s="56">
        <v>588.13649333350997</v>
      </c>
      <c r="U24" s="56">
        <v>2639.8434403677834</v>
      </c>
      <c r="V24" s="56">
        <v>478.35789428906196</v>
      </c>
      <c r="W24" s="56">
        <v>965.45265780372006</v>
      </c>
      <c r="X24" s="56">
        <v>0</v>
      </c>
      <c r="Y24" s="39">
        <v>4671.7904857940757</v>
      </c>
    </row>
    <row r="25" spans="1:25" ht="21">
      <c r="A25" s="3"/>
      <c r="B25" s="3" t="s">
        <v>1932</v>
      </c>
      <c r="C25" s="4">
        <v>0</v>
      </c>
      <c r="D25" s="4">
        <v>0</v>
      </c>
      <c r="E25" s="4">
        <v>0</v>
      </c>
      <c r="F25" s="4">
        <v>1058.772618983925</v>
      </c>
      <c r="G25" s="4">
        <v>6896.8798327218601</v>
      </c>
      <c r="H25" s="4">
        <v>1556.8925100115</v>
      </c>
      <c r="I25" s="4">
        <v>1811.6743015455402</v>
      </c>
      <c r="J25" s="4">
        <v>62.241700000000002</v>
      </c>
      <c r="K25" s="39">
        <v>11386.460963262825</v>
      </c>
      <c r="L25" s="39"/>
      <c r="M25" s="39"/>
      <c r="N25" s="208"/>
      <c r="O25" s="3"/>
      <c r="P25" s="3" t="s">
        <v>1932</v>
      </c>
      <c r="Q25" s="56">
        <v>0</v>
      </c>
      <c r="R25" s="56">
        <v>0</v>
      </c>
      <c r="S25" s="56">
        <v>0</v>
      </c>
      <c r="T25" s="56">
        <v>295.39756069660098</v>
      </c>
      <c r="U25" s="56">
        <v>1924.2294733288418</v>
      </c>
      <c r="V25" s="56">
        <v>434.37301029316001</v>
      </c>
      <c r="W25" s="56">
        <v>505.45713013115414</v>
      </c>
      <c r="X25" s="56">
        <v>17.3654343</v>
      </c>
      <c r="Y25" s="39">
        <v>3176.8226087497569</v>
      </c>
    </row>
    <row r="26" spans="1:25" ht="21">
      <c r="A26" s="3"/>
      <c r="B26" s="3" t="s">
        <v>1933</v>
      </c>
      <c r="C26" s="4">
        <v>0</v>
      </c>
      <c r="D26" s="4">
        <v>0</v>
      </c>
      <c r="E26" s="4">
        <v>0</v>
      </c>
      <c r="F26" s="4">
        <v>1221.6993980638999</v>
      </c>
      <c r="G26" s="4">
        <v>8229.2168611170637</v>
      </c>
      <c r="H26" s="4">
        <v>1074.1614493137799</v>
      </c>
      <c r="I26" s="4">
        <v>4306.3522625322721</v>
      </c>
      <c r="J26" s="4">
        <v>0</v>
      </c>
      <c r="K26" s="39">
        <v>14831.429971027017</v>
      </c>
      <c r="L26" s="39"/>
      <c r="M26" s="39"/>
      <c r="N26" s="208"/>
      <c r="O26" s="3"/>
      <c r="P26" s="3" t="s">
        <v>1933</v>
      </c>
      <c r="Q26" s="56">
        <v>0</v>
      </c>
      <c r="R26" s="56">
        <v>0</v>
      </c>
      <c r="S26" s="56">
        <v>0</v>
      </c>
      <c r="T26" s="56">
        <v>340.85413205971008</v>
      </c>
      <c r="U26" s="56">
        <v>2295.9515042517014</v>
      </c>
      <c r="V26" s="56">
        <v>299.69104435860396</v>
      </c>
      <c r="W26" s="56">
        <v>1201.4722812464381</v>
      </c>
      <c r="X26" s="56">
        <v>0</v>
      </c>
      <c r="Y26" s="39">
        <v>4137.9689619164537</v>
      </c>
    </row>
    <row r="27" spans="1:25" ht="21">
      <c r="A27" s="3"/>
      <c r="B27" s="3" t="s">
        <v>1934</v>
      </c>
      <c r="C27" s="4">
        <v>0</v>
      </c>
      <c r="D27" s="4">
        <v>0</v>
      </c>
      <c r="E27" s="4">
        <v>0</v>
      </c>
      <c r="F27" s="4">
        <v>2758.4372393452027</v>
      </c>
      <c r="G27" s="4">
        <v>8324.4762803848389</v>
      </c>
      <c r="H27" s="4">
        <v>704.95149224064494</v>
      </c>
      <c r="I27" s="4">
        <v>2302.3801664767611</v>
      </c>
      <c r="J27" s="4">
        <v>12.5</v>
      </c>
      <c r="K27" s="39">
        <v>14102.745178447449</v>
      </c>
      <c r="L27" s="39"/>
      <c r="M27" s="39"/>
      <c r="N27" s="208"/>
      <c r="O27" s="3"/>
      <c r="P27" s="3" t="s">
        <v>1934</v>
      </c>
      <c r="Q27" s="56">
        <v>0</v>
      </c>
      <c r="R27" s="56">
        <v>0</v>
      </c>
      <c r="S27" s="56">
        <v>0</v>
      </c>
      <c r="T27" s="56">
        <v>769.60398977858722</v>
      </c>
      <c r="U27" s="56">
        <v>2322.5288822273455</v>
      </c>
      <c r="V27" s="56">
        <v>196.68146633517003</v>
      </c>
      <c r="W27" s="56">
        <v>642.3640664470488</v>
      </c>
      <c r="X27" s="56">
        <v>3.4874999999999998</v>
      </c>
      <c r="Y27" s="39">
        <v>3934.6659047881521</v>
      </c>
    </row>
    <row r="28" spans="1:25" ht="21">
      <c r="A28" s="3"/>
      <c r="B28" s="3" t="s">
        <v>1935</v>
      </c>
      <c r="C28" s="4">
        <v>0</v>
      </c>
      <c r="D28" s="4">
        <v>0</v>
      </c>
      <c r="E28" s="4">
        <v>0</v>
      </c>
      <c r="F28" s="4">
        <v>2473.0711974470601</v>
      </c>
      <c r="G28" s="4">
        <v>2100.6111249171863</v>
      </c>
      <c r="H28" s="4">
        <v>3085.3096723178464</v>
      </c>
      <c r="I28" s="4">
        <v>5668.8777316200494</v>
      </c>
      <c r="J28" s="4">
        <v>18.75</v>
      </c>
      <c r="K28" s="39">
        <v>13346.619726302142</v>
      </c>
      <c r="L28" s="39"/>
      <c r="M28" s="39"/>
      <c r="N28" s="208"/>
      <c r="O28" s="3"/>
      <c r="P28" s="3" t="s">
        <v>1935</v>
      </c>
      <c r="Q28" s="56">
        <v>0</v>
      </c>
      <c r="R28" s="56">
        <v>0</v>
      </c>
      <c r="S28" s="56">
        <v>0</v>
      </c>
      <c r="T28" s="56">
        <v>689.98686408716003</v>
      </c>
      <c r="U28" s="56">
        <v>586.07050385191394</v>
      </c>
      <c r="V28" s="56">
        <v>860.80139857704205</v>
      </c>
      <c r="W28" s="56">
        <v>1581.6168871217121</v>
      </c>
      <c r="X28" s="56">
        <v>5.2312499999999993</v>
      </c>
      <c r="Y28" s="39">
        <v>3723.706903637828</v>
      </c>
    </row>
    <row r="29" spans="1:25" ht="21">
      <c r="A29" s="3"/>
      <c r="B29" s="3" t="s">
        <v>1936</v>
      </c>
      <c r="C29" s="4">
        <v>0</v>
      </c>
      <c r="D29" s="4">
        <v>0</v>
      </c>
      <c r="E29" s="4">
        <v>0</v>
      </c>
      <c r="F29" s="4">
        <v>1197.7779882207703</v>
      </c>
      <c r="G29" s="4">
        <v>3212.5631953342177</v>
      </c>
      <c r="H29" s="4">
        <v>2107.9373199767797</v>
      </c>
      <c r="I29" s="4">
        <v>3649.3488175371967</v>
      </c>
      <c r="J29" s="4">
        <v>0</v>
      </c>
      <c r="K29" s="39">
        <v>10167.627321068965</v>
      </c>
      <c r="L29" s="39"/>
      <c r="M29" s="39"/>
      <c r="N29" s="208"/>
      <c r="O29" s="3"/>
      <c r="P29" s="3" t="s">
        <v>1936</v>
      </c>
      <c r="Q29" s="56">
        <v>0</v>
      </c>
      <c r="R29" s="56">
        <v>0</v>
      </c>
      <c r="S29" s="56">
        <v>0</v>
      </c>
      <c r="T29" s="56">
        <v>334.18005871358099</v>
      </c>
      <c r="U29" s="56">
        <v>896.30513149841204</v>
      </c>
      <c r="V29" s="56">
        <v>588.11451227357895</v>
      </c>
      <c r="W29" s="56">
        <v>1018.1683200928783</v>
      </c>
      <c r="X29" s="56">
        <v>0</v>
      </c>
      <c r="Y29" s="39">
        <v>2836.7680225784502</v>
      </c>
    </row>
    <row r="30" spans="1:25" ht="21">
      <c r="A30" s="3" t="s">
        <v>1948</v>
      </c>
      <c r="B30" s="3"/>
      <c r="C30" s="4">
        <v>0</v>
      </c>
      <c r="D30" s="4">
        <v>0</v>
      </c>
      <c r="E30" s="4">
        <v>1238.4300352852999</v>
      </c>
      <c r="F30" s="4">
        <v>13630.660667414602</v>
      </c>
      <c r="G30" s="4">
        <v>20946.899674783803</v>
      </c>
      <c r="H30" s="4">
        <v>11345.753299566706</v>
      </c>
      <c r="I30" s="4">
        <v>21302.216346364563</v>
      </c>
      <c r="J30" s="4">
        <v>88.199521874949994</v>
      </c>
      <c r="K30" s="39">
        <v>68552.15954528992</v>
      </c>
      <c r="L30" s="39">
        <v>83940</v>
      </c>
      <c r="M30" s="71">
        <f>L30-K30</f>
        <v>15387.84045471008</v>
      </c>
      <c r="N30" s="208"/>
      <c r="O30" s="3" t="s">
        <v>1948</v>
      </c>
      <c r="P30" s="3"/>
      <c r="Q30" s="56">
        <v>0</v>
      </c>
      <c r="R30" s="56">
        <v>0</v>
      </c>
      <c r="S30" s="56">
        <v>345.52197984467</v>
      </c>
      <c r="T30" s="56">
        <v>3802.9543262093875</v>
      </c>
      <c r="U30" s="56">
        <v>5844.1850092659406</v>
      </c>
      <c r="V30" s="56">
        <v>3165.4651705785705</v>
      </c>
      <c r="W30" s="56">
        <v>5943.3183606356633</v>
      </c>
      <c r="X30" s="56">
        <v>24.607666603113998</v>
      </c>
      <c r="Y30" s="39">
        <v>19126.052513137343</v>
      </c>
    </row>
    <row r="31" spans="1:25" ht="21">
      <c r="A31" s="3"/>
      <c r="B31" s="3" t="s">
        <v>1938</v>
      </c>
      <c r="C31" s="4">
        <v>0</v>
      </c>
      <c r="D31" s="4">
        <v>0</v>
      </c>
      <c r="E31" s="4">
        <v>0</v>
      </c>
      <c r="F31" s="4">
        <v>107.19161056519999</v>
      </c>
      <c r="G31" s="4">
        <v>766.98371317971805</v>
      </c>
      <c r="H31" s="4">
        <v>604.18042761307004</v>
      </c>
      <c r="I31" s="4">
        <v>1307.8503707795066</v>
      </c>
      <c r="J31" s="4">
        <v>0</v>
      </c>
      <c r="K31" s="39">
        <v>2786.2061221374947</v>
      </c>
      <c r="L31" s="39"/>
      <c r="M31" s="39"/>
      <c r="N31" s="208"/>
      <c r="O31" s="3"/>
      <c r="P31" s="3" t="s">
        <v>1938</v>
      </c>
      <c r="Q31" s="56">
        <v>0</v>
      </c>
      <c r="R31" s="56">
        <v>0</v>
      </c>
      <c r="S31" s="56">
        <v>0</v>
      </c>
      <c r="T31" s="56">
        <v>29.906459347729999</v>
      </c>
      <c r="U31" s="56">
        <v>213.98845597716996</v>
      </c>
      <c r="V31" s="56">
        <v>168.56633930399502</v>
      </c>
      <c r="W31" s="56">
        <v>364.89025344737212</v>
      </c>
      <c r="X31" s="56">
        <v>0</v>
      </c>
      <c r="Y31" s="39">
        <v>777.35150807626701</v>
      </c>
    </row>
    <row r="32" spans="1:25" ht="21">
      <c r="A32" s="3"/>
      <c r="B32" s="3" t="s">
        <v>1939</v>
      </c>
      <c r="C32" s="4">
        <v>0</v>
      </c>
      <c r="D32" s="4">
        <v>0</v>
      </c>
      <c r="E32" s="4">
        <v>237.6009048645</v>
      </c>
      <c r="F32" s="4">
        <v>2100.9245665209905</v>
      </c>
      <c r="G32" s="4">
        <v>4183.0824523779665</v>
      </c>
      <c r="H32" s="4">
        <v>478.82695796226398</v>
      </c>
      <c r="I32" s="4">
        <v>1472.6282696195162</v>
      </c>
      <c r="J32" s="4">
        <v>0</v>
      </c>
      <c r="K32" s="39">
        <v>8473.0631513452372</v>
      </c>
      <c r="L32" s="39"/>
      <c r="M32" s="39"/>
      <c r="N32" s="208"/>
      <c r="O32" s="3"/>
      <c r="P32" s="3" t="s">
        <v>1939</v>
      </c>
      <c r="Q32" s="56">
        <v>0</v>
      </c>
      <c r="R32" s="56">
        <v>0</v>
      </c>
      <c r="S32" s="56">
        <v>66.290652457220006</v>
      </c>
      <c r="T32" s="56">
        <v>586.15795405981976</v>
      </c>
      <c r="U32" s="56">
        <v>1167.080004213565</v>
      </c>
      <c r="V32" s="56">
        <v>133.59272127147401</v>
      </c>
      <c r="W32" s="56">
        <v>410.86328722376186</v>
      </c>
      <c r="X32" s="56">
        <v>0</v>
      </c>
      <c r="Y32" s="39">
        <v>2363.9846192258406</v>
      </c>
    </row>
    <row r="33" spans="1:25" ht="21">
      <c r="A33" s="3"/>
      <c r="B33" s="3" t="s">
        <v>1940</v>
      </c>
      <c r="C33" s="4">
        <v>0</v>
      </c>
      <c r="D33" s="4">
        <v>0</v>
      </c>
      <c r="E33" s="4">
        <v>0</v>
      </c>
      <c r="F33" s="4">
        <v>788.62204175890008</v>
      </c>
      <c r="G33" s="4">
        <v>1000.78576840149</v>
      </c>
      <c r="H33" s="4">
        <v>2235.65627735199</v>
      </c>
      <c r="I33" s="4">
        <v>1925.4544439539156</v>
      </c>
      <c r="J33" s="4">
        <v>0</v>
      </c>
      <c r="K33" s="39">
        <v>5950.5185314662958</v>
      </c>
      <c r="L33" s="39"/>
      <c r="M33" s="39"/>
      <c r="N33" s="208"/>
      <c r="O33" s="3"/>
      <c r="P33" s="3" t="s">
        <v>1940</v>
      </c>
      <c r="Q33" s="56">
        <v>0</v>
      </c>
      <c r="R33" s="56">
        <v>0</v>
      </c>
      <c r="S33" s="56">
        <v>0</v>
      </c>
      <c r="T33" s="56">
        <v>220.02554965072</v>
      </c>
      <c r="U33" s="56">
        <v>279.21922938406999</v>
      </c>
      <c r="V33" s="56">
        <v>623.74810138087889</v>
      </c>
      <c r="W33" s="56">
        <v>537.20178986329108</v>
      </c>
      <c r="X33" s="56">
        <v>0</v>
      </c>
      <c r="Y33" s="39">
        <v>1660.1946702789601</v>
      </c>
    </row>
    <row r="34" spans="1:25" ht="21">
      <c r="A34" s="3"/>
      <c r="B34" s="3" t="s">
        <v>1941</v>
      </c>
      <c r="C34" s="4">
        <v>0</v>
      </c>
      <c r="D34" s="4">
        <v>0</v>
      </c>
      <c r="E34" s="4">
        <v>519.57913042079997</v>
      </c>
      <c r="F34" s="4">
        <v>392.83988055592107</v>
      </c>
      <c r="G34" s="4">
        <v>193.79466878604001</v>
      </c>
      <c r="H34" s="4">
        <v>594.44022243346001</v>
      </c>
      <c r="I34" s="4">
        <v>2064.5964867260927</v>
      </c>
      <c r="J34" s="4">
        <v>0</v>
      </c>
      <c r="K34" s="39">
        <v>3765.2503889223135</v>
      </c>
      <c r="L34" s="39"/>
      <c r="M34" s="39"/>
      <c r="N34" s="208"/>
      <c r="O34" s="3"/>
      <c r="P34" s="3" t="s">
        <v>1941</v>
      </c>
      <c r="Q34" s="56">
        <v>0</v>
      </c>
      <c r="R34" s="56">
        <v>0</v>
      </c>
      <c r="S34" s="56">
        <v>144.96257738745001</v>
      </c>
      <c r="T34" s="56">
        <v>109.60232667514801</v>
      </c>
      <c r="U34" s="56">
        <v>54.068712591260002</v>
      </c>
      <c r="V34" s="56">
        <v>165.84882205887803</v>
      </c>
      <c r="W34" s="56">
        <v>576.02241979663177</v>
      </c>
      <c r="X34" s="56">
        <v>0</v>
      </c>
      <c r="Y34" s="39">
        <v>1050.5048585093678</v>
      </c>
    </row>
    <row r="35" spans="1:25" ht="21">
      <c r="A35" s="3"/>
      <c r="B35" s="3" t="s">
        <v>1942</v>
      </c>
      <c r="C35" s="4">
        <v>0</v>
      </c>
      <c r="D35" s="4">
        <v>0</v>
      </c>
      <c r="E35" s="4">
        <v>0</v>
      </c>
      <c r="F35" s="4">
        <v>2931.1934994007397</v>
      </c>
      <c r="G35" s="4">
        <v>2344.6973948985756</v>
      </c>
      <c r="H35" s="4">
        <v>2326.2272201828137</v>
      </c>
      <c r="I35" s="4">
        <v>3184.7962570759646</v>
      </c>
      <c r="J35" s="4">
        <v>0</v>
      </c>
      <c r="K35" s="39">
        <v>10786.914371558094</v>
      </c>
      <c r="L35" s="39"/>
      <c r="M35" s="39"/>
      <c r="N35" s="208"/>
      <c r="O35" s="3"/>
      <c r="P35" s="3" t="s">
        <v>1942</v>
      </c>
      <c r="Q35" s="56">
        <v>0</v>
      </c>
      <c r="R35" s="56">
        <v>0</v>
      </c>
      <c r="S35" s="56">
        <v>0</v>
      </c>
      <c r="T35" s="56">
        <v>817.80298633318989</v>
      </c>
      <c r="U35" s="56">
        <v>654.17057317716103</v>
      </c>
      <c r="V35" s="56">
        <v>649.01739443103691</v>
      </c>
      <c r="W35" s="56">
        <v>888.55815572443771</v>
      </c>
      <c r="X35" s="56">
        <v>0</v>
      </c>
      <c r="Y35" s="39">
        <v>3009.5491096658257</v>
      </c>
    </row>
    <row r="36" spans="1:25" ht="21">
      <c r="A36" s="3"/>
      <c r="B36" s="3" t="s">
        <v>401</v>
      </c>
      <c r="C36" s="4">
        <v>0</v>
      </c>
      <c r="D36" s="4">
        <v>0</v>
      </c>
      <c r="E36" s="4">
        <v>0</v>
      </c>
      <c r="F36" s="4">
        <v>1838.3199863128036</v>
      </c>
      <c r="G36" s="4">
        <v>1018.0062001977971</v>
      </c>
      <c r="H36" s="4">
        <v>1039.253517470125</v>
      </c>
      <c r="I36" s="4">
        <v>2423.6102094632097</v>
      </c>
      <c r="J36" s="4">
        <v>0</v>
      </c>
      <c r="K36" s="39">
        <v>6319.1899134439354</v>
      </c>
      <c r="L36" s="39"/>
      <c r="M36" s="39"/>
      <c r="N36" s="208"/>
      <c r="O36" s="3"/>
      <c r="P36" s="3" t="s">
        <v>401</v>
      </c>
      <c r="Q36" s="56">
        <v>0</v>
      </c>
      <c r="R36" s="56">
        <v>0</v>
      </c>
      <c r="S36" s="56">
        <v>0</v>
      </c>
      <c r="T36" s="56">
        <v>512.89127618120892</v>
      </c>
      <c r="U36" s="56">
        <v>284.02372985519895</v>
      </c>
      <c r="V36" s="56">
        <v>289.95173137404447</v>
      </c>
      <c r="W36" s="56">
        <v>676.18724844009989</v>
      </c>
      <c r="X36" s="56">
        <v>0</v>
      </c>
      <c r="Y36" s="39">
        <v>1763.0539858505524</v>
      </c>
    </row>
    <row r="37" spans="1:25" ht="21">
      <c r="A37" s="3"/>
      <c r="B37" s="3" t="s">
        <v>32</v>
      </c>
      <c r="C37" s="4">
        <v>0</v>
      </c>
      <c r="D37" s="4">
        <v>0</v>
      </c>
      <c r="E37" s="4">
        <v>175</v>
      </c>
      <c r="F37" s="4">
        <v>654.37830287280008</v>
      </c>
      <c r="G37" s="4">
        <v>2183.6647233803187</v>
      </c>
      <c r="H37" s="4">
        <v>946.91053866971015</v>
      </c>
      <c r="I37" s="4">
        <v>1122.3866609554834</v>
      </c>
      <c r="J37" s="4">
        <v>0</v>
      </c>
      <c r="K37" s="39">
        <v>5082.3402258783126</v>
      </c>
      <c r="L37" s="39"/>
      <c r="M37" s="39"/>
      <c r="N37" s="208"/>
      <c r="O37" s="3"/>
      <c r="P37" s="3" t="s">
        <v>32</v>
      </c>
      <c r="Q37" s="56">
        <v>0</v>
      </c>
      <c r="R37" s="56">
        <v>0</v>
      </c>
      <c r="S37" s="56">
        <v>48.825000000000003</v>
      </c>
      <c r="T37" s="56">
        <v>182.57154650150997</v>
      </c>
      <c r="U37" s="56">
        <v>609.24245782316802</v>
      </c>
      <c r="V37" s="56">
        <v>264.18804028890003</v>
      </c>
      <c r="W37" s="56">
        <v>313.14587840665092</v>
      </c>
      <c r="X37" s="56">
        <v>0</v>
      </c>
      <c r="Y37" s="39">
        <v>1417.9729230202288</v>
      </c>
    </row>
    <row r="38" spans="1:25" ht="21">
      <c r="A38" s="3"/>
      <c r="B38" s="3" t="s">
        <v>1943</v>
      </c>
      <c r="C38" s="4">
        <v>0</v>
      </c>
      <c r="D38" s="4">
        <v>0</v>
      </c>
      <c r="E38" s="4">
        <v>0</v>
      </c>
      <c r="F38" s="4">
        <v>499.24991454593004</v>
      </c>
      <c r="G38" s="4">
        <v>894.50596590655994</v>
      </c>
      <c r="H38" s="4">
        <v>429.97898058652299</v>
      </c>
      <c r="I38" s="4">
        <v>1225.3723577853912</v>
      </c>
      <c r="J38" s="4">
        <v>6.25</v>
      </c>
      <c r="K38" s="39">
        <v>3055.3572188244043</v>
      </c>
      <c r="L38" s="39"/>
      <c r="M38" s="39"/>
      <c r="N38" s="208"/>
      <c r="O38" s="3"/>
      <c r="P38" s="3" t="s">
        <v>1943</v>
      </c>
      <c r="Q38" s="56">
        <v>0</v>
      </c>
      <c r="R38" s="56">
        <v>0</v>
      </c>
      <c r="S38" s="56">
        <v>0</v>
      </c>
      <c r="T38" s="56">
        <v>139.29072615819601</v>
      </c>
      <c r="U38" s="56">
        <v>249.56716448801947</v>
      </c>
      <c r="V38" s="56">
        <v>119.964135583642</v>
      </c>
      <c r="W38" s="56">
        <v>341.8788878220779</v>
      </c>
      <c r="X38" s="56">
        <v>1.7437499999999999</v>
      </c>
      <c r="Y38" s="39">
        <v>852.44466405193532</v>
      </c>
    </row>
    <row r="39" spans="1:25" ht="21">
      <c r="A39" s="3"/>
      <c r="B39" s="3" t="s">
        <v>1944</v>
      </c>
      <c r="C39" s="4">
        <v>0</v>
      </c>
      <c r="D39" s="4">
        <v>0</v>
      </c>
      <c r="E39" s="4">
        <v>306.25</v>
      </c>
      <c r="F39" s="4">
        <v>1310.5395378181001</v>
      </c>
      <c r="G39" s="4">
        <v>1226.933735727981</v>
      </c>
      <c r="H39" s="4">
        <v>770.11960201375007</v>
      </c>
      <c r="I39" s="4">
        <v>1710.4366551114699</v>
      </c>
      <c r="J39" s="4">
        <v>0</v>
      </c>
      <c r="K39" s="39">
        <v>5324.2795306713015</v>
      </c>
      <c r="L39" s="39"/>
      <c r="M39" s="39"/>
      <c r="N39" s="208"/>
      <c r="O39" s="3"/>
      <c r="P39" s="3" t="s">
        <v>1944</v>
      </c>
      <c r="Q39" s="56">
        <v>0</v>
      </c>
      <c r="R39" s="56">
        <v>0</v>
      </c>
      <c r="S39" s="56">
        <v>85.443749999999994</v>
      </c>
      <c r="T39" s="56">
        <v>365.64053105131001</v>
      </c>
      <c r="U39" s="56">
        <v>342.31451226807701</v>
      </c>
      <c r="V39" s="56">
        <v>214.86336896181103</v>
      </c>
      <c r="W39" s="56">
        <v>477.21182677604054</v>
      </c>
      <c r="X39" s="56">
        <v>0</v>
      </c>
      <c r="Y39" s="39">
        <v>1485.4739890572387</v>
      </c>
    </row>
    <row r="40" spans="1:25" ht="21">
      <c r="A40" s="3"/>
      <c r="B40" s="3" t="s">
        <v>1945</v>
      </c>
      <c r="C40" s="4">
        <v>0</v>
      </c>
      <c r="D40" s="4">
        <v>0</v>
      </c>
      <c r="E40" s="4">
        <v>0</v>
      </c>
      <c r="F40" s="4">
        <v>689.11381399845993</v>
      </c>
      <c r="G40" s="4">
        <v>2183.4815498709017</v>
      </c>
      <c r="H40" s="4">
        <v>206.25</v>
      </c>
      <c r="I40" s="4">
        <v>1615.4080050996158</v>
      </c>
      <c r="J40" s="4">
        <v>3.6461360173099999</v>
      </c>
      <c r="K40" s="39">
        <v>4697.899504986287</v>
      </c>
      <c r="L40" s="39"/>
      <c r="M40" s="39"/>
      <c r="N40" s="208"/>
      <c r="O40" s="3"/>
      <c r="P40" s="3" t="s">
        <v>1945</v>
      </c>
      <c r="Q40" s="56">
        <v>0</v>
      </c>
      <c r="R40" s="56">
        <v>0</v>
      </c>
      <c r="S40" s="56">
        <v>0</v>
      </c>
      <c r="T40" s="56">
        <v>192.262754105467</v>
      </c>
      <c r="U40" s="56">
        <v>609.19135241392814</v>
      </c>
      <c r="V40" s="56">
        <v>57.543749999999996</v>
      </c>
      <c r="W40" s="56">
        <v>450.69883342272306</v>
      </c>
      <c r="X40" s="56">
        <v>1.0172719488299999</v>
      </c>
      <c r="Y40" s="39">
        <v>1310.7139618909482</v>
      </c>
    </row>
    <row r="41" spans="1:25" ht="21">
      <c r="A41" s="3"/>
      <c r="B41" s="3" t="s">
        <v>1946</v>
      </c>
      <c r="C41" s="4">
        <v>0</v>
      </c>
      <c r="D41" s="4">
        <v>0</v>
      </c>
      <c r="E41" s="4">
        <v>0</v>
      </c>
      <c r="F41" s="4">
        <v>1802.7416768293601</v>
      </c>
      <c r="G41" s="4">
        <v>3174.7243049331291</v>
      </c>
      <c r="H41" s="4">
        <v>24.768464824900001</v>
      </c>
      <c r="I41" s="4">
        <v>739.95064157415209</v>
      </c>
      <c r="J41" s="4">
        <v>23.572903234759998</v>
      </c>
      <c r="K41" s="39">
        <v>5765.7579913963009</v>
      </c>
      <c r="L41" s="39"/>
      <c r="M41" s="39"/>
      <c r="N41" s="208"/>
      <c r="O41" s="3"/>
      <c r="P41" s="3" t="s">
        <v>1946</v>
      </c>
      <c r="Q41" s="56">
        <v>0</v>
      </c>
      <c r="R41" s="56">
        <v>0</v>
      </c>
      <c r="S41" s="56">
        <v>0</v>
      </c>
      <c r="T41" s="56">
        <v>502.96492783542095</v>
      </c>
      <c r="U41" s="56">
        <v>885.74808107688102</v>
      </c>
      <c r="V41" s="56">
        <v>6.9104016861500002</v>
      </c>
      <c r="W41" s="56">
        <v>206.44622899915694</v>
      </c>
      <c r="X41" s="56">
        <v>6.5768400025</v>
      </c>
      <c r="Y41" s="39">
        <v>1608.6464796001089</v>
      </c>
    </row>
    <row r="42" spans="1:25" ht="21">
      <c r="A42" s="3"/>
      <c r="B42" s="3" t="s">
        <v>1947</v>
      </c>
      <c r="C42" s="4">
        <v>0</v>
      </c>
      <c r="D42" s="4">
        <v>0</v>
      </c>
      <c r="E42" s="4">
        <v>0</v>
      </c>
      <c r="F42" s="4">
        <v>515.54583623539702</v>
      </c>
      <c r="G42" s="4">
        <v>1776.2391971233289</v>
      </c>
      <c r="H42" s="4">
        <v>1689.1410904580998</v>
      </c>
      <c r="I42" s="4">
        <v>2509.7259882202425</v>
      </c>
      <c r="J42" s="4">
        <v>54.730482622880004</v>
      </c>
      <c r="K42" s="39">
        <v>6545.3825946599482</v>
      </c>
      <c r="L42" s="39"/>
      <c r="M42" s="39"/>
      <c r="N42" s="208"/>
      <c r="O42" s="3"/>
      <c r="P42" s="3" t="s">
        <v>1947</v>
      </c>
      <c r="Q42" s="56">
        <v>0</v>
      </c>
      <c r="R42" s="56">
        <v>0</v>
      </c>
      <c r="S42" s="56">
        <v>0</v>
      </c>
      <c r="T42" s="56">
        <v>143.83728830966709</v>
      </c>
      <c r="U42" s="56">
        <v>495.570735997442</v>
      </c>
      <c r="V42" s="56">
        <v>471.27036423776008</v>
      </c>
      <c r="W42" s="56">
        <v>700.21355071341929</v>
      </c>
      <c r="X42" s="56">
        <v>15.269804651784</v>
      </c>
      <c r="Y42" s="39">
        <v>1826.1617439100723</v>
      </c>
    </row>
    <row r="43" spans="1:25" ht="21">
      <c r="A43" s="3" t="s">
        <v>1952</v>
      </c>
      <c r="B43" s="3"/>
      <c r="C43" s="4">
        <v>0</v>
      </c>
      <c r="D43" s="4">
        <v>0</v>
      </c>
      <c r="E43" s="4">
        <v>4997.45769599508</v>
      </c>
      <c r="F43" s="4">
        <v>5005.8045816898557</v>
      </c>
      <c r="G43" s="4">
        <v>6985.7224481768972</v>
      </c>
      <c r="H43" s="4">
        <v>1350.85242844915</v>
      </c>
      <c r="I43" s="4">
        <v>14397.233309757659</v>
      </c>
      <c r="J43" s="4">
        <v>545.48383078641291</v>
      </c>
      <c r="K43" s="39">
        <v>33282.554294855057</v>
      </c>
      <c r="L43" s="39">
        <v>41340</v>
      </c>
      <c r="M43" s="71">
        <f>L43-K43</f>
        <v>8057.4457051449426</v>
      </c>
      <c r="N43" s="208"/>
      <c r="O43" s="3" t="s">
        <v>1952</v>
      </c>
      <c r="P43" s="3"/>
      <c r="Q43" s="56">
        <v>0</v>
      </c>
      <c r="R43" s="56">
        <v>0</v>
      </c>
      <c r="S43" s="56">
        <v>1394.2906971824109</v>
      </c>
      <c r="T43" s="56">
        <v>1396.6194782915468</v>
      </c>
      <c r="U43" s="56">
        <v>1949.0165630422059</v>
      </c>
      <c r="V43" s="56">
        <v>376.88782753739207</v>
      </c>
      <c r="W43" s="56">
        <v>4016.8280934224513</v>
      </c>
      <c r="X43" s="56">
        <v>152.18998878943819</v>
      </c>
      <c r="Y43" s="39">
        <v>9285.8326482654447</v>
      </c>
    </row>
    <row r="44" spans="1:25" ht="21">
      <c r="A44" s="3"/>
      <c r="B44" s="3" t="s">
        <v>836</v>
      </c>
      <c r="C44" s="4">
        <v>0</v>
      </c>
      <c r="D44" s="4">
        <v>0</v>
      </c>
      <c r="E44" s="4">
        <v>549.57340983030019</v>
      </c>
      <c r="F44" s="4">
        <v>1310.7411320673341</v>
      </c>
      <c r="G44" s="4">
        <v>1124.2264891859932</v>
      </c>
      <c r="H44" s="4">
        <v>0</v>
      </c>
      <c r="I44" s="4">
        <v>3671.5188278335668</v>
      </c>
      <c r="J44" s="4">
        <v>25.326618211433999</v>
      </c>
      <c r="K44" s="39">
        <v>6681.386477128628</v>
      </c>
      <c r="L44" s="39"/>
      <c r="M44" s="39"/>
      <c r="N44" s="208"/>
      <c r="O44" s="3"/>
      <c r="P44" s="3" t="s">
        <v>836</v>
      </c>
      <c r="Q44" s="56">
        <v>0</v>
      </c>
      <c r="R44" s="56">
        <v>0</v>
      </c>
      <c r="S44" s="56">
        <v>153.33098134254999</v>
      </c>
      <c r="T44" s="56">
        <v>365.69677584676396</v>
      </c>
      <c r="U44" s="56">
        <v>313.65919048307302</v>
      </c>
      <c r="V44" s="56">
        <v>0</v>
      </c>
      <c r="W44" s="56">
        <v>1024.3537529654016</v>
      </c>
      <c r="X44" s="56">
        <v>7.0661264809900999</v>
      </c>
      <c r="Y44" s="39">
        <v>1864.1068271187785</v>
      </c>
    </row>
    <row r="45" spans="1:25" ht="21">
      <c r="A45" s="3"/>
      <c r="B45" s="3" t="s">
        <v>1950</v>
      </c>
      <c r="C45" s="4">
        <v>0</v>
      </c>
      <c r="D45" s="4">
        <v>0</v>
      </c>
      <c r="E45" s="4">
        <v>428.43845194980003</v>
      </c>
      <c r="F45" s="4">
        <v>1256.7613131471032</v>
      </c>
      <c r="G45" s="4">
        <v>3739.4747274998253</v>
      </c>
      <c r="H45" s="4">
        <v>356.25</v>
      </c>
      <c r="I45" s="4">
        <v>2868.8013093134341</v>
      </c>
      <c r="J45" s="4">
        <v>12.5</v>
      </c>
      <c r="K45" s="39">
        <v>8662.2258019101628</v>
      </c>
      <c r="L45" s="39"/>
      <c r="M45" s="39"/>
      <c r="N45" s="208"/>
      <c r="O45" s="3"/>
      <c r="P45" s="3" t="s">
        <v>1950</v>
      </c>
      <c r="Q45" s="56">
        <v>0</v>
      </c>
      <c r="R45" s="56">
        <v>0</v>
      </c>
      <c r="S45" s="56">
        <v>119.53432809399</v>
      </c>
      <c r="T45" s="56">
        <v>350.63640636818195</v>
      </c>
      <c r="U45" s="56">
        <v>1043.313448973139</v>
      </c>
      <c r="V45" s="56">
        <v>99.393749999999983</v>
      </c>
      <c r="W45" s="56">
        <v>800.39556529829429</v>
      </c>
      <c r="X45" s="56">
        <v>3.4874999999999998</v>
      </c>
      <c r="Y45" s="39">
        <v>2416.7609987336054</v>
      </c>
    </row>
    <row r="46" spans="1:25" ht="21">
      <c r="A46" s="3"/>
      <c r="B46" s="3" t="s">
        <v>1949</v>
      </c>
      <c r="C46" s="4">
        <v>0</v>
      </c>
      <c r="D46" s="4">
        <v>0</v>
      </c>
      <c r="E46" s="4">
        <v>2871.78818425902</v>
      </c>
      <c r="F46" s="4">
        <v>1062.7312045912163</v>
      </c>
      <c r="G46" s="4">
        <v>812.43776549475785</v>
      </c>
      <c r="H46" s="4">
        <v>795.47000040767011</v>
      </c>
      <c r="I46" s="4">
        <v>4141.1438202734071</v>
      </c>
      <c r="J46" s="4">
        <v>109.000568584116</v>
      </c>
      <c r="K46" s="39">
        <v>9792.5715436101873</v>
      </c>
      <c r="L46" s="39"/>
      <c r="M46" s="39"/>
      <c r="N46" s="208"/>
      <c r="O46" s="3"/>
      <c r="P46" s="3" t="s">
        <v>1949</v>
      </c>
      <c r="Q46" s="56">
        <v>0</v>
      </c>
      <c r="R46" s="56">
        <v>0</v>
      </c>
      <c r="S46" s="56">
        <v>801.22890340825984</v>
      </c>
      <c r="T46" s="56">
        <v>296.50200608091097</v>
      </c>
      <c r="U46" s="56">
        <v>226.67013657308394</v>
      </c>
      <c r="V46" s="56">
        <v>221.93613011381007</v>
      </c>
      <c r="W46" s="56">
        <v>1155.3791258564422</v>
      </c>
      <c r="X46" s="56">
        <v>30.411158634966995</v>
      </c>
      <c r="Y46" s="39">
        <v>2732.1274606674738</v>
      </c>
    </row>
    <row r="47" spans="1:25" ht="21">
      <c r="A47" s="3"/>
      <c r="B47" s="3" t="s">
        <v>1951</v>
      </c>
      <c r="C47" s="4">
        <v>0</v>
      </c>
      <c r="D47" s="4">
        <v>0</v>
      </c>
      <c r="E47" s="4">
        <v>1147.6576499559599</v>
      </c>
      <c r="F47" s="4">
        <v>1375.5709318842023</v>
      </c>
      <c r="G47" s="4">
        <v>1309.5834659963207</v>
      </c>
      <c r="H47" s="4">
        <v>199.13242804148001</v>
      </c>
      <c r="I47" s="4">
        <v>3715.7693523372518</v>
      </c>
      <c r="J47" s="4">
        <v>398.65664399086296</v>
      </c>
      <c r="K47" s="39">
        <v>8146.3704722060784</v>
      </c>
      <c r="L47" s="39"/>
      <c r="M47" s="39"/>
      <c r="N47" s="208"/>
      <c r="O47" s="3"/>
      <c r="P47" s="3" t="s">
        <v>1951</v>
      </c>
      <c r="Q47" s="56">
        <v>0</v>
      </c>
      <c r="R47" s="56">
        <v>0</v>
      </c>
      <c r="S47" s="56">
        <v>320.19648433761103</v>
      </c>
      <c r="T47" s="56">
        <v>383.78428999568996</v>
      </c>
      <c r="U47" s="56">
        <v>365.37378701290999</v>
      </c>
      <c r="V47" s="56">
        <v>55.557947423582</v>
      </c>
      <c r="W47" s="56">
        <v>1036.6996493023137</v>
      </c>
      <c r="X47" s="56">
        <v>111.22520367348109</v>
      </c>
      <c r="Y47" s="39">
        <v>2272.8373617455877</v>
      </c>
    </row>
    <row r="48" spans="1:25" ht="21">
      <c r="A48" s="3" t="s">
        <v>1955</v>
      </c>
      <c r="B48" s="3"/>
      <c r="C48" s="4">
        <v>0</v>
      </c>
      <c r="D48" s="4">
        <v>0</v>
      </c>
      <c r="E48" s="4">
        <v>2246.6841230356899</v>
      </c>
      <c r="F48" s="4">
        <v>213.037369236453</v>
      </c>
      <c r="G48" s="4">
        <v>4575.3398895785713</v>
      </c>
      <c r="H48" s="4">
        <v>929.83585433323992</v>
      </c>
      <c r="I48" s="4">
        <v>3587.857668291264</v>
      </c>
      <c r="J48" s="4">
        <v>12.5</v>
      </c>
      <c r="K48" s="39">
        <v>11565.25490447522</v>
      </c>
      <c r="L48" s="39">
        <v>14000</v>
      </c>
      <c r="M48" s="71">
        <f>L48-K48</f>
        <v>2434.7450955247805</v>
      </c>
      <c r="N48" s="208"/>
      <c r="O48" s="3" t="s">
        <v>1955</v>
      </c>
      <c r="P48" s="3"/>
      <c r="Q48" s="56">
        <v>0</v>
      </c>
      <c r="R48" s="56">
        <v>0</v>
      </c>
      <c r="S48" s="56">
        <v>626.82487032702193</v>
      </c>
      <c r="T48" s="56">
        <v>59.437426016975998</v>
      </c>
      <c r="U48" s="56">
        <v>1276.5198291923282</v>
      </c>
      <c r="V48" s="56">
        <v>259.42420335897305</v>
      </c>
      <c r="W48" s="56">
        <v>1001.0122894530978</v>
      </c>
      <c r="X48" s="56">
        <v>3.4874999999999998</v>
      </c>
      <c r="Y48" s="39">
        <v>3226.7061183483966</v>
      </c>
    </row>
    <row r="49" spans="1:25" ht="21">
      <c r="A49" s="3"/>
      <c r="B49" s="3" t="s">
        <v>1953</v>
      </c>
      <c r="C49" s="4">
        <v>0</v>
      </c>
      <c r="D49" s="4">
        <v>0</v>
      </c>
      <c r="E49" s="4">
        <v>469.93183693169999</v>
      </c>
      <c r="F49" s="4">
        <v>92.957410643721005</v>
      </c>
      <c r="G49" s="4">
        <v>1325.0931829159329</v>
      </c>
      <c r="H49" s="4">
        <v>121.2541372715</v>
      </c>
      <c r="I49" s="4">
        <v>1973.8001386691667</v>
      </c>
      <c r="J49" s="4">
        <v>0</v>
      </c>
      <c r="K49" s="39">
        <v>3983.0367064320208</v>
      </c>
      <c r="L49" s="39"/>
      <c r="M49" s="39"/>
      <c r="N49" s="208"/>
      <c r="O49" s="3"/>
      <c r="P49" s="3" t="s">
        <v>1953</v>
      </c>
      <c r="Q49" s="56">
        <v>0</v>
      </c>
      <c r="R49" s="56">
        <v>0</v>
      </c>
      <c r="S49" s="56">
        <v>131.110982503873</v>
      </c>
      <c r="T49" s="56">
        <v>25.935117569600997</v>
      </c>
      <c r="U49" s="56">
        <v>369.70099803342987</v>
      </c>
      <c r="V49" s="56">
        <v>33.829904298750002</v>
      </c>
      <c r="W49" s="56">
        <v>550.69023868861279</v>
      </c>
      <c r="X49" s="56">
        <v>0</v>
      </c>
      <c r="Y49" s="39">
        <v>1111.2672410942666</v>
      </c>
    </row>
    <row r="50" spans="1:25" ht="21">
      <c r="A50" s="3"/>
      <c r="B50" s="3" t="s">
        <v>900</v>
      </c>
      <c r="C50" s="4">
        <v>0</v>
      </c>
      <c r="D50" s="4">
        <v>0</v>
      </c>
      <c r="E50" s="4">
        <v>1586.8319061776301</v>
      </c>
      <c r="F50" s="4">
        <v>80.680697612431999</v>
      </c>
      <c r="G50" s="4">
        <v>1954.7515396650977</v>
      </c>
      <c r="H50" s="4">
        <v>314.43931400821992</v>
      </c>
      <c r="I50" s="4">
        <v>759.44203500674701</v>
      </c>
      <c r="J50" s="4">
        <v>12.5</v>
      </c>
      <c r="K50" s="39">
        <v>4708.6454924701266</v>
      </c>
      <c r="L50" s="39"/>
      <c r="M50" s="39"/>
      <c r="N50" s="208"/>
      <c r="O50" s="3"/>
      <c r="P50" s="3" t="s">
        <v>900</v>
      </c>
      <c r="Q50" s="56">
        <v>0</v>
      </c>
      <c r="R50" s="56">
        <v>0</v>
      </c>
      <c r="S50" s="56">
        <v>442.72610182373495</v>
      </c>
      <c r="T50" s="56">
        <v>22.509914633865002</v>
      </c>
      <c r="U50" s="56">
        <v>545.37567956660723</v>
      </c>
      <c r="V50" s="56">
        <v>87.728568608293003</v>
      </c>
      <c r="W50" s="56">
        <v>211.88432776683396</v>
      </c>
      <c r="X50" s="56">
        <v>3.4874999999999998</v>
      </c>
      <c r="Y50" s="39">
        <v>1313.7120923993341</v>
      </c>
    </row>
    <row r="51" spans="1:25" ht="21">
      <c r="A51" s="3"/>
      <c r="B51" s="3" t="s">
        <v>1954</v>
      </c>
      <c r="C51" s="4">
        <v>0</v>
      </c>
      <c r="D51" s="4">
        <v>0</v>
      </c>
      <c r="E51" s="4">
        <v>189.92037992636003</v>
      </c>
      <c r="F51" s="4">
        <v>39.399260980299999</v>
      </c>
      <c r="G51" s="4">
        <v>1295.4951669975408</v>
      </c>
      <c r="H51" s="4">
        <v>494.14240305351996</v>
      </c>
      <c r="I51" s="4">
        <v>854.61549461535003</v>
      </c>
      <c r="J51" s="4">
        <v>0</v>
      </c>
      <c r="K51" s="39">
        <v>2873.5727055730708</v>
      </c>
      <c r="L51" s="39"/>
      <c r="M51" s="39"/>
      <c r="N51" s="208"/>
      <c r="O51" s="3"/>
      <c r="P51" s="3" t="s">
        <v>1954</v>
      </c>
      <c r="Q51" s="56">
        <v>0</v>
      </c>
      <c r="R51" s="56">
        <v>0</v>
      </c>
      <c r="S51" s="56">
        <v>52.987785999414001</v>
      </c>
      <c r="T51" s="56">
        <v>10.992393813510001</v>
      </c>
      <c r="U51" s="56">
        <v>361.44315159229103</v>
      </c>
      <c r="V51" s="56">
        <v>137.86573045193001</v>
      </c>
      <c r="W51" s="56">
        <v>238.43772299765104</v>
      </c>
      <c r="X51" s="56">
        <v>0</v>
      </c>
      <c r="Y51" s="39">
        <v>801.72678485479605</v>
      </c>
    </row>
    <row r="52" spans="1:25" ht="21">
      <c r="A52" s="3" t="s">
        <v>1961</v>
      </c>
      <c r="B52" s="3"/>
      <c r="C52" s="4">
        <v>0</v>
      </c>
      <c r="D52" s="4">
        <v>0</v>
      </c>
      <c r="E52" s="4">
        <v>0</v>
      </c>
      <c r="F52" s="4">
        <v>4245.6469747743695</v>
      </c>
      <c r="G52" s="4">
        <v>13781.068566883267</v>
      </c>
      <c r="H52" s="4">
        <v>3212.926340837249</v>
      </c>
      <c r="I52" s="4">
        <v>9504.5073583743324</v>
      </c>
      <c r="J52" s="4">
        <v>68.430050094630005</v>
      </c>
      <c r="K52" s="39">
        <v>30812.579290963848</v>
      </c>
      <c r="L52" s="39">
        <v>23130</v>
      </c>
      <c r="M52" s="71">
        <f>L52-K52</f>
        <v>-7682.5792909638476</v>
      </c>
      <c r="N52" s="208"/>
      <c r="O52" s="3" t="s">
        <v>1961</v>
      </c>
      <c r="P52" s="3"/>
      <c r="Q52" s="56">
        <v>0</v>
      </c>
      <c r="R52" s="56">
        <v>0</v>
      </c>
      <c r="S52" s="56">
        <v>0</v>
      </c>
      <c r="T52" s="56">
        <v>1184.5355059616722</v>
      </c>
      <c r="U52" s="56">
        <v>3844.9181301609274</v>
      </c>
      <c r="V52" s="56">
        <v>896.40644909366188</v>
      </c>
      <c r="W52" s="56">
        <v>2651.7575529863889</v>
      </c>
      <c r="X52" s="56">
        <v>19.091983976397998</v>
      </c>
      <c r="Y52" s="39">
        <v>8596.7096221790471</v>
      </c>
    </row>
    <row r="53" spans="1:25" ht="21">
      <c r="A53" s="3"/>
      <c r="B53" s="3" t="s">
        <v>1957</v>
      </c>
      <c r="C53" s="4">
        <v>0</v>
      </c>
      <c r="D53" s="4">
        <v>0</v>
      </c>
      <c r="E53" s="4">
        <v>0</v>
      </c>
      <c r="F53" s="4">
        <v>1089.7748651468</v>
      </c>
      <c r="G53" s="4">
        <v>3510.5901926413321</v>
      </c>
      <c r="H53" s="4">
        <v>554.64238822550999</v>
      </c>
      <c r="I53" s="4">
        <v>1211.3782611764789</v>
      </c>
      <c r="J53" s="4">
        <v>12.5</v>
      </c>
      <c r="K53" s="39">
        <v>6378.885707190122</v>
      </c>
      <c r="L53" s="39"/>
      <c r="M53" s="39"/>
      <c r="N53" s="208"/>
      <c r="O53" s="3"/>
      <c r="P53" s="3" t="s">
        <v>1957</v>
      </c>
      <c r="Q53" s="56">
        <v>0</v>
      </c>
      <c r="R53" s="56">
        <v>0</v>
      </c>
      <c r="S53" s="56">
        <v>0</v>
      </c>
      <c r="T53" s="56">
        <v>304.04718737548001</v>
      </c>
      <c r="U53" s="56">
        <v>979.45466374675459</v>
      </c>
      <c r="V53" s="56">
        <v>154.745226315</v>
      </c>
      <c r="W53" s="56">
        <v>337.97453486830398</v>
      </c>
      <c r="X53" s="56">
        <v>3.4874999999999998</v>
      </c>
      <c r="Y53" s="39">
        <v>1779.7091123055386</v>
      </c>
    </row>
    <row r="54" spans="1:25" ht="21">
      <c r="A54" s="3"/>
      <c r="B54" s="3" t="s">
        <v>1958</v>
      </c>
      <c r="C54" s="4">
        <v>0</v>
      </c>
      <c r="D54" s="4">
        <v>0</v>
      </c>
      <c r="E54" s="4">
        <v>0</v>
      </c>
      <c r="F54" s="4">
        <v>1032.0754050384369</v>
      </c>
      <c r="G54" s="4">
        <v>2976.5292792965201</v>
      </c>
      <c r="H54" s="4">
        <v>175.5910842262</v>
      </c>
      <c r="I54" s="4">
        <v>1093.4406366830558</v>
      </c>
      <c r="J54" s="4">
        <v>0</v>
      </c>
      <c r="K54" s="39">
        <v>5277.6364052442132</v>
      </c>
      <c r="L54" s="39"/>
      <c r="M54" s="39"/>
      <c r="N54" s="208"/>
      <c r="O54" s="3"/>
      <c r="P54" s="3" t="s">
        <v>1958</v>
      </c>
      <c r="Q54" s="56">
        <v>0</v>
      </c>
      <c r="R54" s="56">
        <v>0</v>
      </c>
      <c r="S54" s="56">
        <v>0</v>
      </c>
      <c r="T54" s="56">
        <v>287.94903800582705</v>
      </c>
      <c r="U54" s="56">
        <v>830.4516689239731</v>
      </c>
      <c r="V54" s="56">
        <v>48.989912499140004</v>
      </c>
      <c r="W54" s="56">
        <v>305.06993763450794</v>
      </c>
      <c r="X54" s="56">
        <v>0</v>
      </c>
      <c r="Y54" s="39">
        <v>1472.4605570634481</v>
      </c>
    </row>
    <row r="55" spans="1:25" ht="21">
      <c r="A55" s="3"/>
      <c r="B55" s="3" t="s">
        <v>270</v>
      </c>
      <c r="C55" s="4">
        <v>0</v>
      </c>
      <c r="D55" s="4">
        <v>0</v>
      </c>
      <c r="E55" s="4">
        <v>0</v>
      </c>
      <c r="F55" s="4">
        <v>0</v>
      </c>
      <c r="G55" s="4">
        <v>540.57609885109002</v>
      </c>
      <c r="H55" s="4">
        <v>415.0166976868</v>
      </c>
      <c r="I55" s="4">
        <v>1460.6122211086256</v>
      </c>
      <c r="J55" s="4">
        <v>0</v>
      </c>
      <c r="K55" s="39">
        <v>2416.2050176465154</v>
      </c>
      <c r="L55" s="39"/>
      <c r="M55" s="39"/>
      <c r="N55" s="208"/>
      <c r="O55" s="3"/>
      <c r="P55" s="3" t="s">
        <v>270</v>
      </c>
      <c r="Q55" s="56">
        <v>0</v>
      </c>
      <c r="R55" s="56">
        <v>0</v>
      </c>
      <c r="S55" s="56">
        <v>0</v>
      </c>
      <c r="T55" s="56">
        <v>0</v>
      </c>
      <c r="U55" s="56">
        <v>150.82073157949998</v>
      </c>
      <c r="V55" s="56">
        <v>115.78965865460999</v>
      </c>
      <c r="W55" s="56">
        <v>407.51080968937862</v>
      </c>
      <c r="X55" s="56">
        <v>0</v>
      </c>
      <c r="Y55" s="39">
        <v>674.12119992348858</v>
      </c>
    </row>
    <row r="56" spans="1:25" ht="21">
      <c r="A56" s="3"/>
      <c r="B56" s="3" t="s">
        <v>1956</v>
      </c>
      <c r="C56" s="4">
        <v>0</v>
      </c>
      <c r="D56" s="4">
        <v>0</v>
      </c>
      <c r="E56" s="4">
        <v>0</v>
      </c>
      <c r="F56" s="4">
        <v>199.38646299329997</v>
      </c>
      <c r="G56" s="4">
        <v>1000.356597367661</v>
      </c>
      <c r="H56" s="4">
        <v>708.60415673939997</v>
      </c>
      <c r="I56" s="4">
        <v>1581.5469311028264</v>
      </c>
      <c r="J56" s="4">
        <v>25</v>
      </c>
      <c r="K56" s="39">
        <v>3514.8941482031873</v>
      </c>
      <c r="L56" s="39"/>
      <c r="M56" s="39"/>
      <c r="N56" s="208"/>
      <c r="O56" s="3"/>
      <c r="P56" s="3" t="s">
        <v>1956</v>
      </c>
      <c r="Q56" s="56">
        <v>0</v>
      </c>
      <c r="R56" s="56">
        <v>0</v>
      </c>
      <c r="S56" s="56">
        <v>0</v>
      </c>
      <c r="T56" s="56">
        <v>55.628823175139999</v>
      </c>
      <c r="U56" s="56">
        <v>279.09949066563695</v>
      </c>
      <c r="V56" s="56">
        <v>197.70055973026999</v>
      </c>
      <c r="W56" s="56">
        <v>441.25159377765289</v>
      </c>
      <c r="X56" s="56">
        <v>6.9749999999999996</v>
      </c>
      <c r="Y56" s="39">
        <v>980.65546734869974</v>
      </c>
    </row>
    <row r="57" spans="1:25" ht="21">
      <c r="A57" s="3"/>
      <c r="B57" s="3" t="s">
        <v>1959</v>
      </c>
      <c r="C57" s="4">
        <v>0</v>
      </c>
      <c r="D57" s="4">
        <v>0</v>
      </c>
      <c r="E57" s="4">
        <v>0</v>
      </c>
      <c r="F57" s="4">
        <v>596.24744752159302</v>
      </c>
      <c r="G57" s="4">
        <v>2402.213391131123</v>
      </c>
      <c r="H57" s="4">
        <v>643.67000360300904</v>
      </c>
      <c r="I57" s="4">
        <v>3171.5822305274119</v>
      </c>
      <c r="J57" s="4">
        <v>12.5</v>
      </c>
      <c r="K57" s="39">
        <v>6826.2130727831372</v>
      </c>
      <c r="L57" s="39"/>
      <c r="M57" s="39"/>
      <c r="N57" s="208"/>
      <c r="O57" s="3"/>
      <c r="P57" s="3" t="s">
        <v>1959</v>
      </c>
      <c r="Q57" s="56">
        <v>0</v>
      </c>
      <c r="R57" s="56">
        <v>0</v>
      </c>
      <c r="S57" s="56">
        <v>0</v>
      </c>
      <c r="T57" s="56">
        <v>166.35303785856502</v>
      </c>
      <c r="U57" s="56">
        <v>670.21753612564873</v>
      </c>
      <c r="V57" s="56">
        <v>179.58393100522295</v>
      </c>
      <c r="W57" s="56">
        <v>884.87144231695822</v>
      </c>
      <c r="X57" s="56">
        <v>3.4874999999999998</v>
      </c>
      <c r="Y57" s="39">
        <v>1904.5134473063947</v>
      </c>
    </row>
    <row r="58" spans="1:25" ht="21">
      <c r="A58" s="3"/>
      <c r="B58" s="3" t="s">
        <v>1960</v>
      </c>
      <c r="C58" s="4">
        <v>0</v>
      </c>
      <c r="D58" s="4">
        <v>0</v>
      </c>
      <c r="E58" s="4">
        <v>0</v>
      </c>
      <c r="F58" s="4">
        <v>1328.1627940742399</v>
      </c>
      <c r="G58" s="4">
        <v>3350.8030075955389</v>
      </c>
      <c r="H58" s="4">
        <v>715.40201035633004</v>
      </c>
      <c r="I58" s="4">
        <v>985.94707777593476</v>
      </c>
      <c r="J58" s="4">
        <v>18.430050094630001</v>
      </c>
      <c r="K58" s="39">
        <v>6398.7449398966728</v>
      </c>
      <c r="L58" s="39"/>
      <c r="M58" s="39"/>
      <c r="N58" s="208"/>
      <c r="O58" s="3"/>
      <c r="P58" s="3" t="s">
        <v>1960</v>
      </c>
      <c r="Q58" s="56">
        <v>0</v>
      </c>
      <c r="R58" s="56">
        <v>0</v>
      </c>
      <c r="S58" s="56">
        <v>0</v>
      </c>
      <c r="T58" s="56">
        <v>370.55741954666007</v>
      </c>
      <c r="U58" s="56">
        <v>934.87403911941385</v>
      </c>
      <c r="V58" s="56">
        <v>199.59716088941903</v>
      </c>
      <c r="W58" s="56">
        <v>275.07923469958718</v>
      </c>
      <c r="X58" s="56">
        <v>5.1419839763980004</v>
      </c>
      <c r="Y58" s="39">
        <v>1785.2498382314782</v>
      </c>
    </row>
    <row r="59" spans="1:25" ht="21">
      <c r="A59" s="3" t="s">
        <v>1966</v>
      </c>
      <c r="B59" s="3"/>
      <c r="C59" s="4">
        <v>0</v>
      </c>
      <c r="D59" s="4">
        <v>0</v>
      </c>
      <c r="E59" s="4">
        <v>1912.5414381378998</v>
      </c>
      <c r="F59" s="4">
        <v>12388.890544586156</v>
      </c>
      <c r="G59" s="4">
        <v>28966.722055764047</v>
      </c>
      <c r="H59" s="4">
        <v>6928.3334487063084</v>
      </c>
      <c r="I59" s="4">
        <v>10226.306837437673</v>
      </c>
      <c r="J59" s="4">
        <v>82.677133777329999</v>
      </c>
      <c r="K59" s="39">
        <v>60505.471458409418</v>
      </c>
      <c r="L59" s="39">
        <v>35700</v>
      </c>
      <c r="M59" s="71">
        <f>L59-K59</f>
        <v>-24805.471458409418</v>
      </c>
      <c r="N59" s="208"/>
      <c r="O59" s="3" t="s">
        <v>1966</v>
      </c>
      <c r="P59" s="3"/>
      <c r="Q59" s="56">
        <v>0</v>
      </c>
      <c r="R59" s="56">
        <v>0</v>
      </c>
      <c r="S59" s="56">
        <v>533.59906124095005</v>
      </c>
      <c r="T59" s="56">
        <v>3456.5004619382407</v>
      </c>
      <c r="U59" s="56">
        <v>8081.7154535578838</v>
      </c>
      <c r="V59" s="56">
        <v>1933.0050321889009</v>
      </c>
      <c r="W59" s="56">
        <v>2853.1396076450756</v>
      </c>
      <c r="X59" s="56">
        <v>23.066920323879998</v>
      </c>
      <c r="Y59" s="39">
        <v>16881.026536894933</v>
      </c>
    </row>
    <row r="60" spans="1:25" ht="21">
      <c r="A60" s="3"/>
      <c r="B60" s="3" t="s">
        <v>1963</v>
      </c>
      <c r="C60" s="4">
        <v>0</v>
      </c>
      <c r="D60" s="4">
        <v>0</v>
      </c>
      <c r="E60" s="4">
        <v>118.2666698549</v>
      </c>
      <c r="F60" s="4">
        <v>1534.7690609651181</v>
      </c>
      <c r="G60" s="4">
        <v>4822.4501120931282</v>
      </c>
      <c r="H60" s="4">
        <v>874.77068822791921</v>
      </c>
      <c r="I60" s="4">
        <v>1408.6778703929626</v>
      </c>
      <c r="J60" s="4">
        <v>38.927133777329999</v>
      </c>
      <c r="K60" s="39">
        <v>8797.8615353113582</v>
      </c>
      <c r="L60" s="39"/>
      <c r="M60" s="39"/>
      <c r="N60" s="208"/>
      <c r="O60" s="3"/>
      <c r="P60" s="3" t="s">
        <v>1963</v>
      </c>
      <c r="Q60" s="56">
        <v>0</v>
      </c>
      <c r="R60" s="56">
        <v>0</v>
      </c>
      <c r="S60" s="56">
        <v>32.99640088956</v>
      </c>
      <c r="T60" s="56">
        <v>428.20056800920702</v>
      </c>
      <c r="U60" s="56">
        <v>1345.463581273495</v>
      </c>
      <c r="V60" s="56">
        <v>244.06102201563198</v>
      </c>
      <c r="W60" s="56">
        <v>393.02112583967414</v>
      </c>
      <c r="X60" s="56">
        <v>10.860670323879999</v>
      </c>
      <c r="Y60" s="39">
        <v>2454.6033683514479</v>
      </c>
    </row>
    <row r="61" spans="1:25" ht="21">
      <c r="A61" s="3"/>
      <c r="B61" s="3" t="s">
        <v>1964</v>
      </c>
      <c r="C61" s="4">
        <v>0</v>
      </c>
      <c r="D61" s="4">
        <v>0</v>
      </c>
      <c r="E61" s="4">
        <v>10.723592453</v>
      </c>
      <c r="F61" s="4">
        <v>953.14222722614988</v>
      </c>
      <c r="G61" s="4">
        <v>5420.4672161554754</v>
      </c>
      <c r="H61" s="4">
        <v>1423.5069117728101</v>
      </c>
      <c r="I61" s="4">
        <v>2467.5041532454925</v>
      </c>
      <c r="J61" s="4">
        <v>0</v>
      </c>
      <c r="K61" s="39">
        <v>10275.344100852928</v>
      </c>
      <c r="L61" s="39"/>
      <c r="M61" s="39"/>
      <c r="N61" s="208"/>
      <c r="O61" s="3"/>
      <c r="P61" s="3" t="s">
        <v>1964</v>
      </c>
      <c r="Q61" s="56">
        <v>0</v>
      </c>
      <c r="R61" s="56">
        <v>0</v>
      </c>
      <c r="S61" s="56">
        <v>2.9918822943899999</v>
      </c>
      <c r="T61" s="56">
        <v>265.92668139598999</v>
      </c>
      <c r="U61" s="56">
        <v>1512.3103533066915</v>
      </c>
      <c r="V61" s="56">
        <v>397.15842838453995</v>
      </c>
      <c r="W61" s="56">
        <v>688.43365875551581</v>
      </c>
      <c r="X61" s="56">
        <v>0</v>
      </c>
      <c r="Y61" s="39">
        <v>2866.8210041371271</v>
      </c>
    </row>
    <row r="62" spans="1:25" ht="21">
      <c r="A62" s="3"/>
      <c r="B62" s="3" t="s">
        <v>1962</v>
      </c>
      <c r="C62" s="4">
        <v>0</v>
      </c>
      <c r="D62" s="4">
        <v>0</v>
      </c>
      <c r="E62" s="4">
        <v>0</v>
      </c>
      <c r="F62" s="4">
        <v>1298.4778225137802</v>
      </c>
      <c r="G62" s="4">
        <v>3542.502966308517</v>
      </c>
      <c r="H62" s="4">
        <v>358.52735849253992</v>
      </c>
      <c r="I62" s="4">
        <v>304.14780123200495</v>
      </c>
      <c r="J62" s="4">
        <v>0</v>
      </c>
      <c r="K62" s="39">
        <v>5503.6559485468415</v>
      </c>
      <c r="L62" s="39"/>
      <c r="M62" s="39"/>
      <c r="N62" s="208"/>
      <c r="O62" s="3"/>
      <c r="P62" s="3" t="s">
        <v>1962</v>
      </c>
      <c r="Q62" s="56">
        <v>0</v>
      </c>
      <c r="R62" s="56">
        <v>0</v>
      </c>
      <c r="S62" s="56">
        <v>0</v>
      </c>
      <c r="T62" s="56">
        <v>362.27531248106902</v>
      </c>
      <c r="U62" s="56">
        <v>988.35832760058202</v>
      </c>
      <c r="V62" s="56">
        <v>100.02913301932199</v>
      </c>
      <c r="W62" s="56">
        <v>84.857236543696999</v>
      </c>
      <c r="X62" s="56">
        <v>0</v>
      </c>
      <c r="Y62" s="39">
        <v>1535.5200096446699</v>
      </c>
    </row>
    <row r="63" spans="1:25" ht="21">
      <c r="A63" s="3"/>
      <c r="B63" s="3" t="s">
        <v>913</v>
      </c>
      <c r="C63" s="4">
        <v>0</v>
      </c>
      <c r="D63" s="4">
        <v>0</v>
      </c>
      <c r="E63" s="4">
        <v>0</v>
      </c>
      <c r="F63" s="4">
        <v>1806.1360136993299</v>
      </c>
      <c r="G63" s="4">
        <v>4590.0066604233461</v>
      </c>
      <c r="H63" s="4">
        <v>395.116838745</v>
      </c>
      <c r="I63" s="4">
        <v>1312.5086186965698</v>
      </c>
      <c r="J63" s="4">
        <v>0</v>
      </c>
      <c r="K63" s="39">
        <v>8103.7681315642458</v>
      </c>
      <c r="L63" s="39"/>
      <c r="M63" s="39"/>
      <c r="N63" s="208"/>
      <c r="O63" s="3"/>
      <c r="P63" s="3" t="s">
        <v>913</v>
      </c>
      <c r="Q63" s="56">
        <v>0</v>
      </c>
      <c r="R63" s="56">
        <v>0</v>
      </c>
      <c r="S63" s="56">
        <v>0</v>
      </c>
      <c r="T63" s="56">
        <v>503.91194782222294</v>
      </c>
      <c r="U63" s="56">
        <v>1280.6118582585132</v>
      </c>
      <c r="V63" s="56">
        <v>110.2375980099</v>
      </c>
      <c r="W63" s="56">
        <v>366.18990461632899</v>
      </c>
      <c r="X63" s="56">
        <v>0</v>
      </c>
      <c r="Y63" s="39">
        <v>2260.9513087069649</v>
      </c>
    </row>
    <row r="64" spans="1:25" ht="21">
      <c r="A64" s="3"/>
      <c r="B64" s="3" t="s">
        <v>1934</v>
      </c>
      <c r="C64" s="4">
        <v>0</v>
      </c>
      <c r="D64" s="4">
        <v>0</v>
      </c>
      <c r="E64" s="4">
        <v>0</v>
      </c>
      <c r="F64" s="4">
        <v>4051.5684322687998</v>
      </c>
      <c r="G64" s="4">
        <v>4054.1832227461232</v>
      </c>
      <c r="H64" s="4">
        <v>781.84410883405985</v>
      </c>
      <c r="I64" s="4">
        <v>199.40174047798001</v>
      </c>
      <c r="J64" s="4">
        <v>0</v>
      </c>
      <c r="K64" s="39">
        <v>9086.9975043269642</v>
      </c>
      <c r="L64" s="39"/>
      <c r="M64" s="39"/>
      <c r="N64" s="208"/>
      <c r="O64" s="3"/>
      <c r="P64" s="3" t="s">
        <v>1934</v>
      </c>
      <c r="Q64" s="56">
        <v>0</v>
      </c>
      <c r="R64" s="56">
        <v>0</v>
      </c>
      <c r="S64" s="56">
        <v>0</v>
      </c>
      <c r="T64" s="56">
        <v>1130.3875926024512</v>
      </c>
      <c r="U64" s="56">
        <v>1131.1171191458932</v>
      </c>
      <c r="V64" s="56">
        <v>218.134506364695</v>
      </c>
      <c r="W64" s="56">
        <v>55.633085593360001</v>
      </c>
      <c r="X64" s="56">
        <v>0</v>
      </c>
      <c r="Y64" s="39">
        <v>2535.2723037063997</v>
      </c>
    </row>
    <row r="65" spans="1:25" ht="21">
      <c r="A65" s="3"/>
      <c r="B65" s="3" t="s">
        <v>831</v>
      </c>
      <c r="C65" s="4">
        <v>0</v>
      </c>
      <c r="D65" s="4">
        <v>0</v>
      </c>
      <c r="E65" s="4">
        <v>0</v>
      </c>
      <c r="F65" s="4">
        <v>1206.674954611</v>
      </c>
      <c r="G65" s="4">
        <v>688.84672203576599</v>
      </c>
      <c r="H65" s="4">
        <v>1556.5538282878899</v>
      </c>
      <c r="I65" s="4">
        <v>2333.4746116452384</v>
      </c>
      <c r="J65" s="4">
        <v>6.25</v>
      </c>
      <c r="K65" s="39">
        <v>5791.8001165798942</v>
      </c>
      <c r="L65" s="39"/>
      <c r="M65" s="39"/>
      <c r="N65" s="208"/>
      <c r="O65" s="3"/>
      <c r="P65" s="3" t="s">
        <v>831</v>
      </c>
      <c r="Q65" s="56">
        <v>0</v>
      </c>
      <c r="R65" s="56">
        <v>0</v>
      </c>
      <c r="S65" s="56">
        <v>0</v>
      </c>
      <c r="T65" s="56">
        <v>336.66231233652002</v>
      </c>
      <c r="U65" s="56">
        <v>192.1882354480953</v>
      </c>
      <c r="V65" s="56">
        <v>434.278518092296</v>
      </c>
      <c r="W65" s="56">
        <v>651.03941664898036</v>
      </c>
      <c r="X65" s="56">
        <v>1.7437499999999999</v>
      </c>
      <c r="Y65" s="39">
        <v>1615.9122325258918</v>
      </c>
    </row>
    <row r="66" spans="1:25" ht="21">
      <c r="A66" s="3"/>
      <c r="B66" s="3" t="s">
        <v>1965</v>
      </c>
      <c r="C66" s="4">
        <v>0</v>
      </c>
      <c r="D66" s="4">
        <v>0</v>
      </c>
      <c r="E66" s="4">
        <v>1783.5511758299999</v>
      </c>
      <c r="F66" s="4">
        <v>1538.1220333019796</v>
      </c>
      <c r="G66" s="4">
        <v>5848.2651560016875</v>
      </c>
      <c r="H66" s="4">
        <v>1538.01371434609</v>
      </c>
      <c r="I66" s="4">
        <v>2200.5920417474244</v>
      </c>
      <c r="J66" s="4">
        <v>37.5</v>
      </c>
      <c r="K66" s="39">
        <v>12946.044121227182</v>
      </c>
      <c r="L66" s="39"/>
      <c r="M66" s="39"/>
      <c r="N66" s="208"/>
      <c r="O66" s="3"/>
      <c r="P66" s="3" t="s">
        <v>1965</v>
      </c>
      <c r="Q66" s="56">
        <v>0</v>
      </c>
      <c r="R66" s="56">
        <v>0</v>
      </c>
      <c r="S66" s="56">
        <v>497.610778057</v>
      </c>
      <c r="T66" s="56">
        <v>429.13604729078099</v>
      </c>
      <c r="U66" s="56">
        <v>1631.6659785246138</v>
      </c>
      <c r="V66" s="56">
        <v>429.10582630251594</v>
      </c>
      <c r="W66" s="56">
        <v>613.96517964751934</v>
      </c>
      <c r="X66" s="56">
        <v>10.4625</v>
      </c>
      <c r="Y66" s="39">
        <v>3611.9463098224301</v>
      </c>
    </row>
    <row r="67" spans="1:25" ht="21">
      <c r="A67" s="3" t="s">
        <v>1972</v>
      </c>
      <c r="B67" s="3"/>
      <c r="C67" s="4">
        <v>0</v>
      </c>
      <c r="D67" s="4">
        <v>0</v>
      </c>
      <c r="E67" s="4">
        <v>10711.53105606501</v>
      </c>
      <c r="F67" s="4">
        <v>9783.1543351578694</v>
      </c>
      <c r="G67" s="4">
        <v>41711.001052249499</v>
      </c>
      <c r="H67" s="4">
        <v>2101.9256320458398</v>
      </c>
      <c r="I67" s="4">
        <v>9986.1012147721849</v>
      </c>
      <c r="J67" s="4">
        <v>6.25</v>
      </c>
      <c r="K67" s="39">
        <v>74299.963290290412</v>
      </c>
      <c r="L67" s="39">
        <v>49900</v>
      </c>
      <c r="M67" s="71">
        <f>L67-K67</f>
        <v>-24399.963290290412</v>
      </c>
      <c r="N67" s="208"/>
      <c r="O67" s="3" t="s">
        <v>1972</v>
      </c>
      <c r="P67" s="3"/>
      <c r="Q67" s="56">
        <v>0</v>
      </c>
      <c r="R67" s="56">
        <v>0</v>
      </c>
      <c r="S67" s="56">
        <v>2988.5171646426097</v>
      </c>
      <c r="T67" s="56">
        <v>2729.5000595084884</v>
      </c>
      <c r="U67" s="56">
        <v>11637.36929357698</v>
      </c>
      <c r="V67" s="56">
        <v>586.43725134088606</v>
      </c>
      <c r="W67" s="56">
        <v>2786.1222389211357</v>
      </c>
      <c r="X67" s="56">
        <v>1.7437499999999999</v>
      </c>
      <c r="Y67" s="39">
        <v>20729.689757990098</v>
      </c>
    </row>
    <row r="68" spans="1:25" ht="21">
      <c r="A68" s="3"/>
      <c r="B68" s="3" t="s">
        <v>1968</v>
      </c>
      <c r="C68" s="4">
        <v>0</v>
      </c>
      <c r="D68" s="4">
        <v>0</v>
      </c>
      <c r="E68" s="4">
        <v>0</v>
      </c>
      <c r="F68" s="4">
        <v>2686.1387846645666</v>
      </c>
      <c r="G68" s="4">
        <v>13442.051262293406</v>
      </c>
      <c r="H68" s="4">
        <v>341.74966635875001</v>
      </c>
      <c r="I68" s="4">
        <v>1524.9929382054509</v>
      </c>
      <c r="J68" s="4">
        <v>0</v>
      </c>
      <c r="K68" s="39">
        <v>17994.932651522173</v>
      </c>
      <c r="L68" s="39"/>
      <c r="M68" s="39"/>
      <c r="N68" s="208"/>
      <c r="O68" s="3"/>
      <c r="P68" s="3" t="s">
        <v>1968</v>
      </c>
      <c r="Q68" s="56">
        <v>0</v>
      </c>
      <c r="R68" s="56">
        <v>0</v>
      </c>
      <c r="S68" s="56">
        <v>0</v>
      </c>
      <c r="T68" s="56">
        <v>749.43272092060693</v>
      </c>
      <c r="U68" s="56">
        <v>3750.3323021797382</v>
      </c>
      <c r="V68" s="56">
        <v>95.348156914110007</v>
      </c>
      <c r="W68" s="56">
        <v>425.47302975931376</v>
      </c>
      <c r="X68" s="56">
        <v>0</v>
      </c>
      <c r="Y68" s="39">
        <v>5020.58620977377</v>
      </c>
    </row>
    <row r="69" spans="1:25" ht="21">
      <c r="A69" s="3"/>
      <c r="B69" s="3" t="s">
        <v>1969</v>
      </c>
      <c r="C69" s="4">
        <v>0</v>
      </c>
      <c r="D69" s="4">
        <v>0</v>
      </c>
      <c r="E69" s="4">
        <v>5125.8341746366013</v>
      </c>
      <c r="F69" s="4">
        <v>834.58068145599907</v>
      </c>
      <c r="G69" s="4">
        <v>9747.6729519787987</v>
      </c>
      <c r="H69" s="4">
        <v>221.97877368773001</v>
      </c>
      <c r="I69" s="4">
        <v>1253.4463631142426</v>
      </c>
      <c r="J69" s="4">
        <v>0</v>
      </c>
      <c r="K69" s="39">
        <v>17183.512944873371</v>
      </c>
      <c r="L69" s="39"/>
      <c r="M69" s="39"/>
      <c r="N69" s="208"/>
      <c r="O69" s="3"/>
      <c r="P69" s="3" t="s">
        <v>1969</v>
      </c>
      <c r="Q69" s="56">
        <v>0</v>
      </c>
      <c r="R69" s="56">
        <v>0</v>
      </c>
      <c r="S69" s="56">
        <v>1430.1077347237299</v>
      </c>
      <c r="T69" s="56">
        <v>232.84801012623728</v>
      </c>
      <c r="U69" s="56">
        <v>2719.6007536022066</v>
      </c>
      <c r="V69" s="56">
        <v>61.932077858901003</v>
      </c>
      <c r="W69" s="56">
        <v>349.71153530893486</v>
      </c>
      <c r="X69" s="56">
        <v>0</v>
      </c>
      <c r="Y69" s="39">
        <v>4794.200111620009</v>
      </c>
    </row>
    <row r="70" spans="1:25" ht="21">
      <c r="A70" s="3"/>
      <c r="B70" s="3" t="s">
        <v>1970</v>
      </c>
      <c r="C70" s="4">
        <v>0</v>
      </c>
      <c r="D70" s="4">
        <v>0</v>
      </c>
      <c r="E70" s="4">
        <v>3159.0351920749104</v>
      </c>
      <c r="F70" s="4">
        <v>3351.2192598868542</v>
      </c>
      <c r="G70" s="4">
        <v>8010.4479893172829</v>
      </c>
      <c r="H70" s="4">
        <v>240.87156171238001</v>
      </c>
      <c r="I70" s="4">
        <v>601.87845691248515</v>
      </c>
      <c r="J70" s="4">
        <v>6.25</v>
      </c>
      <c r="K70" s="39">
        <v>15369.702459903912</v>
      </c>
      <c r="L70" s="39"/>
      <c r="M70" s="39"/>
      <c r="N70" s="208"/>
      <c r="O70" s="3"/>
      <c r="P70" s="3" t="s">
        <v>1970</v>
      </c>
      <c r="Q70" s="56">
        <v>0</v>
      </c>
      <c r="R70" s="56">
        <v>0</v>
      </c>
      <c r="S70" s="56">
        <v>881.37081858913996</v>
      </c>
      <c r="T70" s="56">
        <v>934.99017350819986</v>
      </c>
      <c r="U70" s="56">
        <v>2234.9149890204558</v>
      </c>
      <c r="V70" s="56">
        <v>67.203165717790014</v>
      </c>
      <c r="W70" s="56">
        <v>167.92408947855805</v>
      </c>
      <c r="X70" s="56">
        <v>1.7437499999999999</v>
      </c>
      <c r="Y70" s="39">
        <v>4288.1469863141438</v>
      </c>
    </row>
    <row r="71" spans="1:25" ht="21">
      <c r="A71" s="3"/>
      <c r="B71" s="3" t="s">
        <v>1971</v>
      </c>
      <c r="C71" s="4">
        <v>0</v>
      </c>
      <c r="D71" s="4">
        <v>0</v>
      </c>
      <c r="E71" s="4">
        <v>2426.6616893535002</v>
      </c>
      <c r="F71" s="4">
        <v>795.60965003923786</v>
      </c>
      <c r="G71" s="4">
        <v>2776.4036996693562</v>
      </c>
      <c r="H71" s="4">
        <v>1025.39057241354</v>
      </c>
      <c r="I71" s="4">
        <v>5483.1432673903082</v>
      </c>
      <c r="J71" s="4">
        <v>0</v>
      </c>
      <c r="K71" s="39">
        <v>12507.208878865942</v>
      </c>
      <c r="L71" s="39"/>
      <c r="M71" s="39"/>
      <c r="N71" s="208"/>
      <c r="O71" s="3"/>
      <c r="P71" s="3" t="s">
        <v>1971</v>
      </c>
      <c r="Q71" s="56">
        <v>0</v>
      </c>
      <c r="R71" s="56">
        <v>0</v>
      </c>
      <c r="S71" s="56">
        <v>677.03861132973998</v>
      </c>
      <c r="T71" s="56">
        <v>221.97509236102192</v>
      </c>
      <c r="U71" s="56">
        <v>774.616632207988</v>
      </c>
      <c r="V71" s="56">
        <v>286.08396970339498</v>
      </c>
      <c r="W71" s="56">
        <v>1529.7969716015241</v>
      </c>
      <c r="X71" s="56">
        <v>0</v>
      </c>
      <c r="Y71" s="39">
        <v>3489.5112772036691</v>
      </c>
    </row>
    <row r="72" spans="1:25" ht="21">
      <c r="A72" s="3"/>
      <c r="B72" s="3" t="s">
        <v>1967</v>
      </c>
      <c r="C72" s="4">
        <v>0</v>
      </c>
      <c r="D72" s="4">
        <v>0</v>
      </c>
      <c r="E72" s="4">
        <v>0</v>
      </c>
      <c r="F72" s="4">
        <v>2115.6059591112121</v>
      </c>
      <c r="G72" s="4">
        <v>7734.4251489906628</v>
      </c>
      <c r="H72" s="4">
        <v>271.93505787343997</v>
      </c>
      <c r="I72" s="4">
        <v>1122.6401891496996</v>
      </c>
      <c r="J72" s="4">
        <v>0</v>
      </c>
      <c r="K72" s="39">
        <v>11244.606355125014</v>
      </c>
      <c r="L72" s="39"/>
      <c r="M72" s="39"/>
      <c r="N72" s="208"/>
      <c r="O72" s="3"/>
      <c r="P72" s="3" t="s">
        <v>1967</v>
      </c>
      <c r="Q72" s="56">
        <v>0</v>
      </c>
      <c r="R72" s="56">
        <v>0</v>
      </c>
      <c r="S72" s="56">
        <v>0</v>
      </c>
      <c r="T72" s="56">
        <v>590.25406259242266</v>
      </c>
      <c r="U72" s="56">
        <v>2157.9046165665909</v>
      </c>
      <c r="V72" s="56">
        <v>75.869881146689991</v>
      </c>
      <c r="W72" s="56">
        <v>313.21661277280515</v>
      </c>
      <c r="X72" s="56">
        <v>0</v>
      </c>
      <c r="Y72" s="39">
        <v>3137.2451730785087</v>
      </c>
    </row>
  </sheetData>
  <mergeCells count="26">
    <mergeCell ref="W9:X9"/>
    <mergeCell ref="O1:Y1"/>
    <mergeCell ref="O2:Y2"/>
    <mergeCell ref="Y8:Y10"/>
    <mergeCell ref="A1:M1"/>
    <mergeCell ref="A2:M2"/>
    <mergeCell ref="O8:O10"/>
    <mergeCell ref="P8:P10"/>
    <mergeCell ref="A3:A6"/>
    <mergeCell ref="A8:A10"/>
    <mergeCell ref="B8:B10"/>
    <mergeCell ref="C8:J8"/>
    <mergeCell ref="Q8:X8"/>
    <mergeCell ref="B3:M3"/>
    <mergeCell ref="B4:M4"/>
    <mergeCell ref="Q9:R9"/>
    <mergeCell ref="S9:T9"/>
    <mergeCell ref="U9:V9"/>
    <mergeCell ref="B5:M5"/>
    <mergeCell ref="A11:B11"/>
    <mergeCell ref="O11:P11"/>
    <mergeCell ref="B6:M6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71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AF222"/>
  <sheetViews>
    <sheetView view="pageBreakPreview" zoomScale="70" zoomScaleSheetLayoutView="7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8" max="8" width="10.25" customWidth="1"/>
    <col min="9" max="9" width="10.875" customWidth="1"/>
    <col min="11" max="11" width="10.5" customWidth="1"/>
    <col min="12" max="12" width="11.125" bestFit="1" customWidth="1"/>
    <col min="13" max="13" width="10.5" customWidth="1"/>
    <col min="14" max="14" width="7.625" style="40" customWidth="1"/>
    <col min="15" max="15" width="18.875" customWidth="1"/>
    <col min="16" max="16" width="15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1973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4"/>
      <c r="O2" s="267" t="s">
        <v>4980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8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32" s="88" customFormat="1" ht="44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14928.849115162891</v>
      </c>
      <c r="F11" s="69">
        <v>640664.84465124272</v>
      </c>
      <c r="G11" s="69">
        <v>778054.1540204552</v>
      </c>
      <c r="H11" s="69">
        <v>1140608.271165285</v>
      </c>
      <c r="I11" s="69">
        <v>292721.53718214389</v>
      </c>
      <c r="J11" s="69">
        <v>145983.54356999026</v>
      </c>
      <c r="K11" s="71">
        <v>3012961.1997042787</v>
      </c>
      <c r="L11" s="71">
        <v>2700600</v>
      </c>
      <c r="M11" s="71">
        <f>L11-K11</f>
        <v>-312361.19970427873</v>
      </c>
      <c r="N11" s="38"/>
      <c r="O11" s="293" t="s">
        <v>67</v>
      </c>
      <c r="P11" s="295"/>
      <c r="Q11" s="69">
        <v>0</v>
      </c>
      <c r="R11" s="69">
        <v>0</v>
      </c>
      <c r="S11" s="69">
        <v>5404.2433796915666</v>
      </c>
      <c r="T11" s="69">
        <v>231920.67376373275</v>
      </c>
      <c r="U11" s="69">
        <v>281655.6037554206</v>
      </c>
      <c r="V11" s="69">
        <v>412900.19416185317</v>
      </c>
      <c r="W11" s="69">
        <v>105965.19645994037</v>
      </c>
      <c r="X11" s="69">
        <v>52846.042772332759</v>
      </c>
      <c r="Y11" s="62">
        <v>1090691.9542929712</v>
      </c>
    </row>
    <row r="12" spans="1:32" ht="21">
      <c r="A12" s="55" t="s">
        <v>1982</v>
      </c>
      <c r="B12" s="55"/>
      <c r="C12" s="56">
        <v>0</v>
      </c>
      <c r="D12" s="56">
        <v>0</v>
      </c>
      <c r="E12" s="56">
        <v>112.4613303551</v>
      </c>
      <c r="F12" s="56">
        <v>12084.538398556717</v>
      </c>
      <c r="G12" s="56">
        <v>42337.233342829742</v>
      </c>
      <c r="H12" s="56">
        <v>165152.43251589843</v>
      </c>
      <c r="I12" s="56">
        <v>30563.846684517375</v>
      </c>
      <c r="J12" s="56">
        <v>31009.011650402594</v>
      </c>
      <c r="K12" s="39">
        <v>281259.52392255998</v>
      </c>
      <c r="L12" s="39">
        <v>248390</v>
      </c>
      <c r="M12" s="71">
        <f>L12-K12</f>
        <v>-32869.52392255998</v>
      </c>
      <c r="N12" s="208"/>
      <c r="O12" s="55" t="s">
        <v>1982</v>
      </c>
      <c r="P12" s="54"/>
      <c r="Q12" s="56">
        <v>0</v>
      </c>
      <c r="R12" s="56">
        <v>0</v>
      </c>
      <c r="S12" s="56">
        <v>40.711001588499997</v>
      </c>
      <c r="T12" s="56">
        <v>4374.6029002765354</v>
      </c>
      <c r="U12" s="56">
        <v>15326.078470101755</v>
      </c>
      <c r="V12" s="56">
        <v>59785.180570746808</v>
      </c>
      <c r="W12" s="56">
        <v>11064.112499788551</v>
      </c>
      <c r="X12" s="56">
        <v>11225.262217442285</v>
      </c>
      <c r="Y12" s="39">
        <v>101815.94765994443</v>
      </c>
    </row>
    <row r="13" spans="1:32" ht="21">
      <c r="A13" s="55"/>
      <c r="B13" s="55" t="s">
        <v>1974</v>
      </c>
      <c r="C13" s="56">
        <v>0</v>
      </c>
      <c r="D13" s="56">
        <v>0</v>
      </c>
      <c r="E13" s="56">
        <v>0</v>
      </c>
      <c r="F13" s="56">
        <v>2493.6936568177803</v>
      </c>
      <c r="G13" s="56">
        <v>5525.5507575545189</v>
      </c>
      <c r="H13" s="56">
        <v>20258.450568320735</v>
      </c>
      <c r="I13" s="56">
        <v>1.2099857585</v>
      </c>
      <c r="J13" s="56">
        <v>6149.6015684920676</v>
      </c>
      <c r="K13" s="39">
        <v>34428.506536943605</v>
      </c>
      <c r="L13" s="39"/>
      <c r="M13" s="39"/>
      <c r="N13" s="208"/>
      <c r="O13" s="54"/>
      <c r="P13" s="55" t="s">
        <v>1974</v>
      </c>
      <c r="Q13" s="56">
        <v>0</v>
      </c>
      <c r="R13" s="56">
        <v>0</v>
      </c>
      <c r="S13" s="56">
        <v>0</v>
      </c>
      <c r="T13" s="56">
        <v>902.71710376873091</v>
      </c>
      <c r="U13" s="56">
        <v>2000.2493742345036</v>
      </c>
      <c r="V13" s="56">
        <v>7333.5591057285837</v>
      </c>
      <c r="W13" s="56">
        <v>0.43801484457700002</v>
      </c>
      <c r="X13" s="56">
        <v>2226.1557677944011</v>
      </c>
      <c r="Y13" s="39">
        <v>12463.119366370796</v>
      </c>
    </row>
    <row r="14" spans="1:32" ht="21">
      <c r="A14" s="55"/>
      <c r="B14" s="55" t="s">
        <v>1975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15860.793236598025</v>
      </c>
      <c r="I14" s="56">
        <v>22.793398335500001</v>
      </c>
      <c r="J14" s="56">
        <v>11422.854035233473</v>
      </c>
      <c r="K14" s="39">
        <v>27306.440670166998</v>
      </c>
      <c r="L14" s="39"/>
      <c r="M14" s="39"/>
      <c r="N14" s="208"/>
      <c r="O14" s="54"/>
      <c r="P14" s="54" t="s">
        <v>1975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5741.6071516440088</v>
      </c>
      <c r="W14" s="56">
        <v>8.2512101974499998</v>
      </c>
      <c r="X14" s="56">
        <v>4135.073160751851</v>
      </c>
      <c r="Y14" s="39">
        <v>9884.9315225933096</v>
      </c>
    </row>
    <row r="15" spans="1:32" ht="21">
      <c r="A15" s="55"/>
      <c r="B15" s="55" t="s">
        <v>1704</v>
      </c>
      <c r="C15" s="56">
        <v>0</v>
      </c>
      <c r="D15" s="56">
        <v>0</v>
      </c>
      <c r="E15" s="56">
        <v>0</v>
      </c>
      <c r="F15" s="56">
        <v>27.6247789777</v>
      </c>
      <c r="G15" s="56">
        <v>718.75</v>
      </c>
      <c r="H15" s="56">
        <v>5328.1089302659693</v>
      </c>
      <c r="I15" s="56">
        <v>5762.4946121069606</v>
      </c>
      <c r="J15" s="56">
        <v>2077.5982350897161</v>
      </c>
      <c r="K15" s="39">
        <v>13914.576556440346</v>
      </c>
      <c r="L15" s="39"/>
      <c r="M15" s="39"/>
      <c r="N15" s="208"/>
      <c r="O15" s="55"/>
      <c r="P15" s="54" t="s">
        <v>1704</v>
      </c>
      <c r="Q15" s="56">
        <v>0</v>
      </c>
      <c r="R15" s="56">
        <v>0</v>
      </c>
      <c r="S15" s="56">
        <v>0</v>
      </c>
      <c r="T15" s="56">
        <v>10.0001699899</v>
      </c>
      <c r="U15" s="56">
        <v>260.1875</v>
      </c>
      <c r="V15" s="56">
        <v>1928.7754327549799</v>
      </c>
      <c r="W15" s="56">
        <v>2086.0230495779192</v>
      </c>
      <c r="X15" s="56">
        <v>752.09056110243205</v>
      </c>
      <c r="Y15" s="39">
        <v>5037.076713425231</v>
      </c>
    </row>
    <row r="16" spans="1:32" ht="21">
      <c r="A16" s="55"/>
      <c r="B16" s="55" t="s">
        <v>1976</v>
      </c>
      <c r="C16" s="56">
        <v>0</v>
      </c>
      <c r="D16" s="56">
        <v>0</v>
      </c>
      <c r="E16" s="56">
        <v>0</v>
      </c>
      <c r="F16" s="56">
        <v>989.45452008049995</v>
      </c>
      <c r="G16" s="56">
        <v>370.79511129475998</v>
      </c>
      <c r="H16" s="56">
        <v>13306.268734757861</v>
      </c>
      <c r="I16" s="56">
        <v>2.3165006388389999</v>
      </c>
      <c r="J16" s="56">
        <v>395.88851775759008</v>
      </c>
      <c r="K16" s="39">
        <v>15064.72338452955</v>
      </c>
      <c r="L16" s="39"/>
      <c r="M16" s="39"/>
      <c r="N16" s="208"/>
      <c r="O16" s="55"/>
      <c r="P16" s="54" t="s">
        <v>1976</v>
      </c>
      <c r="Q16" s="56">
        <v>0</v>
      </c>
      <c r="R16" s="56">
        <v>0</v>
      </c>
      <c r="S16" s="56">
        <v>0</v>
      </c>
      <c r="T16" s="56">
        <v>358.18253626862003</v>
      </c>
      <c r="U16" s="56">
        <v>134.22783028870398</v>
      </c>
      <c r="V16" s="56">
        <v>4816.8692819819953</v>
      </c>
      <c r="W16" s="56">
        <v>0.83857323125900007</v>
      </c>
      <c r="X16" s="56">
        <v>143.31164342823001</v>
      </c>
      <c r="Y16" s="39">
        <v>5453.4298651988083</v>
      </c>
    </row>
    <row r="17" spans="1:25" ht="21">
      <c r="A17" s="55"/>
      <c r="B17" s="55" t="s">
        <v>1977</v>
      </c>
      <c r="C17" s="56">
        <v>0</v>
      </c>
      <c r="D17" s="56">
        <v>0</v>
      </c>
      <c r="E17" s="56">
        <v>0</v>
      </c>
      <c r="F17" s="56">
        <v>264.32242540800002</v>
      </c>
      <c r="G17" s="56">
        <v>7.94370898758</v>
      </c>
      <c r="H17" s="56">
        <v>20226.153499818633</v>
      </c>
      <c r="I17" s="56">
        <v>0</v>
      </c>
      <c r="J17" s="56">
        <v>121.58299146258601</v>
      </c>
      <c r="K17" s="39">
        <v>20620.0026256768</v>
      </c>
      <c r="L17" s="39"/>
      <c r="M17" s="39"/>
      <c r="N17" s="208"/>
      <c r="O17" s="55"/>
      <c r="P17" s="54" t="s">
        <v>1977</v>
      </c>
      <c r="Q17" s="56">
        <v>0</v>
      </c>
      <c r="R17" s="56">
        <v>0</v>
      </c>
      <c r="S17" s="56">
        <v>0</v>
      </c>
      <c r="T17" s="56">
        <v>95.684717997700005</v>
      </c>
      <c r="U17" s="56">
        <v>2.8756226534999998</v>
      </c>
      <c r="V17" s="56">
        <v>7321.8675669366157</v>
      </c>
      <c r="W17" s="56">
        <v>0</v>
      </c>
      <c r="X17" s="56">
        <v>44.013042909457006</v>
      </c>
      <c r="Y17" s="39">
        <v>7464.4409504972728</v>
      </c>
    </row>
    <row r="18" spans="1:25" ht="21">
      <c r="A18" s="55"/>
      <c r="B18" s="55" t="s">
        <v>1978</v>
      </c>
      <c r="C18" s="56">
        <v>0</v>
      </c>
      <c r="D18" s="56">
        <v>0</v>
      </c>
      <c r="E18" s="56">
        <v>0</v>
      </c>
      <c r="F18" s="56">
        <v>2373.1112487832702</v>
      </c>
      <c r="G18" s="56">
        <v>10710.452686066157</v>
      </c>
      <c r="H18" s="56">
        <v>9754.2902770812816</v>
      </c>
      <c r="I18" s="56">
        <v>7038.1518576510998</v>
      </c>
      <c r="J18" s="56">
        <v>970.71254085225996</v>
      </c>
      <c r="K18" s="39">
        <v>30846.718610434069</v>
      </c>
      <c r="L18" s="39"/>
      <c r="M18" s="39"/>
      <c r="N18" s="208"/>
      <c r="O18" s="55"/>
      <c r="P18" s="54" t="s">
        <v>1978</v>
      </c>
      <c r="Q18" s="56">
        <v>0</v>
      </c>
      <c r="R18" s="56">
        <v>0</v>
      </c>
      <c r="S18" s="56">
        <v>0</v>
      </c>
      <c r="T18" s="56">
        <v>859.06627205891016</v>
      </c>
      <c r="U18" s="56">
        <v>3877.1838723548881</v>
      </c>
      <c r="V18" s="56">
        <v>3531.0530803029915</v>
      </c>
      <c r="W18" s="56">
        <v>2547.8109724695082</v>
      </c>
      <c r="X18" s="56">
        <v>351.39793978821706</v>
      </c>
      <c r="Y18" s="39">
        <v>11166.512136974516</v>
      </c>
    </row>
    <row r="19" spans="1:25" ht="21">
      <c r="A19" s="55"/>
      <c r="B19" s="55" t="s">
        <v>1864</v>
      </c>
      <c r="C19" s="56">
        <v>0</v>
      </c>
      <c r="D19" s="56">
        <v>0</v>
      </c>
      <c r="E19" s="56">
        <v>0</v>
      </c>
      <c r="F19" s="56">
        <v>0</v>
      </c>
      <c r="G19" s="56">
        <v>25</v>
      </c>
      <c r="H19" s="56">
        <v>11865.75120937716</v>
      </c>
      <c r="I19" s="56">
        <v>2.3105863757699998</v>
      </c>
      <c r="J19" s="56">
        <v>2806.201845672671</v>
      </c>
      <c r="K19" s="39">
        <v>14699.263641425601</v>
      </c>
      <c r="L19" s="39"/>
      <c r="M19" s="39"/>
      <c r="N19" s="208"/>
      <c r="O19" s="55"/>
      <c r="P19" s="54" t="s">
        <v>1864</v>
      </c>
      <c r="Q19" s="56">
        <v>0</v>
      </c>
      <c r="R19" s="56">
        <v>0</v>
      </c>
      <c r="S19" s="56">
        <v>0</v>
      </c>
      <c r="T19" s="56">
        <v>0</v>
      </c>
      <c r="U19" s="56">
        <v>9.0500000000000007</v>
      </c>
      <c r="V19" s="56">
        <v>4295.4019377932545</v>
      </c>
      <c r="W19" s="56">
        <v>0.83643226802900006</v>
      </c>
      <c r="X19" s="56">
        <v>1015.845068133307</v>
      </c>
      <c r="Y19" s="39">
        <v>5321.1334381945908</v>
      </c>
    </row>
    <row r="20" spans="1:25" ht="21">
      <c r="A20" s="55"/>
      <c r="B20" s="55" t="s">
        <v>1979</v>
      </c>
      <c r="C20" s="56">
        <v>0</v>
      </c>
      <c r="D20" s="56">
        <v>0</v>
      </c>
      <c r="E20" s="56">
        <v>0</v>
      </c>
      <c r="F20" s="56">
        <v>3402.5188285861905</v>
      </c>
      <c r="G20" s="56">
        <v>7218.8455100256479</v>
      </c>
      <c r="H20" s="56">
        <v>20595.463466090154</v>
      </c>
      <c r="I20" s="56">
        <v>5346.4933748247986</v>
      </c>
      <c r="J20" s="56">
        <v>870.45766880249892</v>
      </c>
      <c r="K20" s="39">
        <v>37433.77884832929</v>
      </c>
      <c r="L20" s="39"/>
      <c r="M20" s="39"/>
      <c r="N20" s="208"/>
      <c r="O20" s="55"/>
      <c r="P20" s="54" t="s">
        <v>1979</v>
      </c>
      <c r="Q20" s="56">
        <v>0</v>
      </c>
      <c r="R20" s="56">
        <v>0</v>
      </c>
      <c r="S20" s="56">
        <v>0</v>
      </c>
      <c r="T20" s="56">
        <v>1231.7118159482404</v>
      </c>
      <c r="U20" s="56">
        <v>2613.2220746291655</v>
      </c>
      <c r="V20" s="56">
        <v>7455.5577747217039</v>
      </c>
      <c r="W20" s="56">
        <v>1935.4306016864091</v>
      </c>
      <c r="X20" s="56">
        <v>315.10567610626691</v>
      </c>
      <c r="Y20" s="39">
        <v>13551.027943091784</v>
      </c>
    </row>
    <row r="21" spans="1:25" ht="21">
      <c r="A21" s="55"/>
      <c r="B21" s="55" t="s">
        <v>1614</v>
      </c>
      <c r="C21" s="56">
        <v>0</v>
      </c>
      <c r="D21" s="56">
        <v>0</v>
      </c>
      <c r="E21" s="56">
        <v>55.9369615142</v>
      </c>
      <c r="F21" s="56">
        <v>332.80187465957698</v>
      </c>
      <c r="G21" s="56">
        <v>9182.6427595875975</v>
      </c>
      <c r="H21" s="56">
        <v>19907.774780644337</v>
      </c>
      <c r="I21" s="56">
        <v>5.2855300375869998</v>
      </c>
      <c r="J21" s="56">
        <v>0</v>
      </c>
      <c r="K21" s="39">
        <v>29484.441906443302</v>
      </c>
      <c r="L21" s="39"/>
      <c r="M21" s="39"/>
      <c r="N21" s="208"/>
      <c r="O21" s="55"/>
      <c r="P21" s="54" t="s">
        <v>1614</v>
      </c>
      <c r="Q21" s="56">
        <v>0</v>
      </c>
      <c r="R21" s="56">
        <v>0</v>
      </c>
      <c r="S21" s="56">
        <v>20.249180068099999</v>
      </c>
      <c r="T21" s="56">
        <v>120.47427862672299</v>
      </c>
      <c r="U21" s="56">
        <v>3324.1166789703016</v>
      </c>
      <c r="V21" s="56">
        <v>7206.6144705954102</v>
      </c>
      <c r="W21" s="56">
        <v>1.9133618736099998</v>
      </c>
      <c r="X21" s="56">
        <v>0</v>
      </c>
      <c r="Y21" s="39">
        <v>10673.367970134144</v>
      </c>
    </row>
    <row r="22" spans="1:25" ht="21">
      <c r="A22" s="55"/>
      <c r="B22" s="55" t="s">
        <v>1980</v>
      </c>
      <c r="C22" s="56">
        <v>0</v>
      </c>
      <c r="D22" s="56">
        <v>0</v>
      </c>
      <c r="E22" s="56">
        <v>56.524368840900003</v>
      </c>
      <c r="F22" s="56">
        <v>1013.4843664119001</v>
      </c>
      <c r="G22" s="56">
        <v>4786.5962847560695</v>
      </c>
      <c r="H22" s="56">
        <v>1809.8706306297199</v>
      </c>
      <c r="I22" s="56">
        <v>10083.874085920259</v>
      </c>
      <c r="J22" s="56">
        <v>6143.0374039658491</v>
      </c>
      <c r="K22" s="39">
        <v>23893.387140524697</v>
      </c>
      <c r="L22" s="39"/>
      <c r="M22" s="39"/>
      <c r="N22" s="208"/>
      <c r="O22" s="55"/>
      <c r="P22" s="54" t="s">
        <v>1980</v>
      </c>
      <c r="Q22" s="56">
        <v>0</v>
      </c>
      <c r="R22" s="56">
        <v>0</v>
      </c>
      <c r="S22" s="56">
        <v>20.461821520400001</v>
      </c>
      <c r="T22" s="56">
        <v>366.88134064067003</v>
      </c>
      <c r="U22" s="56">
        <v>1732.7478550817079</v>
      </c>
      <c r="V22" s="56">
        <v>655.17316828726598</v>
      </c>
      <c r="W22" s="56">
        <v>3650.3624191010767</v>
      </c>
      <c r="X22" s="56">
        <v>2223.7795402353381</v>
      </c>
      <c r="Y22" s="39">
        <v>8649.4061448664597</v>
      </c>
    </row>
    <row r="23" spans="1:25" ht="21">
      <c r="A23" s="55"/>
      <c r="B23" s="55" t="s">
        <v>1981</v>
      </c>
      <c r="C23" s="56">
        <v>0</v>
      </c>
      <c r="D23" s="56">
        <v>0</v>
      </c>
      <c r="E23" s="56">
        <v>0</v>
      </c>
      <c r="F23" s="56">
        <v>1187.5266988318001</v>
      </c>
      <c r="G23" s="56">
        <v>3790.6565245574193</v>
      </c>
      <c r="H23" s="56">
        <v>26239.507182314566</v>
      </c>
      <c r="I23" s="56">
        <v>2298.9167528680618</v>
      </c>
      <c r="J23" s="56">
        <v>51.076843073882998</v>
      </c>
      <c r="K23" s="39">
        <v>33567.684001645728</v>
      </c>
      <c r="L23" s="39"/>
      <c r="M23" s="39"/>
      <c r="N23" s="208"/>
      <c r="O23" s="55"/>
      <c r="P23" s="54" t="s">
        <v>1981</v>
      </c>
      <c r="Q23" s="56">
        <v>0</v>
      </c>
      <c r="R23" s="56">
        <v>0</v>
      </c>
      <c r="S23" s="56">
        <v>0</v>
      </c>
      <c r="T23" s="56">
        <v>429.88466497704002</v>
      </c>
      <c r="U23" s="56">
        <v>1372.2176618889821</v>
      </c>
      <c r="V23" s="56">
        <v>9498.7016000000058</v>
      </c>
      <c r="W23" s="56">
        <v>832.20786453871312</v>
      </c>
      <c r="X23" s="56">
        <v>18.489817192785001</v>
      </c>
      <c r="Y23" s="39">
        <v>12151.501608597528</v>
      </c>
    </row>
    <row r="24" spans="1:25" ht="21">
      <c r="A24" s="55" t="s">
        <v>1989</v>
      </c>
      <c r="B24" s="55"/>
      <c r="C24" s="56">
        <v>0</v>
      </c>
      <c r="D24" s="56">
        <v>0</v>
      </c>
      <c r="E24" s="56">
        <v>0</v>
      </c>
      <c r="F24" s="56">
        <v>32143.568082968115</v>
      </c>
      <c r="G24" s="56">
        <v>67665.196111909856</v>
      </c>
      <c r="H24" s="56">
        <v>13870.997022310397</v>
      </c>
      <c r="I24" s="56">
        <v>36.124978956447002</v>
      </c>
      <c r="J24" s="56">
        <v>549.778092022647</v>
      </c>
      <c r="K24" s="39">
        <v>114265.66428816746</v>
      </c>
      <c r="L24" s="39">
        <v>113390</v>
      </c>
      <c r="M24" s="71">
        <f>L24-K24</f>
        <v>-875.66428816746338</v>
      </c>
      <c r="N24" s="208"/>
      <c r="O24" s="55" t="s">
        <v>1989</v>
      </c>
      <c r="P24" s="54"/>
      <c r="Q24" s="56">
        <v>0</v>
      </c>
      <c r="R24" s="56">
        <v>0</v>
      </c>
      <c r="S24" s="56">
        <v>0</v>
      </c>
      <c r="T24" s="56">
        <v>11635.971646036947</v>
      </c>
      <c r="U24" s="56">
        <v>24494.800992523968</v>
      </c>
      <c r="V24" s="56">
        <v>5021.3009220771437</v>
      </c>
      <c r="W24" s="56">
        <v>13.077242382238001</v>
      </c>
      <c r="X24" s="56">
        <v>199.01966931213101</v>
      </c>
      <c r="Y24" s="39">
        <v>41364.170472332429</v>
      </c>
    </row>
    <row r="25" spans="1:25" ht="21">
      <c r="A25" s="55"/>
      <c r="B25" s="55" t="s">
        <v>909</v>
      </c>
      <c r="C25" s="56">
        <v>0</v>
      </c>
      <c r="D25" s="56">
        <v>0</v>
      </c>
      <c r="E25" s="56">
        <v>0</v>
      </c>
      <c r="F25" s="56">
        <v>3351.4640615865301</v>
      </c>
      <c r="G25" s="56">
        <v>9340.1780938081865</v>
      </c>
      <c r="H25" s="56">
        <v>1161.54798995172</v>
      </c>
      <c r="I25" s="56">
        <v>5.2777799970900006</v>
      </c>
      <c r="J25" s="56">
        <v>0</v>
      </c>
      <c r="K25" s="39">
        <v>13858.467925343526</v>
      </c>
      <c r="L25" s="39"/>
      <c r="M25" s="39"/>
      <c r="N25" s="208"/>
      <c r="O25" s="54"/>
      <c r="P25" s="55" t="s">
        <v>909</v>
      </c>
      <c r="Q25" s="56">
        <v>0</v>
      </c>
      <c r="R25" s="56">
        <v>0</v>
      </c>
      <c r="S25" s="56">
        <v>0</v>
      </c>
      <c r="T25" s="56">
        <v>1213.2299902940797</v>
      </c>
      <c r="U25" s="56">
        <v>3381.1444699630119</v>
      </c>
      <c r="V25" s="56">
        <v>420.48037236306305</v>
      </c>
      <c r="W25" s="56">
        <v>1.9105563589500001</v>
      </c>
      <c r="X25" s="56">
        <v>0</v>
      </c>
      <c r="Y25" s="39">
        <v>5016.7653889791045</v>
      </c>
    </row>
    <row r="26" spans="1:25" ht="21">
      <c r="A26" s="55"/>
      <c r="B26" s="55" t="s">
        <v>1983</v>
      </c>
      <c r="C26" s="56">
        <v>0</v>
      </c>
      <c r="D26" s="56">
        <v>0</v>
      </c>
      <c r="E26" s="56">
        <v>0</v>
      </c>
      <c r="F26" s="56">
        <v>3578.3431843988005</v>
      </c>
      <c r="G26" s="56">
        <v>11447.273919559353</v>
      </c>
      <c r="H26" s="56">
        <v>1023.9619805869223</v>
      </c>
      <c r="I26" s="56">
        <v>0</v>
      </c>
      <c r="J26" s="56">
        <v>18.75</v>
      </c>
      <c r="K26" s="39">
        <v>16068.329084545076</v>
      </c>
      <c r="L26" s="39"/>
      <c r="M26" s="39"/>
      <c r="N26" s="208"/>
      <c r="O26" s="54"/>
      <c r="P26" s="54" t="s">
        <v>1983</v>
      </c>
      <c r="Q26" s="56">
        <v>0</v>
      </c>
      <c r="R26" s="56">
        <v>0</v>
      </c>
      <c r="S26" s="56">
        <v>0</v>
      </c>
      <c r="T26" s="56">
        <v>1295.3602327524929</v>
      </c>
      <c r="U26" s="56">
        <v>4143.9131588846612</v>
      </c>
      <c r="V26" s="56">
        <v>370.67423697244612</v>
      </c>
      <c r="W26" s="56">
        <v>0</v>
      </c>
      <c r="X26" s="56">
        <v>6.7875000000000005</v>
      </c>
      <c r="Y26" s="39">
        <v>5816.7351286096009</v>
      </c>
    </row>
    <row r="27" spans="1:25" ht="21">
      <c r="A27" s="55"/>
      <c r="B27" s="55" t="s">
        <v>1984</v>
      </c>
      <c r="C27" s="56">
        <v>0</v>
      </c>
      <c r="D27" s="56">
        <v>0</v>
      </c>
      <c r="E27" s="56">
        <v>0</v>
      </c>
      <c r="F27" s="56">
        <v>6392.2588788931816</v>
      </c>
      <c r="G27" s="56">
        <v>13617.048150954497</v>
      </c>
      <c r="H27" s="56">
        <v>554.98157376535198</v>
      </c>
      <c r="I27" s="56">
        <v>0.56763299112700005</v>
      </c>
      <c r="J27" s="56">
        <v>142.50117196562002</v>
      </c>
      <c r="K27" s="39">
        <v>20707.357408569776</v>
      </c>
      <c r="L27" s="39"/>
      <c r="M27" s="39"/>
      <c r="N27" s="208"/>
      <c r="O27" s="55"/>
      <c r="P27" s="54" t="s">
        <v>1984</v>
      </c>
      <c r="Q27" s="56">
        <v>0</v>
      </c>
      <c r="R27" s="56">
        <v>0</v>
      </c>
      <c r="S27" s="56">
        <v>0</v>
      </c>
      <c r="T27" s="56">
        <v>2313.9977141586205</v>
      </c>
      <c r="U27" s="56">
        <v>4929.3714306467455</v>
      </c>
      <c r="V27" s="56">
        <v>200.90332970303498</v>
      </c>
      <c r="W27" s="56">
        <v>0.20548314278800001</v>
      </c>
      <c r="X27" s="56">
        <v>51.585424251500001</v>
      </c>
      <c r="Y27" s="39">
        <v>7496.063381902688</v>
      </c>
    </row>
    <row r="28" spans="1:25" ht="21">
      <c r="A28" s="55"/>
      <c r="B28" s="55" t="s">
        <v>1985</v>
      </c>
      <c r="C28" s="56">
        <v>0</v>
      </c>
      <c r="D28" s="56">
        <v>0</v>
      </c>
      <c r="E28" s="56">
        <v>0</v>
      </c>
      <c r="F28" s="56">
        <v>9559.3188918266987</v>
      </c>
      <c r="G28" s="56">
        <v>20329.645907853348</v>
      </c>
      <c r="H28" s="56">
        <v>1576.0981170317893</v>
      </c>
      <c r="I28" s="56">
        <v>0</v>
      </c>
      <c r="J28" s="56">
        <v>107.688405012747</v>
      </c>
      <c r="K28" s="39">
        <v>31572.751321724587</v>
      </c>
      <c r="L28" s="39"/>
      <c r="M28" s="39"/>
      <c r="N28" s="208"/>
      <c r="O28" s="55"/>
      <c r="P28" s="54" t="s">
        <v>1985</v>
      </c>
      <c r="Q28" s="56">
        <v>0</v>
      </c>
      <c r="R28" s="56">
        <v>0</v>
      </c>
      <c r="S28" s="56">
        <v>0</v>
      </c>
      <c r="T28" s="56">
        <v>3460.4734388446404</v>
      </c>
      <c r="U28" s="56">
        <v>7359.3318186457818</v>
      </c>
      <c r="V28" s="56">
        <v>570.54751836571609</v>
      </c>
      <c r="W28" s="56">
        <v>0</v>
      </c>
      <c r="X28" s="56">
        <v>38.983202614621</v>
      </c>
      <c r="Y28" s="39">
        <v>11429.335978470759</v>
      </c>
    </row>
    <row r="29" spans="1:25" ht="21">
      <c r="A29" s="55"/>
      <c r="B29" s="55" t="s">
        <v>1986</v>
      </c>
      <c r="C29" s="56">
        <v>0</v>
      </c>
      <c r="D29" s="56">
        <v>0</v>
      </c>
      <c r="E29" s="56">
        <v>0</v>
      </c>
      <c r="F29" s="56">
        <v>3662.0975543215</v>
      </c>
      <c r="G29" s="56">
        <v>5604.4554257269747</v>
      </c>
      <c r="H29" s="56">
        <v>6230.6633572277096</v>
      </c>
      <c r="I29" s="56">
        <v>30.279565968230003</v>
      </c>
      <c r="J29" s="56">
        <v>25</v>
      </c>
      <c r="K29" s="39">
        <v>15552.495903244415</v>
      </c>
      <c r="L29" s="39"/>
      <c r="M29" s="39"/>
      <c r="N29" s="208"/>
      <c r="O29" s="55"/>
      <c r="P29" s="54" t="s">
        <v>1986</v>
      </c>
      <c r="Q29" s="56">
        <v>0</v>
      </c>
      <c r="R29" s="56">
        <v>0</v>
      </c>
      <c r="S29" s="56">
        <v>0</v>
      </c>
      <c r="T29" s="56">
        <v>1325.6793146645996</v>
      </c>
      <c r="U29" s="56">
        <v>2028.812864112281</v>
      </c>
      <c r="V29" s="56">
        <v>2255.5001353164912</v>
      </c>
      <c r="W29" s="56">
        <v>10.9612028805</v>
      </c>
      <c r="X29" s="56">
        <v>9.0500000000000007</v>
      </c>
      <c r="Y29" s="39">
        <v>5630.0035169738721</v>
      </c>
    </row>
    <row r="30" spans="1:25" ht="21">
      <c r="A30" s="55"/>
      <c r="B30" s="55" t="s">
        <v>1987</v>
      </c>
      <c r="C30" s="56">
        <v>0</v>
      </c>
      <c r="D30" s="56">
        <v>0</v>
      </c>
      <c r="E30" s="56">
        <v>0</v>
      </c>
      <c r="F30" s="56">
        <v>2221.4772741870302</v>
      </c>
      <c r="G30" s="56">
        <v>3243.6428567063863</v>
      </c>
      <c r="H30" s="56">
        <v>834.41552453561803</v>
      </c>
      <c r="I30" s="56">
        <v>0</v>
      </c>
      <c r="J30" s="56">
        <v>224.58851504427997</v>
      </c>
      <c r="K30" s="39">
        <v>6524.1241704733138</v>
      </c>
      <c r="L30" s="39"/>
      <c r="M30" s="39"/>
      <c r="N30" s="208"/>
      <c r="O30" s="55"/>
      <c r="P30" s="54" t="s">
        <v>1987</v>
      </c>
      <c r="Q30" s="56">
        <v>0</v>
      </c>
      <c r="R30" s="56">
        <v>0</v>
      </c>
      <c r="S30" s="56">
        <v>0</v>
      </c>
      <c r="T30" s="56">
        <v>804.1747732556239</v>
      </c>
      <c r="U30" s="56">
        <v>1174.1987141287132</v>
      </c>
      <c r="V30" s="56">
        <v>302.05841988193498</v>
      </c>
      <c r="W30" s="56">
        <v>0</v>
      </c>
      <c r="X30" s="56">
        <v>81.301042446010015</v>
      </c>
      <c r="Y30" s="39">
        <v>2361.7329497122819</v>
      </c>
    </row>
    <row r="31" spans="1:25" ht="21">
      <c r="A31" s="55"/>
      <c r="B31" s="55" t="s">
        <v>1988</v>
      </c>
      <c r="C31" s="56">
        <v>0</v>
      </c>
      <c r="D31" s="56">
        <v>0</v>
      </c>
      <c r="E31" s="56">
        <v>0</v>
      </c>
      <c r="F31" s="56">
        <v>3378.6082377543808</v>
      </c>
      <c r="G31" s="56">
        <v>4082.951757301108</v>
      </c>
      <c r="H31" s="56">
        <v>2489.3284792112868</v>
      </c>
      <c r="I31" s="56">
        <v>0</v>
      </c>
      <c r="J31" s="56">
        <v>31.25</v>
      </c>
      <c r="K31" s="39">
        <v>9982.138474266776</v>
      </c>
      <c r="L31" s="39"/>
      <c r="M31" s="39"/>
      <c r="N31" s="208"/>
      <c r="O31" s="55"/>
      <c r="P31" s="54" t="s">
        <v>1988</v>
      </c>
      <c r="Q31" s="56">
        <v>0</v>
      </c>
      <c r="R31" s="56">
        <v>0</v>
      </c>
      <c r="S31" s="56">
        <v>0</v>
      </c>
      <c r="T31" s="56">
        <v>1223.0561820668895</v>
      </c>
      <c r="U31" s="56">
        <v>1478.0285361427709</v>
      </c>
      <c r="V31" s="56">
        <v>901.13690947445787</v>
      </c>
      <c r="W31" s="56">
        <v>0</v>
      </c>
      <c r="X31" s="56">
        <v>11.3125</v>
      </c>
      <c r="Y31" s="39">
        <v>3613.5341276841182</v>
      </c>
    </row>
    <row r="32" spans="1:25" ht="21">
      <c r="A32" s="55" t="s">
        <v>1994</v>
      </c>
      <c r="B32" s="55"/>
      <c r="C32" s="56">
        <v>0</v>
      </c>
      <c r="D32" s="56">
        <v>0</v>
      </c>
      <c r="E32" s="56">
        <v>0</v>
      </c>
      <c r="F32" s="56">
        <v>14236.193497361881</v>
      </c>
      <c r="G32" s="56">
        <v>16238.727677157549</v>
      </c>
      <c r="H32" s="56">
        <v>12142.686501913902</v>
      </c>
      <c r="I32" s="56">
        <v>0</v>
      </c>
      <c r="J32" s="56">
        <v>247.90412675716598</v>
      </c>
      <c r="K32" s="39">
        <v>42865.511803190493</v>
      </c>
      <c r="L32" s="39">
        <v>46530</v>
      </c>
      <c r="M32" s="71">
        <f>L32-K32</f>
        <v>3664.4881968095069</v>
      </c>
      <c r="N32" s="208"/>
      <c r="O32" s="55" t="s">
        <v>1994</v>
      </c>
      <c r="P32" s="54"/>
      <c r="Q32" s="56">
        <v>0</v>
      </c>
      <c r="R32" s="56">
        <v>0</v>
      </c>
      <c r="S32" s="56">
        <v>0</v>
      </c>
      <c r="T32" s="56">
        <v>5153.5020460436854</v>
      </c>
      <c r="U32" s="56">
        <v>5878.4194191304523</v>
      </c>
      <c r="V32" s="56">
        <v>4395.6525136917944</v>
      </c>
      <c r="W32" s="56">
        <v>0</v>
      </c>
      <c r="X32" s="56">
        <v>89.741293886145996</v>
      </c>
      <c r="Y32" s="39">
        <v>15517.315272752079</v>
      </c>
    </row>
    <row r="33" spans="1:25" ht="21">
      <c r="A33" s="55"/>
      <c r="B33" s="55" t="s">
        <v>1990</v>
      </c>
      <c r="C33" s="56">
        <v>0</v>
      </c>
      <c r="D33" s="56">
        <v>0</v>
      </c>
      <c r="E33" s="56">
        <v>0</v>
      </c>
      <c r="F33" s="56">
        <v>4326.1410503566794</v>
      </c>
      <c r="G33" s="56">
        <v>2711.429339926864</v>
      </c>
      <c r="H33" s="56">
        <v>3416.2441185722009</v>
      </c>
      <c r="I33" s="56">
        <v>0</v>
      </c>
      <c r="J33" s="56">
        <v>0</v>
      </c>
      <c r="K33" s="39">
        <v>10453.814508855743</v>
      </c>
      <c r="L33" s="39"/>
      <c r="M33" s="39"/>
      <c r="N33" s="208"/>
      <c r="O33" s="54"/>
      <c r="P33" s="55" t="s">
        <v>1990</v>
      </c>
      <c r="Q33" s="56">
        <v>0</v>
      </c>
      <c r="R33" s="56">
        <v>0</v>
      </c>
      <c r="S33" s="56">
        <v>0</v>
      </c>
      <c r="T33" s="56">
        <v>1566.0630602284482</v>
      </c>
      <c r="U33" s="56">
        <v>981.53742105320521</v>
      </c>
      <c r="V33" s="56">
        <v>1236.6803709232556</v>
      </c>
      <c r="W33" s="56">
        <v>0</v>
      </c>
      <c r="X33" s="56">
        <v>0</v>
      </c>
      <c r="Y33" s="39">
        <v>3784.280852204909</v>
      </c>
    </row>
    <row r="34" spans="1:25" ht="21">
      <c r="A34" s="55"/>
      <c r="B34" s="55" t="s">
        <v>1991</v>
      </c>
      <c r="C34" s="56">
        <v>0</v>
      </c>
      <c r="D34" s="56">
        <v>0</v>
      </c>
      <c r="E34" s="56">
        <v>0</v>
      </c>
      <c r="F34" s="56">
        <v>2694.0945511149457</v>
      </c>
      <c r="G34" s="56">
        <v>7459.9873144783369</v>
      </c>
      <c r="H34" s="56">
        <v>1262.5461606533881</v>
      </c>
      <c r="I34" s="56">
        <v>0</v>
      </c>
      <c r="J34" s="56">
        <v>18.75</v>
      </c>
      <c r="K34" s="39">
        <v>11435.37802624667</v>
      </c>
      <c r="L34" s="39"/>
      <c r="M34" s="39"/>
      <c r="N34" s="208"/>
      <c r="O34" s="54"/>
      <c r="P34" s="54" t="s">
        <v>1991</v>
      </c>
      <c r="Q34" s="56">
        <v>0</v>
      </c>
      <c r="R34" s="56">
        <v>0</v>
      </c>
      <c r="S34" s="56">
        <v>0</v>
      </c>
      <c r="T34" s="56">
        <v>975.26222750302099</v>
      </c>
      <c r="U34" s="56">
        <v>2700.515407841101</v>
      </c>
      <c r="V34" s="56">
        <v>457.04171015560411</v>
      </c>
      <c r="W34" s="56">
        <v>0</v>
      </c>
      <c r="X34" s="56">
        <v>6.7874999999999996</v>
      </c>
      <c r="Y34" s="39">
        <v>4139.6068454997267</v>
      </c>
    </row>
    <row r="35" spans="1:25" ht="21">
      <c r="A35" s="55"/>
      <c r="B35" s="55" t="s">
        <v>1992</v>
      </c>
      <c r="C35" s="56">
        <v>0</v>
      </c>
      <c r="D35" s="56">
        <v>0</v>
      </c>
      <c r="E35" s="56">
        <v>0</v>
      </c>
      <c r="F35" s="56">
        <v>6356.7601064134815</v>
      </c>
      <c r="G35" s="56">
        <v>3442.1911790085387</v>
      </c>
      <c r="H35" s="56">
        <v>7160.897682168913</v>
      </c>
      <c r="I35" s="56">
        <v>0</v>
      </c>
      <c r="J35" s="56">
        <v>216.65412675716598</v>
      </c>
      <c r="K35" s="39">
        <v>17176.5030943481</v>
      </c>
      <c r="L35" s="39"/>
      <c r="M35" s="39"/>
      <c r="N35" s="208"/>
      <c r="O35" s="55"/>
      <c r="P35" s="54" t="s">
        <v>1992</v>
      </c>
      <c r="Q35" s="56">
        <v>0</v>
      </c>
      <c r="R35" s="56">
        <v>0</v>
      </c>
      <c r="S35" s="56">
        <v>0</v>
      </c>
      <c r="T35" s="56">
        <v>2301.1471585217487</v>
      </c>
      <c r="U35" s="56">
        <v>1246.073206800771</v>
      </c>
      <c r="V35" s="56">
        <v>2592.2449609449413</v>
      </c>
      <c r="W35" s="56">
        <v>0</v>
      </c>
      <c r="X35" s="56">
        <v>78.428793886145996</v>
      </c>
      <c r="Y35" s="39">
        <v>6217.8941201536072</v>
      </c>
    </row>
    <row r="36" spans="1:25" ht="21">
      <c r="A36" s="55"/>
      <c r="B36" s="55" t="s">
        <v>1993</v>
      </c>
      <c r="C36" s="56">
        <v>0</v>
      </c>
      <c r="D36" s="56">
        <v>0</v>
      </c>
      <c r="E36" s="56">
        <v>0</v>
      </c>
      <c r="F36" s="56">
        <v>859.19778947677298</v>
      </c>
      <c r="G36" s="56">
        <v>2625.1198437438102</v>
      </c>
      <c r="H36" s="56">
        <v>302.99854051940002</v>
      </c>
      <c r="I36" s="56">
        <v>0</v>
      </c>
      <c r="J36" s="56">
        <v>12.5</v>
      </c>
      <c r="K36" s="39">
        <v>3799.8161737399832</v>
      </c>
      <c r="L36" s="39"/>
      <c r="M36" s="39"/>
      <c r="N36" s="208"/>
      <c r="O36" s="55"/>
      <c r="P36" s="54" t="s">
        <v>1993</v>
      </c>
      <c r="Q36" s="56">
        <v>0</v>
      </c>
      <c r="R36" s="56">
        <v>0</v>
      </c>
      <c r="S36" s="56">
        <v>0</v>
      </c>
      <c r="T36" s="56">
        <v>311.02959979046801</v>
      </c>
      <c r="U36" s="56">
        <v>950.29338343537506</v>
      </c>
      <c r="V36" s="56">
        <v>109.68547166799401</v>
      </c>
      <c r="W36" s="56">
        <v>0</v>
      </c>
      <c r="X36" s="56">
        <v>4.5250000000000004</v>
      </c>
      <c r="Y36" s="39">
        <v>1375.5334548938372</v>
      </c>
    </row>
    <row r="37" spans="1:25" ht="21">
      <c r="A37" s="55" t="s">
        <v>1437</v>
      </c>
      <c r="B37" s="55"/>
      <c r="C37" s="56">
        <v>0</v>
      </c>
      <c r="D37" s="56">
        <v>0</v>
      </c>
      <c r="E37" s="56">
        <v>0</v>
      </c>
      <c r="F37" s="56">
        <v>20709.016133248464</v>
      </c>
      <c r="G37" s="56">
        <v>14902.325399910946</v>
      </c>
      <c r="H37" s="56">
        <v>48375.110283473055</v>
      </c>
      <c r="I37" s="56">
        <v>17296.914770102368</v>
      </c>
      <c r="J37" s="56">
        <v>3191.8816600011778</v>
      </c>
      <c r="K37" s="39">
        <v>104475.24824673601</v>
      </c>
      <c r="L37" s="39">
        <v>70780</v>
      </c>
      <c r="M37" s="71">
        <f>L37-K37</f>
        <v>-33695.24824673601</v>
      </c>
      <c r="N37" s="208"/>
      <c r="O37" s="55" t="s">
        <v>1437</v>
      </c>
      <c r="P37" s="54"/>
      <c r="Q37" s="56">
        <v>0</v>
      </c>
      <c r="R37" s="56">
        <v>0</v>
      </c>
      <c r="S37" s="56">
        <v>0</v>
      </c>
      <c r="T37" s="56">
        <v>7496.6638402367344</v>
      </c>
      <c r="U37" s="56">
        <v>5394.6417947717573</v>
      </c>
      <c r="V37" s="56">
        <v>17511.789922616616</v>
      </c>
      <c r="W37" s="56">
        <v>6261.4831467828062</v>
      </c>
      <c r="X37" s="56">
        <v>1155.4611609200319</v>
      </c>
      <c r="Y37" s="39">
        <v>37820.039865327941</v>
      </c>
    </row>
    <row r="38" spans="1:25" ht="21">
      <c r="A38" s="55"/>
      <c r="B38" s="55" t="s">
        <v>1995</v>
      </c>
      <c r="C38" s="56">
        <v>0</v>
      </c>
      <c r="D38" s="56">
        <v>0</v>
      </c>
      <c r="E38" s="56">
        <v>0</v>
      </c>
      <c r="F38" s="56">
        <v>6645.5072582712091</v>
      </c>
      <c r="G38" s="56">
        <v>7769.3222588170602</v>
      </c>
      <c r="H38" s="56">
        <v>7016.5374856120507</v>
      </c>
      <c r="I38" s="56">
        <v>831.65472827740302</v>
      </c>
      <c r="J38" s="56">
        <v>642.27438251310002</v>
      </c>
      <c r="K38" s="39">
        <v>22905.296113490826</v>
      </c>
      <c r="L38" s="39"/>
      <c r="M38" s="39"/>
      <c r="N38" s="208"/>
      <c r="O38" s="54"/>
      <c r="P38" s="55" t="s">
        <v>1995</v>
      </c>
      <c r="Q38" s="56">
        <v>0</v>
      </c>
      <c r="R38" s="56">
        <v>0</v>
      </c>
      <c r="S38" s="56">
        <v>0</v>
      </c>
      <c r="T38" s="56">
        <v>2405.6736274934597</v>
      </c>
      <c r="U38" s="56">
        <v>2812.4946576954767</v>
      </c>
      <c r="V38" s="56">
        <v>2539.9865697912824</v>
      </c>
      <c r="W38" s="56">
        <v>301.05901163649406</v>
      </c>
      <c r="X38" s="56">
        <v>232.50332646970998</v>
      </c>
      <c r="Y38" s="39">
        <v>8291.7171930864224</v>
      </c>
    </row>
    <row r="39" spans="1:25" ht="21">
      <c r="A39" s="55"/>
      <c r="B39" s="55" t="s">
        <v>1996</v>
      </c>
      <c r="C39" s="56">
        <v>0</v>
      </c>
      <c r="D39" s="56">
        <v>0</v>
      </c>
      <c r="E39" s="56">
        <v>0</v>
      </c>
      <c r="F39" s="56">
        <v>3371.0313673234245</v>
      </c>
      <c r="G39" s="56">
        <v>4236.9006501747972</v>
      </c>
      <c r="H39" s="56">
        <v>8677.6247492454131</v>
      </c>
      <c r="I39" s="56">
        <v>2566.8494403215004</v>
      </c>
      <c r="J39" s="56">
        <v>703.65074752569001</v>
      </c>
      <c r="K39" s="39">
        <v>19556.056954590826</v>
      </c>
      <c r="L39" s="39"/>
      <c r="M39" s="39"/>
      <c r="N39" s="208"/>
      <c r="O39" s="54"/>
      <c r="P39" s="54" t="s">
        <v>1996</v>
      </c>
      <c r="Q39" s="56">
        <v>0</v>
      </c>
      <c r="R39" s="56">
        <v>0</v>
      </c>
      <c r="S39" s="56">
        <v>0</v>
      </c>
      <c r="T39" s="56">
        <v>1220.3133549711251</v>
      </c>
      <c r="U39" s="56">
        <v>1533.758035363104</v>
      </c>
      <c r="V39" s="56">
        <v>3141.300159229811</v>
      </c>
      <c r="W39" s="56">
        <v>929.19949739738593</v>
      </c>
      <c r="X39" s="56">
        <v>254.72157060426505</v>
      </c>
      <c r="Y39" s="39">
        <v>7079.2926175656921</v>
      </c>
    </row>
    <row r="40" spans="1:25" ht="21">
      <c r="A40" s="55"/>
      <c r="B40" s="55" t="s">
        <v>1997</v>
      </c>
      <c r="C40" s="56">
        <v>0</v>
      </c>
      <c r="D40" s="56">
        <v>0</v>
      </c>
      <c r="E40" s="56">
        <v>0</v>
      </c>
      <c r="F40" s="56">
        <v>4837.2263354967808</v>
      </c>
      <c r="G40" s="56">
        <v>425.78561514772002</v>
      </c>
      <c r="H40" s="56">
        <v>11362.072420556085</v>
      </c>
      <c r="I40" s="56">
        <v>2497.1881776099149</v>
      </c>
      <c r="J40" s="56">
        <v>482.64147292157196</v>
      </c>
      <c r="K40" s="39">
        <v>19604.914021732075</v>
      </c>
      <c r="L40" s="39"/>
      <c r="M40" s="39"/>
      <c r="N40" s="208"/>
      <c r="O40" s="55"/>
      <c r="P40" s="54" t="s">
        <v>1997</v>
      </c>
      <c r="Q40" s="56">
        <v>0</v>
      </c>
      <c r="R40" s="56">
        <v>0</v>
      </c>
      <c r="S40" s="56">
        <v>0</v>
      </c>
      <c r="T40" s="56">
        <v>1751.0759334502429</v>
      </c>
      <c r="U40" s="56">
        <v>154.13439268348901</v>
      </c>
      <c r="V40" s="56">
        <v>4113.0702162397001</v>
      </c>
      <c r="W40" s="56">
        <v>903.98212029470312</v>
      </c>
      <c r="X40" s="56">
        <v>174.71621319748999</v>
      </c>
      <c r="Y40" s="39">
        <v>7096.978875865625</v>
      </c>
    </row>
    <row r="41" spans="1:25" ht="21">
      <c r="A41" s="55"/>
      <c r="B41" s="55" t="s">
        <v>1998</v>
      </c>
      <c r="C41" s="56">
        <v>0</v>
      </c>
      <c r="D41" s="56">
        <v>0</v>
      </c>
      <c r="E41" s="56">
        <v>0</v>
      </c>
      <c r="F41" s="56">
        <v>2345.3610572675216</v>
      </c>
      <c r="G41" s="56">
        <v>2217.1321686933902</v>
      </c>
      <c r="H41" s="56">
        <v>6062.1752848119977</v>
      </c>
      <c r="I41" s="56">
        <v>1063.9723512604453</v>
      </c>
      <c r="J41" s="56">
        <v>857.00395096391594</v>
      </c>
      <c r="K41" s="39">
        <v>12545.64481299727</v>
      </c>
      <c r="L41" s="39"/>
      <c r="M41" s="39"/>
      <c r="N41" s="208"/>
      <c r="O41" s="55"/>
      <c r="P41" s="54" t="s">
        <v>1998</v>
      </c>
      <c r="Q41" s="56">
        <v>0</v>
      </c>
      <c r="R41" s="56">
        <v>0</v>
      </c>
      <c r="S41" s="56">
        <v>0</v>
      </c>
      <c r="T41" s="56">
        <v>849.02070273116954</v>
      </c>
      <c r="U41" s="56">
        <v>802.60184506744793</v>
      </c>
      <c r="V41" s="56">
        <v>2194.5074531032324</v>
      </c>
      <c r="W41" s="56">
        <v>385.15799115635701</v>
      </c>
      <c r="X41" s="56">
        <v>310.235430248787</v>
      </c>
      <c r="Y41" s="39">
        <v>4541.5234223069929</v>
      </c>
    </row>
    <row r="42" spans="1:25" ht="21">
      <c r="A42" s="55"/>
      <c r="B42" s="55" t="s">
        <v>1999</v>
      </c>
      <c r="C42" s="56">
        <v>0</v>
      </c>
      <c r="D42" s="56">
        <v>0</v>
      </c>
      <c r="E42" s="56">
        <v>0</v>
      </c>
      <c r="F42" s="56">
        <v>3509.8901148895284</v>
      </c>
      <c r="G42" s="56">
        <v>253.18470707797599</v>
      </c>
      <c r="H42" s="56">
        <v>15256.700343247503</v>
      </c>
      <c r="I42" s="56">
        <v>10337.250072633105</v>
      </c>
      <c r="J42" s="56">
        <v>506.31110607689993</v>
      </c>
      <c r="K42" s="39">
        <v>29863.336343925013</v>
      </c>
      <c r="L42" s="39"/>
      <c r="M42" s="39"/>
      <c r="N42" s="208"/>
      <c r="O42" s="55"/>
      <c r="P42" s="54" t="s">
        <v>1999</v>
      </c>
      <c r="Q42" s="56">
        <v>0</v>
      </c>
      <c r="R42" s="56">
        <v>0</v>
      </c>
      <c r="S42" s="56">
        <v>0</v>
      </c>
      <c r="T42" s="56">
        <v>1270.5802215907372</v>
      </c>
      <c r="U42" s="56">
        <v>91.65286396223901</v>
      </c>
      <c r="V42" s="56">
        <v>5522.9255242525905</v>
      </c>
      <c r="W42" s="56">
        <v>3742.084526297866</v>
      </c>
      <c r="X42" s="56">
        <v>183.28462039977998</v>
      </c>
      <c r="Y42" s="39">
        <v>10810.527756503212</v>
      </c>
    </row>
    <row r="43" spans="1:25" ht="18" customHeight="1">
      <c r="A43" s="55" t="s">
        <v>2005</v>
      </c>
      <c r="B43" s="55"/>
      <c r="C43" s="56">
        <v>0</v>
      </c>
      <c r="D43" s="56">
        <v>0</v>
      </c>
      <c r="E43" s="56">
        <v>0</v>
      </c>
      <c r="F43" s="56">
        <v>30525.063582802817</v>
      </c>
      <c r="G43" s="56">
        <v>7939.1430538467803</v>
      </c>
      <c r="H43" s="56">
        <v>29454.314014999487</v>
      </c>
      <c r="I43" s="56">
        <v>5233.4722984747441</v>
      </c>
      <c r="J43" s="56">
        <v>14736.478208618331</v>
      </c>
      <c r="K43" s="39">
        <v>87888.471158742148</v>
      </c>
      <c r="L43" s="39">
        <v>82690</v>
      </c>
      <c r="M43" s="71">
        <f>L43-K43</f>
        <v>-5198.471158742148</v>
      </c>
      <c r="N43" s="208"/>
      <c r="O43" s="55" t="s">
        <v>2005</v>
      </c>
      <c r="P43" s="54"/>
      <c r="Q43" s="56">
        <v>0</v>
      </c>
      <c r="R43" s="56">
        <v>0</v>
      </c>
      <c r="S43" s="56">
        <v>0</v>
      </c>
      <c r="T43" s="56">
        <v>11050.073016976183</v>
      </c>
      <c r="U43" s="56">
        <v>2873.9697854939177</v>
      </c>
      <c r="V43" s="56">
        <v>10662.461673427093</v>
      </c>
      <c r="W43" s="56">
        <v>1894.5169720483714</v>
      </c>
      <c r="X43" s="56">
        <v>5334.6051115187001</v>
      </c>
      <c r="Y43" s="39">
        <v>31815.626559464268</v>
      </c>
    </row>
    <row r="44" spans="1:25" ht="21">
      <c r="A44" s="55"/>
      <c r="B44" s="55" t="s">
        <v>2001</v>
      </c>
      <c r="C44" s="56">
        <v>0</v>
      </c>
      <c r="D44" s="56">
        <v>0</v>
      </c>
      <c r="E44" s="56">
        <v>0</v>
      </c>
      <c r="F44" s="56">
        <v>4195.8155392565059</v>
      </c>
      <c r="G44" s="56">
        <v>0</v>
      </c>
      <c r="H44" s="56">
        <v>3273.5512469931709</v>
      </c>
      <c r="I44" s="56">
        <v>2158.3952550649592</v>
      </c>
      <c r="J44" s="56">
        <v>2108.70661076233</v>
      </c>
      <c r="K44" s="39">
        <v>11736.468652076966</v>
      </c>
      <c r="L44" s="39"/>
      <c r="M44" s="39"/>
      <c r="N44" s="208"/>
      <c r="O44" s="54"/>
      <c r="P44" s="55" t="s">
        <v>2001</v>
      </c>
      <c r="Q44" s="56">
        <v>0</v>
      </c>
      <c r="R44" s="56">
        <v>0</v>
      </c>
      <c r="S44" s="56">
        <v>0</v>
      </c>
      <c r="T44" s="56">
        <v>1518.885225210955</v>
      </c>
      <c r="U44" s="56">
        <v>0</v>
      </c>
      <c r="V44" s="56">
        <v>1185.0255514109372</v>
      </c>
      <c r="W44" s="56">
        <v>781.33908233405396</v>
      </c>
      <c r="X44" s="56">
        <v>763.35179309575005</v>
      </c>
      <c r="Y44" s="39">
        <v>4248.6016520516969</v>
      </c>
    </row>
    <row r="45" spans="1:25" ht="21">
      <c r="A45" s="55"/>
      <c r="B45" s="55" t="s">
        <v>2002</v>
      </c>
      <c r="C45" s="56">
        <v>0</v>
      </c>
      <c r="D45" s="56">
        <v>0</v>
      </c>
      <c r="E45" s="56">
        <v>0</v>
      </c>
      <c r="F45" s="56">
        <v>6813.696420668859</v>
      </c>
      <c r="G45" s="56">
        <v>0.97045434915999995</v>
      </c>
      <c r="H45" s="56">
        <v>5092.6793041285373</v>
      </c>
      <c r="I45" s="56">
        <v>12.643873581707</v>
      </c>
      <c r="J45" s="56">
        <v>2210.4979395575183</v>
      </c>
      <c r="K45" s="39">
        <v>14130.48799228578</v>
      </c>
      <c r="L45" s="39"/>
      <c r="M45" s="39"/>
      <c r="N45" s="208"/>
      <c r="O45" s="54"/>
      <c r="P45" s="54" t="s">
        <v>2002</v>
      </c>
      <c r="Q45" s="56">
        <v>0</v>
      </c>
      <c r="R45" s="56">
        <v>0</v>
      </c>
      <c r="S45" s="56">
        <v>0</v>
      </c>
      <c r="T45" s="56">
        <v>2466.558104282919</v>
      </c>
      <c r="U45" s="56">
        <v>0.35130447439599999</v>
      </c>
      <c r="V45" s="56">
        <v>1843.5499080943437</v>
      </c>
      <c r="W45" s="56">
        <v>4.5770822365800008</v>
      </c>
      <c r="X45" s="56">
        <v>800.20025411996437</v>
      </c>
      <c r="Y45" s="39">
        <v>5115.2366532082033</v>
      </c>
    </row>
    <row r="46" spans="1:25" ht="21">
      <c r="A46" s="55"/>
      <c r="B46" s="55" t="s">
        <v>2000</v>
      </c>
      <c r="C46" s="56">
        <v>0</v>
      </c>
      <c r="D46" s="56">
        <v>0</v>
      </c>
      <c r="E46" s="56">
        <v>0</v>
      </c>
      <c r="F46" s="56">
        <v>3417.2325915375905</v>
      </c>
      <c r="G46" s="56">
        <v>1850.473243509829</v>
      </c>
      <c r="H46" s="56">
        <v>2286.511834291478</v>
      </c>
      <c r="I46" s="56">
        <v>7.3521729440939998</v>
      </c>
      <c r="J46" s="56">
        <v>1222.8306846731803</v>
      </c>
      <c r="K46" s="39">
        <v>8784.4005269561712</v>
      </c>
      <c r="L46" s="39"/>
      <c r="M46" s="39"/>
      <c r="N46" s="208"/>
      <c r="O46" s="55"/>
      <c r="P46" s="54" t="s">
        <v>2000</v>
      </c>
      <c r="Q46" s="56">
        <v>0</v>
      </c>
      <c r="R46" s="56">
        <v>0</v>
      </c>
      <c r="S46" s="56">
        <v>0</v>
      </c>
      <c r="T46" s="56">
        <v>1237.038198137039</v>
      </c>
      <c r="U46" s="56">
        <v>669.87131415010379</v>
      </c>
      <c r="V46" s="56">
        <v>827.71728401306609</v>
      </c>
      <c r="W46" s="56">
        <v>2.6614866057589999</v>
      </c>
      <c r="X46" s="56">
        <v>442.66470785176</v>
      </c>
      <c r="Y46" s="39">
        <v>3179.9529907577275</v>
      </c>
    </row>
    <row r="47" spans="1:25" ht="21">
      <c r="A47" s="55"/>
      <c r="B47" s="55" t="s">
        <v>1587</v>
      </c>
      <c r="C47" s="56">
        <v>0</v>
      </c>
      <c r="D47" s="56">
        <v>0</v>
      </c>
      <c r="E47" s="56">
        <v>0</v>
      </c>
      <c r="F47" s="56">
        <v>4641.4087384722998</v>
      </c>
      <c r="G47" s="56">
        <v>5945.9910110071214</v>
      </c>
      <c r="H47" s="56">
        <v>8537.4733659812464</v>
      </c>
      <c r="I47" s="56">
        <v>553.65449205397897</v>
      </c>
      <c r="J47" s="56">
        <v>5008.9326228774926</v>
      </c>
      <c r="K47" s="39">
        <v>24687.460230392135</v>
      </c>
      <c r="L47" s="39"/>
      <c r="M47" s="39"/>
      <c r="N47" s="208"/>
      <c r="O47" s="55"/>
      <c r="P47" s="54" t="s">
        <v>1587</v>
      </c>
      <c r="Q47" s="56">
        <v>0</v>
      </c>
      <c r="R47" s="56">
        <v>0</v>
      </c>
      <c r="S47" s="56">
        <v>0</v>
      </c>
      <c r="T47" s="56">
        <v>1680.1899633268199</v>
      </c>
      <c r="U47" s="56">
        <v>2152.4487459863767</v>
      </c>
      <c r="V47" s="56">
        <v>3090.5653584838974</v>
      </c>
      <c r="W47" s="56">
        <v>200.42292612348604</v>
      </c>
      <c r="X47" s="56">
        <v>1813.2336094811201</v>
      </c>
      <c r="Y47" s="39">
        <v>8936.8606034017012</v>
      </c>
    </row>
    <row r="48" spans="1:25" ht="21">
      <c r="A48" s="55"/>
      <c r="B48" s="55" t="s">
        <v>2003</v>
      </c>
      <c r="C48" s="56">
        <v>0</v>
      </c>
      <c r="D48" s="56">
        <v>0</v>
      </c>
      <c r="E48" s="56">
        <v>0</v>
      </c>
      <c r="F48" s="56">
        <v>6869.0777510387497</v>
      </c>
      <c r="G48" s="56">
        <v>0</v>
      </c>
      <c r="H48" s="56">
        <v>6087.4354910041729</v>
      </c>
      <c r="I48" s="56">
        <v>0</v>
      </c>
      <c r="J48" s="56">
        <v>3088.4167946395901</v>
      </c>
      <c r="K48" s="39">
        <v>16044.930036682512</v>
      </c>
      <c r="L48" s="39"/>
      <c r="M48" s="39"/>
      <c r="N48" s="208"/>
      <c r="O48" s="55"/>
      <c r="P48" s="54" t="s">
        <v>2003</v>
      </c>
      <c r="Q48" s="56">
        <v>0</v>
      </c>
      <c r="R48" s="56">
        <v>0</v>
      </c>
      <c r="S48" s="56">
        <v>0</v>
      </c>
      <c r="T48" s="56">
        <v>2486.6061458761801</v>
      </c>
      <c r="U48" s="56">
        <v>0</v>
      </c>
      <c r="V48" s="56">
        <v>2203.6516477438731</v>
      </c>
      <c r="W48" s="56">
        <v>0</v>
      </c>
      <c r="X48" s="56">
        <v>1118.00687965938</v>
      </c>
      <c r="Y48" s="39">
        <v>5808.2646732794328</v>
      </c>
    </row>
    <row r="49" spans="1:25" ht="21">
      <c r="A49" s="55"/>
      <c r="B49" s="55" t="s">
        <v>2004</v>
      </c>
      <c r="C49" s="56">
        <v>0</v>
      </c>
      <c r="D49" s="56">
        <v>0</v>
      </c>
      <c r="E49" s="56">
        <v>0</v>
      </c>
      <c r="F49" s="56">
        <v>4587.8325418288141</v>
      </c>
      <c r="G49" s="56">
        <v>141.70834498067001</v>
      </c>
      <c r="H49" s="56">
        <v>4176.6627726008792</v>
      </c>
      <c r="I49" s="56">
        <v>2501.4265048300044</v>
      </c>
      <c r="J49" s="56">
        <v>1097.0935561082199</v>
      </c>
      <c r="K49" s="39">
        <v>12504.723720348587</v>
      </c>
      <c r="L49" s="39"/>
      <c r="M49" s="39"/>
      <c r="N49" s="208"/>
      <c r="O49" s="55"/>
      <c r="P49" s="54" t="s">
        <v>2004</v>
      </c>
      <c r="Q49" s="56">
        <v>0</v>
      </c>
      <c r="R49" s="56">
        <v>0</v>
      </c>
      <c r="S49" s="56">
        <v>0</v>
      </c>
      <c r="T49" s="56">
        <v>1660.7953801422698</v>
      </c>
      <c r="U49" s="56">
        <v>51.298420883041004</v>
      </c>
      <c r="V49" s="56">
        <v>1511.9519236809765</v>
      </c>
      <c r="W49" s="56">
        <v>905.51639474849219</v>
      </c>
      <c r="X49" s="56">
        <v>397.14786731072508</v>
      </c>
      <c r="Y49" s="39">
        <v>4526.7099867655043</v>
      </c>
    </row>
    <row r="50" spans="1:25" ht="21">
      <c r="A50" s="55" t="s">
        <v>2016</v>
      </c>
      <c r="B50" s="55"/>
      <c r="C50" s="56">
        <v>0</v>
      </c>
      <c r="D50" s="56">
        <v>0</v>
      </c>
      <c r="E50" s="56">
        <v>0</v>
      </c>
      <c r="F50" s="56">
        <v>82542.296702903885</v>
      </c>
      <c r="G50" s="56">
        <v>10674.920153318339</v>
      </c>
      <c r="H50" s="56">
        <v>79310.567624123156</v>
      </c>
      <c r="I50" s="56">
        <v>37041.591517636334</v>
      </c>
      <c r="J50" s="56">
        <v>15649.693219909603</v>
      </c>
      <c r="K50" s="39">
        <v>225219.06921789129</v>
      </c>
      <c r="L50" s="39">
        <v>194370</v>
      </c>
      <c r="M50" s="71">
        <f>L50-K50</f>
        <v>-30849.069217891287</v>
      </c>
      <c r="N50" s="208"/>
      <c r="O50" s="55" t="s">
        <v>2016</v>
      </c>
      <c r="P50" s="54"/>
      <c r="Q50" s="56">
        <v>0</v>
      </c>
      <c r="R50" s="56">
        <v>0</v>
      </c>
      <c r="S50" s="56">
        <v>0</v>
      </c>
      <c r="T50" s="56">
        <v>29880.311406447745</v>
      </c>
      <c r="U50" s="56">
        <v>3864.3210954978958</v>
      </c>
      <c r="V50" s="56">
        <v>28710.425479929585</v>
      </c>
      <c r="W50" s="56">
        <v>13409.056129383986</v>
      </c>
      <c r="X50" s="56">
        <v>5665.1889456068384</v>
      </c>
      <c r="Y50" s="39">
        <v>81529.303056866062</v>
      </c>
    </row>
    <row r="51" spans="1:25" ht="21">
      <c r="A51" s="55"/>
      <c r="B51" s="55" t="s">
        <v>538</v>
      </c>
      <c r="C51" s="56">
        <v>0</v>
      </c>
      <c r="D51" s="56">
        <v>0</v>
      </c>
      <c r="E51" s="56">
        <v>0</v>
      </c>
      <c r="F51" s="56">
        <v>5964.5127462275259</v>
      </c>
      <c r="G51" s="56">
        <v>0</v>
      </c>
      <c r="H51" s="56">
        <v>1380.9653657820741</v>
      </c>
      <c r="I51" s="56">
        <v>0</v>
      </c>
      <c r="J51" s="56">
        <v>1451.468556595164</v>
      </c>
      <c r="K51" s="39">
        <v>8796.9466686047635</v>
      </c>
      <c r="L51" s="39"/>
      <c r="M51" s="39"/>
      <c r="N51" s="208"/>
      <c r="O51" s="54"/>
      <c r="P51" s="55" t="s">
        <v>538</v>
      </c>
      <c r="Q51" s="56">
        <v>0</v>
      </c>
      <c r="R51" s="56">
        <v>0</v>
      </c>
      <c r="S51" s="56">
        <v>0</v>
      </c>
      <c r="T51" s="56">
        <v>2159.1536141352603</v>
      </c>
      <c r="U51" s="56">
        <v>0</v>
      </c>
      <c r="V51" s="56">
        <v>499.90946241293005</v>
      </c>
      <c r="W51" s="56">
        <v>0</v>
      </c>
      <c r="X51" s="56">
        <v>525.431617487518</v>
      </c>
      <c r="Y51" s="39">
        <v>3184.4946940357086</v>
      </c>
    </row>
    <row r="52" spans="1:25" ht="21">
      <c r="A52" s="55"/>
      <c r="B52" s="55" t="s">
        <v>1704</v>
      </c>
      <c r="C52" s="56">
        <v>0</v>
      </c>
      <c r="D52" s="56">
        <v>0</v>
      </c>
      <c r="E52" s="56">
        <v>0</v>
      </c>
      <c r="F52" s="56">
        <v>6984.2554258231812</v>
      </c>
      <c r="G52" s="56">
        <v>0</v>
      </c>
      <c r="H52" s="56">
        <v>2263.0970000299158</v>
      </c>
      <c r="I52" s="56">
        <v>3035.1034442856667</v>
      </c>
      <c r="J52" s="56">
        <v>1.9511304403509999</v>
      </c>
      <c r="K52" s="39">
        <v>12284.407000579115</v>
      </c>
      <c r="L52" s="39"/>
      <c r="M52" s="39"/>
      <c r="N52" s="208"/>
      <c r="O52" s="54"/>
      <c r="P52" s="54" t="s">
        <v>1704</v>
      </c>
      <c r="Q52" s="56">
        <v>0</v>
      </c>
      <c r="R52" s="56">
        <v>0</v>
      </c>
      <c r="S52" s="56">
        <v>0</v>
      </c>
      <c r="T52" s="56">
        <v>2528.3004641517396</v>
      </c>
      <c r="U52" s="56">
        <v>0</v>
      </c>
      <c r="V52" s="56">
        <v>819.24111401047003</v>
      </c>
      <c r="W52" s="56">
        <v>1098.7074468317787</v>
      </c>
      <c r="X52" s="56">
        <v>0.70630921940700009</v>
      </c>
      <c r="Y52" s="39">
        <v>4446.955334213395</v>
      </c>
    </row>
    <row r="53" spans="1:25" ht="21">
      <c r="A53" s="55"/>
      <c r="B53" s="55" t="s">
        <v>2007</v>
      </c>
      <c r="C53" s="56">
        <v>0</v>
      </c>
      <c r="D53" s="56">
        <v>0</v>
      </c>
      <c r="E53" s="56">
        <v>0</v>
      </c>
      <c r="F53" s="56">
        <v>5337.4629862646789</v>
      </c>
      <c r="G53" s="56">
        <v>7645.134914887326</v>
      </c>
      <c r="H53" s="56">
        <v>7191.9399651167714</v>
      </c>
      <c r="I53" s="56">
        <v>2278.8365446866537</v>
      </c>
      <c r="J53" s="56">
        <v>2660.0465714756101</v>
      </c>
      <c r="K53" s="39">
        <v>25113.420982431042</v>
      </c>
      <c r="L53" s="39"/>
      <c r="M53" s="39"/>
      <c r="N53" s="208"/>
      <c r="O53" s="55"/>
      <c r="P53" s="54" t="s">
        <v>2007</v>
      </c>
      <c r="Q53" s="56">
        <v>0</v>
      </c>
      <c r="R53" s="56">
        <v>0</v>
      </c>
      <c r="S53" s="56">
        <v>0</v>
      </c>
      <c r="T53" s="56">
        <v>1932.1616010280761</v>
      </c>
      <c r="U53" s="56">
        <v>2767.538839186308</v>
      </c>
      <c r="V53" s="56">
        <v>2603.4822673716808</v>
      </c>
      <c r="W53" s="56">
        <v>824.9388291765398</v>
      </c>
      <c r="X53" s="56">
        <v>962.93685887424488</v>
      </c>
      <c r="Y53" s="39">
        <v>9091.05839563685</v>
      </c>
    </row>
    <row r="54" spans="1:25" ht="21">
      <c r="A54" s="55"/>
      <c r="B54" s="55" t="s">
        <v>2008</v>
      </c>
      <c r="C54" s="56">
        <v>0</v>
      </c>
      <c r="D54" s="56">
        <v>0</v>
      </c>
      <c r="E54" s="56">
        <v>0</v>
      </c>
      <c r="F54" s="56">
        <v>6795.4922233762354</v>
      </c>
      <c r="G54" s="56">
        <v>0</v>
      </c>
      <c r="H54" s="56">
        <v>2450.54997548036</v>
      </c>
      <c r="I54" s="56">
        <v>7037.5824843657965</v>
      </c>
      <c r="J54" s="56">
        <v>312.54570286358603</v>
      </c>
      <c r="K54" s="39">
        <v>16596.170386085978</v>
      </c>
      <c r="L54" s="39"/>
      <c r="M54" s="39"/>
      <c r="N54" s="208"/>
      <c r="O54" s="55"/>
      <c r="P54" s="54" t="s">
        <v>2008</v>
      </c>
      <c r="Q54" s="56">
        <v>0</v>
      </c>
      <c r="R54" s="56">
        <v>0</v>
      </c>
      <c r="S54" s="56">
        <v>0</v>
      </c>
      <c r="T54" s="56">
        <v>2459.9681848580103</v>
      </c>
      <c r="U54" s="56">
        <v>0</v>
      </c>
      <c r="V54" s="56">
        <v>887.09909112391517</v>
      </c>
      <c r="W54" s="56">
        <v>2547.6048593401047</v>
      </c>
      <c r="X54" s="56">
        <v>113.14154443658501</v>
      </c>
      <c r="Y54" s="39">
        <v>6007.8136797586149</v>
      </c>
    </row>
    <row r="55" spans="1:25" ht="21">
      <c r="A55" s="55"/>
      <c r="B55" s="55" t="s">
        <v>2009</v>
      </c>
      <c r="C55" s="56">
        <v>0</v>
      </c>
      <c r="D55" s="56">
        <v>0</v>
      </c>
      <c r="E55" s="56">
        <v>0</v>
      </c>
      <c r="F55" s="56">
        <v>1439.8642899708002</v>
      </c>
      <c r="G55" s="56">
        <v>0</v>
      </c>
      <c r="H55" s="56">
        <v>1696.0163050457386</v>
      </c>
      <c r="I55" s="56">
        <v>1386.0707061325088</v>
      </c>
      <c r="J55" s="56">
        <v>57.9234837773</v>
      </c>
      <c r="K55" s="39">
        <v>4579.8747849263473</v>
      </c>
      <c r="L55" s="39"/>
      <c r="M55" s="39"/>
      <c r="N55" s="208"/>
      <c r="O55" s="55"/>
      <c r="P55" s="54" t="s">
        <v>2009</v>
      </c>
      <c r="Q55" s="56">
        <v>0</v>
      </c>
      <c r="R55" s="56">
        <v>0</v>
      </c>
      <c r="S55" s="56">
        <v>0</v>
      </c>
      <c r="T55" s="56">
        <v>521.23087296946005</v>
      </c>
      <c r="U55" s="56">
        <v>0</v>
      </c>
      <c r="V55" s="56">
        <v>613.95790242647911</v>
      </c>
      <c r="W55" s="56">
        <v>501.75759561968715</v>
      </c>
      <c r="X55" s="56">
        <v>20.9683011274</v>
      </c>
      <c r="Y55" s="39">
        <v>1657.9146721430263</v>
      </c>
    </row>
    <row r="56" spans="1:25" ht="21">
      <c r="A56" s="55"/>
      <c r="B56" s="55" t="s">
        <v>2006</v>
      </c>
      <c r="C56" s="56">
        <v>0</v>
      </c>
      <c r="D56" s="56">
        <v>0</v>
      </c>
      <c r="E56" s="56">
        <v>0</v>
      </c>
      <c r="F56" s="56">
        <v>6038.9275044244714</v>
      </c>
      <c r="G56" s="56">
        <v>0</v>
      </c>
      <c r="H56" s="56">
        <v>3518.3071334223259</v>
      </c>
      <c r="I56" s="56">
        <v>0</v>
      </c>
      <c r="J56" s="56">
        <v>2074.9581984707238</v>
      </c>
      <c r="K56" s="39">
        <v>11632.192836317521</v>
      </c>
      <c r="L56" s="39"/>
      <c r="M56" s="39"/>
      <c r="N56" s="208"/>
      <c r="O56" s="55"/>
      <c r="P56" s="54" t="s">
        <v>2006</v>
      </c>
      <c r="Q56" s="56">
        <v>0</v>
      </c>
      <c r="R56" s="56">
        <v>0</v>
      </c>
      <c r="S56" s="56">
        <v>0</v>
      </c>
      <c r="T56" s="56">
        <v>2186.0917566013709</v>
      </c>
      <c r="U56" s="56">
        <v>0</v>
      </c>
      <c r="V56" s="56">
        <v>1273.6271822984495</v>
      </c>
      <c r="W56" s="56">
        <v>0</v>
      </c>
      <c r="X56" s="56">
        <v>751.13486784638417</v>
      </c>
      <c r="Y56" s="39">
        <v>4210.853806746205</v>
      </c>
    </row>
    <row r="57" spans="1:25" ht="21">
      <c r="A57" s="55"/>
      <c r="B57" s="55" t="s">
        <v>2010</v>
      </c>
      <c r="C57" s="56">
        <v>0</v>
      </c>
      <c r="D57" s="56">
        <v>0</v>
      </c>
      <c r="E57" s="56">
        <v>0</v>
      </c>
      <c r="F57" s="56">
        <v>2618.3785584098337</v>
      </c>
      <c r="G57" s="56">
        <v>1740.143197436503</v>
      </c>
      <c r="H57" s="56">
        <v>1237.3142656681007</v>
      </c>
      <c r="I57" s="56">
        <v>80.087630797511025</v>
      </c>
      <c r="J57" s="56">
        <v>577.63992112591984</v>
      </c>
      <c r="K57" s="39">
        <v>6253.5635734378675</v>
      </c>
      <c r="L57" s="39"/>
      <c r="M57" s="39"/>
      <c r="N57" s="208"/>
      <c r="O57" s="55"/>
      <c r="P57" s="54" t="s">
        <v>2010</v>
      </c>
      <c r="Q57" s="56">
        <v>0</v>
      </c>
      <c r="R57" s="56">
        <v>0</v>
      </c>
      <c r="S57" s="56">
        <v>0</v>
      </c>
      <c r="T57" s="56">
        <v>947.85303814418603</v>
      </c>
      <c r="U57" s="56">
        <v>629.93183747191904</v>
      </c>
      <c r="V57" s="56">
        <v>447.90776417201806</v>
      </c>
      <c r="W57" s="56">
        <v>28.991722348715999</v>
      </c>
      <c r="X57" s="56">
        <v>209.10565144758201</v>
      </c>
      <c r="Y57" s="39">
        <v>2263.7900135844216</v>
      </c>
    </row>
    <row r="58" spans="1:25" ht="21">
      <c r="A58" s="55"/>
      <c r="B58" s="55" t="s">
        <v>2011</v>
      </c>
      <c r="C58" s="56">
        <v>0</v>
      </c>
      <c r="D58" s="56">
        <v>0</v>
      </c>
      <c r="E58" s="56">
        <v>0</v>
      </c>
      <c r="F58" s="56">
        <v>10767.339204227996</v>
      </c>
      <c r="G58" s="56">
        <v>0</v>
      </c>
      <c r="H58" s="56">
        <v>4084.3951148350316</v>
      </c>
      <c r="I58" s="56">
        <v>0</v>
      </c>
      <c r="J58" s="56">
        <v>1619.4501098279404</v>
      </c>
      <c r="K58" s="39">
        <v>16471.184428890967</v>
      </c>
      <c r="L58" s="39"/>
      <c r="M58" s="39"/>
      <c r="N58" s="208"/>
      <c r="O58" s="55"/>
      <c r="P58" s="54" t="s">
        <v>2011</v>
      </c>
      <c r="Q58" s="56">
        <v>0</v>
      </c>
      <c r="R58" s="56">
        <v>0</v>
      </c>
      <c r="S58" s="56">
        <v>0</v>
      </c>
      <c r="T58" s="56">
        <v>3897.7767919259259</v>
      </c>
      <c r="U58" s="56">
        <v>0</v>
      </c>
      <c r="V58" s="56">
        <v>1478.5510315713975</v>
      </c>
      <c r="W58" s="56">
        <v>0</v>
      </c>
      <c r="X58" s="56">
        <v>586.24093975758592</v>
      </c>
      <c r="Y58" s="39">
        <v>5962.5687632549088</v>
      </c>
    </row>
    <row r="59" spans="1:25" ht="21">
      <c r="A59" s="55"/>
      <c r="B59" s="55" t="s">
        <v>2012</v>
      </c>
      <c r="C59" s="56">
        <v>0</v>
      </c>
      <c r="D59" s="56">
        <v>0</v>
      </c>
      <c r="E59" s="56">
        <v>0</v>
      </c>
      <c r="F59" s="56">
        <v>5738.0042423894929</v>
      </c>
      <c r="G59" s="56">
        <v>1237.0517096416099</v>
      </c>
      <c r="H59" s="56">
        <v>9568.1575890936674</v>
      </c>
      <c r="I59" s="56">
        <v>899.265268577092</v>
      </c>
      <c r="J59" s="56">
        <v>2187.8179979047995</v>
      </c>
      <c r="K59" s="39">
        <v>19630.296807606661</v>
      </c>
      <c r="L59" s="39"/>
      <c r="M59" s="39"/>
      <c r="N59" s="208"/>
      <c r="O59" s="55"/>
      <c r="P59" s="54" t="s">
        <v>2012</v>
      </c>
      <c r="Q59" s="56">
        <v>0</v>
      </c>
      <c r="R59" s="56">
        <v>0</v>
      </c>
      <c r="S59" s="56">
        <v>0</v>
      </c>
      <c r="T59" s="56">
        <v>2077.1575357437609</v>
      </c>
      <c r="U59" s="56">
        <v>447.81271888996901</v>
      </c>
      <c r="V59" s="56">
        <v>3463.6730472478075</v>
      </c>
      <c r="W59" s="56">
        <v>325.534027225312</v>
      </c>
      <c r="X59" s="56">
        <v>791.99011524145999</v>
      </c>
      <c r="Y59" s="39">
        <v>7106.1674443483098</v>
      </c>
    </row>
    <row r="60" spans="1:25" ht="21">
      <c r="A60" s="55"/>
      <c r="B60" s="55" t="s">
        <v>2013</v>
      </c>
      <c r="C60" s="56">
        <v>0</v>
      </c>
      <c r="D60" s="56">
        <v>0</v>
      </c>
      <c r="E60" s="56">
        <v>0</v>
      </c>
      <c r="F60" s="56">
        <v>2086.4407751934</v>
      </c>
      <c r="G60" s="56">
        <v>0</v>
      </c>
      <c r="H60" s="56">
        <v>5194.2517182624824</v>
      </c>
      <c r="I60" s="56">
        <v>7870.2712800044947</v>
      </c>
      <c r="J60" s="56">
        <v>2.1574782235600001</v>
      </c>
      <c r="K60" s="39">
        <v>15153.121251683939</v>
      </c>
      <c r="L60" s="39"/>
      <c r="M60" s="39"/>
      <c r="N60" s="208"/>
      <c r="O60" s="55"/>
      <c r="P60" s="54" t="s">
        <v>2013</v>
      </c>
      <c r="Q60" s="56">
        <v>0</v>
      </c>
      <c r="R60" s="56">
        <v>0</v>
      </c>
      <c r="S60" s="56">
        <v>0</v>
      </c>
      <c r="T60" s="56">
        <v>755.29156062017989</v>
      </c>
      <c r="U60" s="56">
        <v>0</v>
      </c>
      <c r="V60" s="56">
        <v>1880.3191220109582</v>
      </c>
      <c r="W60" s="56">
        <v>2849.0382033611791</v>
      </c>
      <c r="X60" s="56">
        <v>0.78100711692900004</v>
      </c>
      <c r="Y60" s="39">
        <v>5485.4298931092462</v>
      </c>
    </row>
    <row r="61" spans="1:25" ht="21">
      <c r="A61" s="55"/>
      <c r="B61" s="55" t="s">
        <v>1466</v>
      </c>
      <c r="C61" s="56">
        <v>0</v>
      </c>
      <c r="D61" s="56">
        <v>0</v>
      </c>
      <c r="E61" s="56">
        <v>0</v>
      </c>
      <c r="F61" s="56">
        <v>6250.8174403243092</v>
      </c>
      <c r="G61" s="56">
        <v>52.590331352900002</v>
      </c>
      <c r="H61" s="56">
        <v>8351.7423139759867</v>
      </c>
      <c r="I61" s="56">
        <v>1401.2306731861331</v>
      </c>
      <c r="J61" s="56">
        <v>866.97896112730984</v>
      </c>
      <c r="K61" s="39">
        <v>16923.35971996664</v>
      </c>
      <c r="L61" s="39"/>
      <c r="M61" s="39"/>
      <c r="N61" s="208"/>
      <c r="O61" s="55"/>
      <c r="P61" s="54" t="s">
        <v>1466</v>
      </c>
      <c r="Q61" s="56">
        <v>0</v>
      </c>
      <c r="R61" s="56">
        <v>0</v>
      </c>
      <c r="S61" s="56">
        <v>0</v>
      </c>
      <c r="T61" s="56">
        <v>2262.795913398023</v>
      </c>
      <c r="U61" s="56">
        <v>19.037699949699999</v>
      </c>
      <c r="V61" s="56">
        <v>3023.3307176593303</v>
      </c>
      <c r="W61" s="56">
        <v>507.24550369349384</v>
      </c>
      <c r="X61" s="56">
        <v>313.84638392817607</v>
      </c>
      <c r="Y61" s="39">
        <v>6126.2562186287223</v>
      </c>
    </row>
    <row r="62" spans="1:25" ht="21">
      <c r="A62" s="55"/>
      <c r="B62" s="55" t="s">
        <v>2014</v>
      </c>
      <c r="C62" s="56">
        <v>0</v>
      </c>
      <c r="D62" s="56">
        <v>0</v>
      </c>
      <c r="E62" s="56">
        <v>0</v>
      </c>
      <c r="F62" s="56">
        <v>5790.0137711645211</v>
      </c>
      <c r="G62" s="56">
        <v>0</v>
      </c>
      <c r="H62" s="56">
        <v>5807.9310707641571</v>
      </c>
      <c r="I62" s="56">
        <v>874.6113757201897</v>
      </c>
      <c r="J62" s="56">
        <v>531.35257594699999</v>
      </c>
      <c r="K62" s="39">
        <v>13003.908793595867</v>
      </c>
      <c r="L62" s="39"/>
      <c r="M62" s="39"/>
      <c r="N62" s="208"/>
      <c r="O62" s="55"/>
      <c r="P62" s="54" t="s">
        <v>2014</v>
      </c>
      <c r="Q62" s="56">
        <v>0</v>
      </c>
      <c r="R62" s="56">
        <v>0</v>
      </c>
      <c r="S62" s="56">
        <v>0</v>
      </c>
      <c r="T62" s="56">
        <v>2095.9849851610506</v>
      </c>
      <c r="U62" s="56">
        <v>0</v>
      </c>
      <c r="V62" s="56">
        <v>2102.471047617048</v>
      </c>
      <c r="W62" s="56">
        <v>316.60931801056</v>
      </c>
      <c r="X62" s="56">
        <v>192.34963249281998</v>
      </c>
      <c r="Y62" s="39">
        <v>4707.4149832814783</v>
      </c>
    </row>
    <row r="63" spans="1:25" ht="21">
      <c r="A63" s="55"/>
      <c r="B63" s="55" t="s">
        <v>2015</v>
      </c>
      <c r="C63" s="56">
        <v>0</v>
      </c>
      <c r="D63" s="56">
        <v>0</v>
      </c>
      <c r="E63" s="56">
        <v>0</v>
      </c>
      <c r="F63" s="56">
        <v>4575.5554573263598</v>
      </c>
      <c r="G63" s="56">
        <v>0</v>
      </c>
      <c r="H63" s="56">
        <v>9082.9210181025246</v>
      </c>
      <c r="I63" s="56">
        <v>5291.9321702296711</v>
      </c>
      <c r="J63" s="56">
        <v>603.98795499457094</v>
      </c>
      <c r="K63" s="39">
        <v>19554.39660065313</v>
      </c>
      <c r="L63" s="39"/>
      <c r="M63" s="39"/>
      <c r="N63" s="208"/>
      <c r="O63" s="55"/>
      <c r="P63" s="54" t="s">
        <v>2015</v>
      </c>
      <c r="Q63" s="56">
        <v>0</v>
      </c>
      <c r="R63" s="56">
        <v>0</v>
      </c>
      <c r="S63" s="56">
        <v>0</v>
      </c>
      <c r="T63" s="56">
        <v>1656.3510755517477</v>
      </c>
      <c r="U63" s="56">
        <v>0</v>
      </c>
      <c r="V63" s="56">
        <v>3288.0174085516333</v>
      </c>
      <c r="W63" s="56">
        <v>1915.6794456231707</v>
      </c>
      <c r="X63" s="56">
        <v>218.64363970801099</v>
      </c>
      <c r="Y63" s="39">
        <v>7078.6915694345626</v>
      </c>
    </row>
    <row r="64" spans="1:25" ht="21">
      <c r="A64" s="55"/>
      <c r="B64" s="55" t="s">
        <v>113</v>
      </c>
      <c r="C64" s="56">
        <v>0</v>
      </c>
      <c r="D64" s="56">
        <v>0</v>
      </c>
      <c r="E64" s="56">
        <v>0</v>
      </c>
      <c r="F64" s="56">
        <v>3565.3329717637671</v>
      </c>
      <c r="G64" s="56">
        <v>0</v>
      </c>
      <c r="H64" s="56">
        <v>16027.954189330141</v>
      </c>
      <c r="I64" s="56">
        <v>3699.3795332397526</v>
      </c>
      <c r="J64" s="56">
        <v>2012.8937410693604</v>
      </c>
      <c r="K64" s="39">
        <v>25305.560435403022</v>
      </c>
      <c r="L64" s="39"/>
      <c r="M64" s="39"/>
      <c r="N64" s="208"/>
      <c r="O64" s="55"/>
      <c r="P64" s="54" t="s">
        <v>113</v>
      </c>
      <c r="Q64" s="56">
        <v>0</v>
      </c>
      <c r="R64" s="56">
        <v>0</v>
      </c>
      <c r="S64" s="56">
        <v>0</v>
      </c>
      <c r="T64" s="56">
        <v>1290.6505357789908</v>
      </c>
      <c r="U64" s="56">
        <v>0</v>
      </c>
      <c r="V64" s="56">
        <v>5802.1194165401894</v>
      </c>
      <c r="W64" s="56">
        <v>1339.1753910326022</v>
      </c>
      <c r="X64" s="56">
        <v>728.66753426676189</v>
      </c>
      <c r="Y64" s="39">
        <v>9160.6128776185451</v>
      </c>
    </row>
    <row r="65" spans="1:25" ht="21">
      <c r="A65" s="55"/>
      <c r="B65" s="55" t="s">
        <v>327</v>
      </c>
      <c r="C65" s="56">
        <v>0</v>
      </c>
      <c r="D65" s="56">
        <v>0</v>
      </c>
      <c r="E65" s="56">
        <v>0</v>
      </c>
      <c r="F65" s="56">
        <v>8589.8991060173103</v>
      </c>
      <c r="G65" s="56">
        <v>0</v>
      </c>
      <c r="H65" s="56">
        <v>1455.0245992138734</v>
      </c>
      <c r="I65" s="56">
        <v>3187.2204064108687</v>
      </c>
      <c r="J65" s="56">
        <v>688.52083606640815</v>
      </c>
      <c r="K65" s="39">
        <v>13920.664947708459</v>
      </c>
      <c r="L65" s="39"/>
      <c r="M65" s="39"/>
      <c r="N65" s="208"/>
      <c r="O65" s="55"/>
      <c r="P65" s="54" t="s">
        <v>327</v>
      </c>
      <c r="Q65" s="56">
        <v>0</v>
      </c>
      <c r="R65" s="56">
        <v>0</v>
      </c>
      <c r="S65" s="56">
        <v>0</v>
      </c>
      <c r="T65" s="56">
        <v>3109.5434763799631</v>
      </c>
      <c r="U65" s="56">
        <v>0</v>
      </c>
      <c r="V65" s="56">
        <v>526.71890491527654</v>
      </c>
      <c r="W65" s="56">
        <v>1153.7737871208417</v>
      </c>
      <c r="X65" s="56">
        <v>249.24454265597299</v>
      </c>
      <c r="Y65" s="39">
        <v>5039.2807110720551</v>
      </c>
    </row>
    <row r="66" spans="1:25" ht="21">
      <c r="A66" s="55" t="s">
        <v>2021</v>
      </c>
      <c r="B66" s="55"/>
      <c r="C66" s="56">
        <v>0</v>
      </c>
      <c r="D66" s="56">
        <v>0</v>
      </c>
      <c r="E66" s="56">
        <v>0</v>
      </c>
      <c r="F66" s="56">
        <v>25503.962147398823</v>
      </c>
      <c r="G66" s="56">
        <v>37381.232142760477</v>
      </c>
      <c r="H66" s="56">
        <v>13319.934720051571</v>
      </c>
      <c r="I66" s="56">
        <v>2926.4070023457502</v>
      </c>
      <c r="J66" s="56">
        <v>136.80703762167002</v>
      </c>
      <c r="K66" s="39">
        <v>79268.343050178286</v>
      </c>
      <c r="L66" s="39">
        <v>93130</v>
      </c>
      <c r="M66" s="71">
        <f>L66-K66</f>
        <v>13861.656949821714</v>
      </c>
      <c r="N66" s="208"/>
      <c r="O66" s="55" t="s">
        <v>2021</v>
      </c>
      <c r="P66" s="54"/>
      <c r="Q66" s="56">
        <v>0</v>
      </c>
      <c r="R66" s="56">
        <v>0</v>
      </c>
      <c r="S66" s="56">
        <v>0</v>
      </c>
      <c r="T66" s="56">
        <v>9232.4342973608818</v>
      </c>
      <c r="U66" s="56">
        <v>13532.006035678782</v>
      </c>
      <c r="V66" s="56">
        <v>4821.8163686589496</v>
      </c>
      <c r="W66" s="56">
        <v>1059.3593348497179</v>
      </c>
      <c r="X66" s="56">
        <v>49.524147619022997</v>
      </c>
      <c r="Y66" s="39">
        <v>28695.140184167354</v>
      </c>
    </row>
    <row r="67" spans="1:25" ht="21">
      <c r="A67" s="55"/>
      <c r="B67" s="55" t="s">
        <v>2018</v>
      </c>
      <c r="C67" s="56">
        <v>0</v>
      </c>
      <c r="D67" s="56">
        <v>0</v>
      </c>
      <c r="E67" s="56">
        <v>0</v>
      </c>
      <c r="F67" s="56">
        <v>6297.01879039913</v>
      </c>
      <c r="G67" s="56">
        <v>4106.5392060559179</v>
      </c>
      <c r="H67" s="56">
        <v>3083.8017893432971</v>
      </c>
      <c r="I67" s="56">
        <v>1459.9036954363969</v>
      </c>
      <c r="J67" s="56">
        <v>12.5</v>
      </c>
      <c r="K67" s="39">
        <v>14959.763481234742</v>
      </c>
      <c r="L67" s="39"/>
      <c r="M67" s="39"/>
      <c r="N67" s="208"/>
      <c r="O67" s="54"/>
      <c r="P67" s="55" t="s">
        <v>2018</v>
      </c>
      <c r="Q67" s="56">
        <v>0</v>
      </c>
      <c r="R67" s="56">
        <v>0</v>
      </c>
      <c r="S67" s="56">
        <v>0</v>
      </c>
      <c r="T67" s="56">
        <v>2279.5208021251105</v>
      </c>
      <c r="U67" s="56">
        <v>1486.5671925922436</v>
      </c>
      <c r="V67" s="56">
        <v>1116.3362477421183</v>
      </c>
      <c r="W67" s="56">
        <v>528.48513774845298</v>
      </c>
      <c r="X67" s="56">
        <v>4.5250000000000004</v>
      </c>
      <c r="Y67" s="39">
        <v>5415.4343802079247</v>
      </c>
    </row>
    <row r="68" spans="1:25" ht="21">
      <c r="A68" s="55"/>
      <c r="B68" s="55" t="s">
        <v>2017</v>
      </c>
      <c r="C68" s="56">
        <v>0</v>
      </c>
      <c r="D68" s="56">
        <v>0</v>
      </c>
      <c r="E68" s="56">
        <v>0</v>
      </c>
      <c r="F68" s="56">
        <v>3292.1796892403991</v>
      </c>
      <c r="G68" s="56">
        <v>9657.2386343564085</v>
      </c>
      <c r="H68" s="56">
        <v>3258.5775080392318</v>
      </c>
      <c r="I68" s="56">
        <v>1449.9262001711963</v>
      </c>
      <c r="J68" s="56">
        <v>0</v>
      </c>
      <c r="K68" s="39">
        <v>17657.922031807237</v>
      </c>
      <c r="L68" s="39"/>
      <c r="M68" s="39"/>
      <c r="N68" s="208"/>
      <c r="O68" s="54"/>
      <c r="P68" s="54" t="s">
        <v>2017</v>
      </c>
      <c r="Q68" s="56">
        <v>0</v>
      </c>
      <c r="R68" s="56">
        <v>0</v>
      </c>
      <c r="S68" s="56">
        <v>0</v>
      </c>
      <c r="T68" s="56">
        <v>1191.7690475048119</v>
      </c>
      <c r="U68" s="56">
        <v>3495.9203856383629</v>
      </c>
      <c r="V68" s="56">
        <v>1179.6050579103389</v>
      </c>
      <c r="W68" s="56">
        <v>524.873284462058</v>
      </c>
      <c r="X68" s="56">
        <v>0</v>
      </c>
      <c r="Y68" s="39">
        <v>6392.1677755155715</v>
      </c>
    </row>
    <row r="69" spans="1:25" ht="21">
      <c r="A69" s="55"/>
      <c r="B69" s="55" t="s">
        <v>2019</v>
      </c>
      <c r="C69" s="56">
        <v>0</v>
      </c>
      <c r="D69" s="56">
        <v>0</v>
      </c>
      <c r="E69" s="56">
        <v>0</v>
      </c>
      <c r="F69" s="56">
        <v>4951.2351122769514</v>
      </c>
      <c r="G69" s="56">
        <v>12177.651244860246</v>
      </c>
      <c r="H69" s="56">
        <v>2011.6442149894453</v>
      </c>
      <c r="I69" s="56">
        <v>16.577106738156999</v>
      </c>
      <c r="J69" s="56">
        <v>25</v>
      </c>
      <c r="K69" s="39">
        <v>19182.107678864802</v>
      </c>
      <c r="L69" s="39"/>
      <c r="M69" s="39"/>
      <c r="N69" s="208"/>
      <c r="O69" s="55"/>
      <c r="P69" s="54" t="s">
        <v>2019</v>
      </c>
      <c r="Q69" s="56">
        <v>0</v>
      </c>
      <c r="R69" s="56">
        <v>0</v>
      </c>
      <c r="S69" s="56">
        <v>0</v>
      </c>
      <c r="T69" s="56">
        <v>1792.3471106446211</v>
      </c>
      <c r="U69" s="56">
        <v>4408.3097506384529</v>
      </c>
      <c r="V69" s="56">
        <v>728.21520582628102</v>
      </c>
      <c r="W69" s="56">
        <v>6.0009126392069998</v>
      </c>
      <c r="X69" s="56">
        <v>9.0500000000000007</v>
      </c>
      <c r="Y69" s="39">
        <v>6943.9229797485623</v>
      </c>
    </row>
    <row r="70" spans="1:25" ht="21">
      <c r="A70" s="55"/>
      <c r="B70" s="55" t="s">
        <v>984</v>
      </c>
      <c r="C70" s="56">
        <v>0</v>
      </c>
      <c r="D70" s="56">
        <v>0</v>
      </c>
      <c r="E70" s="56">
        <v>0</v>
      </c>
      <c r="F70" s="56">
        <v>7825.1124121847397</v>
      </c>
      <c r="G70" s="56">
        <v>5273.0782229191054</v>
      </c>
      <c r="H70" s="56">
        <v>2281.5286779710291</v>
      </c>
      <c r="I70" s="56">
        <v>0</v>
      </c>
      <c r="J70" s="56">
        <v>99.307037621670005</v>
      </c>
      <c r="K70" s="39">
        <v>15479.026350696544</v>
      </c>
      <c r="L70" s="39"/>
      <c r="M70" s="39"/>
      <c r="N70" s="208"/>
      <c r="O70" s="55"/>
      <c r="P70" s="54" t="s">
        <v>984</v>
      </c>
      <c r="Q70" s="56">
        <v>0</v>
      </c>
      <c r="R70" s="56">
        <v>0</v>
      </c>
      <c r="S70" s="56">
        <v>0</v>
      </c>
      <c r="T70" s="56">
        <v>2832.6906932117499</v>
      </c>
      <c r="U70" s="56">
        <v>1908.8543166959432</v>
      </c>
      <c r="V70" s="56">
        <v>825.91338142558686</v>
      </c>
      <c r="W70" s="56">
        <v>0</v>
      </c>
      <c r="X70" s="56">
        <v>35.949147619022995</v>
      </c>
      <c r="Y70" s="39">
        <v>5603.4075389523032</v>
      </c>
    </row>
    <row r="71" spans="1:25" ht="21">
      <c r="A71" s="55"/>
      <c r="B71" s="55" t="s">
        <v>2020</v>
      </c>
      <c r="C71" s="56">
        <v>0</v>
      </c>
      <c r="D71" s="56">
        <v>0</v>
      </c>
      <c r="E71" s="56">
        <v>0</v>
      </c>
      <c r="F71" s="56">
        <v>3138.4161432976034</v>
      </c>
      <c r="G71" s="56">
        <v>6166.7248345687922</v>
      </c>
      <c r="H71" s="56">
        <v>2684.3825297085677</v>
      </c>
      <c r="I71" s="56">
        <v>0</v>
      </c>
      <c r="J71" s="56">
        <v>0</v>
      </c>
      <c r="K71" s="39">
        <v>11989.523507574962</v>
      </c>
      <c r="L71" s="39"/>
      <c r="M71" s="39"/>
      <c r="N71" s="208"/>
      <c r="O71" s="55"/>
      <c r="P71" s="54" t="s">
        <v>2020</v>
      </c>
      <c r="Q71" s="56">
        <v>0</v>
      </c>
      <c r="R71" s="56">
        <v>0</v>
      </c>
      <c r="S71" s="56">
        <v>0</v>
      </c>
      <c r="T71" s="56">
        <v>1136.1066438745886</v>
      </c>
      <c r="U71" s="56">
        <v>2232.35439011378</v>
      </c>
      <c r="V71" s="56">
        <v>971.74647575462427</v>
      </c>
      <c r="W71" s="56">
        <v>0</v>
      </c>
      <c r="X71" s="56">
        <v>0</v>
      </c>
      <c r="Y71" s="39">
        <v>4340.2075097429924</v>
      </c>
    </row>
    <row r="72" spans="1:25" ht="21">
      <c r="A72" s="55" t="s">
        <v>2024</v>
      </c>
      <c r="B72" s="55"/>
      <c r="C72" s="56">
        <v>0</v>
      </c>
      <c r="D72" s="56">
        <v>0</v>
      </c>
      <c r="E72" s="56">
        <v>0</v>
      </c>
      <c r="F72" s="56">
        <v>4648.5953606766461</v>
      </c>
      <c r="G72" s="56">
        <v>0</v>
      </c>
      <c r="H72" s="56">
        <v>1294.718111405499</v>
      </c>
      <c r="I72" s="56">
        <v>0</v>
      </c>
      <c r="J72" s="56">
        <v>2542.6744416245706</v>
      </c>
      <c r="K72" s="39">
        <v>8485.9879137067146</v>
      </c>
      <c r="L72" s="39">
        <v>16970</v>
      </c>
      <c r="M72" s="71">
        <f>L72-K72</f>
        <v>8484.0120862932854</v>
      </c>
      <c r="N72" s="208"/>
      <c r="O72" s="55" t="s">
        <v>2024</v>
      </c>
      <c r="P72" s="54"/>
      <c r="Q72" s="56">
        <v>0</v>
      </c>
      <c r="R72" s="56">
        <v>0</v>
      </c>
      <c r="S72" s="56">
        <v>0</v>
      </c>
      <c r="T72" s="56">
        <v>1682.7915205654558</v>
      </c>
      <c r="U72" s="56">
        <v>0</v>
      </c>
      <c r="V72" s="56">
        <v>468.68795632833906</v>
      </c>
      <c r="W72" s="56">
        <v>0</v>
      </c>
      <c r="X72" s="56">
        <v>920.44814786832001</v>
      </c>
      <c r="Y72" s="39">
        <v>3071.9276247621146</v>
      </c>
    </row>
    <row r="73" spans="1:25" ht="21">
      <c r="A73" s="55"/>
      <c r="B73" s="55" t="s">
        <v>2022</v>
      </c>
      <c r="C73" s="56">
        <v>0</v>
      </c>
      <c r="D73" s="56">
        <v>0</v>
      </c>
      <c r="E73" s="56">
        <v>0</v>
      </c>
      <c r="F73" s="56">
        <v>620.95658491293</v>
      </c>
      <c r="G73" s="56">
        <v>0</v>
      </c>
      <c r="H73" s="56">
        <v>138.21988010793899</v>
      </c>
      <c r="I73" s="56">
        <v>0</v>
      </c>
      <c r="J73" s="56">
        <v>673.36233479579994</v>
      </c>
      <c r="K73" s="39">
        <v>1432.5387998166689</v>
      </c>
      <c r="L73" s="39"/>
      <c r="M73" s="39"/>
      <c r="N73" s="208"/>
      <c r="O73" s="54"/>
      <c r="P73" s="55" t="s">
        <v>2022</v>
      </c>
      <c r="Q73" s="56">
        <v>0</v>
      </c>
      <c r="R73" s="56">
        <v>0</v>
      </c>
      <c r="S73" s="56">
        <v>0</v>
      </c>
      <c r="T73" s="56">
        <v>224.78628373852999</v>
      </c>
      <c r="U73" s="56">
        <v>0</v>
      </c>
      <c r="V73" s="56">
        <v>50.035596599065997</v>
      </c>
      <c r="W73" s="56">
        <v>0</v>
      </c>
      <c r="X73" s="56">
        <v>243.75716519642995</v>
      </c>
      <c r="Y73" s="39">
        <v>518.57904553402591</v>
      </c>
    </row>
    <row r="74" spans="1:25" ht="21">
      <c r="A74" s="55"/>
      <c r="B74" s="55" t="s">
        <v>2023</v>
      </c>
      <c r="C74" s="56">
        <v>0</v>
      </c>
      <c r="D74" s="56">
        <v>0</v>
      </c>
      <c r="E74" s="56">
        <v>0</v>
      </c>
      <c r="F74" s="56">
        <v>958.10794251218999</v>
      </c>
      <c r="G74" s="56">
        <v>0</v>
      </c>
      <c r="H74" s="56">
        <v>0</v>
      </c>
      <c r="I74" s="56">
        <v>0</v>
      </c>
      <c r="J74" s="56">
        <v>0</v>
      </c>
      <c r="K74" s="39">
        <v>958.10794251218999</v>
      </c>
      <c r="L74" s="39"/>
      <c r="M74" s="39"/>
      <c r="N74" s="208"/>
      <c r="O74" s="54"/>
      <c r="P74" s="54" t="s">
        <v>2023</v>
      </c>
      <c r="Q74" s="56">
        <v>0</v>
      </c>
      <c r="R74" s="56">
        <v>0</v>
      </c>
      <c r="S74" s="56">
        <v>0</v>
      </c>
      <c r="T74" s="56">
        <v>346.83507518946999</v>
      </c>
      <c r="U74" s="56">
        <v>0</v>
      </c>
      <c r="V74" s="56">
        <v>0</v>
      </c>
      <c r="W74" s="56">
        <v>0</v>
      </c>
      <c r="X74" s="56">
        <v>0</v>
      </c>
      <c r="Y74" s="39">
        <v>346.83507518946999</v>
      </c>
    </row>
    <row r="75" spans="1:25" ht="21">
      <c r="A75" s="55"/>
      <c r="B75" s="55" t="s">
        <v>843</v>
      </c>
      <c r="C75" s="56">
        <v>0</v>
      </c>
      <c r="D75" s="56">
        <v>0</v>
      </c>
      <c r="E75" s="56">
        <v>0</v>
      </c>
      <c r="F75" s="56">
        <v>3069.530833251526</v>
      </c>
      <c r="G75" s="56">
        <v>0</v>
      </c>
      <c r="H75" s="56">
        <v>1156.4982312975601</v>
      </c>
      <c r="I75" s="56">
        <v>0</v>
      </c>
      <c r="J75" s="56">
        <v>1869.3121068287705</v>
      </c>
      <c r="K75" s="39">
        <v>6095.3411713778569</v>
      </c>
      <c r="L75" s="39"/>
      <c r="M75" s="39"/>
      <c r="N75" s="208"/>
      <c r="O75" s="55"/>
      <c r="P75" s="54" t="s">
        <v>843</v>
      </c>
      <c r="Q75" s="56">
        <v>0</v>
      </c>
      <c r="R75" s="56">
        <v>0</v>
      </c>
      <c r="S75" s="56">
        <v>0</v>
      </c>
      <c r="T75" s="56">
        <v>1111.1701616374557</v>
      </c>
      <c r="U75" s="56">
        <v>0</v>
      </c>
      <c r="V75" s="56">
        <v>418.65235972927303</v>
      </c>
      <c r="W75" s="56">
        <v>0</v>
      </c>
      <c r="X75" s="56">
        <v>676.69098267189008</v>
      </c>
      <c r="Y75" s="39">
        <v>2206.513504038619</v>
      </c>
    </row>
    <row r="76" spans="1:25" ht="21">
      <c r="A76" s="55" t="s">
        <v>2029</v>
      </c>
      <c r="B76" s="55"/>
      <c r="C76" s="56">
        <v>0</v>
      </c>
      <c r="D76" s="56">
        <v>0</v>
      </c>
      <c r="E76" s="56">
        <v>0</v>
      </c>
      <c r="F76" s="56">
        <v>10405.774838279069</v>
      </c>
      <c r="G76" s="56">
        <v>0</v>
      </c>
      <c r="H76" s="56">
        <v>12603.156884360265</v>
      </c>
      <c r="I76" s="56">
        <v>3305.8698631055395</v>
      </c>
      <c r="J76" s="56">
        <v>0</v>
      </c>
      <c r="K76" s="39">
        <v>26314.80158574487</v>
      </c>
      <c r="L76" s="39">
        <v>24750</v>
      </c>
      <c r="M76" s="71">
        <f>L76-K76</f>
        <v>-1564.80158574487</v>
      </c>
      <c r="N76" s="208"/>
      <c r="O76" s="55" t="s">
        <v>2029</v>
      </c>
      <c r="P76" s="54"/>
      <c r="Q76" s="56">
        <v>0</v>
      </c>
      <c r="R76" s="56">
        <v>0</v>
      </c>
      <c r="S76" s="56">
        <v>0</v>
      </c>
      <c r="T76" s="56">
        <v>3766.890491453365</v>
      </c>
      <c r="U76" s="56">
        <v>0</v>
      </c>
      <c r="V76" s="56">
        <v>4562.3427921361381</v>
      </c>
      <c r="W76" s="56">
        <v>1196.724890443855</v>
      </c>
      <c r="X76" s="56">
        <v>0</v>
      </c>
      <c r="Y76" s="39">
        <v>9525.9581740333579</v>
      </c>
    </row>
    <row r="77" spans="1:25" ht="21">
      <c r="A77" s="55"/>
      <c r="B77" s="55" t="s">
        <v>2026</v>
      </c>
      <c r="C77" s="56">
        <v>0</v>
      </c>
      <c r="D77" s="56">
        <v>0</v>
      </c>
      <c r="E77" s="56">
        <v>0</v>
      </c>
      <c r="F77" s="56">
        <v>1629.3446074272401</v>
      </c>
      <c r="G77" s="56">
        <v>0</v>
      </c>
      <c r="H77" s="56">
        <v>6209.5579080160423</v>
      </c>
      <c r="I77" s="56">
        <v>2857.4130605199034</v>
      </c>
      <c r="J77" s="56">
        <v>0</v>
      </c>
      <c r="K77" s="39">
        <v>10696.315575963185</v>
      </c>
      <c r="L77" s="39"/>
      <c r="M77" s="39"/>
      <c r="N77" s="208"/>
      <c r="O77" s="54"/>
      <c r="P77" s="55" t="s">
        <v>2026</v>
      </c>
      <c r="Q77" s="56">
        <v>0</v>
      </c>
      <c r="R77" s="56">
        <v>0</v>
      </c>
      <c r="S77" s="56">
        <v>0</v>
      </c>
      <c r="T77" s="56">
        <v>589.82274788886002</v>
      </c>
      <c r="U77" s="56">
        <v>0</v>
      </c>
      <c r="V77" s="56">
        <v>2247.8599627000231</v>
      </c>
      <c r="W77" s="56">
        <v>1034.383527907811</v>
      </c>
      <c r="X77" s="56">
        <v>0</v>
      </c>
      <c r="Y77" s="39">
        <v>3872.0662384966945</v>
      </c>
    </row>
    <row r="78" spans="1:25" ht="21">
      <c r="A78" s="55"/>
      <c r="B78" s="55" t="s">
        <v>2027</v>
      </c>
      <c r="C78" s="56">
        <v>0</v>
      </c>
      <c r="D78" s="56">
        <v>0</v>
      </c>
      <c r="E78" s="56">
        <v>0</v>
      </c>
      <c r="F78" s="56">
        <v>640.04341978080004</v>
      </c>
      <c r="G78" s="56">
        <v>0</v>
      </c>
      <c r="H78" s="56">
        <v>908.89240998078617</v>
      </c>
      <c r="I78" s="56">
        <v>437.10951292206613</v>
      </c>
      <c r="J78" s="56">
        <v>0</v>
      </c>
      <c r="K78" s="39">
        <v>1986.0453426836525</v>
      </c>
      <c r="L78" s="39"/>
      <c r="M78" s="39"/>
      <c r="N78" s="208"/>
      <c r="O78" s="54"/>
      <c r="P78" s="54" t="s">
        <v>2027</v>
      </c>
      <c r="Q78" s="56">
        <v>0</v>
      </c>
      <c r="R78" s="56">
        <v>0</v>
      </c>
      <c r="S78" s="56">
        <v>0</v>
      </c>
      <c r="T78" s="56">
        <v>231.69571796067999</v>
      </c>
      <c r="U78" s="56">
        <v>0</v>
      </c>
      <c r="V78" s="56">
        <v>329.01905241290609</v>
      </c>
      <c r="W78" s="56">
        <v>158.23364367782997</v>
      </c>
      <c r="X78" s="56">
        <v>0</v>
      </c>
      <c r="Y78" s="39">
        <v>718.94841405141608</v>
      </c>
    </row>
    <row r="79" spans="1:25" ht="21">
      <c r="A79" s="55"/>
      <c r="B79" s="55" t="s">
        <v>2028</v>
      </c>
      <c r="C79" s="56">
        <v>0</v>
      </c>
      <c r="D79" s="56">
        <v>0</v>
      </c>
      <c r="E79" s="56">
        <v>0</v>
      </c>
      <c r="F79" s="56">
        <v>5803.7111338490167</v>
      </c>
      <c r="G79" s="56">
        <v>0</v>
      </c>
      <c r="H79" s="56">
        <v>3717.4718648438261</v>
      </c>
      <c r="I79" s="56">
        <v>8.0724860732699995</v>
      </c>
      <c r="J79" s="56">
        <v>0</v>
      </c>
      <c r="K79" s="39">
        <v>9529.2554847661122</v>
      </c>
      <c r="L79" s="39"/>
      <c r="M79" s="39"/>
      <c r="N79" s="208"/>
      <c r="O79" s="55"/>
      <c r="P79" s="54" t="s">
        <v>2028</v>
      </c>
      <c r="Q79" s="56">
        <v>0</v>
      </c>
      <c r="R79" s="56">
        <v>0</v>
      </c>
      <c r="S79" s="56">
        <v>0</v>
      </c>
      <c r="T79" s="56">
        <v>2100.9434304494011</v>
      </c>
      <c r="U79" s="56">
        <v>0</v>
      </c>
      <c r="V79" s="56">
        <v>1345.7248150734324</v>
      </c>
      <c r="W79" s="56">
        <v>2.922239958524</v>
      </c>
      <c r="X79" s="56">
        <v>0</v>
      </c>
      <c r="Y79" s="39">
        <v>3449.590485481358</v>
      </c>
    </row>
    <row r="80" spans="1:25" ht="21">
      <c r="A80" s="55"/>
      <c r="B80" s="55" t="s">
        <v>2025</v>
      </c>
      <c r="C80" s="56">
        <v>0</v>
      </c>
      <c r="D80" s="56">
        <v>0</v>
      </c>
      <c r="E80" s="56">
        <v>0</v>
      </c>
      <c r="F80" s="56">
        <v>2332.6756772220128</v>
      </c>
      <c r="G80" s="56">
        <v>0</v>
      </c>
      <c r="H80" s="56">
        <v>1767.2347015196101</v>
      </c>
      <c r="I80" s="56">
        <v>3.2748035902999999</v>
      </c>
      <c r="J80" s="56">
        <v>0</v>
      </c>
      <c r="K80" s="39">
        <v>4103.1851823319221</v>
      </c>
      <c r="L80" s="39"/>
      <c r="M80" s="39"/>
      <c r="N80" s="208"/>
      <c r="O80" s="55"/>
      <c r="P80" s="54" t="s">
        <v>2025</v>
      </c>
      <c r="Q80" s="56">
        <v>0</v>
      </c>
      <c r="R80" s="56">
        <v>0</v>
      </c>
      <c r="S80" s="56">
        <v>0</v>
      </c>
      <c r="T80" s="56">
        <v>844.4285951544241</v>
      </c>
      <c r="U80" s="56">
        <v>0</v>
      </c>
      <c r="V80" s="56">
        <v>639.73896194977601</v>
      </c>
      <c r="W80" s="56">
        <v>1.1854788996900001</v>
      </c>
      <c r="X80" s="56">
        <v>0</v>
      </c>
      <c r="Y80" s="39">
        <v>1485.3530360038901</v>
      </c>
    </row>
    <row r="81" spans="1:25" ht="21">
      <c r="A81" s="55" t="s">
        <v>2039</v>
      </c>
      <c r="B81" s="55"/>
      <c r="C81" s="56">
        <v>0</v>
      </c>
      <c r="D81" s="56">
        <v>0</v>
      </c>
      <c r="E81" s="56">
        <v>43.572532846800001</v>
      </c>
      <c r="F81" s="56">
        <v>20259.913142530946</v>
      </c>
      <c r="G81" s="56">
        <v>6704.5133874382909</v>
      </c>
      <c r="H81" s="56">
        <v>14133.752435539005</v>
      </c>
      <c r="I81" s="56">
        <v>1863.24769711256</v>
      </c>
      <c r="J81" s="56">
        <v>3889.9338134316818</v>
      </c>
      <c r="K81" s="39">
        <v>46894.933008899287</v>
      </c>
      <c r="L81" s="39">
        <v>40680</v>
      </c>
      <c r="M81" s="71">
        <f>L81-K81</f>
        <v>-6214.9330088992865</v>
      </c>
      <c r="N81" s="208"/>
      <c r="O81" s="55" t="s">
        <v>2039</v>
      </c>
      <c r="P81" s="54"/>
      <c r="Q81" s="56">
        <v>0</v>
      </c>
      <c r="R81" s="56">
        <v>0</v>
      </c>
      <c r="S81" s="56">
        <v>15.773256890540001</v>
      </c>
      <c r="T81" s="56">
        <v>7334.0885575968841</v>
      </c>
      <c r="U81" s="56">
        <v>2427.0338462527202</v>
      </c>
      <c r="V81" s="56">
        <v>5116.4183816608211</v>
      </c>
      <c r="W81" s="56">
        <v>674.49566635462008</v>
      </c>
      <c r="X81" s="56">
        <v>1408.1560404622705</v>
      </c>
      <c r="Y81" s="39">
        <v>16975.965749217856</v>
      </c>
    </row>
    <row r="82" spans="1:25" ht="21">
      <c r="A82" s="55"/>
      <c r="B82" s="55" t="s">
        <v>2031</v>
      </c>
      <c r="C82" s="56">
        <v>0</v>
      </c>
      <c r="D82" s="56">
        <v>0</v>
      </c>
      <c r="E82" s="56">
        <v>0</v>
      </c>
      <c r="F82" s="56">
        <v>4205.610282444638</v>
      </c>
      <c r="G82" s="56">
        <v>0</v>
      </c>
      <c r="H82" s="56">
        <v>2168.8353685032321</v>
      </c>
      <c r="I82" s="56">
        <v>0</v>
      </c>
      <c r="J82" s="56">
        <v>43.75</v>
      </c>
      <c r="K82" s="39">
        <v>6418.1956509478696</v>
      </c>
      <c r="L82" s="39"/>
      <c r="M82" s="39"/>
      <c r="N82" s="208"/>
      <c r="O82" s="54"/>
      <c r="P82" s="55" t="s">
        <v>2031</v>
      </c>
      <c r="Q82" s="56">
        <v>0</v>
      </c>
      <c r="R82" s="56">
        <v>0</v>
      </c>
      <c r="S82" s="56">
        <v>0</v>
      </c>
      <c r="T82" s="56">
        <v>1522.4309222448062</v>
      </c>
      <c r="U82" s="56">
        <v>0</v>
      </c>
      <c r="V82" s="56">
        <v>785.11840339884304</v>
      </c>
      <c r="W82" s="56">
        <v>0</v>
      </c>
      <c r="X82" s="56">
        <v>15.8375</v>
      </c>
      <c r="Y82" s="39">
        <v>2323.3868256436494</v>
      </c>
    </row>
    <row r="83" spans="1:25" ht="21">
      <c r="A83" s="55"/>
      <c r="B83" s="55" t="s">
        <v>2032</v>
      </c>
      <c r="C83" s="56">
        <v>0</v>
      </c>
      <c r="D83" s="56">
        <v>0</v>
      </c>
      <c r="E83" s="56">
        <v>0</v>
      </c>
      <c r="F83" s="56">
        <v>591.55360067031984</v>
      </c>
      <c r="G83" s="56">
        <v>0</v>
      </c>
      <c r="H83" s="56">
        <v>0</v>
      </c>
      <c r="I83" s="56">
        <v>0</v>
      </c>
      <c r="J83" s="56">
        <v>130.50374081109999</v>
      </c>
      <c r="K83" s="39">
        <v>722.05734148141983</v>
      </c>
      <c r="L83" s="39"/>
      <c r="M83" s="39"/>
      <c r="N83" s="208"/>
      <c r="O83" s="54"/>
      <c r="P83" s="54" t="s">
        <v>2032</v>
      </c>
      <c r="Q83" s="56">
        <v>0</v>
      </c>
      <c r="R83" s="56">
        <v>0</v>
      </c>
      <c r="S83" s="56">
        <v>0</v>
      </c>
      <c r="T83" s="56">
        <v>214.14240344272</v>
      </c>
      <c r="U83" s="56">
        <v>0</v>
      </c>
      <c r="V83" s="56">
        <v>0</v>
      </c>
      <c r="W83" s="56">
        <v>0</v>
      </c>
      <c r="X83" s="56">
        <v>47.242354173599999</v>
      </c>
      <c r="Y83" s="39">
        <v>261.38475761631997</v>
      </c>
    </row>
    <row r="84" spans="1:25" ht="21">
      <c r="A84" s="55"/>
      <c r="B84" s="55" t="s">
        <v>2033</v>
      </c>
      <c r="C84" s="56">
        <v>0</v>
      </c>
      <c r="D84" s="56">
        <v>0</v>
      </c>
      <c r="E84" s="56">
        <v>0</v>
      </c>
      <c r="F84" s="56">
        <v>5577.2955150269117</v>
      </c>
      <c r="G84" s="56">
        <v>0</v>
      </c>
      <c r="H84" s="56">
        <v>210.80801030706502</v>
      </c>
      <c r="I84" s="56">
        <v>19.178745106099999</v>
      </c>
      <c r="J84" s="56">
        <v>90.597475752793002</v>
      </c>
      <c r="K84" s="39">
        <v>5897.8797461928698</v>
      </c>
      <c r="L84" s="39"/>
      <c r="M84" s="39"/>
      <c r="N84" s="208"/>
      <c r="O84" s="55"/>
      <c r="P84" s="54" t="s">
        <v>2033</v>
      </c>
      <c r="Q84" s="56">
        <v>0</v>
      </c>
      <c r="R84" s="56">
        <v>0</v>
      </c>
      <c r="S84" s="56">
        <v>0</v>
      </c>
      <c r="T84" s="56">
        <v>2018.9809764397589</v>
      </c>
      <c r="U84" s="56">
        <v>0</v>
      </c>
      <c r="V84" s="56">
        <v>76.312499731195004</v>
      </c>
      <c r="W84" s="56">
        <v>6.94270572841</v>
      </c>
      <c r="X84" s="56">
        <v>32.796286222488298</v>
      </c>
      <c r="Y84" s="39">
        <v>2135.0324681218522</v>
      </c>
    </row>
    <row r="85" spans="1:25" ht="21">
      <c r="A85" s="55"/>
      <c r="B85" s="55" t="s">
        <v>2030</v>
      </c>
      <c r="C85" s="56">
        <v>0</v>
      </c>
      <c r="D85" s="56">
        <v>0</v>
      </c>
      <c r="E85" s="56">
        <v>0</v>
      </c>
      <c r="F85" s="56">
        <v>2715.8751852700993</v>
      </c>
      <c r="G85" s="56">
        <v>1054.555860628768</v>
      </c>
      <c r="H85" s="56">
        <v>8771.9781958052827</v>
      </c>
      <c r="I85" s="56">
        <v>0</v>
      </c>
      <c r="J85" s="56">
        <v>1446.8206540988804</v>
      </c>
      <c r="K85" s="39">
        <v>13989.22989580303</v>
      </c>
      <c r="L85" s="39"/>
      <c r="M85" s="39"/>
      <c r="N85" s="208"/>
      <c r="O85" s="55"/>
      <c r="P85" s="54" t="s">
        <v>2030</v>
      </c>
      <c r="Q85" s="56">
        <v>0</v>
      </c>
      <c r="R85" s="56">
        <v>0</v>
      </c>
      <c r="S85" s="56">
        <v>0</v>
      </c>
      <c r="T85" s="56">
        <v>983.14681706829026</v>
      </c>
      <c r="U85" s="56">
        <v>381.74922154776908</v>
      </c>
      <c r="V85" s="56">
        <v>3175.4561068765006</v>
      </c>
      <c r="W85" s="56">
        <v>0</v>
      </c>
      <c r="X85" s="56">
        <v>523.74907678370994</v>
      </c>
      <c r="Y85" s="39">
        <v>5064.1012222762693</v>
      </c>
    </row>
    <row r="86" spans="1:25" ht="21">
      <c r="A86" s="55"/>
      <c r="B86" s="55" t="s">
        <v>2034</v>
      </c>
      <c r="C86" s="56">
        <v>0</v>
      </c>
      <c r="D86" s="56">
        <v>0</v>
      </c>
      <c r="E86" s="56">
        <v>20.511214603599999</v>
      </c>
      <c r="F86" s="56">
        <v>338.69405003205998</v>
      </c>
      <c r="G86" s="56">
        <v>1128.8154208489032</v>
      </c>
      <c r="H86" s="56">
        <v>675.62394557378013</v>
      </c>
      <c r="I86" s="56">
        <v>0</v>
      </c>
      <c r="J86" s="56">
        <v>279.62287542675801</v>
      </c>
      <c r="K86" s="39">
        <v>2443.2675064851014</v>
      </c>
      <c r="L86" s="39"/>
      <c r="M86" s="39"/>
      <c r="N86" s="208"/>
      <c r="O86" s="55"/>
      <c r="P86" s="54" t="s">
        <v>2034</v>
      </c>
      <c r="Q86" s="56">
        <v>0</v>
      </c>
      <c r="R86" s="56">
        <v>0</v>
      </c>
      <c r="S86" s="56">
        <v>7.4250596865</v>
      </c>
      <c r="T86" s="56">
        <v>122.60724611159202</v>
      </c>
      <c r="U86" s="56">
        <v>408.63118234787908</v>
      </c>
      <c r="V86" s="56">
        <v>244.57586829771301</v>
      </c>
      <c r="W86" s="56">
        <v>0</v>
      </c>
      <c r="X86" s="56">
        <v>101.22348090446201</v>
      </c>
      <c r="Y86" s="39">
        <v>884.46283734814608</v>
      </c>
    </row>
    <row r="87" spans="1:25" ht="21">
      <c r="A87" s="55"/>
      <c r="B87" s="55" t="s">
        <v>2035</v>
      </c>
      <c r="C87" s="56">
        <v>0</v>
      </c>
      <c r="D87" s="56">
        <v>0</v>
      </c>
      <c r="E87" s="56">
        <v>23.061318243199999</v>
      </c>
      <c r="F87" s="56">
        <v>1699.5856904142699</v>
      </c>
      <c r="G87" s="56">
        <v>734.47445365867998</v>
      </c>
      <c r="H87" s="56">
        <v>1924.4586042974067</v>
      </c>
      <c r="I87" s="56">
        <v>0</v>
      </c>
      <c r="J87" s="56">
        <v>691.14203185230008</v>
      </c>
      <c r="K87" s="39">
        <v>5072.7220984658561</v>
      </c>
      <c r="L87" s="39"/>
      <c r="M87" s="39"/>
      <c r="N87" s="208"/>
      <c r="O87" s="55"/>
      <c r="P87" s="54" t="s">
        <v>2035</v>
      </c>
      <c r="Q87" s="56">
        <v>0</v>
      </c>
      <c r="R87" s="56">
        <v>0</v>
      </c>
      <c r="S87" s="56">
        <v>8.3481972040399999</v>
      </c>
      <c r="T87" s="56">
        <v>615.25001993019191</v>
      </c>
      <c r="U87" s="56">
        <v>265.87975222437598</v>
      </c>
      <c r="V87" s="56">
        <v>696.65401475571502</v>
      </c>
      <c r="W87" s="56">
        <v>0</v>
      </c>
      <c r="X87" s="56">
        <v>250.19341553031001</v>
      </c>
      <c r="Y87" s="39">
        <v>1836.3253996446329</v>
      </c>
    </row>
    <row r="88" spans="1:25" ht="21">
      <c r="A88" s="55"/>
      <c r="B88" s="55" t="s">
        <v>2036</v>
      </c>
      <c r="C88" s="56">
        <v>0</v>
      </c>
      <c r="D88" s="56">
        <v>0</v>
      </c>
      <c r="E88" s="56">
        <v>0</v>
      </c>
      <c r="F88" s="56">
        <v>2150.7857030418195</v>
      </c>
      <c r="G88" s="56">
        <v>1393.2874850999999</v>
      </c>
      <c r="H88" s="56">
        <v>0</v>
      </c>
      <c r="I88" s="56">
        <v>1687.81895200646</v>
      </c>
      <c r="J88" s="56">
        <v>361.49630809159999</v>
      </c>
      <c r="K88" s="39">
        <v>5593.3884482398789</v>
      </c>
      <c r="L88" s="39"/>
      <c r="M88" s="39"/>
      <c r="N88" s="208"/>
      <c r="O88" s="55"/>
      <c r="P88" s="54" t="s">
        <v>2036</v>
      </c>
      <c r="Q88" s="56">
        <v>0</v>
      </c>
      <c r="R88" s="56">
        <v>0</v>
      </c>
      <c r="S88" s="56">
        <v>0</v>
      </c>
      <c r="T88" s="56">
        <v>778.58442450108009</v>
      </c>
      <c r="U88" s="56">
        <v>504.37006960600002</v>
      </c>
      <c r="V88" s="56">
        <v>0</v>
      </c>
      <c r="W88" s="56">
        <v>610.99046062621005</v>
      </c>
      <c r="X88" s="56">
        <v>130.86166352920003</v>
      </c>
      <c r="Y88" s="39">
        <v>2024.8066182624902</v>
      </c>
    </row>
    <row r="89" spans="1:25" ht="21">
      <c r="A89" s="55"/>
      <c r="B89" s="55" t="s">
        <v>2037</v>
      </c>
      <c r="C89" s="56">
        <v>0</v>
      </c>
      <c r="D89" s="56">
        <v>0</v>
      </c>
      <c r="E89" s="56">
        <v>0</v>
      </c>
      <c r="F89" s="56">
        <v>415.6522715859</v>
      </c>
      <c r="G89" s="56">
        <v>2393.3801672019399</v>
      </c>
      <c r="H89" s="56">
        <v>339.75770492753998</v>
      </c>
      <c r="I89" s="56">
        <v>156.25</v>
      </c>
      <c r="J89" s="56">
        <v>12.5</v>
      </c>
      <c r="K89" s="39">
        <v>3317.5401437153801</v>
      </c>
      <c r="L89" s="39"/>
      <c r="M89" s="39"/>
      <c r="N89" s="208"/>
      <c r="O89" s="55"/>
      <c r="P89" s="54" t="s">
        <v>2037</v>
      </c>
      <c r="Q89" s="56">
        <v>0</v>
      </c>
      <c r="R89" s="56">
        <v>0</v>
      </c>
      <c r="S89" s="56">
        <v>0</v>
      </c>
      <c r="T89" s="56">
        <v>150.46612231412999</v>
      </c>
      <c r="U89" s="56">
        <v>866.40362052669605</v>
      </c>
      <c r="V89" s="56">
        <v>122.992289183754</v>
      </c>
      <c r="W89" s="56">
        <v>56.5625</v>
      </c>
      <c r="X89" s="56">
        <v>4.5250000000000004</v>
      </c>
      <c r="Y89" s="39">
        <v>1200.9495320245801</v>
      </c>
    </row>
    <row r="90" spans="1:25" ht="21">
      <c r="A90" s="55"/>
      <c r="B90" s="55" t="s">
        <v>2038</v>
      </c>
      <c r="C90" s="56">
        <v>0</v>
      </c>
      <c r="D90" s="56">
        <v>0</v>
      </c>
      <c r="E90" s="56">
        <v>0</v>
      </c>
      <c r="F90" s="56">
        <v>2564.8608440449298</v>
      </c>
      <c r="G90" s="56">
        <v>0</v>
      </c>
      <c r="H90" s="56">
        <v>42.290606124699998</v>
      </c>
      <c r="I90" s="56">
        <v>0</v>
      </c>
      <c r="J90" s="56">
        <v>833.50072739824998</v>
      </c>
      <c r="K90" s="39">
        <v>3440.6521775678798</v>
      </c>
      <c r="L90" s="39"/>
      <c r="M90" s="39"/>
      <c r="N90" s="208"/>
      <c r="O90" s="55"/>
      <c r="P90" s="54" t="s">
        <v>2038</v>
      </c>
      <c r="Q90" s="56">
        <v>0</v>
      </c>
      <c r="R90" s="56">
        <v>0</v>
      </c>
      <c r="S90" s="56">
        <v>0</v>
      </c>
      <c r="T90" s="56">
        <v>928.47962554431467</v>
      </c>
      <c r="U90" s="56">
        <v>0</v>
      </c>
      <c r="V90" s="56">
        <v>15.3091994171</v>
      </c>
      <c r="W90" s="56">
        <v>0</v>
      </c>
      <c r="X90" s="56">
        <v>301.72726331850004</v>
      </c>
      <c r="Y90" s="39">
        <v>1245.5160882799146</v>
      </c>
    </row>
    <row r="91" spans="1:25" ht="21">
      <c r="A91" s="55" t="s">
        <v>2043</v>
      </c>
      <c r="B91" s="55"/>
      <c r="C91" s="56">
        <v>0</v>
      </c>
      <c r="D91" s="56">
        <v>0</v>
      </c>
      <c r="E91" s="56">
        <v>0</v>
      </c>
      <c r="F91" s="56">
        <v>7108.9635485610434</v>
      </c>
      <c r="G91" s="56">
        <v>28591.418100798841</v>
      </c>
      <c r="H91" s="56">
        <v>17848.3611473989</v>
      </c>
      <c r="I91" s="56">
        <v>0</v>
      </c>
      <c r="J91" s="56">
        <v>460.60254734474904</v>
      </c>
      <c r="K91" s="39">
        <v>54009.345344103531</v>
      </c>
      <c r="L91" s="39">
        <v>49830</v>
      </c>
      <c r="M91" s="71">
        <f>L91-K91</f>
        <v>-4179.3453441035308</v>
      </c>
      <c r="N91" s="208"/>
      <c r="O91" s="55" t="s">
        <v>2043</v>
      </c>
      <c r="P91" s="54"/>
      <c r="Q91" s="56">
        <v>0</v>
      </c>
      <c r="R91" s="56">
        <v>0</v>
      </c>
      <c r="S91" s="56">
        <v>0</v>
      </c>
      <c r="T91" s="56">
        <v>2573.444804579382</v>
      </c>
      <c r="U91" s="56">
        <v>10350.093352500788</v>
      </c>
      <c r="V91" s="56">
        <v>6461.1067353612098</v>
      </c>
      <c r="W91" s="56">
        <v>0</v>
      </c>
      <c r="X91" s="56">
        <v>166.73812213874302</v>
      </c>
      <c r="Y91" s="39">
        <v>19551.383014580122</v>
      </c>
    </row>
    <row r="92" spans="1:25" ht="21">
      <c r="A92" s="55"/>
      <c r="B92" s="55" t="s">
        <v>2041</v>
      </c>
      <c r="C92" s="56">
        <v>0</v>
      </c>
      <c r="D92" s="56">
        <v>0</v>
      </c>
      <c r="E92" s="56">
        <v>0</v>
      </c>
      <c r="F92" s="56">
        <v>647.25285333073703</v>
      </c>
      <c r="G92" s="56">
        <v>6147.1475621303598</v>
      </c>
      <c r="H92" s="56">
        <v>73.193316671007011</v>
      </c>
      <c r="I92" s="56">
        <v>0</v>
      </c>
      <c r="J92" s="56">
        <v>0</v>
      </c>
      <c r="K92" s="39">
        <v>6867.5937321321035</v>
      </c>
      <c r="L92" s="39"/>
      <c r="M92" s="39"/>
      <c r="N92" s="208"/>
      <c r="O92" s="54"/>
      <c r="P92" s="55" t="s">
        <v>2041</v>
      </c>
      <c r="Q92" s="56">
        <v>0</v>
      </c>
      <c r="R92" s="56">
        <v>0</v>
      </c>
      <c r="S92" s="56">
        <v>0</v>
      </c>
      <c r="T92" s="56">
        <v>234.30553290565297</v>
      </c>
      <c r="U92" s="56">
        <v>2225.2674174949661</v>
      </c>
      <c r="V92" s="56">
        <v>26.495980634913998</v>
      </c>
      <c r="W92" s="56">
        <v>0</v>
      </c>
      <c r="X92" s="56">
        <v>0</v>
      </c>
      <c r="Y92" s="39">
        <v>2486.0689310355328</v>
      </c>
    </row>
    <row r="93" spans="1:25" ht="21">
      <c r="A93" s="55"/>
      <c r="B93" s="55" t="s">
        <v>2040</v>
      </c>
      <c r="C93" s="56">
        <v>0</v>
      </c>
      <c r="D93" s="56">
        <v>0</v>
      </c>
      <c r="E93" s="56">
        <v>0</v>
      </c>
      <c r="F93" s="56">
        <v>3033.6275568095157</v>
      </c>
      <c r="G93" s="56">
        <v>14850.292646810696</v>
      </c>
      <c r="H93" s="56">
        <v>3493.6624323591905</v>
      </c>
      <c r="I93" s="56">
        <v>0</v>
      </c>
      <c r="J93" s="56">
        <v>139.666524078809</v>
      </c>
      <c r="K93" s="39">
        <v>21517.249160058211</v>
      </c>
      <c r="L93" s="39"/>
      <c r="M93" s="39"/>
      <c r="N93" s="208"/>
      <c r="O93" s="54"/>
      <c r="P93" s="54" t="s">
        <v>2040</v>
      </c>
      <c r="Q93" s="56">
        <v>0</v>
      </c>
      <c r="R93" s="56">
        <v>0</v>
      </c>
      <c r="S93" s="56">
        <v>0</v>
      </c>
      <c r="T93" s="56">
        <v>1098.1731755649992</v>
      </c>
      <c r="U93" s="56">
        <v>5375.8059381484982</v>
      </c>
      <c r="V93" s="56">
        <v>1264.7058005145088</v>
      </c>
      <c r="W93" s="56">
        <v>0</v>
      </c>
      <c r="X93" s="56">
        <v>50.559281716483</v>
      </c>
      <c r="Y93" s="39">
        <v>7789.2441959444895</v>
      </c>
    </row>
    <row r="94" spans="1:25" ht="21">
      <c r="A94" s="55"/>
      <c r="B94" s="55" t="s">
        <v>2035</v>
      </c>
      <c r="C94" s="56">
        <v>0</v>
      </c>
      <c r="D94" s="56">
        <v>0</v>
      </c>
      <c r="E94" s="56">
        <v>0</v>
      </c>
      <c r="F94" s="56">
        <v>1445.1929499941898</v>
      </c>
      <c r="G94" s="56">
        <v>1251.484975962946</v>
      </c>
      <c r="H94" s="56">
        <v>13748.786433456147</v>
      </c>
      <c r="I94" s="56">
        <v>0</v>
      </c>
      <c r="J94" s="56">
        <v>289.99740744538002</v>
      </c>
      <c r="K94" s="39">
        <v>16735.461766858662</v>
      </c>
      <c r="L94" s="39"/>
      <c r="M94" s="39"/>
      <c r="N94" s="208"/>
      <c r="O94" s="55"/>
      <c r="P94" s="54" t="s">
        <v>2035</v>
      </c>
      <c r="Q94" s="56">
        <v>0</v>
      </c>
      <c r="R94" s="56">
        <v>0</v>
      </c>
      <c r="S94" s="56">
        <v>0</v>
      </c>
      <c r="T94" s="56">
        <v>523.15984789797994</v>
      </c>
      <c r="U94" s="56">
        <v>453.03756129826604</v>
      </c>
      <c r="V94" s="56">
        <v>4977.060688913376</v>
      </c>
      <c r="W94" s="56">
        <v>0</v>
      </c>
      <c r="X94" s="56">
        <v>104.97906149522002</v>
      </c>
      <c r="Y94" s="39">
        <v>6058.2371596048415</v>
      </c>
    </row>
    <row r="95" spans="1:25" ht="21">
      <c r="A95" s="55"/>
      <c r="B95" s="55" t="s">
        <v>2042</v>
      </c>
      <c r="C95" s="56">
        <v>0</v>
      </c>
      <c r="D95" s="56">
        <v>0</v>
      </c>
      <c r="E95" s="56">
        <v>0</v>
      </c>
      <c r="F95" s="56">
        <v>1982.8901884266002</v>
      </c>
      <c r="G95" s="56">
        <v>6342.4929158948353</v>
      </c>
      <c r="H95" s="56">
        <v>532.71896491255802</v>
      </c>
      <c r="I95" s="56">
        <v>0</v>
      </c>
      <c r="J95" s="56">
        <v>30.938615820559999</v>
      </c>
      <c r="K95" s="39">
        <v>8889.0406850545533</v>
      </c>
      <c r="L95" s="39"/>
      <c r="M95" s="39"/>
      <c r="N95" s="208"/>
      <c r="O95" s="55"/>
      <c r="P95" s="54" t="s">
        <v>2042</v>
      </c>
      <c r="Q95" s="56">
        <v>0</v>
      </c>
      <c r="R95" s="56">
        <v>0</v>
      </c>
      <c r="S95" s="56">
        <v>0</v>
      </c>
      <c r="T95" s="56">
        <v>717.80624821074991</v>
      </c>
      <c r="U95" s="56">
        <v>2295.9824355590572</v>
      </c>
      <c r="V95" s="56">
        <v>192.84426529841102</v>
      </c>
      <c r="W95" s="56">
        <v>0</v>
      </c>
      <c r="X95" s="56">
        <v>11.199778927040001</v>
      </c>
      <c r="Y95" s="39">
        <v>3217.8327279952578</v>
      </c>
    </row>
    <row r="96" spans="1:25" ht="21">
      <c r="A96" s="55" t="s">
        <v>2046</v>
      </c>
      <c r="B96" s="55"/>
      <c r="C96" s="56">
        <v>0</v>
      </c>
      <c r="D96" s="56">
        <v>0</v>
      </c>
      <c r="E96" s="56">
        <v>0</v>
      </c>
      <c r="F96" s="56">
        <v>27803.689748126664</v>
      </c>
      <c r="G96" s="56">
        <v>35512.058499205705</v>
      </c>
      <c r="H96" s="56">
        <v>9471.1751944969201</v>
      </c>
      <c r="I96" s="56">
        <v>2313.4722170732171</v>
      </c>
      <c r="J96" s="56">
        <v>2124.3366311394798</v>
      </c>
      <c r="K96" s="39">
        <v>77224.732290041997</v>
      </c>
      <c r="L96" s="39">
        <v>64480</v>
      </c>
      <c r="M96" s="71">
        <f>L96-K96</f>
        <v>-12744.732290041997</v>
      </c>
      <c r="N96" s="208"/>
      <c r="O96" s="55" t="s">
        <v>2046</v>
      </c>
      <c r="P96" s="54"/>
      <c r="Q96" s="56">
        <v>0</v>
      </c>
      <c r="R96" s="56">
        <v>0</v>
      </c>
      <c r="S96" s="56">
        <v>0</v>
      </c>
      <c r="T96" s="56">
        <v>10064.935688822441</v>
      </c>
      <c r="U96" s="56">
        <v>12855.365176706346</v>
      </c>
      <c r="V96" s="56">
        <v>3428.565420408127</v>
      </c>
      <c r="W96" s="56">
        <v>837.47694258067941</v>
      </c>
      <c r="X96" s="56">
        <v>769.00986047252991</v>
      </c>
      <c r="Y96" s="39">
        <v>27955.353088990123</v>
      </c>
    </row>
    <row r="97" spans="1:25" ht="21">
      <c r="A97" s="55"/>
      <c r="B97" s="55" t="s">
        <v>2044</v>
      </c>
      <c r="C97" s="56">
        <v>0</v>
      </c>
      <c r="D97" s="56">
        <v>0</v>
      </c>
      <c r="E97" s="56">
        <v>0</v>
      </c>
      <c r="F97" s="56">
        <v>3592.4875610455506</v>
      </c>
      <c r="G97" s="56">
        <v>6297.3277438565983</v>
      </c>
      <c r="H97" s="56">
        <v>532.83802236171107</v>
      </c>
      <c r="I97" s="56">
        <v>11.470183560633</v>
      </c>
      <c r="J97" s="56">
        <v>113.04483599558</v>
      </c>
      <c r="K97" s="39">
        <v>10547.168346820075</v>
      </c>
      <c r="L97" s="39"/>
      <c r="M97" s="39"/>
      <c r="N97" s="208"/>
      <c r="O97" s="54"/>
      <c r="P97" s="55" t="s">
        <v>2044</v>
      </c>
      <c r="Q97" s="56">
        <v>0</v>
      </c>
      <c r="R97" s="56">
        <v>0</v>
      </c>
      <c r="S97" s="56">
        <v>0</v>
      </c>
      <c r="T97" s="56">
        <v>1300.4804970981329</v>
      </c>
      <c r="U97" s="56">
        <v>2279.6326432726541</v>
      </c>
      <c r="V97" s="56">
        <v>192.88736409489297</v>
      </c>
      <c r="W97" s="56">
        <v>4.1522064489519996</v>
      </c>
      <c r="X97" s="56">
        <v>40.922230630399994</v>
      </c>
      <c r="Y97" s="39">
        <v>3818.0749415450318</v>
      </c>
    </row>
    <row r="98" spans="1:25" ht="21">
      <c r="A98" s="55"/>
      <c r="B98" s="55" t="s">
        <v>520</v>
      </c>
      <c r="C98" s="56">
        <v>0</v>
      </c>
      <c r="D98" s="56">
        <v>0</v>
      </c>
      <c r="E98" s="56">
        <v>0</v>
      </c>
      <c r="F98" s="56">
        <v>5826.0364326250283</v>
      </c>
      <c r="G98" s="56">
        <v>5730.9995845298954</v>
      </c>
      <c r="H98" s="56">
        <v>3451.2775614361963</v>
      </c>
      <c r="I98" s="56">
        <v>12.568626402340001</v>
      </c>
      <c r="J98" s="56">
        <v>622.32064046719995</v>
      </c>
      <c r="K98" s="39">
        <v>15643.202845460661</v>
      </c>
      <c r="L98" s="39"/>
      <c r="M98" s="39"/>
      <c r="N98" s="208"/>
      <c r="O98" s="54"/>
      <c r="P98" s="54" t="s">
        <v>520</v>
      </c>
      <c r="Q98" s="56">
        <v>0</v>
      </c>
      <c r="R98" s="56">
        <v>0</v>
      </c>
      <c r="S98" s="56">
        <v>0</v>
      </c>
      <c r="T98" s="56">
        <v>2109.0251886111905</v>
      </c>
      <c r="U98" s="56">
        <v>2074.6218495992234</v>
      </c>
      <c r="V98" s="56">
        <v>1249.3624772394828</v>
      </c>
      <c r="W98" s="56">
        <v>4.5498427576429998</v>
      </c>
      <c r="X98" s="56">
        <v>225.28007184911993</v>
      </c>
      <c r="Y98" s="39">
        <v>5662.8394300566606</v>
      </c>
    </row>
    <row r="99" spans="1:25" ht="21">
      <c r="A99" s="55"/>
      <c r="B99" s="55" t="s">
        <v>1178</v>
      </c>
      <c r="C99" s="56">
        <v>0</v>
      </c>
      <c r="D99" s="56">
        <v>0</v>
      </c>
      <c r="E99" s="56">
        <v>0</v>
      </c>
      <c r="F99" s="56">
        <v>5266.4151798251996</v>
      </c>
      <c r="G99" s="56">
        <v>7042.4783868253126</v>
      </c>
      <c r="H99" s="56">
        <v>1908.87791159228</v>
      </c>
      <c r="I99" s="56">
        <v>401.65062706507899</v>
      </c>
      <c r="J99" s="56">
        <v>750.3681314698099</v>
      </c>
      <c r="K99" s="39">
        <v>15369.790236777682</v>
      </c>
      <c r="L99" s="39"/>
      <c r="M99" s="39"/>
      <c r="N99" s="208"/>
      <c r="O99" s="55"/>
      <c r="P99" s="54" t="s">
        <v>1178</v>
      </c>
      <c r="Q99" s="56">
        <v>0</v>
      </c>
      <c r="R99" s="56">
        <v>0</v>
      </c>
      <c r="S99" s="56">
        <v>0</v>
      </c>
      <c r="T99" s="56">
        <v>1906.4422950969099</v>
      </c>
      <c r="U99" s="56">
        <v>2549.377176031931</v>
      </c>
      <c r="V99" s="56">
        <v>691.01380399693358</v>
      </c>
      <c r="W99" s="56">
        <v>145.39752699754297</v>
      </c>
      <c r="X99" s="56">
        <v>271.63326359201</v>
      </c>
      <c r="Y99" s="39">
        <v>5563.8640657153264</v>
      </c>
    </row>
    <row r="100" spans="1:25" ht="21">
      <c r="A100" s="55"/>
      <c r="B100" s="55" t="s">
        <v>2045</v>
      </c>
      <c r="C100" s="56">
        <v>0</v>
      </c>
      <c r="D100" s="56">
        <v>0</v>
      </c>
      <c r="E100" s="56">
        <v>0</v>
      </c>
      <c r="F100" s="56">
        <v>6812.2695037764088</v>
      </c>
      <c r="G100" s="56">
        <v>8556.2286851743211</v>
      </c>
      <c r="H100" s="56">
        <v>441.71058430982407</v>
      </c>
      <c r="I100" s="56">
        <v>9.7566032509389977</v>
      </c>
      <c r="J100" s="56">
        <v>320.56989590199998</v>
      </c>
      <c r="K100" s="39">
        <v>16140.53527241349</v>
      </c>
      <c r="L100" s="39"/>
      <c r="M100" s="39"/>
      <c r="N100" s="208"/>
      <c r="O100" s="55"/>
      <c r="P100" s="54" t="s">
        <v>2045</v>
      </c>
      <c r="Q100" s="56">
        <v>0</v>
      </c>
      <c r="R100" s="56">
        <v>0</v>
      </c>
      <c r="S100" s="56">
        <v>0</v>
      </c>
      <c r="T100" s="56">
        <v>2466.0415603672072</v>
      </c>
      <c r="U100" s="56">
        <v>3097.3547840301121</v>
      </c>
      <c r="V100" s="56">
        <v>159.89923152021601</v>
      </c>
      <c r="W100" s="56">
        <v>3.5318903768350003</v>
      </c>
      <c r="X100" s="56">
        <v>116.04630231662999</v>
      </c>
      <c r="Y100" s="39">
        <v>5842.8737686109998</v>
      </c>
    </row>
    <row r="101" spans="1:25" ht="21">
      <c r="A101" s="55"/>
      <c r="B101" s="55" t="s">
        <v>262</v>
      </c>
      <c r="C101" s="56">
        <v>0</v>
      </c>
      <c r="D101" s="56">
        <v>0</v>
      </c>
      <c r="E101" s="56">
        <v>0</v>
      </c>
      <c r="F101" s="56">
        <v>6306.4810708544774</v>
      </c>
      <c r="G101" s="56">
        <v>7885.0240988195801</v>
      </c>
      <c r="H101" s="56">
        <v>3136.4711147969088</v>
      </c>
      <c r="I101" s="56">
        <v>1878.0261767942261</v>
      </c>
      <c r="J101" s="56">
        <v>318.03312730489</v>
      </c>
      <c r="K101" s="39">
        <v>19524.035588570081</v>
      </c>
      <c r="L101" s="39"/>
      <c r="M101" s="39"/>
      <c r="N101" s="208"/>
      <c r="O101" s="55"/>
      <c r="P101" s="54" t="s">
        <v>262</v>
      </c>
      <c r="Q101" s="56">
        <v>0</v>
      </c>
      <c r="R101" s="56">
        <v>0</v>
      </c>
      <c r="S101" s="56">
        <v>0</v>
      </c>
      <c r="T101" s="56">
        <v>2282.9461476490005</v>
      </c>
      <c r="U101" s="56">
        <v>2854.378723772425</v>
      </c>
      <c r="V101" s="56">
        <v>1135.4025435566018</v>
      </c>
      <c r="W101" s="56">
        <v>679.84547599970642</v>
      </c>
      <c r="X101" s="56">
        <v>115.12799208436999</v>
      </c>
      <c r="Y101" s="39">
        <v>7067.7008830621044</v>
      </c>
    </row>
    <row r="102" spans="1:25" ht="21">
      <c r="A102" s="55" t="s">
        <v>2063</v>
      </c>
      <c r="B102" s="55"/>
      <c r="C102" s="56">
        <v>0</v>
      </c>
      <c r="D102" s="56">
        <v>0</v>
      </c>
      <c r="E102" s="56">
        <v>9520.6987219763505</v>
      </c>
      <c r="F102" s="56">
        <v>77666.756399842649</v>
      </c>
      <c r="G102" s="56">
        <v>21672.646136694744</v>
      </c>
      <c r="H102" s="56">
        <v>189321.50953663231</v>
      </c>
      <c r="I102" s="56">
        <v>37699.437486880328</v>
      </c>
      <c r="J102" s="56">
        <v>11545.008940618311</v>
      </c>
      <c r="K102" s="39">
        <v>347426.05722264468</v>
      </c>
      <c r="L102" s="39">
        <v>273530</v>
      </c>
      <c r="M102" s="71">
        <f>L102-K102</f>
        <v>-73896.057222644682</v>
      </c>
      <c r="N102" s="208"/>
      <c r="O102" s="55" t="s">
        <v>2063</v>
      </c>
      <c r="P102" s="54"/>
      <c r="Q102" s="56">
        <v>0</v>
      </c>
      <c r="R102" s="56">
        <v>0</v>
      </c>
      <c r="S102" s="56">
        <v>3446.4929373577102</v>
      </c>
      <c r="T102" s="56">
        <v>28115.36581674017</v>
      </c>
      <c r="U102" s="56">
        <v>7845.4979014844512</v>
      </c>
      <c r="V102" s="56">
        <v>68534.386452285718</v>
      </c>
      <c r="W102" s="56">
        <v>13647.196370247508</v>
      </c>
      <c r="X102" s="56">
        <v>4179.2932365038905</v>
      </c>
      <c r="Y102" s="39">
        <v>125768.23271461944</v>
      </c>
    </row>
    <row r="103" spans="1:25" ht="21">
      <c r="A103" s="55"/>
      <c r="B103" s="55" t="s">
        <v>2048</v>
      </c>
      <c r="C103" s="56">
        <v>0</v>
      </c>
      <c r="D103" s="56">
        <v>0</v>
      </c>
      <c r="E103" s="56">
        <v>0</v>
      </c>
      <c r="F103" s="56">
        <v>4047.5861241603907</v>
      </c>
      <c r="G103" s="56">
        <v>1620.2630174810431</v>
      </c>
      <c r="H103" s="56">
        <v>6608.8004491372194</v>
      </c>
      <c r="I103" s="56">
        <v>1386.895356157444</v>
      </c>
      <c r="J103" s="56">
        <v>1005.6697451734541</v>
      </c>
      <c r="K103" s="39">
        <v>14669.21469210955</v>
      </c>
      <c r="L103" s="39"/>
      <c r="M103" s="39"/>
      <c r="N103" s="208"/>
      <c r="O103" s="54"/>
      <c r="P103" s="55" t="s">
        <v>2048</v>
      </c>
      <c r="Q103" s="56">
        <v>0</v>
      </c>
      <c r="R103" s="56">
        <v>0</v>
      </c>
      <c r="S103" s="56">
        <v>0</v>
      </c>
      <c r="T103" s="56">
        <v>1465.2261769457882</v>
      </c>
      <c r="U103" s="56">
        <v>586.53521232805576</v>
      </c>
      <c r="V103" s="56">
        <v>2392.3857625886594</v>
      </c>
      <c r="W103" s="56">
        <v>502.05611892867699</v>
      </c>
      <c r="X103" s="56">
        <v>364.05244775275003</v>
      </c>
      <c r="Y103" s="39">
        <v>5310.2557185439309</v>
      </c>
    </row>
    <row r="104" spans="1:25" ht="21">
      <c r="A104" s="55"/>
      <c r="B104" s="55" t="s">
        <v>2049</v>
      </c>
      <c r="C104" s="56">
        <v>0</v>
      </c>
      <c r="D104" s="56">
        <v>0</v>
      </c>
      <c r="E104" s="56">
        <v>500.81706950436001</v>
      </c>
      <c r="F104" s="56">
        <v>1823.6726034880342</v>
      </c>
      <c r="G104" s="56">
        <v>0</v>
      </c>
      <c r="H104" s="56">
        <v>16339.280039059371</v>
      </c>
      <c r="I104" s="56">
        <v>2052.1446439203232</v>
      </c>
      <c r="J104" s="56">
        <v>1013.9875855087298</v>
      </c>
      <c r="K104" s="39">
        <v>21729.901941480821</v>
      </c>
      <c r="L104" s="39"/>
      <c r="M104" s="39"/>
      <c r="N104" s="208"/>
      <c r="O104" s="54"/>
      <c r="P104" s="54" t="s">
        <v>2049</v>
      </c>
      <c r="Q104" s="56">
        <v>0</v>
      </c>
      <c r="R104" s="56">
        <v>0</v>
      </c>
      <c r="S104" s="56">
        <v>181.29577916055001</v>
      </c>
      <c r="T104" s="56">
        <v>660.1694824628421</v>
      </c>
      <c r="U104" s="56">
        <v>0</v>
      </c>
      <c r="V104" s="56">
        <v>5914.8193741407222</v>
      </c>
      <c r="W104" s="56">
        <v>742.87636109896482</v>
      </c>
      <c r="X104" s="56">
        <v>367.06350595420997</v>
      </c>
      <c r="Y104" s="39">
        <v>7866.2245028172883</v>
      </c>
    </row>
    <row r="105" spans="1:25" ht="21">
      <c r="A105" s="55"/>
      <c r="B105" s="55" t="s">
        <v>2050</v>
      </c>
      <c r="C105" s="56">
        <v>0</v>
      </c>
      <c r="D105" s="56">
        <v>0</v>
      </c>
      <c r="E105" s="56">
        <v>0</v>
      </c>
      <c r="F105" s="56">
        <v>741.98798879754997</v>
      </c>
      <c r="G105" s="56">
        <v>1207.91519345707</v>
      </c>
      <c r="H105" s="56">
        <v>8629.9022612830486</v>
      </c>
      <c r="I105" s="56">
        <v>0</v>
      </c>
      <c r="J105" s="56">
        <v>0</v>
      </c>
      <c r="K105" s="39">
        <v>10579.805443537669</v>
      </c>
      <c r="L105" s="39"/>
      <c r="M105" s="39"/>
      <c r="N105" s="208"/>
      <c r="O105" s="55"/>
      <c r="P105" s="54" t="s">
        <v>2050</v>
      </c>
      <c r="Q105" s="56">
        <v>0</v>
      </c>
      <c r="R105" s="56">
        <v>0</v>
      </c>
      <c r="S105" s="56">
        <v>0</v>
      </c>
      <c r="T105" s="56">
        <v>268.59965194474302</v>
      </c>
      <c r="U105" s="56">
        <v>437.26530003145206</v>
      </c>
      <c r="V105" s="56">
        <v>3124.0246185881351</v>
      </c>
      <c r="W105" s="56">
        <v>0</v>
      </c>
      <c r="X105" s="56">
        <v>0</v>
      </c>
      <c r="Y105" s="39">
        <v>3829.8895705643299</v>
      </c>
    </row>
    <row r="106" spans="1:25" ht="21">
      <c r="A106" s="55"/>
      <c r="B106" s="55" t="s">
        <v>2051</v>
      </c>
      <c r="C106" s="56">
        <v>0</v>
      </c>
      <c r="D106" s="56">
        <v>0</v>
      </c>
      <c r="E106" s="56">
        <v>346.2109377045</v>
      </c>
      <c r="F106" s="56">
        <v>2844.3279338376392</v>
      </c>
      <c r="G106" s="56">
        <v>0</v>
      </c>
      <c r="H106" s="56">
        <v>12387.686035145873</v>
      </c>
      <c r="I106" s="56">
        <v>4503.2030074438417</v>
      </c>
      <c r="J106" s="56">
        <v>771.80404715897498</v>
      </c>
      <c r="K106" s="39">
        <v>20853.231961290829</v>
      </c>
      <c r="L106" s="39"/>
      <c r="M106" s="39"/>
      <c r="N106" s="208"/>
      <c r="O106" s="55"/>
      <c r="P106" s="54" t="s">
        <v>2051</v>
      </c>
      <c r="Q106" s="56">
        <v>0</v>
      </c>
      <c r="R106" s="56">
        <v>0</v>
      </c>
      <c r="S106" s="56">
        <v>125.32835944895</v>
      </c>
      <c r="T106" s="56">
        <v>1029.6467120490299</v>
      </c>
      <c r="U106" s="56">
        <v>0</v>
      </c>
      <c r="V106" s="56">
        <v>4484.3423447246641</v>
      </c>
      <c r="W106" s="56">
        <v>1630.1594886944413</v>
      </c>
      <c r="X106" s="56">
        <v>279.39306507161001</v>
      </c>
      <c r="Y106" s="39">
        <v>7548.8699699886956</v>
      </c>
    </row>
    <row r="107" spans="1:25" ht="21">
      <c r="A107" s="55"/>
      <c r="B107" s="55" t="s">
        <v>2052</v>
      </c>
      <c r="C107" s="56">
        <v>0</v>
      </c>
      <c r="D107" s="56">
        <v>0</v>
      </c>
      <c r="E107" s="56">
        <v>1471.0412925677001</v>
      </c>
      <c r="F107" s="56">
        <v>4614.3481743588482</v>
      </c>
      <c r="G107" s="56">
        <v>636.43912541413511</v>
      </c>
      <c r="H107" s="56">
        <v>8270.7587158943061</v>
      </c>
      <c r="I107" s="56">
        <v>1553.8195540072679</v>
      </c>
      <c r="J107" s="56">
        <v>1013.33857809571</v>
      </c>
      <c r="K107" s="39">
        <v>17559.745440337967</v>
      </c>
      <c r="L107" s="39"/>
      <c r="M107" s="39"/>
      <c r="N107" s="208"/>
      <c r="O107" s="55"/>
      <c r="P107" s="54" t="s">
        <v>2052</v>
      </c>
      <c r="Q107" s="56">
        <v>0</v>
      </c>
      <c r="R107" s="56">
        <v>0</v>
      </c>
      <c r="S107" s="56">
        <v>532.51694790923011</v>
      </c>
      <c r="T107" s="56">
        <v>1670.3940391175629</v>
      </c>
      <c r="U107" s="56">
        <v>230.39096339998</v>
      </c>
      <c r="V107" s="56">
        <v>2994.0146551582484</v>
      </c>
      <c r="W107" s="56">
        <v>562.48267855022073</v>
      </c>
      <c r="X107" s="56">
        <v>366.82856527068094</v>
      </c>
      <c r="Y107" s="39">
        <v>6356.6278494059234</v>
      </c>
    </row>
    <row r="108" spans="1:25" ht="21">
      <c r="A108" s="55"/>
      <c r="B108" s="55" t="s">
        <v>2053</v>
      </c>
      <c r="C108" s="56">
        <v>0</v>
      </c>
      <c r="D108" s="56">
        <v>0</v>
      </c>
      <c r="E108" s="56">
        <v>20.0558328061</v>
      </c>
      <c r="F108" s="56">
        <v>5855.1678731424317</v>
      </c>
      <c r="G108" s="56">
        <v>3628.4280921841337</v>
      </c>
      <c r="H108" s="56">
        <v>16042.13231978496</v>
      </c>
      <c r="I108" s="56">
        <v>4759.9243642345509</v>
      </c>
      <c r="J108" s="56">
        <v>1582.0780532067201</v>
      </c>
      <c r="K108" s="39">
        <v>31887.786535358893</v>
      </c>
      <c r="L108" s="39"/>
      <c r="M108" s="39"/>
      <c r="N108" s="208"/>
      <c r="O108" s="55"/>
      <c r="P108" s="54" t="s">
        <v>2053</v>
      </c>
      <c r="Q108" s="56">
        <v>0</v>
      </c>
      <c r="R108" s="56">
        <v>0</v>
      </c>
      <c r="S108" s="56">
        <v>7.2602114758100003</v>
      </c>
      <c r="T108" s="56">
        <v>2119.570770077763</v>
      </c>
      <c r="U108" s="56">
        <v>1313.4909693709599</v>
      </c>
      <c r="V108" s="56">
        <v>5807.2518997677607</v>
      </c>
      <c r="W108" s="56">
        <v>1723.0926198528573</v>
      </c>
      <c r="X108" s="56">
        <v>572.7122552609901</v>
      </c>
      <c r="Y108" s="39">
        <v>11543.378725806142</v>
      </c>
    </row>
    <row r="109" spans="1:25" ht="21">
      <c r="A109" s="55"/>
      <c r="B109" s="55" t="s">
        <v>2054</v>
      </c>
      <c r="C109" s="56">
        <v>0</v>
      </c>
      <c r="D109" s="56">
        <v>0</v>
      </c>
      <c r="E109" s="56">
        <v>136.08441447520002</v>
      </c>
      <c r="F109" s="56">
        <v>2571.5091916462306</v>
      </c>
      <c r="G109" s="56">
        <v>56.25</v>
      </c>
      <c r="H109" s="56">
        <v>23743.228384845235</v>
      </c>
      <c r="I109" s="56">
        <v>6705.0461463648617</v>
      </c>
      <c r="J109" s="56">
        <v>701.187160396482</v>
      </c>
      <c r="K109" s="39">
        <v>33913.305297728009</v>
      </c>
      <c r="L109" s="39"/>
      <c r="M109" s="39"/>
      <c r="N109" s="208"/>
      <c r="O109" s="55"/>
      <c r="P109" s="54" t="s">
        <v>2054</v>
      </c>
      <c r="Q109" s="56">
        <v>0</v>
      </c>
      <c r="R109" s="56">
        <v>0</v>
      </c>
      <c r="S109" s="56">
        <v>49.262558040009992</v>
      </c>
      <c r="T109" s="56">
        <v>930.88632737621094</v>
      </c>
      <c r="U109" s="56">
        <v>20.362500000000001</v>
      </c>
      <c r="V109" s="56">
        <v>8595.0486753103269</v>
      </c>
      <c r="W109" s="56">
        <v>2427.2267049836955</v>
      </c>
      <c r="X109" s="56">
        <v>253.82975206361598</v>
      </c>
      <c r="Y109" s="39">
        <v>12276.616517773859</v>
      </c>
    </row>
    <row r="110" spans="1:25" ht="21">
      <c r="A110" s="55"/>
      <c r="B110" s="55" t="s">
        <v>2055</v>
      </c>
      <c r="C110" s="56">
        <v>0</v>
      </c>
      <c r="D110" s="56">
        <v>0</v>
      </c>
      <c r="E110" s="56">
        <v>5881.136366025491</v>
      </c>
      <c r="F110" s="56">
        <v>10486.458663530895</v>
      </c>
      <c r="G110" s="56">
        <v>1863.9332514659261</v>
      </c>
      <c r="H110" s="56">
        <v>14484.020596760354</v>
      </c>
      <c r="I110" s="56">
        <v>4987.2704421129138</v>
      </c>
      <c r="J110" s="56">
        <v>361.70060340777997</v>
      </c>
      <c r="K110" s="39">
        <v>38064.519923303356</v>
      </c>
      <c r="L110" s="39"/>
      <c r="M110" s="39"/>
      <c r="N110" s="208"/>
      <c r="O110" s="55"/>
      <c r="P110" s="54" t="s">
        <v>2055</v>
      </c>
      <c r="Q110" s="56">
        <v>0</v>
      </c>
      <c r="R110" s="56">
        <v>0</v>
      </c>
      <c r="S110" s="56">
        <v>2128.9713645038196</v>
      </c>
      <c r="T110" s="56">
        <v>3796.0980361974753</v>
      </c>
      <c r="U110" s="56">
        <v>674.74383703067565</v>
      </c>
      <c r="V110" s="56">
        <v>5243.2154560309073</v>
      </c>
      <c r="W110" s="56">
        <v>1805.3919000441874</v>
      </c>
      <c r="X110" s="56">
        <v>130.93561843363</v>
      </c>
      <c r="Y110" s="39">
        <v>13779.356212240695</v>
      </c>
    </row>
    <row r="111" spans="1:25" ht="21">
      <c r="A111" s="55"/>
      <c r="B111" s="55" t="s">
        <v>2047</v>
      </c>
      <c r="C111" s="56">
        <v>0</v>
      </c>
      <c r="D111" s="56">
        <v>0</v>
      </c>
      <c r="E111" s="56">
        <v>0</v>
      </c>
      <c r="F111" s="56">
        <v>2788.0737022948797</v>
      </c>
      <c r="G111" s="56">
        <v>2130.092604502071</v>
      </c>
      <c r="H111" s="56">
        <v>18074.696757326281</v>
      </c>
      <c r="I111" s="56">
        <v>982.9295815509671</v>
      </c>
      <c r="J111" s="56">
        <v>999.38382701565899</v>
      </c>
      <c r="K111" s="39">
        <v>24975.176472689858</v>
      </c>
      <c r="L111" s="39"/>
      <c r="M111" s="39"/>
      <c r="N111" s="208"/>
      <c r="O111" s="55"/>
      <c r="P111" s="54" t="s">
        <v>2047</v>
      </c>
      <c r="Q111" s="56">
        <v>0</v>
      </c>
      <c r="R111" s="56">
        <v>0</v>
      </c>
      <c r="S111" s="56">
        <v>0</v>
      </c>
      <c r="T111" s="56">
        <v>1009.2826802302239</v>
      </c>
      <c r="U111" s="56">
        <v>771.09352282968996</v>
      </c>
      <c r="V111" s="56">
        <v>6543.0402261561485</v>
      </c>
      <c r="W111" s="56">
        <v>355.82050852136501</v>
      </c>
      <c r="X111" s="56">
        <v>361.77694537955784</v>
      </c>
      <c r="Y111" s="39">
        <v>9041.0138831169843</v>
      </c>
    </row>
    <row r="112" spans="1:25" ht="21">
      <c r="A112" s="55"/>
      <c r="B112" s="55" t="s">
        <v>2056</v>
      </c>
      <c r="C112" s="56">
        <v>0</v>
      </c>
      <c r="D112" s="56">
        <v>0</v>
      </c>
      <c r="E112" s="56">
        <v>0</v>
      </c>
      <c r="F112" s="56">
        <v>5796.0097914283006</v>
      </c>
      <c r="G112" s="56">
        <v>6.8381176898399998</v>
      </c>
      <c r="H112" s="56">
        <v>6392.2745967391156</v>
      </c>
      <c r="I112" s="56">
        <v>924.52131265401579</v>
      </c>
      <c r="J112" s="56">
        <v>911.38923168992812</v>
      </c>
      <c r="K112" s="39">
        <v>14031.0330502012</v>
      </c>
      <c r="L112" s="39"/>
      <c r="M112" s="39"/>
      <c r="N112" s="208"/>
      <c r="O112" s="55"/>
      <c r="P112" s="54" t="s">
        <v>2056</v>
      </c>
      <c r="Q112" s="56">
        <v>0</v>
      </c>
      <c r="R112" s="56">
        <v>0</v>
      </c>
      <c r="S112" s="56">
        <v>0</v>
      </c>
      <c r="T112" s="56">
        <v>2098.1555444981896</v>
      </c>
      <c r="U112" s="56">
        <v>2.47539860372</v>
      </c>
      <c r="V112" s="56">
        <v>2314.0034040233209</v>
      </c>
      <c r="W112" s="56">
        <v>334.67671518082983</v>
      </c>
      <c r="X112" s="56">
        <v>329.922901871573</v>
      </c>
      <c r="Y112" s="39">
        <v>5079.2339641776334</v>
      </c>
    </row>
    <row r="113" spans="1:25" ht="21">
      <c r="A113" s="55"/>
      <c r="B113" s="55" t="s">
        <v>2057</v>
      </c>
      <c r="C113" s="56">
        <v>0</v>
      </c>
      <c r="D113" s="56">
        <v>0</v>
      </c>
      <c r="E113" s="56">
        <v>46.352591961599998</v>
      </c>
      <c r="F113" s="56">
        <v>7409.0324761194233</v>
      </c>
      <c r="G113" s="56">
        <v>3757.4151365649259</v>
      </c>
      <c r="H113" s="56">
        <v>12825.396549782765</v>
      </c>
      <c r="I113" s="56">
        <v>3574.3717630587439</v>
      </c>
      <c r="J113" s="56">
        <v>927.02462797722683</v>
      </c>
      <c r="K113" s="39">
        <v>28539.593145464685</v>
      </c>
      <c r="L113" s="39"/>
      <c r="M113" s="39"/>
      <c r="N113" s="208"/>
      <c r="O113" s="55"/>
      <c r="P113" s="54" t="s">
        <v>2057</v>
      </c>
      <c r="Q113" s="56">
        <v>0</v>
      </c>
      <c r="R113" s="56">
        <v>0</v>
      </c>
      <c r="S113" s="56">
        <v>16.779638290099999</v>
      </c>
      <c r="T113" s="56">
        <v>2682.0697563553458</v>
      </c>
      <c r="U113" s="56">
        <v>1360.1842794367756</v>
      </c>
      <c r="V113" s="56">
        <v>4642.7935510217385</v>
      </c>
      <c r="W113" s="56">
        <v>1293.9225782268704</v>
      </c>
      <c r="X113" s="56">
        <v>335.58291532794198</v>
      </c>
      <c r="Y113" s="39">
        <v>10331.332718658772</v>
      </c>
    </row>
    <row r="114" spans="1:25" ht="21">
      <c r="A114" s="55"/>
      <c r="B114" s="55" t="s">
        <v>2058</v>
      </c>
      <c r="C114" s="56">
        <v>0</v>
      </c>
      <c r="D114" s="56">
        <v>0</v>
      </c>
      <c r="E114" s="56">
        <v>0</v>
      </c>
      <c r="F114" s="56">
        <v>5607.6314202290323</v>
      </c>
      <c r="G114" s="56">
        <v>1491.5273362999999</v>
      </c>
      <c r="H114" s="56">
        <v>6676.9616525512483</v>
      </c>
      <c r="I114" s="56">
        <v>3.5177945350499997</v>
      </c>
      <c r="J114" s="56">
        <v>1783.1181210183997</v>
      </c>
      <c r="K114" s="39">
        <v>15562.75632463373</v>
      </c>
      <c r="L114" s="39"/>
      <c r="M114" s="39"/>
      <c r="N114" s="208"/>
      <c r="O114" s="55"/>
      <c r="P114" s="54" t="s">
        <v>2058</v>
      </c>
      <c r="Q114" s="56">
        <v>0</v>
      </c>
      <c r="R114" s="56">
        <v>0</v>
      </c>
      <c r="S114" s="56">
        <v>0</v>
      </c>
      <c r="T114" s="56">
        <v>2029.9625741228226</v>
      </c>
      <c r="U114" s="56">
        <v>539.93289574100004</v>
      </c>
      <c r="V114" s="56">
        <v>2417.0601182235068</v>
      </c>
      <c r="W114" s="56">
        <v>1.2734416216870001</v>
      </c>
      <c r="X114" s="56">
        <v>645.48875980842718</v>
      </c>
      <c r="Y114" s="39">
        <v>5633.7177895174436</v>
      </c>
    </row>
    <row r="115" spans="1:25" ht="21">
      <c r="A115" s="55"/>
      <c r="B115" s="55" t="s">
        <v>2059</v>
      </c>
      <c r="C115" s="56">
        <v>0</v>
      </c>
      <c r="D115" s="56">
        <v>0</v>
      </c>
      <c r="E115" s="56">
        <v>0</v>
      </c>
      <c r="F115" s="56">
        <v>4296.6463312450842</v>
      </c>
      <c r="G115" s="56">
        <v>0</v>
      </c>
      <c r="H115" s="56">
        <v>5889.9498722214512</v>
      </c>
      <c r="I115" s="56">
        <v>0</v>
      </c>
      <c r="J115" s="56">
        <v>4.2530863290700003</v>
      </c>
      <c r="K115" s="39">
        <v>10190.849289795606</v>
      </c>
      <c r="L115" s="39"/>
      <c r="M115" s="39"/>
      <c r="N115" s="208"/>
      <c r="O115" s="55"/>
      <c r="P115" s="54" t="s">
        <v>2059</v>
      </c>
      <c r="Q115" s="56">
        <v>0</v>
      </c>
      <c r="R115" s="56">
        <v>0</v>
      </c>
      <c r="S115" s="56">
        <v>0</v>
      </c>
      <c r="T115" s="56">
        <v>1555.3859719109873</v>
      </c>
      <c r="U115" s="56">
        <v>0</v>
      </c>
      <c r="V115" s="56">
        <v>2132.1618537449153</v>
      </c>
      <c r="W115" s="56">
        <v>0</v>
      </c>
      <c r="X115" s="56">
        <v>1.5396172511199999</v>
      </c>
      <c r="Y115" s="39">
        <v>3689.0874429070227</v>
      </c>
    </row>
    <row r="116" spans="1:25" ht="21">
      <c r="A116" s="55"/>
      <c r="B116" s="55" t="s">
        <v>2060</v>
      </c>
      <c r="C116" s="56">
        <v>0</v>
      </c>
      <c r="D116" s="56">
        <v>0</v>
      </c>
      <c r="E116" s="56">
        <v>623.33009064709995</v>
      </c>
      <c r="F116" s="56">
        <v>3676.2763832867308</v>
      </c>
      <c r="G116" s="56">
        <v>1035.7485928331441</v>
      </c>
      <c r="H116" s="56">
        <v>12697.737962567981</v>
      </c>
      <c r="I116" s="56">
        <v>2068.2606466886527</v>
      </c>
      <c r="J116" s="56">
        <v>328.70999909059998</v>
      </c>
      <c r="K116" s="39">
        <v>20430.063675114208</v>
      </c>
      <c r="L116" s="39"/>
      <c r="M116" s="39"/>
      <c r="N116" s="208"/>
      <c r="O116" s="55"/>
      <c r="P116" s="54" t="s">
        <v>2060</v>
      </c>
      <c r="Q116" s="56">
        <v>0</v>
      </c>
      <c r="R116" s="56">
        <v>0</v>
      </c>
      <c r="S116" s="56">
        <v>225.64549281430001</v>
      </c>
      <c r="T116" s="56">
        <v>1330.8120507473141</v>
      </c>
      <c r="U116" s="56">
        <v>374.94099060507301</v>
      </c>
      <c r="V116" s="56">
        <v>4596.5811424471249</v>
      </c>
      <c r="W116" s="56">
        <v>748.71035410123977</v>
      </c>
      <c r="X116" s="56">
        <v>118.99301967083002</v>
      </c>
      <c r="Y116" s="39">
        <v>7395.6830503858819</v>
      </c>
    </row>
    <row r="117" spans="1:25" ht="21">
      <c r="A117" s="55"/>
      <c r="B117" s="55" t="s">
        <v>2061</v>
      </c>
      <c r="C117" s="56">
        <v>0</v>
      </c>
      <c r="D117" s="56">
        <v>0</v>
      </c>
      <c r="E117" s="56">
        <v>495.67012628430001</v>
      </c>
      <c r="F117" s="56">
        <v>9579.7018696479226</v>
      </c>
      <c r="G117" s="56">
        <v>4184.904518673552</v>
      </c>
      <c r="H117" s="56">
        <v>15002.547909984332</v>
      </c>
      <c r="I117" s="56">
        <v>4197.5328741516942</v>
      </c>
      <c r="J117" s="56">
        <v>73.506588195190005</v>
      </c>
      <c r="K117" s="39">
        <v>33533.86388693699</v>
      </c>
      <c r="L117" s="39"/>
      <c r="M117" s="39"/>
      <c r="N117" s="208"/>
      <c r="O117" s="55"/>
      <c r="P117" s="54" t="s">
        <v>2061</v>
      </c>
      <c r="Q117" s="56">
        <v>0</v>
      </c>
      <c r="R117" s="56">
        <v>0</v>
      </c>
      <c r="S117" s="56">
        <v>179.43258571493999</v>
      </c>
      <c r="T117" s="56">
        <v>3467.8520768124786</v>
      </c>
      <c r="U117" s="56">
        <v>1514.93543576037</v>
      </c>
      <c r="V117" s="56">
        <v>5430.9223434146634</v>
      </c>
      <c r="W117" s="56">
        <v>1519.5069004424704</v>
      </c>
      <c r="X117" s="56">
        <v>26.609384926631002</v>
      </c>
      <c r="Y117" s="39">
        <v>12139.258727071554</v>
      </c>
    </row>
    <row r="118" spans="1:25" ht="21">
      <c r="A118" s="55"/>
      <c r="B118" s="55" t="s">
        <v>2062</v>
      </c>
      <c r="C118" s="56">
        <v>0</v>
      </c>
      <c r="D118" s="56">
        <v>0</v>
      </c>
      <c r="E118" s="56">
        <v>0</v>
      </c>
      <c r="F118" s="56">
        <v>5528.3258726292515</v>
      </c>
      <c r="G118" s="56">
        <v>52.891150128900001</v>
      </c>
      <c r="H118" s="56">
        <v>5256.1354335487795</v>
      </c>
      <c r="I118" s="56">
        <v>0</v>
      </c>
      <c r="J118" s="56">
        <v>67.857686354383006</v>
      </c>
      <c r="K118" s="39">
        <v>10905.210142661314</v>
      </c>
      <c r="L118" s="39"/>
      <c r="M118" s="39"/>
      <c r="N118" s="208"/>
      <c r="O118" s="55"/>
      <c r="P118" s="54" t="s">
        <v>2062</v>
      </c>
      <c r="Q118" s="56">
        <v>0</v>
      </c>
      <c r="R118" s="56">
        <v>0</v>
      </c>
      <c r="S118" s="56">
        <v>0</v>
      </c>
      <c r="T118" s="56">
        <v>2001.2539658913929</v>
      </c>
      <c r="U118" s="56">
        <v>19.146596346700001</v>
      </c>
      <c r="V118" s="56">
        <v>1902.7210269448713</v>
      </c>
      <c r="W118" s="56">
        <v>0</v>
      </c>
      <c r="X118" s="56">
        <v>24.564482460322999</v>
      </c>
      <c r="Y118" s="39">
        <v>3947.6860716432871</v>
      </c>
    </row>
    <row r="119" spans="1:25" ht="21">
      <c r="A119" s="55" t="s">
        <v>2067</v>
      </c>
      <c r="B119" s="55"/>
      <c r="C119" s="56">
        <v>0</v>
      </c>
      <c r="D119" s="56">
        <v>0</v>
      </c>
      <c r="E119" s="56">
        <v>0</v>
      </c>
      <c r="F119" s="56">
        <v>21055.85437725209</v>
      </c>
      <c r="G119" s="56">
        <v>0</v>
      </c>
      <c r="H119" s="56">
        <v>12469.509133142341</v>
      </c>
      <c r="I119" s="56">
        <v>8931.225969523708</v>
      </c>
      <c r="J119" s="56">
        <v>1633.9868716987939</v>
      </c>
      <c r="K119" s="39">
        <v>44090.576351616925</v>
      </c>
      <c r="L119" s="39">
        <v>46360</v>
      </c>
      <c r="M119" s="71">
        <f>L119-K119</f>
        <v>2269.4236483830755</v>
      </c>
      <c r="N119" s="208"/>
      <c r="O119" s="55" t="s">
        <v>2067</v>
      </c>
      <c r="P119" s="54"/>
      <c r="Q119" s="56">
        <v>0</v>
      </c>
      <c r="R119" s="56">
        <v>0</v>
      </c>
      <c r="S119" s="56">
        <v>0</v>
      </c>
      <c r="T119" s="56">
        <v>7622.2192845654545</v>
      </c>
      <c r="U119" s="56">
        <v>0</v>
      </c>
      <c r="V119" s="56">
        <v>4513.9623061986877</v>
      </c>
      <c r="W119" s="56">
        <v>3233.103800968242</v>
      </c>
      <c r="X119" s="56">
        <v>591.50324755505994</v>
      </c>
      <c r="Y119" s="39">
        <v>15960.788639287442</v>
      </c>
    </row>
    <row r="120" spans="1:25" ht="21">
      <c r="A120" s="55"/>
      <c r="B120" s="55" t="s">
        <v>2065</v>
      </c>
      <c r="C120" s="56">
        <v>0</v>
      </c>
      <c r="D120" s="56">
        <v>0</v>
      </c>
      <c r="E120" s="56">
        <v>0</v>
      </c>
      <c r="F120" s="56">
        <v>4096.0887598266909</v>
      </c>
      <c r="G120" s="56">
        <v>0</v>
      </c>
      <c r="H120" s="56">
        <v>2329.0799059572419</v>
      </c>
      <c r="I120" s="56">
        <v>3351.0447524516921</v>
      </c>
      <c r="J120" s="56">
        <v>0</v>
      </c>
      <c r="K120" s="39">
        <v>9776.213418235624</v>
      </c>
      <c r="L120" s="39"/>
      <c r="M120" s="39"/>
      <c r="N120" s="208"/>
      <c r="O120" s="54"/>
      <c r="P120" s="55" t="s">
        <v>2065</v>
      </c>
      <c r="Q120" s="56">
        <v>0</v>
      </c>
      <c r="R120" s="56">
        <v>0</v>
      </c>
      <c r="S120" s="56">
        <v>0</v>
      </c>
      <c r="T120" s="56">
        <v>1482.7841310566641</v>
      </c>
      <c r="U120" s="56">
        <v>0</v>
      </c>
      <c r="V120" s="56">
        <v>843.12692595673741</v>
      </c>
      <c r="W120" s="56">
        <v>1213.0782003876991</v>
      </c>
      <c r="X120" s="56">
        <v>0</v>
      </c>
      <c r="Y120" s="39">
        <v>3538.989257401101</v>
      </c>
    </row>
    <row r="121" spans="1:25" ht="21">
      <c r="A121" s="55"/>
      <c r="B121" s="55" t="s">
        <v>1631</v>
      </c>
      <c r="C121" s="56">
        <v>0</v>
      </c>
      <c r="D121" s="56">
        <v>0</v>
      </c>
      <c r="E121" s="56">
        <v>0</v>
      </c>
      <c r="F121" s="56">
        <v>6269.2417486663107</v>
      </c>
      <c r="G121" s="56">
        <v>0</v>
      </c>
      <c r="H121" s="56">
        <v>2653.516238179931</v>
      </c>
      <c r="I121" s="56">
        <v>2398.1416809739621</v>
      </c>
      <c r="J121" s="56">
        <v>208.69933719258003</v>
      </c>
      <c r="K121" s="39">
        <v>11529.599005012784</v>
      </c>
      <c r="L121" s="39"/>
      <c r="M121" s="39"/>
      <c r="N121" s="208"/>
      <c r="O121" s="54"/>
      <c r="P121" s="54" t="s">
        <v>1631</v>
      </c>
      <c r="Q121" s="56">
        <v>0</v>
      </c>
      <c r="R121" s="56">
        <v>0</v>
      </c>
      <c r="S121" s="56">
        <v>0</v>
      </c>
      <c r="T121" s="56">
        <v>2269.4655130175079</v>
      </c>
      <c r="U121" s="56">
        <v>0</v>
      </c>
      <c r="V121" s="56">
        <v>960.57287822117144</v>
      </c>
      <c r="W121" s="56">
        <v>868.12728851248221</v>
      </c>
      <c r="X121" s="56">
        <v>75.549160063746996</v>
      </c>
      <c r="Y121" s="39">
        <v>4173.7148398149084</v>
      </c>
    </row>
    <row r="122" spans="1:25" ht="21">
      <c r="A122" s="55"/>
      <c r="B122" s="55" t="s">
        <v>2064</v>
      </c>
      <c r="C122" s="56">
        <v>0</v>
      </c>
      <c r="D122" s="56">
        <v>0</v>
      </c>
      <c r="E122" s="56">
        <v>0</v>
      </c>
      <c r="F122" s="56">
        <v>3478.253383890536</v>
      </c>
      <c r="G122" s="56">
        <v>0</v>
      </c>
      <c r="H122" s="56">
        <v>4191.7589402310869</v>
      </c>
      <c r="I122" s="56">
        <v>1398.0642064503434</v>
      </c>
      <c r="J122" s="56">
        <v>501.64628591234793</v>
      </c>
      <c r="K122" s="39">
        <v>9569.7228164843127</v>
      </c>
      <c r="L122" s="39"/>
      <c r="M122" s="39"/>
      <c r="N122" s="208"/>
      <c r="O122" s="55"/>
      <c r="P122" s="54" t="s">
        <v>2064</v>
      </c>
      <c r="Q122" s="56">
        <v>0</v>
      </c>
      <c r="R122" s="56">
        <v>0</v>
      </c>
      <c r="S122" s="56">
        <v>0</v>
      </c>
      <c r="T122" s="56">
        <v>1259.1277249681953</v>
      </c>
      <c r="U122" s="56">
        <v>0</v>
      </c>
      <c r="V122" s="56">
        <v>1517.4167363645731</v>
      </c>
      <c r="W122" s="56">
        <v>506.0992427350298</v>
      </c>
      <c r="X122" s="56">
        <v>181.59595550029499</v>
      </c>
      <c r="Y122" s="39">
        <v>3464.239659568093</v>
      </c>
    </row>
    <row r="123" spans="1:25" ht="21">
      <c r="A123" s="55"/>
      <c r="B123" s="55" t="s">
        <v>216</v>
      </c>
      <c r="C123" s="56">
        <v>0</v>
      </c>
      <c r="D123" s="56">
        <v>0</v>
      </c>
      <c r="E123" s="56">
        <v>0</v>
      </c>
      <c r="F123" s="56">
        <v>2690.2208604151251</v>
      </c>
      <c r="G123" s="56">
        <v>0</v>
      </c>
      <c r="H123" s="56">
        <v>1472.9018235301398</v>
      </c>
      <c r="I123" s="56">
        <v>1773.7833049363016</v>
      </c>
      <c r="J123" s="56">
        <v>227.00550276870001</v>
      </c>
      <c r="K123" s="39">
        <v>6163.9114916502667</v>
      </c>
      <c r="L123" s="39"/>
      <c r="M123" s="39"/>
      <c r="N123" s="208"/>
      <c r="O123" s="55"/>
      <c r="P123" s="54" t="s">
        <v>216</v>
      </c>
      <c r="Q123" s="56">
        <v>0</v>
      </c>
      <c r="R123" s="56">
        <v>0</v>
      </c>
      <c r="S123" s="56">
        <v>0</v>
      </c>
      <c r="T123" s="56">
        <v>973.85995147058497</v>
      </c>
      <c r="U123" s="56">
        <v>0</v>
      </c>
      <c r="V123" s="56">
        <v>533.19046011800799</v>
      </c>
      <c r="W123" s="56">
        <v>642.1095563874951</v>
      </c>
      <c r="X123" s="56">
        <v>82.175992002299992</v>
      </c>
      <c r="Y123" s="39">
        <v>2231.335959978388</v>
      </c>
    </row>
    <row r="124" spans="1:25" ht="21">
      <c r="A124" s="55"/>
      <c r="B124" s="55" t="s">
        <v>2066</v>
      </c>
      <c r="C124" s="56">
        <v>0</v>
      </c>
      <c r="D124" s="56">
        <v>0</v>
      </c>
      <c r="E124" s="56">
        <v>0</v>
      </c>
      <c r="F124" s="56">
        <v>4522.0496244534261</v>
      </c>
      <c r="G124" s="56">
        <v>0</v>
      </c>
      <c r="H124" s="56">
        <v>1822.2522252439405</v>
      </c>
      <c r="I124" s="56">
        <v>10.192024711407999</v>
      </c>
      <c r="J124" s="56">
        <v>696.63574582516583</v>
      </c>
      <c r="K124" s="39">
        <v>7051.1296202339399</v>
      </c>
      <c r="L124" s="39"/>
      <c r="M124" s="39"/>
      <c r="N124" s="208"/>
      <c r="O124" s="55"/>
      <c r="P124" s="54" t="s">
        <v>2066</v>
      </c>
      <c r="Q124" s="56">
        <v>0</v>
      </c>
      <c r="R124" s="56">
        <v>0</v>
      </c>
      <c r="S124" s="56">
        <v>0</v>
      </c>
      <c r="T124" s="56">
        <v>1636.981964052502</v>
      </c>
      <c r="U124" s="56">
        <v>0</v>
      </c>
      <c r="V124" s="56">
        <v>659.65530553819804</v>
      </c>
      <c r="W124" s="56">
        <v>3.6895129455359998</v>
      </c>
      <c r="X124" s="56">
        <v>252.18213998871798</v>
      </c>
      <c r="Y124" s="39">
        <v>2552.5089225249544</v>
      </c>
    </row>
    <row r="125" spans="1:25" ht="21">
      <c r="A125" s="55" t="s">
        <v>2071</v>
      </c>
      <c r="B125" s="55"/>
      <c r="C125" s="56">
        <v>0</v>
      </c>
      <c r="D125" s="56">
        <v>0</v>
      </c>
      <c r="E125" s="56">
        <v>490.73659888435998</v>
      </c>
      <c r="F125" s="56">
        <v>17728.990580381069</v>
      </c>
      <c r="G125" s="56">
        <v>16186.422367148272</v>
      </c>
      <c r="H125" s="56">
        <v>74361.432880286899</v>
      </c>
      <c r="I125" s="56">
        <v>8178.3155404223562</v>
      </c>
      <c r="J125" s="56">
        <v>2270.548733925898</v>
      </c>
      <c r="K125" s="39">
        <v>119216.44670104886</v>
      </c>
      <c r="L125" s="39">
        <v>92100</v>
      </c>
      <c r="M125" s="71">
        <f>L125-K125</f>
        <v>-27116.446701048859</v>
      </c>
      <c r="N125" s="208"/>
      <c r="O125" s="55" t="s">
        <v>2071</v>
      </c>
      <c r="P125" s="54"/>
      <c r="Q125" s="56">
        <v>0</v>
      </c>
      <c r="R125" s="56">
        <v>0</v>
      </c>
      <c r="S125" s="56">
        <v>177.64664879623001</v>
      </c>
      <c r="T125" s="56">
        <v>6417.894590097012</v>
      </c>
      <c r="U125" s="56">
        <v>5859.4848969070172</v>
      </c>
      <c r="V125" s="56">
        <v>26918.838702663837</v>
      </c>
      <c r="W125" s="56">
        <v>2960.5502256330856</v>
      </c>
      <c r="X125" s="56">
        <v>821.93864168090909</v>
      </c>
      <c r="Y125" s="39">
        <v>43156.353705778092</v>
      </c>
    </row>
    <row r="126" spans="1:25" ht="21">
      <c r="A126" s="55"/>
      <c r="B126" s="55" t="s">
        <v>2068</v>
      </c>
      <c r="C126" s="56">
        <v>0</v>
      </c>
      <c r="D126" s="56">
        <v>0</v>
      </c>
      <c r="E126" s="56">
        <v>193.11212002348</v>
      </c>
      <c r="F126" s="56">
        <v>1584.2386090597117</v>
      </c>
      <c r="G126" s="56">
        <v>8160.9056631905241</v>
      </c>
      <c r="H126" s="56">
        <v>16712.0003450679</v>
      </c>
      <c r="I126" s="56">
        <v>520.34825836826803</v>
      </c>
      <c r="J126" s="56">
        <v>18.75</v>
      </c>
      <c r="K126" s="39">
        <v>27189.354995709884</v>
      </c>
      <c r="L126" s="39"/>
      <c r="M126" s="39"/>
      <c r="N126" s="208"/>
      <c r="O126" s="54"/>
      <c r="P126" s="55" t="s">
        <v>2068</v>
      </c>
      <c r="Q126" s="56">
        <v>0</v>
      </c>
      <c r="R126" s="56">
        <v>0</v>
      </c>
      <c r="S126" s="56">
        <v>69.906587448530004</v>
      </c>
      <c r="T126" s="56">
        <v>573.49437647979596</v>
      </c>
      <c r="U126" s="56">
        <v>2954.247850074727</v>
      </c>
      <c r="V126" s="56">
        <v>6049.7441249140429</v>
      </c>
      <c r="W126" s="56">
        <v>188.36606952939792</v>
      </c>
      <c r="X126" s="56">
        <v>6.7874999999999996</v>
      </c>
      <c r="Y126" s="39">
        <v>9842.546508446494</v>
      </c>
    </row>
    <row r="127" spans="1:25" ht="21">
      <c r="A127" s="55"/>
      <c r="B127" s="55" t="s">
        <v>2069</v>
      </c>
      <c r="C127" s="56">
        <v>0</v>
      </c>
      <c r="D127" s="56">
        <v>0</v>
      </c>
      <c r="E127" s="56">
        <v>0</v>
      </c>
      <c r="F127" s="56">
        <v>4401.0585622643703</v>
      </c>
      <c r="G127" s="56">
        <v>101.22323755384001</v>
      </c>
      <c r="H127" s="56">
        <v>17233.455221763139</v>
      </c>
      <c r="I127" s="56">
        <v>4030.9874310000237</v>
      </c>
      <c r="J127" s="56">
        <v>1855.6212783698479</v>
      </c>
      <c r="K127" s="39">
        <v>27622.34573095122</v>
      </c>
      <c r="L127" s="39"/>
      <c r="M127" s="39"/>
      <c r="N127" s="208"/>
      <c r="O127" s="54"/>
      <c r="P127" s="54" t="s">
        <v>2069</v>
      </c>
      <c r="Q127" s="56">
        <v>0</v>
      </c>
      <c r="R127" s="56">
        <v>0</v>
      </c>
      <c r="S127" s="56">
        <v>0</v>
      </c>
      <c r="T127" s="56">
        <v>1593.1831995403297</v>
      </c>
      <c r="U127" s="56">
        <v>36.642811994489996</v>
      </c>
      <c r="V127" s="56">
        <v>6238.5107902744739</v>
      </c>
      <c r="W127" s="56">
        <v>1459.2174500219455</v>
      </c>
      <c r="X127" s="56">
        <v>671.73490276966902</v>
      </c>
      <c r="Y127" s="39">
        <v>9999.2891546009087</v>
      </c>
    </row>
    <row r="128" spans="1:25" ht="21">
      <c r="A128" s="55"/>
      <c r="B128" s="55" t="s">
        <v>2070</v>
      </c>
      <c r="C128" s="56">
        <v>0</v>
      </c>
      <c r="D128" s="56">
        <v>0</v>
      </c>
      <c r="E128" s="56">
        <v>19.769004565700001</v>
      </c>
      <c r="F128" s="56">
        <v>1407.9544646925999</v>
      </c>
      <c r="G128" s="56">
        <v>138.35941168243298</v>
      </c>
      <c r="H128" s="56">
        <v>11821.309786929743</v>
      </c>
      <c r="I128" s="56">
        <v>1048.8156317522503</v>
      </c>
      <c r="J128" s="56">
        <v>0</v>
      </c>
      <c r="K128" s="39">
        <v>14436.208299622725</v>
      </c>
      <c r="L128" s="39"/>
      <c r="M128" s="39"/>
      <c r="N128" s="208"/>
      <c r="O128" s="55"/>
      <c r="P128" s="54" t="s">
        <v>2070</v>
      </c>
      <c r="Q128" s="56">
        <v>0</v>
      </c>
      <c r="R128" s="56">
        <v>0</v>
      </c>
      <c r="S128" s="56">
        <v>7.1563796527800001</v>
      </c>
      <c r="T128" s="56">
        <v>509.67951621885186</v>
      </c>
      <c r="U128" s="56">
        <v>50.086107029045003</v>
      </c>
      <c r="V128" s="56">
        <v>4279.3141428705358</v>
      </c>
      <c r="W128" s="56">
        <v>379.67125869439798</v>
      </c>
      <c r="X128" s="56">
        <v>0</v>
      </c>
      <c r="Y128" s="39">
        <v>5225.9074044656099</v>
      </c>
    </row>
    <row r="129" spans="1:25" ht="21">
      <c r="A129" s="55"/>
      <c r="B129" s="55" t="s">
        <v>2012</v>
      </c>
      <c r="C129" s="56">
        <v>0</v>
      </c>
      <c r="D129" s="56">
        <v>0</v>
      </c>
      <c r="E129" s="56">
        <v>0</v>
      </c>
      <c r="F129" s="56">
        <v>5525.4560341324013</v>
      </c>
      <c r="G129" s="56">
        <v>3069.5364149063953</v>
      </c>
      <c r="H129" s="56">
        <v>13944.028597861085</v>
      </c>
      <c r="I129" s="56">
        <v>185.451460570009</v>
      </c>
      <c r="J129" s="56">
        <v>396.17745555605006</v>
      </c>
      <c r="K129" s="39">
        <v>23120.649963025942</v>
      </c>
      <c r="L129" s="39"/>
      <c r="M129" s="39"/>
      <c r="N129" s="208"/>
      <c r="O129" s="55"/>
      <c r="P129" s="54" t="s">
        <v>2012</v>
      </c>
      <c r="Q129" s="56">
        <v>0</v>
      </c>
      <c r="R129" s="56">
        <v>0</v>
      </c>
      <c r="S129" s="56">
        <v>0</v>
      </c>
      <c r="T129" s="56">
        <v>2000.2150843556801</v>
      </c>
      <c r="U129" s="56">
        <v>1111.1721821959363</v>
      </c>
      <c r="V129" s="56">
        <v>5047.7383524276529</v>
      </c>
      <c r="W129" s="56">
        <v>67.133428726344007</v>
      </c>
      <c r="X129" s="56">
        <v>143.41623891124001</v>
      </c>
      <c r="Y129" s="39">
        <v>8369.6752866168536</v>
      </c>
    </row>
    <row r="130" spans="1:25" ht="21">
      <c r="A130" s="55"/>
      <c r="B130" s="55" t="s">
        <v>581</v>
      </c>
      <c r="C130" s="56">
        <v>0</v>
      </c>
      <c r="D130" s="56">
        <v>0</v>
      </c>
      <c r="E130" s="56">
        <v>277.85547429517999</v>
      </c>
      <c r="F130" s="56">
        <v>4810.2829102319829</v>
      </c>
      <c r="G130" s="56">
        <v>4716.3976398150799</v>
      </c>
      <c r="H130" s="56">
        <v>14650.638928665041</v>
      </c>
      <c r="I130" s="56">
        <v>2392.7127587318059</v>
      </c>
      <c r="J130" s="56">
        <v>0</v>
      </c>
      <c r="K130" s="39">
        <v>26847.887711739091</v>
      </c>
      <c r="L130" s="39"/>
      <c r="M130" s="39"/>
      <c r="N130" s="208"/>
      <c r="O130" s="55"/>
      <c r="P130" s="54" t="s">
        <v>581</v>
      </c>
      <c r="Q130" s="56">
        <v>0</v>
      </c>
      <c r="R130" s="56">
        <v>0</v>
      </c>
      <c r="S130" s="56">
        <v>100.58368169491999</v>
      </c>
      <c r="T130" s="56">
        <v>1741.3224135023534</v>
      </c>
      <c r="U130" s="56">
        <v>1707.3359456128192</v>
      </c>
      <c r="V130" s="56">
        <v>5303.5312921771338</v>
      </c>
      <c r="W130" s="56">
        <v>866.16201866100027</v>
      </c>
      <c r="X130" s="56">
        <v>0</v>
      </c>
      <c r="Y130" s="39">
        <v>9718.9353516482261</v>
      </c>
    </row>
    <row r="131" spans="1:25" ht="21">
      <c r="A131" s="55" t="s">
        <v>2077</v>
      </c>
      <c r="B131" s="55"/>
      <c r="C131" s="56">
        <v>0</v>
      </c>
      <c r="D131" s="56">
        <v>0</v>
      </c>
      <c r="E131" s="56">
        <v>0</v>
      </c>
      <c r="F131" s="56">
        <v>28747.549577638871</v>
      </c>
      <c r="G131" s="56">
        <v>46981.716888966694</v>
      </c>
      <c r="H131" s="56">
        <v>33065.407504049406</v>
      </c>
      <c r="I131" s="56">
        <v>9291.9905532791108</v>
      </c>
      <c r="J131" s="56">
        <v>1854.9306865006211</v>
      </c>
      <c r="K131" s="39">
        <v>119941.59521043471</v>
      </c>
      <c r="L131" s="39">
        <v>128430</v>
      </c>
      <c r="M131" s="71">
        <f>L131-K131</f>
        <v>8488.4047895652911</v>
      </c>
      <c r="N131" s="208"/>
      <c r="O131" s="55" t="s">
        <v>2077</v>
      </c>
      <c r="P131" s="54"/>
      <c r="Q131" s="56">
        <v>0</v>
      </c>
      <c r="R131" s="56">
        <v>0</v>
      </c>
      <c r="S131" s="56">
        <v>0</v>
      </c>
      <c r="T131" s="56">
        <v>10406.612947103142</v>
      </c>
      <c r="U131" s="56">
        <v>17007.381513806271</v>
      </c>
      <c r="V131" s="56">
        <v>11969.677516469614</v>
      </c>
      <c r="W131" s="56">
        <v>3363.7005802862377</v>
      </c>
      <c r="X131" s="56">
        <v>671.48490851301051</v>
      </c>
      <c r="Y131" s="39">
        <v>43418.857466178277</v>
      </c>
    </row>
    <row r="132" spans="1:25" ht="21">
      <c r="A132" s="55"/>
      <c r="B132" s="55" t="s">
        <v>2073</v>
      </c>
      <c r="C132" s="56">
        <v>0</v>
      </c>
      <c r="D132" s="56">
        <v>0</v>
      </c>
      <c r="E132" s="56">
        <v>0</v>
      </c>
      <c r="F132" s="56">
        <v>7622.3715388499795</v>
      </c>
      <c r="G132" s="56">
        <v>9155.4623509153753</v>
      </c>
      <c r="H132" s="56">
        <v>3406.5223695180966</v>
      </c>
      <c r="I132" s="56">
        <v>2448.4186295411055</v>
      </c>
      <c r="J132" s="56">
        <v>398.16391726003008</v>
      </c>
      <c r="K132" s="39">
        <v>23030.938806084589</v>
      </c>
      <c r="L132" s="39"/>
      <c r="M132" s="39"/>
      <c r="N132" s="208"/>
      <c r="O132" s="54"/>
      <c r="P132" s="55" t="s">
        <v>2073</v>
      </c>
      <c r="Q132" s="56">
        <v>0</v>
      </c>
      <c r="R132" s="56">
        <v>0</v>
      </c>
      <c r="S132" s="56">
        <v>0</v>
      </c>
      <c r="T132" s="56">
        <v>2759.2984970604057</v>
      </c>
      <c r="U132" s="56">
        <v>3314.277371031485</v>
      </c>
      <c r="V132" s="56">
        <v>1233.1610977650816</v>
      </c>
      <c r="W132" s="56">
        <v>886.32754389345962</v>
      </c>
      <c r="X132" s="56">
        <v>144.135338048074</v>
      </c>
      <c r="Y132" s="39">
        <v>8337.1998477985053</v>
      </c>
    </row>
    <row r="133" spans="1:25" ht="21">
      <c r="A133" s="55"/>
      <c r="B133" s="55" t="s">
        <v>813</v>
      </c>
      <c r="C133" s="56">
        <v>0</v>
      </c>
      <c r="D133" s="56">
        <v>0</v>
      </c>
      <c r="E133" s="56">
        <v>0</v>
      </c>
      <c r="F133" s="56">
        <v>3248.6264320927799</v>
      </c>
      <c r="G133" s="56">
        <v>4881.4361376026236</v>
      </c>
      <c r="H133" s="56">
        <v>3264.4128329644395</v>
      </c>
      <c r="I133" s="56">
        <v>11.232156839066</v>
      </c>
      <c r="J133" s="56">
        <v>96.828926374700004</v>
      </c>
      <c r="K133" s="39">
        <v>11502.536485873607</v>
      </c>
      <c r="L133" s="39"/>
      <c r="M133" s="39"/>
      <c r="N133" s="208"/>
      <c r="O133" s="54"/>
      <c r="P133" s="54" t="s">
        <v>813</v>
      </c>
      <c r="Q133" s="56">
        <v>0</v>
      </c>
      <c r="R133" s="56">
        <v>0</v>
      </c>
      <c r="S133" s="56">
        <v>0</v>
      </c>
      <c r="T133" s="56">
        <v>1176.0027684179308</v>
      </c>
      <c r="U133" s="56">
        <v>1767.0798818116104</v>
      </c>
      <c r="V133" s="56">
        <v>1181.717445532832</v>
      </c>
      <c r="W133" s="56">
        <v>4.0660407757390002</v>
      </c>
      <c r="X133" s="56">
        <v>35.052071347640002</v>
      </c>
      <c r="Y133" s="39">
        <v>4163.9182078857521</v>
      </c>
    </row>
    <row r="134" spans="1:25" ht="21">
      <c r="A134" s="55"/>
      <c r="B134" s="55" t="s">
        <v>814</v>
      </c>
      <c r="C134" s="56">
        <v>0</v>
      </c>
      <c r="D134" s="56">
        <v>0</v>
      </c>
      <c r="E134" s="56">
        <v>0</v>
      </c>
      <c r="F134" s="56">
        <v>2106.0270240515997</v>
      </c>
      <c r="G134" s="56">
        <v>10085.379255445967</v>
      </c>
      <c r="H134" s="56">
        <v>10696.237182071707</v>
      </c>
      <c r="I134" s="56">
        <v>11.254369082000002</v>
      </c>
      <c r="J134" s="56">
        <v>617.18148983078095</v>
      </c>
      <c r="K134" s="39">
        <v>23516.079320482055</v>
      </c>
      <c r="L134" s="39"/>
      <c r="M134" s="39"/>
      <c r="N134" s="208"/>
      <c r="O134" s="55"/>
      <c r="P134" s="54" t="s">
        <v>814</v>
      </c>
      <c r="Q134" s="56">
        <v>0</v>
      </c>
      <c r="R134" s="56">
        <v>0</v>
      </c>
      <c r="S134" s="56">
        <v>0</v>
      </c>
      <c r="T134" s="56">
        <v>762.38178270690207</v>
      </c>
      <c r="U134" s="56">
        <v>3650.9072904715599</v>
      </c>
      <c r="V134" s="56">
        <v>3872.0378599144401</v>
      </c>
      <c r="W134" s="56">
        <v>4.0740816076880009</v>
      </c>
      <c r="X134" s="56">
        <v>223.41969931862943</v>
      </c>
      <c r="Y134" s="39">
        <v>8512.8207140192189</v>
      </c>
    </row>
    <row r="135" spans="1:25" ht="21">
      <c r="A135" s="55"/>
      <c r="B135" s="55" t="s">
        <v>2074</v>
      </c>
      <c r="C135" s="56">
        <v>0</v>
      </c>
      <c r="D135" s="56">
        <v>0</v>
      </c>
      <c r="E135" s="56">
        <v>0</v>
      </c>
      <c r="F135" s="56">
        <v>3747.8682049229274</v>
      </c>
      <c r="G135" s="56">
        <v>3905.5183425641744</v>
      </c>
      <c r="H135" s="56">
        <v>2708.5470608356945</v>
      </c>
      <c r="I135" s="56">
        <v>21.32536201325</v>
      </c>
      <c r="J135" s="56">
        <v>35.632180040099996</v>
      </c>
      <c r="K135" s="39">
        <v>10418.891150376146</v>
      </c>
      <c r="L135" s="39"/>
      <c r="M135" s="39"/>
      <c r="N135" s="208"/>
      <c r="O135" s="55"/>
      <c r="P135" s="54" t="s">
        <v>2074</v>
      </c>
      <c r="Q135" s="56">
        <v>0</v>
      </c>
      <c r="R135" s="56">
        <v>0</v>
      </c>
      <c r="S135" s="56">
        <v>0</v>
      </c>
      <c r="T135" s="56">
        <v>1356.728290182067</v>
      </c>
      <c r="U135" s="56">
        <v>1413.797640008469</v>
      </c>
      <c r="V135" s="56">
        <v>980.49403602253392</v>
      </c>
      <c r="W135" s="56">
        <v>7.7197810488030001</v>
      </c>
      <c r="X135" s="56">
        <v>12.898849174519999</v>
      </c>
      <c r="Y135" s="39">
        <v>3771.6385964363926</v>
      </c>
    </row>
    <row r="136" spans="1:25" ht="21">
      <c r="A136" s="55"/>
      <c r="B136" s="55" t="s">
        <v>2072</v>
      </c>
      <c r="C136" s="56">
        <v>0</v>
      </c>
      <c r="D136" s="56">
        <v>0</v>
      </c>
      <c r="E136" s="56">
        <v>0</v>
      </c>
      <c r="F136" s="56">
        <v>3285.1664200743908</v>
      </c>
      <c r="G136" s="56">
        <v>4498.4917100904968</v>
      </c>
      <c r="H136" s="56">
        <v>5819.3215718984065</v>
      </c>
      <c r="I136" s="56">
        <v>7.0843104401599994</v>
      </c>
      <c r="J136" s="56">
        <v>259.80496557636002</v>
      </c>
      <c r="K136" s="39">
        <v>13869.868978079814</v>
      </c>
      <c r="L136" s="39"/>
      <c r="M136" s="39"/>
      <c r="N136" s="208"/>
      <c r="O136" s="55"/>
      <c r="P136" s="54" t="s">
        <v>2072</v>
      </c>
      <c r="Q136" s="56">
        <v>0</v>
      </c>
      <c r="R136" s="56">
        <v>0</v>
      </c>
      <c r="S136" s="56">
        <v>0</v>
      </c>
      <c r="T136" s="56">
        <v>1189.2302440666799</v>
      </c>
      <c r="U136" s="56">
        <v>1628.4539990515873</v>
      </c>
      <c r="V136" s="56">
        <v>2106.5944090280377</v>
      </c>
      <c r="W136" s="56">
        <v>2.5645203793410003</v>
      </c>
      <c r="X136" s="56">
        <v>94.049397538600005</v>
      </c>
      <c r="Y136" s="39">
        <v>5020.8925700642458</v>
      </c>
    </row>
    <row r="137" spans="1:25" ht="21">
      <c r="A137" s="55"/>
      <c r="B137" s="55" t="s">
        <v>2075</v>
      </c>
      <c r="C137" s="56">
        <v>0</v>
      </c>
      <c r="D137" s="56">
        <v>0</v>
      </c>
      <c r="E137" s="56">
        <v>0</v>
      </c>
      <c r="F137" s="56">
        <v>6091.2395405330062</v>
      </c>
      <c r="G137" s="56">
        <v>7005.4909433807998</v>
      </c>
      <c r="H137" s="56">
        <v>4853.96559618029</v>
      </c>
      <c r="I137" s="56">
        <v>2774.2245637543992</v>
      </c>
      <c r="J137" s="56">
        <v>43.75</v>
      </c>
      <c r="K137" s="39">
        <v>20768.670643848494</v>
      </c>
      <c r="L137" s="39"/>
      <c r="M137" s="39"/>
      <c r="N137" s="208"/>
      <c r="O137" s="55"/>
      <c r="P137" s="54" t="s">
        <v>2075</v>
      </c>
      <c r="Q137" s="56">
        <v>0</v>
      </c>
      <c r="R137" s="56">
        <v>0</v>
      </c>
      <c r="S137" s="56">
        <v>0</v>
      </c>
      <c r="T137" s="56">
        <v>2205.0287136741963</v>
      </c>
      <c r="U137" s="56">
        <v>2535.9877215084816</v>
      </c>
      <c r="V137" s="56">
        <v>1757.1355458162411</v>
      </c>
      <c r="W137" s="56">
        <v>1004.2692920792315</v>
      </c>
      <c r="X137" s="56">
        <v>15.8375</v>
      </c>
      <c r="Y137" s="39">
        <v>7518.2587730781497</v>
      </c>
    </row>
    <row r="138" spans="1:25" ht="21">
      <c r="A138" s="55"/>
      <c r="B138" s="55" t="s">
        <v>2076</v>
      </c>
      <c r="C138" s="56">
        <v>0</v>
      </c>
      <c r="D138" s="56">
        <v>0</v>
      </c>
      <c r="E138" s="56">
        <v>0</v>
      </c>
      <c r="F138" s="56">
        <v>2646.25041711419</v>
      </c>
      <c r="G138" s="56">
        <v>7449.9381489672542</v>
      </c>
      <c r="H138" s="56">
        <v>2316.4008905807741</v>
      </c>
      <c r="I138" s="56">
        <v>4018.4511616091299</v>
      </c>
      <c r="J138" s="56">
        <v>403.56920741865002</v>
      </c>
      <c r="K138" s="39">
        <v>16834.60982569</v>
      </c>
      <c r="L138" s="39"/>
      <c r="M138" s="39"/>
      <c r="N138" s="208"/>
      <c r="O138" s="55"/>
      <c r="P138" s="54" t="s">
        <v>2076</v>
      </c>
      <c r="Q138" s="56">
        <v>0</v>
      </c>
      <c r="R138" s="56">
        <v>0</v>
      </c>
      <c r="S138" s="56">
        <v>0</v>
      </c>
      <c r="T138" s="56">
        <v>957.94265099495885</v>
      </c>
      <c r="U138" s="56">
        <v>2696.8776099230781</v>
      </c>
      <c r="V138" s="56">
        <v>838.53712239044808</v>
      </c>
      <c r="W138" s="56">
        <v>1454.6793205019756</v>
      </c>
      <c r="X138" s="56">
        <v>146.09205308554704</v>
      </c>
      <c r="Y138" s="39">
        <v>6094.1287568960079</v>
      </c>
    </row>
    <row r="139" spans="1:25" ht="21">
      <c r="A139" s="55" t="s">
        <v>2093</v>
      </c>
      <c r="B139" s="55"/>
      <c r="C139" s="56">
        <v>0</v>
      </c>
      <c r="D139" s="56">
        <v>0</v>
      </c>
      <c r="E139" s="56">
        <v>4168.4038852900094</v>
      </c>
      <c r="F139" s="56">
        <v>25423.429316457885</v>
      </c>
      <c r="G139" s="56">
        <v>134544.07877101237</v>
      </c>
      <c r="H139" s="56">
        <v>165596.65112037022</v>
      </c>
      <c r="I139" s="56">
        <v>30708.909659846715</v>
      </c>
      <c r="J139" s="56">
        <v>7400.6651007063201</v>
      </c>
      <c r="K139" s="39">
        <v>367842.13785368355</v>
      </c>
      <c r="L139" s="39">
        <v>265860</v>
      </c>
      <c r="M139" s="71">
        <f>L139-K139</f>
        <v>-101982.13785368355</v>
      </c>
      <c r="N139" s="208"/>
      <c r="O139" s="55" t="s">
        <v>2093</v>
      </c>
      <c r="P139" s="54"/>
      <c r="Q139" s="56">
        <v>0</v>
      </c>
      <c r="R139" s="56">
        <v>0</v>
      </c>
      <c r="S139" s="56">
        <v>1508.9622064753987</v>
      </c>
      <c r="T139" s="56">
        <v>9203.2814125561945</v>
      </c>
      <c r="U139" s="56">
        <v>48704.956515105623</v>
      </c>
      <c r="V139" s="56">
        <v>59945.987705578846</v>
      </c>
      <c r="W139" s="56">
        <v>11116.625296864875</v>
      </c>
      <c r="X139" s="56">
        <v>2679.040766455189</v>
      </c>
      <c r="Y139" s="39">
        <v>133158.85390303613</v>
      </c>
    </row>
    <row r="140" spans="1:25" ht="21">
      <c r="A140" s="55"/>
      <c r="B140" s="55" t="s">
        <v>1974</v>
      </c>
      <c r="C140" s="56">
        <v>0</v>
      </c>
      <c r="D140" s="56">
        <v>0</v>
      </c>
      <c r="E140" s="56">
        <v>0</v>
      </c>
      <c r="F140" s="56">
        <v>0</v>
      </c>
      <c r="G140" s="56">
        <v>10993.59482903</v>
      </c>
      <c r="H140" s="56">
        <v>3123.2145766617818</v>
      </c>
      <c r="I140" s="56">
        <v>0</v>
      </c>
      <c r="J140" s="56">
        <v>351.17677825458696</v>
      </c>
      <c r="K140" s="39">
        <v>14467.986183946368</v>
      </c>
      <c r="L140" s="39"/>
      <c r="M140" s="39"/>
      <c r="N140" s="208"/>
      <c r="O140" s="54"/>
      <c r="P140" s="55" t="s">
        <v>1974</v>
      </c>
      <c r="Q140" s="56">
        <v>0</v>
      </c>
      <c r="R140" s="56">
        <v>0</v>
      </c>
      <c r="S140" s="56">
        <v>0</v>
      </c>
      <c r="T140" s="56">
        <v>0</v>
      </c>
      <c r="U140" s="56">
        <v>3979.6813281109999</v>
      </c>
      <c r="V140" s="56">
        <v>1130.6036767521525</v>
      </c>
      <c r="W140" s="56">
        <v>0</v>
      </c>
      <c r="X140" s="56">
        <v>127.125993728175</v>
      </c>
      <c r="Y140" s="39">
        <v>5237.4109985913274</v>
      </c>
    </row>
    <row r="141" spans="1:25" ht="21">
      <c r="A141" s="55"/>
      <c r="B141" s="55" t="s">
        <v>2078</v>
      </c>
      <c r="C141" s="56">
        <v>0</v>
      </c>
      <c r="D141" s="56">
        <v>0</v>
      </c>
      <c r="E141" s="56">
        <v>0</v>
      </c>
      <c r="F141" s="56">
        <v>3141.4579270496602</v>
      </c>
      <c r="G141" s="56">
        <v>5949.9583554925803</v>
      </c>
      <c r="H141" s="56">
        <v>9508.9206896883279</v>
      </c>
      <c r="I141" s="56">
        <v>0</v>
      </c>
      <c r="J141" s="56">
        <v>0</v>
      </c>
      <c r="K141" s="39">
        <v>18600.336972230569</v>
      </c>
      <c r="L141" s="39"/>
      <c r="M141" s="39"/>
      <c r="N141" s="208"/>
      <c r="O141" s="54"/>
      <c r="P141" s="54" t="s">
        <v>2078</v>
      </c>
      <c r="Q141" s="56">
        <v>0</v>
      </c>
      <c r="R141" s="56">
        <v>0</v>
      </c>
      <c r="S141" s="56">
        <v>0</v>
      </c>
      <c r="T141" s="56">
        <v>1137.2077695908697</v>
      </c>
      <c r="U141" s="56">
        <v>2153.8849246858813</v>
      </c>
      <c r="V141" s="56">
        <v>3442.229289672187</v>
      </c>
      <c r="W141" s="56">
        <v>0</v>
      </c>
      <c r="X141" s="56">
        <v>0</v>
      </c>
      <c r="Y141" s="39">
        <v>6733.3219839489375</v>
      </c>
    </row>
    <row r="142" spans="1:25" ht="21">
      <c r="A142" s="55"/>
      <c r="B142" s="55" t="s">
        <v>2079</v>
      </c>
      <c r="C142" s="56">
        <v>0</v>
      </c>
      <c r="D142" s="56">
        <v>0</v>
      </c>
      <c r="E142" s="56">
        <v>7.34692146169</v>
      </c>
      <c r="F142" s="56">
        <v>399.31686555469997</v>
      </c>
      <c r="G142" s="56">
        <v>8024.5632999088848</v>
      </c>
      <c r="H142" s="56">
        <v>9322.3815952193454</v>
      </c>
      <c r="I142" s="56">
        <v>0</v>
      </c>
      <c r="J142" s="56">
        <v>576.07562662777104</v>
      </c>
      <c r="K142" s="39">
        <v>18329.684308772394</v>
      </c>
      <c r="L142" s="39"/>
      <c r="M142" s="39"/>
      <c r="N142" s="208"/>
      <c r="O142" s="55"/>
      <c r="P142" s="54" t="s">
        <v>2079</v>
      </c>
      <c r="Q142" s="56">
        <v>0</v>
      </c>
      <c r="R142" s="56">
        <v>0</v>
      </c>
      <c r="S142" s="56">
        <v>2.6595855691299999</v>
      </c>
      <c r="T142" s="56">
        <v>144.55270533085999</v>
      </c>
      <c r="U142" s="56">
        <v>2904.8919145656932</v>
      </c>
      <c r="V142" s="56">
        <v>3374.7021374725336</v>
      </c>
      <c r="W142" s="56">
        <v>0</v>
      </c>
      <c r="X142" s="56">
        <v>208.53937683929601</v>
      </c>
      <c r="Y142" s="39">
        <v>6635.3457197775124</v>
      </c>
    </row>
    <row r="143" spans="1:25" ht="21">
      <c r="A143" s="55"/>
      <c r="B143" s="55" t="s">
        <v>2080</v>
      </c>
      <c r="C143" s="56">
        <v>0</v>
      </c>
      <c r="D143" s="56">
        <v>0</v>
      </c>
      <c r="E143" s="56">
        <v>0</v>
      </c>
      <c r="F143" s="56">
        <v>1547.298343267566</v>
      </c>
      <c r="G143" s="56">
        <v>9610.474591109034</v>
      </c>
      <c r="H143" s="56">
        <v>598.91641075845212</v>
      </c>
      <c r="I143" s="56">
        <v>0</v>
      </c>
      <c r="J143" s="56">
        <v>0</v>
      </c>
      <c r="K143" s="39">
        <v>11756.689345135053</v>
      </c>
      <c r="L143" s="39"/>
      <c r="M143" s="39"/>
      <c r="N143" s="208"/>
      <c r="O143" s="55"/>
      <c r="P143" s="54" t="s">
        <v>2080</v>
      </c>
      <c r="Q143" s="56">
        <v>0</v>
      </c>
      <c r="R143" s="56">
        <v>0</v>
      </c>
      <c r="S143" s="56">
        <v>0</v>
      </c>
      <c r="T143" s="56">
        <v>560.12200026297091</v>
      </c>
      <c r="U143" s="56">
        <v>3478.9918019770412</v>
      </c>
      <c r="V143" s="56">
        <v>216.807740694589</v>
      </c>
      <c r="W143" s="56">
        <v>0</v>
      </c>
      <c r="X143" s="56">
        <v>0</v>
      </c>
      <c r="Y143" s="39">
        <v>4255.9215429346004</v>
      </c>
    </row>
    <row r="144" spans="1:25" ht="21">
      <c r="A144" s="55"/>
      <c r="B144" s="55" t="s">
        <v>2081</v>
      </c>
      <c r="C144" s="56">
        <v>0</v>
      </c>
      <c r="D144" s="56">
        <v>0</v>
      </c>
      <c r="E144" s="56">
        <v>0</v>
      </c>
      <c r="F144" s="56">
        <v>1077.0979538183399</v>
      </c>
      <c r="G144" s="56">
        <v>50.39598264656</v>
      </c>
      <c r="H144" s="56">
        <v>10370.32970270546</v>
      </c>
      <c r="I144" s="56">
        <v>0</v>
      </c>
      <c r="J144" s="56">
        <v>1798.7204038236698</v>
      </c>
      <c r="K144" s="39">
        <v>13296.54404299403</v>
      </c>
      <c r="L144" s="39"/>
      <c r="M144" s="39"/>
      <c r="N144" s="208"/>
      <c r="O144" s="55"/>
      <c r="P144" s="54" t="s">
        <v>2081</v>
      </c>
      <c r="Q144" s="56">
        <v>0</v>
      </c>
      <c r="R144" s="56">
        <v>0</v>
      </c>
      <c r="S144" s="56">
        <v>0</v>
      </c>
      <c r="T144" s="56">
        <v>389.909459282174</v>
      </c>
      <c r="U144" s="56">
        <v>18.24334571804</v>
      </c>
      <c r="V144" s="56">
        <v>3754.0593523812163</v>
      </c>
      <c r="W144" s="56">
        <v>0</v>
      </c>
      <c r="X144" s="56">
        <v>651.13678618414883</v>
      </c>
      <c r="Y144" s="39">
        <v>4813.3489435655792</v>
      </c>
    </row>
    <row r="145" spans="1:25" ht="21">
      <c r="A145" s="55"/>
      <c r="B145" s="55" t="s">
        <v>812</v>
      </c>
      <c r="C145" s="56">
        <v>0</v>
      </c>
      <c r="D145" s="56">
        <v>0</v>
      </c>
      <c r="E145" s="56">
        <v>0</v>
      </c>
      <c r="F145" s="56">
        <v>554.2255398463999</v>
      </c>
      <c r="G145" s="56">
        <v>7886.9816141458696</v>
      </c>
      <c r="H145" s="56">
        <v>6999.6184205167428</v>
      </c>
      <c r="I145" s="56">
        <v>2109.4164749194879</v>
      </c>
      <c r="J145" s="56">
        <v>177.74850625456</v>
      </c>
      <c r="K145" s="39">
        <v>17727.99055568306</v>
      </c>
      <c r="L145" s="39"/>
      <c r="M145" s="39"/>
      <c r="N145" s="208"/>
      <c r="O145" s="55"/>
      <c r="P145" s="54" t="s">
        <v>812</v>
      </c>
      <c r="Q145" s="56">
        <v>0</v>
      </c>
      <c r="R145" s="56">
        <v>0</v>
      </c>
      <c r="S145" s="56">
        <v>0</v>
      </c>
      <c r="T145" s="56">
        <v>200.62964542445999</v>
      </c>
      <c r="U145" s="56">
        <v>2855.0873443225009</v>
      </c>
      <c r="V145" s="56">
        <v>2533.861868227601</v>
      </c>
      <c r="W145" s="56">
        <v>763.60876392067735</v>
      </c>
      <c r="X145" s="56">
        <v>64.344959264172999</v>
      </c>
      <c r="Y145" s="39">
        <v>6417.5325811594121</v>
      </c>
    </row>
    <row r="146" spans="1:25" ht="21">
      <c r="A146" s="55"/>
      <c r="B146" s="55" t="s">
        <v>814</v>
      </c>
      <c r="C146" s="56">
        <v>0</v>
      </c>
      <c r="D146" s="56">
        <v>0</v>
      </c>
      <c r="E146" s="56">
        <v>184.89078198819001</v>
      </c>
      <c r="F146" s="56">
        <v>3119.0559093238626</v>
      </c>
      <c r="G146" s="56">
        <v>1898.4291032043091</v>
      </c>
      <c r="H146" s="56">
        <v>8421.0637150938819</v>
      </c>
      <c r="I146" s="56">
        <v>0</v>
      </c>
      <c r="J146" s="56">
        <v>680.42039115631189</v>
      </c>
      <c r="K146" s="39">
        <v>14303.859900766556</v>
      </c>
      <c r="L146" s="39"/>
      <c r="M146" s="39"/>
      <c r="N146" s="208"/>
      <c r="O146" s="55"/>
      <c r="P146" s="54" t="s">
        <v>814</v>
      </c>
      <c r="Q146" s="56">
        <v>0</v>
      </c>
      <c r="R146" s="56">
        <v>0</v>
      </c>
      <c r="S146" s="56">
        <v>66.930463079673999</v>
      </c>
      <c r="T146" s="56">
        <v>1129.0982391754092</v>
      </c>
      <c r="U146" s="56">
        <v>687.2313353598181</v>
      </c>
      <c r="V146" s="56">
        <v>3048.4250648592097</v>
      </c>
      <c r="W146" s="56">
        <v>0</v>
      </c>
      <c r="X146" s="56">
        <v>246.31218159809902</v>
      </c>
      <c r="Y146" s="39">
        <v>5177.9972840722103</v>
      </c>
    </row>
    <row r="147" spans="1:25" ht="21">
      <c r="A147" s="55"/>
      <c r="B147" s="55" t="s">
        <v>2082</v>
      </c>
      <c r="C147" s="56">
        <v>0</v>
      </c>
      <c r="D147" s="56">
        <v>0</v>
      </c>
      <c r="E147" s="56">
        <v>0</v>
      </c>
      <c r="F147" s="56">
        <v>3264.8033286783311</v>
      </c>
      <c r="G147" s="56">
        <v>6794.7708314055035</v>
      </c>
      <c r="H147" s="56">
        <v>3354.484328520713</v>
      </c>
      <c r="I147" s="56">
        <v>507.22043403100002</v>
      </c>
      <c r="J147" s="56">
        <v>4.4259443433900003</v>
      </c>
      <c r="K147" s="39">
        <v>13925.704866978936</v>
      </c>
      <c r="L147" s="39"/>
      <c r="M147" s="39"/>
      <c r="N147" s="208"/>
      <c r="O147" s="55"/>
      <c r="P147" s="54" t="s">
        <v>2082</v>
      </c>
      <c r="Q147" s="56">
        <v>0</v>
      </c>
      <c r="R147" s="56">
        <v>0</v>
      </c>
      <c r="S147" s="56">
        <v>0</v>
      </c>
      <c r="T147" s="56">
        <v>1181.8588049812752</v>
      </c>
      <c r="U147" s="56">
        <v>2459.7070409736557</v>
      </c>
      <c r="V147" s="56">
        <v>1214.3233269242094</v>
      </c>
      <c r="W147" s="56">
        <v>183.6137971192</v>
      </c>
      <c r="X147" s="56">
        <v>1.6021918523100001</v>
      </c>
      <c r="Y147" s="39">
        <v>5041.1051618506508</v>
      </c>
    </row>
    <row r="148" spans="1:25" ht="21">
      <c r="A148" s="55"/>
      <c r="B148" s="55" t="s">
        <v>2083</v>
      </c>
      <c r="C148" s="56">
        <v>0</v>
      </c>
      <c r="D148" s="56">
        <v>0</v>
      </c>
      <c r="E148" s="56">
        <v>0</v>
      </c>
      <c r="F148" s="56">
        <v>665.22323288099994</v>
      </c>
      <c r="G148" s="56">
        <v>7404.1282175292299</v>
      </c>
      <c r="H148" s="56">
        <v>12608.936260880148</v>
      </c>
      <c r="I148" s="56">
        <v>2445.7287965979895</v>
      </c>
      <c r="J148" s="56">
        <v>376.39385290949997</v>
      </c>
      <c r="K148" s="39">
        <v>23500.410360797865</v>
      </c>
      <c r="L148" s="39"/>
      <c r="M148" s="39"/>
      <c r="N148" s="208"/>
      <c r="O148" s="55"/>
      <c r="P148" s="54" t="s">
        <v>2083</v>
      </c>
      <c r="Q148" s="56">
        <v>0</v>
      </c>
      <c r="R148" s="56">
        <v>0</v>
      </c>
      <c r="S148" s="56">
        <v>0</v>
      </c>
      <c r="T148" s="56">
        <v>240.81081030300001</v>
      </c>
      <c r="U148" s="56">
        <v>2680.2944147454396</v>
      </c>
      <c r="V148" s="56">
        <v>4564.4349264418906</v>
      </c>
      <c r="W148" s="56">
        <v>885.35382436874261</v>
      </c>
      <c r="X148" s="56">
        <v>136.25457475319999</v>
      </c>
      <c r="Y148" s="39">
        <v>8507.1485506122717</v>
      </c>
    </row>
    <row r="149" spans="1:25" ht="21">
      <c r="A149" s="55"/>
      <c r="B149" s="55" t="s">
        <v>2084</v>
      </c>
      <c r="C149" s="56">
        <v>0</v>
      </c>
      <c r="D149" s="56">
        <v>0</v>
      </c>
      <c r="E149" s="56">
        <v>0</v>
      </c>
      <c r="F149" s="56">
        <v>0</v>
      </c>
      <c r="G149" s="56">
        <v>11632.243266816286</v>
      </c>
      <c r="H149" s="56">
        <v>7890.9813283583999</v>
      </c>
      <c r="I149" s="56">
        <v>4944.0247440184239</v>
      </c>
      <c r="J149" s="56">
        <v>125.42015258869999</v>
      </c>
      <c r="K149" s="39">
        <v>24592.669491781809</v>
      </c>
      <c r="L149" s="39"/>
      <c r="M149" s="39"/>
      <c r="N149" s="208"/>
      <c r="O149" s="55"/>
      <c r="P149" s="54" t="s">
        <v>2084</v>
      </c>
      <c r="Q149" s="56">
        <v>0</v>
      </c>
      <c r="R149" s="56">
        <v>0</v>
      </c>
      <c r="S149" s="56">
        <v>0</v>
      </c>
      <c r="T149" s="56">
        <v>0</v>
      </c>
      <c r="U149" s="56">
        <v>4210.8720625862088</v>
      </c>
      <c r="V149" s="56">
        <v>2856.5352408657959</v>
      </c>
      <c r="W149" s="56">
        <v>1789.7369573346377</v>
      </c>
      <c r="X149" s="56">
        <v>45.402095237090002</v>
      </c>
      <c r="Y149" s="39">
        <v>8902.5463560237313</v>
      </c>
    </row>
    <row r="150" spans="1:25" ht="21">
      <c r="A150" s="55"/>
      <c r="B150" s="55" t="s">
        <v>2085</v>
      </c>
      <c r="C150" s="56">
        <v>0</v>
      </c>
      <c r="D150" s="56">
        <v>0</v>
      </c>
      <c r="E150" s="56">
        <v>2039.6943789411901</v>
      </c>
      <c r="F150" s="56">
        <v>3272.270901211019</v>
      </c>
      <c r="G150" s="56">
        <v>10517.900474398899</v>
      </c>
      <c r="H150" s="56">
        <v>9658.4638511040648</v>
      </c>
      <c r="I150" s="56">
        <v>2044.9942500278144</v>
      </c>
      <c r="J150" s="56">
        <v>0</v>
      </c>
      <c r="K150" s="39">
        <v>27533.323855682989</v>
      </c>
      <c r="L150" s="39"/>
      <c r="M150" s="39"/>
      <c r="N150" s="208"/>
      <c r="O150" s="55"/>
      <c r="P150" s="54" t="s">
        <v>2085</v>
      </c>
      <c r="Q150" s="56">
        <v>0</v>
      </c>
      <c r="R150" s="56">
        <v>0</v>
      </c>
      <c r="S150" s="56">
        <v>738.36936517706295</v>
      </c>
      <c r="T150" s="56">
        <v>1184.5620662382178</v>
      </c>
      <c r="U150" s="56">
        <v>3807.4799717320616</v>
      </c>
      <c r="V150" s="56">
        <v>3496.363914099813</v>
      </c>
      <c r="W150" s="56">
        <v>740.28791851011226</v>
      </c>
      <c r="X150" s="56">
        <v>0</v>
      </c>
      <c r="Y150" s="39">
        <v>9967.0632357572667</v>
      </c>
    </row>
    <row r="151" spans="1:25" ht="21">
      <c r="A151" s="55"/>
      <c r="B151" s="55" t="s">
        <v>2086</v>
      </c>
      <c r="C151" s="56">
        <v>0</v>
      </c>
      <c r="D151" s="56">
        <v>0</v>
      </c>
      <c r="E151" s="56">
        <v>0</v>
      </c>
      <c r="F151" s="56">
        <v>46.554201022999997</v>
      </c>
      <c r="G151" s="56">
        <v>6203.8860419218909</v>
      </c>
      <c r="H151" s="56">
        <v>9886.570972386422</v>
      </c>
      <c r="I151" s="56">
        <v>2446.8341917631797</v>
      </c>
      <c r="J151" s="56">
        <v>1697.0100335956297</v>
      </c>
      <c r="K151" s="39">
        <v>20280.855440690124</v>
      </c>
      <c r="L151" s="39"/>
      <c r="M151" s="39"/>
      <c r="N151" s="208"/>
      <c r="O151" s="55"/>
      <c r="P151" s="54" t="s">
        <v>2086</v>
      </c>
      <c r="Q151" s="56">
        <v>0</v>
      </c>
      <c r="R151" s="56">
        <v>0</v>
      </c>
      <c r="S151" s="56">
        <v>0</v>
      </c>
      <c r="T151" s="56">
        <v>16.852620770329999</v>
      </c>
      <c r="U151" s="56">
        <v>2245.8067471749796</v>
      </c>
      <c r="V151" s="56">
        <v>3578.9386920038455</v>
      </c>
      <c r="W151" s="56">
        <v>885.7539774185949</v>
      </c>
      <c r="X151" s="56">
        <v>614.31763216161994</v>
      </c>
      <c r="Y151" s="39">
        <v>7341.6696695293704</v>
      </c>
    </row>
    <row r="152" spans="1:25" ht="21">
      <c r="A152" s="55"/>
      <c r="B152" s="55" t="s">
        <v>2087</v>
      </c>
      <c r="C152" s="56">
        <v>0</v>
      </c>
      <c r="D152" s="56">
        <v>0</v>
      </c>
      <c r="E152" s="56">
        <v>173.67578425005001</v>
      </c>
      <c r="F152" s="56">
        <v>2038.2831036250277</v>
      </c>
      <c r="G152" s="56">
        <v>9521.0161313541103</v>
      </c>
      <c r="H152" s="56">
        <v>8183.0420313124951</v>
      </c>
      <c r="I152" s="56">
        <v>2684.9326119704647</v>
      </c>
      <c r="J152" s="56">
        <v>0</v>
      </c>
      <c r="K152" s="39">
        <v>22600.949662512146</v>
      </c>
      <c r="L152" s="39"/>
      <c r="M152" s="39"/>
      <c r="N152" s="208"/>
      <c r="O152" s="55"/>
      <c r="P152" s="54" t="s">
        <v>2087</v>
      </c>
      <c r="Q152" s="56">
        <v>0</v>
      </c>
      <c r="R152" s="56">
        <v>0</v>
      </c>
      <c r="S152" s="56">
        <v>62.870633898476001</v>
      </c>
      <c r="T152" s="56">
        <v>737.85848351205095</v>
      </c>
      <c r="U152" s="56">
        <v>3446.6078395513337</v>
      </c>
      <c r="V152" s="56">
        <v>2962.261215335081</v>
      </c>
      <c r="W152" s="56">
        <v>971.94560553312033</v>
      </c>
      <c r="X152" s="56">
        <v>0</v>
      </c>
      <c r="Y152" s="39">
        <v>8181.543777830062</v>
      </c>
    </row>
    <row r="153" spans="1:25" ht="21">
      <c r="A153" s="55"/>
      <c r="B153" s="55" t="s">
        <v>2088</v>
      </c>
      <c r="C153" s="56">
        <v>0</v>
      </c>
      <c r="D153" s="56">
        <v>0</v>
      </c>
      <c r="E153" s="56">
        <v>0</v>
      </c>
      <c r="F153" s="56">
        <v>0</v>
      </c>
      <c r="G153" s="56">
        <v>9345.8615212648201</v>
      </c>
      <c r="H153" s="56">
        <v>21890.138365276609</v>
      </c>
      <c r="I153" s="56">
        <v>6265.292532205729</v>
      </c>
      <c r="J153" s="56">
        <v>874.82318102621969</v>
      </c>
      <c r="K153" s="39">
        <v>38376.11559977338</v>
      </c>
      <c r="L153" s="39"/>
      <c r="M153" s="39"/>
      <c r="N153" s="208"/>
      <c r="O153" s="55"/>
      <c r="P153" s="54" t="s">
        <v>2088</v>
      </c>
      <c r="Q153" s="56">
        <v>0</v>
      </c>
      <c r="R153" s="56">
        <v>0</v>
      </c>
      <c r="S153" s="56">
        <v>0</v>
      </c>
      <c r="T153" s="56">
        <v>0</v>
      </c>
      <c r="U153" s="56">
        <v>3383.2018706984336</v>
      </c>
      <c r="V153" s="56">
        <v>7924.2300882272712</v>
      </c>
      <c r="W153" s="56">
        <v>2268.0358966588215</v>
      </c>
      <c r="X153" s="56">
        <v>316.68599153152303</v>
      </c>
      <c r="Y153" s="39">
        <v>13892.153847116049</v>
      </c>
    </row>
    <row r="154" spans="1:25" ht="21">
      <c r="A154" s="55"/>
      <c r="B154" s="55" t="s">
        <v>2089</v>
      </c>
      <c r="C154" s="56">
        <v>0</v>
      </c>
      <c r="D154" s="56">
        <v>0</v>
      </c>
      <c r="E154" s="56">
        <v>281.47189535655997</v>
      </c>
      <c r="F154" s="56">
        <v>84.923526728105003</v>
      </c>
      <c r="G154" s="56">
        <v>5084.310971120769</v>
      </c>
      <c r="H154" s="56">
        <v>14897.070967570149</v>
      </c>
      <c r="I154" s="56">
        <v>3992.8758223721397</v>
      </c>
      <c r="J154" s="56">
        <v>6.471199194505</v>
      </c>
      <c r="K154" s="39">
        <v>24347.12438234223</v>
      </c>
      <c r="L154" s="39"/>
      <c r="M154" s="39"/>
      <c r="N154" s="208"/>
      <c r="O154" s="55"/>
      <c r="P154" s="54" t="s">
        <v>2089</v>
      </c>
      <c r="Q154" s="56">
        <v>0</v>
      </c>
      <c r="R154" s="56">
        <v>0</v>
      </c>
      <c r="S154" s="56">
        <v>101.89282611913001</v>
      </c>
      <c r="T154" s="56">
        <v>30.742316675604997</v>
      </c>
      <c r="U154" s="56">
        <v>1840.520571545637</v>
      </c>
      <c r="V154" s="56">
        <v>5392.7396902629271</v>
      </c>
      <c r="W154" s="56">
        <v>1445.42104769869</v>
      </c>
      <c r="X154" s="56">
        <v>2.34257410841</v>
      </c>
      <c r="Y154" s="39">
        <v>8813.6590264103997</v>
      </c>
    </row>
    <row r="155" spans="1:25" ht="21">
      <c r="A155" s="55"/>
      <c r="B155" s="55" t="s">
        <v>2090</v>
      </c>
      <c r="C155" s="56">
        <v>0</v>
      </c>
      <c r="D155" s="56">
        <v>0</v>
      </c>
      <c r="E155" s="56">
        <v>0</v>
      </c>
      <c r="F155" s="56">
        <v>2194.8094607920402</v>
      </c>
      <c r="G155" s="56">
        <v>12573.104898133675</v>
      </c>
      <c r="H155" s="56">
        <v>14730.185852569703</v>
      </c>
      <c r="I155" s="56">
        <v>1.345846192982</v>
      </c>
      <c r="J155" s="56">
        <v>684.88403992526696</v>
      </c>
      <c r="K155" s="39">
        <v>30184.330097613663</v>
      </c>
      <c r="L155" s="39"/>
      <c r="M155" s="39"/>
      <c r="N155" s="208"/>
      <c r="O155" s="55"/>
      <c r="P155" s="54" t="s">
        <v>2090</v>
      </c>
      <c r="Q155" s="56">
        <v>0</v>
      </c>
      <c r="R155" s="56">
        <v>0</v>
      </c>
      <c r="S155" s="56">
        <v>0</v>
      </c>
      <c r="T155" s="56">
        <v>794.52102480639007</v>
      </c>
      <c r="U155" s="56">
        <v>4551.4639731275711</v>
      </c>
      <c r="V155" s="56">
        <v>5332.3272786259531</v>
      </c>
      <c r="W155" s="56">
        <v>0.48719632185899997</v>
      </c>
      <c r="X155" s="56">
        <v>247.92802245289204</v>
      </c>
      <c r="Y155" s="39">
        <v>10926.727495334666</v>
      </c>
    </row>
    <row r="156" spans="1:25" ht="21">
      <c r="A156" s="55"/>
      <c r="B156" s="55" t="s">
        <v>2091</v>
      </c>
      <c r="C156" s="56">
        <v>0</v>
      </c>
      <c r="D156" s="56">
        <v>0</v>
      </c>
      <c r="E156" s="56">
        <v>787.95198226007983</v>
      </c>
      <c r="F156" s="56">
        <v>3351.9850783214215</v>
      </c>
      <c r="G156" s="56">
        <v>5198.3635560390867</v>
      </c>
      <c r="H156" s="56">
        <v>11809.95781362902</v>
      </c>
      <c r="I156" s="56">
        <v>2758.1564105291445</v>
      </c>
      <c r="J156" s="56">
        <v>13.4169912227</v>
      </c>
      <c r="K156" s="39">
        <v>23919.831832001455</v>
      </c>
      <c r="L156" s="39"/>
      <c r="M156" s="39"/>
      <c r="N156" s="208"/>
      <c r="O156" s="55"/>
      <c r="P156" s="54" t="s">
        <v>2091</v>
      </c>
      <c r="Q156" s="56">
        <v>0</v>
      </c>
      <c r="R156" s="56">
        <v>0</v>
      </c>
      <c r="S156" s="56">
        <v>285.23861757831997</v>
      </c>
      <c r="T156" s="56">
        <v>1213.4185983525419</v>
      </c>
      <c r="U156" s="56">
        <v>1881.8076072845749</v>
      </c>
      <c r="V156" s="56">
        <v>4275.2047285332137</v>
      </c>
      <c r="W156" s="56">
        <v>998.45262061132257</v>
      </c>
      <c r="X156" s="56">
        <v>4.85695082262</v>
      </c>
      <c r="Y156" s="39">
        <v>8658.979123182593</v>
      </c>
    </row>
    <row r="157" spans="1:25" ht="21">
      <c r="A157" s="55"/>
      <c r="B157" s="55" t="s">
        <v>2092</v>
      </c>
      <c r="C157" s="56">
        <v>0</v>
      </c>
      <c r="D157" s="56">
        <v>0</v>
      </c>
      <c r="E157" s="56">
        <v>693.37214103224994</v>
      </c>
      <c r="F157" s="56">
        <v>666.12394433741395</v>
      </c>
      <c r="G157" s="56">
        <v>5854.0950854908569</v>
      </c>
      <c r="H157" s="56">
        <v>2342.3742381185339</v>
      </c>
      <c r="I157" s="56">
        <v>508.08754521836994</v>
      </c>
      <c r="J157" s="56">
        <v>33.677999783509996</v>
      </c>
      <c r="K157" s="39">
        <v>10097.730953980934</v>
      </c>
      <c r="L157" s="39"/>
      <c r="M157" s="39"/>
      <c r="N157" s="208"/>
      <c r="O157" s="55"/>
      <c r="P157" s="54" t="s">
        <v>2092</v>
      </c>
      <c r="Q157" s="56">
        <v>0</v>
      </c>
      <c r="R157" s="56">
        <v>0</v>
      </c>
      <c r="S157" s="56">
        <v>251.00071505360597</v>
      </c>
      <c r="T157" s="56">
        <v>241.13686785003949</v>
      </c>
      <c r="U157" s="56">
        <v>2119.1824209457659</v>
      </c>
      <c r="V157" s="56">
        <v>847.93947419936239</v>
      </c>
      <c r="W157" s="56">
        <v>183.92769136909703</v>
      </c>
      <c r="X157" s="56">
        <v>12.191435921631999</v>
      </c>
      <c r="Y157" s="39">
        <v>3655.3786053395029</v>
      </c>
    </row>
    <row r="158" spans="1:25" ht="21">
      <c r="A158" s="55" t="s">
        <v>2099</v>
      </c>
      <c r="B158" s="55"/>
      <c r="C158" s="56">
        <v>0</v>
      </c>
      <c r="D158" s="56">
        <v>0</v>
      </c>
      <c r="E158" s="56">
        <v>280.69984015470004</v>
      </c>
      <c r="F158" s="56">
        <v>22267.629891162193</v>
      </c>
      <c r="G158" s="56">
        <v>1749.5134061964191</v>
      </c>
      <c r="H158" s="56">
        <v>24893.597472421414</v>
      </c>
      <c r="I158" s="56">
        <v>724.07074141608996</v>
      </c>
      <c r="J158" s="56">
        <v>12064.251242243892</v>
      </c>
      <c r="K158" s="39">
        <v>61979.762593594707</v>
      </c>
      <c r="L158" s="39">
        <v>61310</v>
      </c>
      <c r="M158" s="71">
        <f>L158-K158</f>
        <v>-669.76259359470714</v>
      </c>
      <c r="N158" s="208"/>
      <c r="O158" s="55" t="s">
        <v>2099</v>
      </c>
      <c r="P158" s="54"/>
      <c r="Q158" s="56">
        <v>0</v>
      </c>
      <c r="R158" s="56">
        <v>0</v>
      </c>
      <c r="S158" s="56">
        <v>101.61334213592001</v>
      </c>
      <c r="T158" s="56">
        <v>8060.8820205995062</v>
      </c>
      <c r="U158" s="56">
        <v>633.32385304313084</v>
      </c>
      <c r="V158" s="56">
        <v>9011.4822850153305</v>
      </c>
      <c r="W158" s="56">
        <v>262.11360839256491</v>
      </c>
      <c r="X158" s="56">
        <v>4367.2589496922265</v>
      </c>
      <c r="Y158" s="39">
        <v>22436.674058878682</v>
      </c>
    </row>
    <row r="159" spans="1:25" ht="21">
      <c r="A159" s="55"/>
      <c r="B159" s="55" t="s">
        <v>2095</v>
      </c>
      <c r="C159" s="56">
        <v>0</v>
      </c>
      <c r="D159" s="56">
        <v>0</v>
      </c>
      <c r="E159" s="56">
        <v>0</v>
      </c>
      <c r="F159" s="56">
        <v>4767.648535958966</v>
      </c>
      <c r="G159" s="56">
        <v>0</v>
      </c>
      <c r="H159" s="56">
        <v>5824.2826622472949</v>
      </c>
      <c r="I159" s="56">
        <v>0</v>
      </c>
      <c r="J159" s="56">
        <v>1701.114029844035</v>
      </c>
      <c r="K159" s="39">
        <v>12293.045228050296</v>
      </c>
      <c r="L159" s="39"/>
      <c r="M159" s="39"/>
      <c r="N159" s="208"/>
      <c r="O159" s="54"/>
      <c r="P159" s="55" t="s">
        <v>2095</v>
      </c>
      <c r="Q159" s="56">
        <v>0</v>
      </c>
      <c r="R159" s="56">
        <v>0</v>
      </c>
      <c r="S159" s="56">
        <v>0</v>
      </c>
      <c r="T159" s="56">
        <v>1725.8887700167104</v>
      </c>
      <c r="U159" s="56">
        <v>0</v>
      </c>
      <c r="V159" s="56">
        <v>2108.3903237332033</v>
      </c>
      <c r="W159" s="56">
        <v>0</v>
      </c>
      <c r="X159" s="56">
        <v>615.80327880379991</v>
      </c>
      <c r="Y159" s="39">
        <v>4450.0823725537139</v>
      </c>
    </row>
    <row r="160" spans="1:25" ht="21">
      <c r="A160" s="55"/>
      <c r="B160" s="55" t="s">
        <v>2096</v>
      </c>
      <c r="C160" s="56">
        <v>0</v>
      </c>
      <c r="D160" s="56">
        <v>0</v>
      </c>
      <c r="E160" s="56">
        <v>0</v>
      </c>
      <c r="F160" s="56">
        <v>4430.177066364352</v>
      </c>
      <c r="G160" s="56">
        <v>1749.5134061964191</v>
      </c>
      <c r="H160" s="56">
        <v>11036.947804014502</v>
      </c>
      <c r="I160" s="56">
        <v>724.07074141608996</v>
      </c>
      <c r="J160" s="56">
        <v>2438.3023770062132</v>
      </c>
      <c r="K160" s="39">
        <v>20379.011394997575</v>
      </c>
      <c r="L160" s="39"/>
      <c r="M160" s="39"/>
      <c r="N160" s="208"/>
      <c r="O160" s="54"/>
      <c r="P160" s="54" t="s">
        <v>2096</v>
      </c>
      <c r="Q160" s="56">
        <v>0</v>
      </c>
      <c r="R160" s="56">
        <v>0</v>
      </c>
      <c r="S160" s="56">
        <v>0</v>
      </c>
      <c r="T160" s="56">
        <v>1603.7240980237807</v>
      </c>
      <c r="U160" s="56">
        <v>633.32385304313084</v>
      </c>
      <c r="V160" s="56">
        <v>3995.3751050522765</v>
      </c>
      <c r="W160" s="56">
        <v>262.11360839256491</v>
      </c>
      <c r="X160" s="56">
        <v>882.66546047664576</v>
      </c>
      <c r="Y160" s="39">
        <v>7377.2021249883983</v>
      </c>
    </row>
    <row r="161" spans="1:25" ht="21">
      <c r="A161" s="55"/>
      <c r="B161" s="55" t="s">
        <v>2094</v>
      </c>
      <c r="C161" s="56">
        <v>0</v>
      </c>
      <c r="D161" s="56">
        <v>0</v>
      </c>
      <c r="E161" s="56">
        <v>0</v>
      </c>
      <c r="F161" s="56">
        <v>2701.5024962857315</v>
      </c>
      <c r="G161" s="56">
        <v>0</v>
      </c>
      <c r="H161" s="56">
        <v>1334.2853954736977</v>
      </c>
      <c r="I161" s="56">
        <v>0</v>
      </c>
      <c r="J161" s="56">
        <v>1740.4016425788027</v>
      </c>
      <c r="K161" s="39">
        <v>5776.1895343382312</v>
      </c>
      <c r="L161" s="39"/>
      <c r="M161" s="39"/>
      <c r="N161" s="208"/>
      <c r="O161" s="55"/>
      <c r="P161" s="54" t="s">
        <v>2094</v>
      </c>
      <c r="Q161" s="56">
        <v>0</v>
      </c>
      <c r="R161" s="56">
        <v>0</v>
      </c>
      <c r="S161" s="56">
        <v>0</v>
      </c>
      <c r="T161" s="56">
        <v>977.94390365530194</v>
      </c>
      <c r="U161" s="56">
        <v>0</v>
      </c>
      <c r="V161" s="56">
        <v>483.01131316186513</v>
      </c>
      <c r="W161" s="56">
        <v>0</v>
      </c>
      <c r="X161" s="56">
        <v>630.02539461366405</v>
      </c>
      <c r="Y161" s="39">
        <v>2090.9806114308312</v>
      </c>
    </row>
    <row r="162" spans="1:25" ht="21">
      <c r="A162" s="55"/>
      <c r="B162" s="55" t="s">
        <v>2097</v>
      </c>
      <c r="C162" s="56">
        <v>0</v>
      </c>
      <c r="D162" s="56">
        <v>0</v>
      </c>
      <c r="E162" s="56">
        <v>0</v>
      </c>
      <c r="F162" s="56">
        <v>3420.8158977977973</v>
      </c>
      <c r="G162" s="56">
        <v>0</v>
      </c>
      <c r="H162" s="56">
        <v>3100.4165861137808</v>
      </c>
      <c r="I162" s="56">
        <v>0</v>
      </c>
      <c r="J162" s="56">
        <v>2090.4379188581397</v>
      </c>
      <c r="K162" s="39">
        <v>8611.6704027697178</v>
      </c>
      <c r="L162" s="39"/>
      <c r="M162" s="39"/>
      <c r="N162" s="208"/>
      <c r="O162" s="55"/>
      <c r="P162" s="54" t="s">
        <v>2097</v>
      </c>
      <c r="Q162" s="56">
        <v>0</v>
      </c>
      <c r="R162" s="56">
        <v>0</v>
      </c>
      <c r="S162" s="56">
        <v>0</v>
      </c>
      <c r="T162" s="56">
        <v>1238.3353550028949</v>
      </c>
      <c r="U162" s="56">
        <v>0</v>
      </c>
      <c r="V162" s="56">
        <v>1122.3508041730402</v>
      </c>
      <c r="W162" s="56">
        <v>0</v>
      </c>
      <c r="X162" s="56">
        <v>756.73852662629997</v>
      </c>
      <c r="Y162" s="39">
        <v>3117.4246858022352</v>
      </c>
    </row>
    <row r="163" spans="1:25" ht="21">
      <c r="A163" s="55"/>
      <c r="B163" s="55" t="s">
        <v>2098</v>
      </c>
      <c r="C163" s="56">
        <v>0</v>
      </c>
      <c r="D163" s="56">
        <v>0</v>
      </c>
      <c r="E163" s="56">
        <v>0</v>
      </c>
      <c r="F163" s="56">
        <v>4546.5205176244554</v>
      </c>
      <c r="G163" s="56">
        <v>0</v>
      </c>
      <c r="H163" s="56">
        <v>2066.6897815364741</v>
      </c>
      <c r="I163" s="56">
        <v>0</v>
      </c>
      <c r="J163" s="56">
        <v>1900.0048629795101</v>
      </c>
      <c r="K163" s="39">
        <v>8513.215162140441</v>
      </c>
      <c r="L163" s="39"/>
      <c r="M163" s="39"/>
      <c r="N163" s="208"/>
      <c r="O163" s="55"/>
      <c r="P163" s="54" t="s">
        <v>2098</v>
      </c>
      <c r="Q163" s="56">
        <v>0</v>
      </c>
      <c r="R163" s="56">
        <v>0</v>
      </c>
      <c r="S163" s="56">
        <v>0</v>
      </c>
      <c r="T163" s="56">
        <v>1645.8404273794149</v>
      </c>
      <c r="U163" s="56">
        <v>0</v>
      </c>
      <c r="V163" s="56">
        <v>748.14170091601216</v>
      </c>
      <c r="W163" s="56">
        <v>0</v>
      </c>
      <c r="X163" s="56">
        <v>687.80176039847015</v>
      </c>
      <c r="Y163" s="39">
        <v>3081.7838886938971</v>
      </c>
    </row>
    <row r="164" spans="1:25" ht="21">
      <c r="A164" s="55"/>
      <c r="B164" s="55" t="s">
        <v>262</v>
      </c>
      <c r="C164" s="56">
        <v>0</v>
      </c>
      <c r="D164" s="56">
        <v>0</v>
      </c>
      <c r="E164" s="56">
        <v>280.69984015470004</v>
      </c>
      <c r="F164" s="56">
        <v>2400.9653771308867</v>
      </c>
      <c r="G164" s="56">
        <v>0</v>
      </c>
      <c r="H164" s="56">
        <v>1530.9752430356623</v>
      </c>
      <c r="I164" s="56">
        <v>0</v>
      </c>
      <c r="J164" s="56">
        <v>2193.9904109771901</v>
      </c>
      <c r="K164" s="39">
        <v>6406.6308712984392</v>
      </c>
      <c r="L164" s="39"/>
      <c r="M164" s="39"/>
      <c r="N164" s="208"/>
      <c r="O164" s="55"/>
      <c r="P164" s="54" t="s">
        <v>262</v>
      </c>
      <c r="Q164" s="56">
        <v>0</v>
      </c>
      <c r="R164" s="56">
        <v>0</v>
      </c>
      <c r="S164" s="56">
        <v>101.61334213592001</v>
      </c>
      <c r="T164" s="56">
        <v>869.14946652140293</v>
      </c>
      <c r="U164" s="56">
        <v>0</v>
      </c>
      <c r="V164" s="56">
        <v>554.21303797893313</v>
      </c>
      <c r="W164" s="56">
        <v>0</v>
      </c>
      <c r="X164" s="56">
        <v>794.22452877334695</v>
      </c>
      <c r="Y164" s="39">
        <v>2319.2003754096031</v>
      </c>
    </row>
    <row r="165" spans="1:25" ht="21">
      <c r="A165" s="55" t="s">
        <v>2109</v>
      </c>
      <c r="B165" s="55"/>
      <c r="C165" s="56">
        <v>0</v>
      </c>
      <c r="D165" s="56">
        <v>0</v>
      </c>
      <c r="E165" s="56">
        <v>0</v>
      </c>
      <c r="F165" s="56">
        <v>29466.796684577792</v>
      </c>
      <c r="G165" s="56">
        <v>141889.62719262106</v>
      </c>
      <c r="H165" s="56">
        <v>91001.929923039861</v>
      </c>
      <c r="I165" s="56">
        <v>68858.527379801584</v>
      </c>
      <c r="J165" s="56">
        <v>10722.024763801373</v>
      </c>
      <c r="K165" s="39">
        <v>341938.90594384167</v>
      </c>
      <c r="L165" s="39">
        <v>313360</v>
      </c>
      <c r="M165" s="71">
        <f>L165-K165</f>
        <v>-28578.905943841673</v>
      </c>
      <c r="N165" s="208"/>
      <c r="O165" s="55" t="s">
        <v>2109</v>
      </c>
      <c r="P165" s="54"/>
      <c r="Q165" s="56">
        <v>0</v>
      </c>
      <c r="R165" s="56">
        <v>0</v>
      </c>
      <c r="S165" s="56">
        <v>0</v>
      </c>
      <c r="T165" s="56">
        <v>10666.980399817261</v>
      </c>
      <c r="U165" s="56">
        <v>51364.04504372942</v>
      </c>
      <c r="V165" s="56">
        <v>32942.698632139072</v>
      </c>
      <c r="W165" s="56">
        <v>24926.786911488391</v>
      </c>
      <c r="X165" s="56">
        <v>3881.3729644968994</v>
      </c>
      <c r="Y165" s="39">
        <v>123781.88395167104</v>
      </c>
    </row>
    <row r="166" spans="1:25" ht="21">
      <c r="A166" s="55"/>
      <c r="B166" s="55" t="s">
        <v>1521</v>
      </c>
      <c r="C166" s="56">
        <v>0</v>
      </c>
      <c r="D166" s="56">
        <v>0</v>
      </c>
      <c r="E166" s="56">
        <v>0</v>
      </c>
      <c r="F166" s="56">
        <v>7197.6783280218988</v>
      </c>
      <c r="G166" s="56">
        <v>14488.751394440289</v>
      </c>
      <c r="H166" s="56">
        <v>6824.3116385749718</v>
      </c>
      <c r="I166" s="56">
        <v>8248.9743924020077</v>
      </c>
      <c r="J166" s="56">
        <v>423.91159432412701</v>
      </c>
      <c r="K166" s="39">
        <v>37183.627347763293</v>
      </c>
      <c r="L166" s="39"/>
      <c r="M166" s="39"/>
      <c r="N166" s="208"/>
      <c r="O166" s="54"/>
      <c r="P166" s="55" t="s">
        <v>1521</v>
      </c>
      <c r="Q166" s="56">
        <v>0</v>
      </c>
      <c r="R166" s="56">
        <v>0</v>
      </c>
      <c r="S166" s="56">
        <v>0</v>
      </c>
      <c r="T166" s="56">
        <v>2605.5595547444896</v>
      </c>
      <c r="U166" s="56">
        <v>5244.928004786465</v>
      </c>
      <c r="V166" s="56">
        <v>2470.4008131640207</v>
      </c>
      <c r="W166" s="56">
        <v>2986.1287300500499</v>
      </c>
      <c r="X166" s="56">
        <v>153.45599714537201</v>
      </c>
      <c r="Y166" s="39">
        <v>13460.473099890398</v>
      </c>
    </row>
    <row r="167" spans="1:25" ht="21">
      <c r="A167" s="55"/>
      <c r="B167" s="55" t="s">
        <v>2101</v>
      </c>
      <c r="C167" s="56">
        <v>0</v>
      </c>
      <c r="D167" s="56">
        <v>0</v>
      </c>
      <c r="E167" s="56">
        <v>0</v>
      </c>
      <c r="F167" s="56">
        <v>985.66770882190008</v>
      </c>
      <c r="G167" s="56">
        <v>8308.6229151080115</v>
      </c>
      <c r="H167" s="56">
        <v>10387.72731597711</v>
      </c>
      <c r="I167" s="56">
        <v>8104.3859844996205</v>
      </c>
      <c r="J167" s="56">
        <v>490.58443767632696</v>
      </c>
      <c r="K167" s="39">
        <v>28276.988362082971</v>
      </c>
      <c r="L167" s="39"/>
      <c r="M167" s="39"/>
      <c r="N167" s="208"/>
      <c r="O167" s="54"/>
      <c r="P167" s="54" t="s">
        <v>2101</v>
      </c>
      <c r="Q167" s="56">
        <v>0</v>
      </c>
      <c r="R167" s="56">
        <v>0</v>
      </c>
      <c r="S167" s="56">
        <v>0</v>
      </c>
      <c r="T167" s="56">
        <v>356.81171059328</v>
      </c>
      <c r="U167" s="56">
        <v>3007.7214952692502</v>
      </c>
      <c r="V167" s="56">
        <v>3760.357288383329</v>
      </c>
      <c r="W167" s="56">
        <v>2933.7877263882856</v>
      </c>
      <c r="X167" s="56">
        <v>177.591566438841</v>
      </c>
      <c r="Y167" s="39">
        <v>10236.269787072986</v>
      </c>
    </row>
    <row r="168" spans="1:25" ht="21">
      <c r="A168" s="55"/>
      <c r="B168" s="55" t="s">
        <v>189</v>
      </c>
      <c r="C168" s="56">
        <v>0</v>
      </c>
      <c r="D168" s="56">
        <v>0</v>
      </c>
      <c r="E168" s="56">
        <v>0</v>
      </c>
      <c r="F168" s="56">
        <v>4837.8372592926798</v>
      </c>
      <c r="G168" s="56">
        <v>2434.2052807402465</v>
      </c>
      <c r="H168" s="56">
        <v>9767.3968750693293</v>
      </c>
      <c r="I168" s="56">
        <v>3957.7937323268538</v>
      </c>
      <c r="J168" s="56">
        <v>592.9825728200999</v>
      </c>
      <c r="K168" s="39">
        <v>21590.215720249209</v>
      </c>
      <c r="L168" s="39"/>
      <c r="M168" s="39"/>
      <c r="N168" s="208"/>
      <c r="O168" s="55"/>
      <c r="P168" s="54" t="s">
        <v>189</v>
      </c>
      <c r="Q168" s="56">
        <v>0</v>
      </c>
      <c r="R168" s="56">
        <v>0</v>
      </c>
      <c r="S168" s="56">
        <v>0</v>
      </c>
      <c r="T168" s="56">
        <v>1751.29708786377</v>
      </c>
      <c r="U168" s="56">
        <v>881.18231162751943</v>
      </c>
      <c r="V168" s="56">
        <v>3535.7976687731134</v>
      </c>
      <c r="W168" s="56">
        <v>1432.721331102214</v>
      </c>
      <c r="X168" s="56">
        <v>214.65969136101</v>
      </c>
      <c r="Y168" s="39">
        <v>7815.6580907276266</v>
      </c>
    </row>
    <row r="169" spans="1:25" ht="21">
      <c r="A169" s="55"/>
      <c r="B169" s="55" t="s">
        <v>2102</v>
      </c>
      <c r="C169" s="56">
        <v>0</v>
      </c>
      <c r="D169" s="56">
        <v>0</v>
      </c>
      <c r="E169" s="56">
        <v>0</v>
      </c>
      <c r="F169" s="56">
        <v>0</v>
      </c>
      <c r="G169" s="56">
        <v>10680.584786639829</v>
      </c>
      <c r="H169" s="56">
        <v>5917.3859914064342</v>
      </c>
      <c r="I169" s="56">
        <v>4023.8721241440589</v>
      </c>
      <c r="J169" s="56">
        <v>207.92776098641997</v>
      </c>
      <c r="K169" s="39">
        <v>20829.77066317674</v>
      </c>
      <c r="L169" s="39"/>
      <c r="M169" s="39"/>
      <c r="N169" s="208"/>
      <c r="O169" s="55"/>
      <c r="P169" s="54" t="s">
        <v>2102</v>
      </c>
      <c r="Q169" s="56">
        <v>0</v>
      </c>
      <c r="R169" s="56">
        <v>0</v>
      </c>
      <c r="S169" s="56">
        <v>0</v>
      </c>
      <c r="T169" s="56">
        <v>0</v>
      </c>
      <c r="U169" s="56">
        <v>3866.3716927623295</v>
      </c>
      <c r="V169" s="56">
        <v>2142.0937288894479</v>
      </c>
      <c r="W169" s="56">
        <v>1456.6417089406452</v>
      </c>
      <c r="X169" s="56">
        <v>75.269849477039983</v>
      </c>
      <c r="Y169" s="39">
        <v>7540.3769800694627</v>
      </c>
    </row>
    <row r="170" spans="1:25" ht="21">
      <c r="A170" s="55"/>
      <c r="B170" s="55" t="s">
        <v>2103</v>
      </c>
      <c r="C170" s="56">
        <v>0</v>
      </c>
      <c r="D170" s="56">
        <v>0</v>
      </c>
      <c r="E170" s="56">
        <v>0</v>
      </c>
      <c r="F170" s="56">
        <v>622.56657135150317</v>
      </c>
      <c r="G170" s="56">
        <v>20815.54807525815</v>
      </c>
      <c r="H170" s="56">
        <v>6514.8172932163516</v>
      </c>
      <c r="I170" s="56">
        <v>3063.55607591747</v>
      </c>
      <c r="J170" s="56">
        <v>122.55534881785999</v>
      </c>
      <c r="K170" s="39">
        <v>31139.043364561334</v>
      </c>
      <c r="L170" s="39"/>
      <c r="M170" s="39"/>
      <c r="N170" s="208"/>
      <c r="O170" s="55"/>
      <c r="P170" s="54" t="s">
        <v>2103</v>
      </c>
      <c r="Q170" s="56">
        <v>0</v>
      </c>
      <c r="R170" s="56">
        <v>0</v>
      </c>
      <c r="S170" s="56">
        <v>0</v>
      </c>
      <c r="T170" s="56">
        <v>225.36909882925897</v>
      </c>
      <c r="U170" s="56">
        <v>7535.2284032422704</v>
      </c>
      <c r="V170" s="56">
        <v>2358.3638601451667</v>
      </c>
      <c r="W170" s="56">
        <v>1109.007299482136</v>
      </c>
      <c r="X170" s="56">
        <v>44.365036272060003</v>
      </c>
      <c r="Y170" s="39">
        <v>11272.333697970893</v>
      </c>
    </row>
    <row r="171" spans="1:25" ht="21">
      <c r="A171" s="55"/>
      <c r="B171" s="55" t="s">
        <v>814</v>
      </c>
      <c r="C171" s="56">
        <v>0</v>
      </c>
      <c r="D171" s="56">
        <v>0</v>
      </c>
      <c r="E171" s="56">
        <v>0</v>
      </c>
      <c r="F171" s="56">
        <v>2611.6944588207998</v>
      </c>
      <c r="G171" s="56">
        <v>6154.8298551581984</v>
      </c>
      <c r="H171" s="56">
        <v>8578.5859924168344</v>
      </c>
      <c r="I171" s="56">
        <v>8475.7393855283954</v>
      </c>
      <c r="J171" s="56">
        <v>1674.465062667301</v>
      </c>
      <c r="K171" s="39">
        <v>27495.314754591527</v>
      </c>
      <c r="L171" s="39"/>
      <c r="M171" s="39"/>
      <c r="N171" s="208"/>
      <c r="O171" s="55"/>
      <c r="P171" s="54" t="s">
        <v>814</v>
      </c>
      <c r="Q171" s="56">
        <v>0</v>
      </c>
      <c r="R171" s="56">
        <v>0</v>
      </c>
      <c r="S171" s="56">
        <v>0</v>
      </c>
      <c r="T171" s="56">
        <v>945.43339409366001</v>
      </c>
      <c r="U171" s="56">
        <v>2228.0484075668587</v>
      </c>
      <c r="V171" s="56">
        <v>3105.4481292546416</v>
      </c>
      <c r="W171" s="56">
        <v>3068.2176575647986</v>
      </c>
      <c r="X171" s="56">
        <v>606.15635268595599</v>
      </c>
      <c r="Y171" s="39">
        <v>9953.3039411659138</v>
      </c>
    </row>
    <row r="172" spans="1:25" ht="21">
      <c r="A172" s="55"/>
      <c r="B172" s="55" t="s">
        <v>2104</v>
      </c>
      <c r="C172" s="56">
        <v>0</v>
      </c>
      <c r="D172" s="56">
        <v>0</v>
      </c>
      <c r="E172" s="56">
        <v>0</v>
      </c>
      <c r="F172" s="56">
        <v>714.81383157334983</v>
      </c>
      <c r="G172" s="56">
        <v>5281.9717497920756</v>
      </c>
      <c r="H172" s="56">
        <v>6225.5201825854092</v>
      </c>
      <c r="I172" s="56">
        <v>3431.3439622600281</v>
      </c>
      <c r="J172" s="56">
        <v>31.952983483400001</v>
      </c>
      <c r="K172" s="39">
        <v>15685.60270969426</v>
      </c>
      <c r="L172" s="39"/>
      <c r="M172" s="39"/>
      <c r="N172" s="208"/>
      <c r="O172" s="55"/>
      <c r="P172" s="54" t="s">
        <v>2104</v>
      </c>
      <c r="Q172" s="56">
        <v>0</v>
      </c>
      <c r="R172" s="56">
        <v>0</v>
      </c>
      <c r="S172" s="56">
        <v>0</v>
      </c>
      <c r="T172" s="56">
        <v>258.76260702957001</v>
      </c>
      <c r="U172" s="56">
        <v>1912.073773425569</v>
      </c>
      <c r="V172" s="56">
        <v>2253.6383060956096</v>
      </c>
      <c r="W172" s="56">
        <v>1242.1465143376636</v>
      </c>
      <c r="X172" s="56">
        <v>11.566980020999999</v>
      </c>
      <c r="Y172" s="39">
        <v>5678.188180909412</v>
      </c>
    </row>
    <row r="173" spans="1:25" ht="21">
      <c r="A173" s="55"/>
      <c r="B173" s="55" t="s">
        <v>2105</v>
      </c>
      <c r="C173" s="56">
        <v>0</v>
      </c>
      <c r="D173" s="56">
        <v>0</v>
      </c>
      <c r="E173" s="56">
        <v>0</v>
      </c>
      <c r="F173" s="56">
        <v>1963.5048200046899</v>
      </c>
      <c r="G173" s="56">
        <v>2339.0927797328659</v>
      </c>
      <c r="H173" s="56">
        <v>6489.2400346870609</v>
      </c>
      <c r="I173" s="56">
        <v>10975.498214654894</v>
      </c>
      <c r="J173" s="56">
        <v>46.500005257905002</v>
      </c>
      <c r="K173" s="39">
        <v>21813.835854337416</v>
      </c>
      <c r="L173" s="39"/>
      <c r="M173" s="39"/>
      <c r="N173" s="208"/>
      <c r="O173" s="55"/>
      <c r="P173" s="54" t="s">
        <v>2105</v>
      </c>
      <c r="Q173" s="56">
        <v>0</v>
      </c>
      <c r="R173" s="56">
        <v>0</v>
      </c>
      <c r="S173" s="56">
        <v>0</v>
      </c>
      <c r="T173" s="56">
        <v>710.78874484250105</v>
      </c>
      <c r="U173" s="56">
        <v>846.75158626317705</v>
      </c>
      <c r="V173" s="56">
        <v>2349.1048925579321</v>
      </c>
      <c r="W173" s="56">
        <v>3973.1303537019498</v>
      </c>
      <c r="X173" s="56">
        <v>16.833001903369002</v>
      </c>
      <c r="Y173" s="39">
        <v>7896.6085792689291</v>
      </c>
    </row>
    <row r="174" spans="1:25" ht="21">
      <c r="A174" s="55"/>
      <c r="B174" s="55" t="s">
        <v>2106</v>
      </c>
      <c r="C174" s="56">
        <v>0</v>
      </c>
      <c r="D174" s="56">
        <v>0</v>
      </c>
      <c r="E174" s="56">
        <v>0</v>
      </c>
      <c r="F174" s="56">
        <v>3418.5593752316504</v>
      </c>
      <c r="G174" s="56">
        <v>6320.2934794272642</v>
      </c>
      <c r="H174" s="56">
        <v>7724.466929488015</v>
      </c>
      <c r="I174" s="56">
        <v>7.4248819563949997</v>
      </c>
      <c r="J174" s="56">
        <v>171.86738894118002</v>
      </c>
      <c r="K174" s="39">
        <v>17642.612055044505</v>
      </c>
      <c r="L174" s="39"/>
      <c r="M174" s="39"/>
      <c r="N174" s="208"/>
      <c r="O174" s="55"/>
      <c r="P174" s="54" t="s">
        <v>2106</v>
      </c>
      <c r="Q174" s="56">
        <v>0</v>
      </c>
      <c r="R174" s="56">
        <v>0</v>
      </c>
      <c r="S174" s="56">
        <v>0</v>
      </c>
      <c r="T174" s="56">
        <v>1237.5184938333598</v>
      </c>
      <c r="U174" s="56">
        <v>2287.9462395546066</v>
      </c>
      <c r="V174" s="56">
        <v>2796.2570284740814</v>
      </c>
      <c r="W174" s="56">
        <v>2.6878072682099998</v>
      </c>
      <c r="X174" s="56">
        <v>62.215994796660006</v>
      </c>
      <c r="Y174" s="39">
        <v>6386.6255639269184</v>
      </c>
    </row>
    <row r="175" spans="1:25" ht="21">
      <c r="A175" s="55"/>
      <c r="B175" s="55" t="s">
        <v>2100</v>
      </c>
      <c r="C175" s="56">
        <v>0</v>
      </c>
      <c r="D175" s="56">
        <v>0</v>
      </c>
      <c r="E175" s="56">
        <v>0</v>
      </c>
      <c r="F175" s="56">
        <v>126.21301524666001</v>
      </c>
      <c r="G175" s="56">
        <v>299.13309220899998</v>
      </c>
      <c r="H175" s="56">
        <v>528.87039018869996</v>
      </c>
      <c r="I175" s="56">
        <v>693.19460609762905</v>
      </c>
      <c r="J175" s="56">
        <v>252.72881207644997</v>
      </c>
      <c r="K175" s="39">
        <v>1900.1399158184388</v>
      </c>
      <c r="L175" s="39"/>
      <c r="M175" s="39"/>
      <c r="N175" s="208"/>
      <c r="O175" s="55"/>
      <c r="P175" s="54" t="s">
        <v>2100</v>
      </c>
      <c r="Q175" s="56">
        <v>0</v>
      </c>
      <c r="R175" s="56">
        <v>0</v>
      </c>
      <c r="S175" s="56">
        <v>0</v>
      </c>
      <c r="T175" s="56">
        <v>45.689111519320008</v>
      </c>
      <c r="U175" s="56">
        <v>108.28617937999999</v>
      </c>
      <c r="V175" s="56">
        <v>191.45108124827999</v>
      </c>
      <c r="W175" s="56">
        <v>250.936447407304</v>
      </c>
      <c r="X175" s="56">
        <v>91.487829971626994</v>
      </c>
      <c r="Y175" s="39">
        <v>687.85064952653101</v>
      </c>
    </row>
    <row r="176" spans="1:25" ht="21">
      <c r="A176" s="55"/>
      <c r="B176" s="55" t="s">
        <v>2107</v>
      </c>
      <c r="C176" s="56">
        <v>0</v>
      </c>
      <c r="D176" s="56">
        <v>0</v>
      </c>
      <c r="E176" s="56">
        <v>0</v>
      </c>
      <c r="F176" s="56">
        <v>0</v>
      </c>
      <c r="G176" s="56">
        <v>27562.289794889999</v>
      </c>
      <c r="H176" s="56">
        <v>5639.2157192580198</v>
      </c>
      <c r="I176" s="56">
        <v>3171.6555064177219</v>
      </c>
      <c r="J176" s="56">
        <v>126.96176281769</v>
      </c>
      <c r="K176" s="39">
        <v>36500.122783383435</v>
      </c>
      <c r="L176" s="39"/>
      <c r="M176" s="39"/>
      <c r="N176" s="208"/>
      <c r="O176" s="55"/>
      <c r="P176" s="54" t="s">
        <v>2107</v>
      </c>
      <c r="Q176" s="56">
        <v>0</v>
      </c>
      <c r="R176" s="56">
        <v>0</v>
      </c>
      <c r="S176" s="56">
        <v>0</v>
      </c>
      <c r="T176" s="56">
        <v>0</v>
      </c>
      <c r="U176" s="56">
        <v>9977.548905751999</v>
      </c>
      <c r="V176" s="56">
        <v>2041.3960903714578</v>
      </c>
      <c r="W176" s="56">
        <v>1148.1392933234285</v>
      </c>
      <c r="X176" s="56">
        <v>45.960158140001006</v>
      </c>
      <c r="Y176" s="39">
        <v>13213.044447586886</v>
      </c>
    </row>
    <row r="177" spans="1:25" ht="21">
      <c r="A177" s="55"/>
      <c r="B177" s="55" t="s">
        <v>2108</v>
      </c>
      <c r="C177" s="56">
        <v>0</v>
      </c>
      <c r="D177" s="56">
        <v>0</v>
      </c>
      <c r="E177" s="56">
        <v>0</v>
      </c>
      <c r="F177" s="56">
        <v>1846.4867145561</v>
      </c>
      <c r="G177" s="56">
        <v>11299.705907519599</v>
      </c>
      <c r="H177" s="56">
        <v>3634.8701681183848</v>
      </c>
      <c r="I177" s="56">
        <v>3166.7757816805324</v>
      </c>
      <c r="J177" s="56">
        <v>3336.5424080469006</v>
      </c>
      <c r="K177" s="39">
        <v>23284.380979921516</v>
      </c>
      <c r="L177" s="39"/>
      <c r="M177" s="39"/>
      <c r="N177" s="208"/>
      <c r="O177" s="55"/>
      <c r="P177" s="54" t="s">
        <v>2108</v>
      </c>
      <c r="Q177" s="56">
        <v>0</v>
      </c>
      <c r="R177" s="56">
        <v>0</v>
      </c>
      <c r="S177" s="56">
        <v>0</v>
      </c>
      <c r="T177" s="56">
        <v>668.428190668968</v>
      </c>
      <c r="U177" s="56">
        <v>4090.4935385226254</v>
      </c>
      <c r="V177" s="56">
        <v>1315.8230008592063</v>
      </c>
      <c r="W177" s="56">
        <v>1146.3728329690007</v>
      </c>
      <c r="X177" s="56">
        <v>1207.82835171276</v>
      </c>
      <c r="Y177" s="39">
        <v>8428.9459147325615</v>
      </c>
    </row>
    <row r="178" spans="1:25" ht="21">
      <c r="A178" s="55"/>
      <c r="B178" s="55" t="s">
        <v>872</v>
      </c>
      <c r="C178" s="56">
        <v>0</v>
      </c>
      <c r="D178" s="56">
        <v>0</v>
      </c>
      <c r="E178" s="56">
        <v>0</v>
      </c>
      <c r="F178" s="56">
        <v>1375.8706703259004</v>
      </c>
      <c r="G178" s="56">
        <v>5810.1300961607703</v>
      </c>
      <c r="H178" s="56">
        <v>4249.3300418319386</v>
      </c>
      <c r="I178" s="56">
        <v>2084.5588946710927</v>
      </c>
      <c r="J178" s="56">
        <v>1229.8459179168999</v>
      </c>
      <c r="K178" s="39">
        <v>14749.735620906602</v>
      </c>
      <c r="L178" s="39"/>
      <c r="M178" s="39"/>
      <c r="N178" s="208"/>
      <c r="O178" s="55"/>
      <c r="P178" s="54" t="s">
        <v>872</v>
      </c>
      <c r="Q178" s="56">
        <v>0</v>
      </c>
      <c r="R178" s="56">
        <v>0</v>
      </c>
      <c r="S178" s="56">
        <v>0</v>
      </c>
      <c r="T178" s="56">
        <v>498.06518265801998</v>
      </c>
      <c r="U178" s="56">
        <v>2103.2670948114301</v>
      </c>
      <c r="V178" s="56">
        <v>1538.2574751426644</v>
      </c>
      <c r="W178" s="56">
        <v>754.61031987118406</v>
      </c>
      <c r="X178" s="56">
        <v>445.2042222863401</v>
      </c>
      <c r="Y178" s="39">
        <v>5339.4042947696389</v>
      </c>
    </row>
    <row r="179" spans="1:25" ht="21">
      <c r="A179" s="55"/>
      <c r="B179" s="55" t="s">
        <v>844</v>
      </c>
      <c r="C179" s="56">
        <v>0</v>
      </c>
      <c r="D179" s="56">
        <v>0</v>
      </c>
      <c r="E179" s="56">
        <v>0</v>
      </c>
      <c r="F179" s="56">
        <v>2265.9328217735601</v>
      </c>
      <c r="G179" s="56">
        <v>0</v>
      </c>
      <c r="H179" s="56">
        <v>317.578520183509</v>
      </c>
      <c r="I179" s="56">
        <v>256.11213251586094</v>
      </c>
      <c r="J179" s="56">
        <v>423.03529670272002</v>
      </c>
      <c r="K179" s="39">
        <v>3262.6587711756501</v>
      </c>
      <c r="L179" s="39"/>
      <c r="M179" s="39"/>
      <c r="N179" s="208"/>
      <c r="O179" s="55"/>
      <c r="P179" s="54" t="s">
        <v>844</v>
      </c>
      <c r="Q179" s="56">
        <v>0</v>
      </c>
      <c r="R179" s="56">
        <v>0</v>
      </c>
      <c r="S179" s="56">
        <v>0</v>
      </c>
      <c r="T179" s="56">
        <v>820.26768148219389</v>
      </c>
      <c r="U179" s="56">
        <v>0</v>
      </c>
      <c r="V179" s="56">
        <v>114.96342430645701</v>
      </c>
      <c r="W179" s="56">
        <v>92.712591970808006</v>
      </c>
      <c r="X179" s="56">
        <v>153.13877740642999</v>
      </c>
      <c r="Y179" s="39">
        <v>1181.0824751658888</v>
      </c>
    </row>
    <row r="180" spans="1:25" ht="21">
      <c r="A180" s="55"/>
      <c r="B180" s="55" t="s">
        <v>845</v>
      </c>
      <c r="C180" s="56">
        <v>0</v>
      </c>
      <c r="D180" s="56">
        <v>0</v>
      </c>
      <c r="E180" s="56">
        <v>0</v>
      </c>
      <c r="F180" s="56">
        <v>0</v>
      </c>
      <c r="G180" s="56">
        <v>16219.12298197537</v>
      </c>
      <c r="H180" s="56">
        <v>3976.5008431745023</v>
      </c>
      <c r="I180" s="56">
        <v>4645.3916430626059</v>
      </c>
      <c r="J180" s="56">
        <v>3.19855776045</v>
      </c>
      <c r="K180" s="39">
        <v>24844.214025972928</v>
      </c>
      <c r="L180" s="39"/>
      <c r="M180" s="39"/>
      <c r="N180" s="208"/>
      <c r="O180" s="55"/>
      <c r="P180" s="54" t="s">
        <v>845</v>
      </c>
      <c r="Q180" s="56">
        <v>0</v>
      </c>
      <c r="R180" s="56">
        <v>0</v>
      </c>
      <c r="S180" s="56">
        <v>0</v>
      </c>
      <c r="T180" s="56">
        <v>0</v>
      </c>
      <c r="U180" s="56">
        <v>5871.3225194737197</v>
      </c>
      <c r="V180" s="56">
        <v>1439.4933052288702</v>
      </c>
      <c r="W180" s="56">
        <v>1681.6317747881151</v>
      </c>
      <c r="X180" s="56">
        <v>1.15787790928</v>
      </c>
      <c r="Y180" s="39">
        <v>8993.605477399984</v>
      </c>
    </row>
    <row r="181" spans="1:25" ht="21">
      <c r="A181" s="55"/>
      <c r="B181" s="55" t="s">
        <v>1431</v>
      </c>
      <c r="C181" s="56">
        <v>0</v>
      </c>
      <c r="D181" s="56">
        <v>0</v>
      </c>
      <c r="E181" s="56">
        <v>0</v>
      </c>
      <c r="F181" s="56">
        <v>1499.9711095570999</v>
      </c>
      <c r="G181" s="56">
        <v>3875.3450035694</v>
      </c>
      <c r="H181" s="56">
        <v>4226.1119868632813</v>
      </c>
      <c r="I181" s="56">
        <v>4552.2500616664292</v>
      </c>
      <c r="J181" s="56">
        <v>1586.9648535056435</v>
      </c>
      <c r="K181" s="39">
        <v>15740.643015161855</v>
      </c>
      <c r="L181" s="39"/>
      <c r="M181" s="39"/>
      <c r="N181" s="208"/>
      <c r="O181" s="55"/>
      <c r="P181" s="54" t="s">
        <v>1431</v>
      </c>
      <c r="Q181" s="56">
        <v>0</v>
      </c>
      <c r="R181" s="56">
        <v>0</v>
      </c>
      <c r="S181" s="56">
        <v>0</v>
      </c>
      <c r="T181" s="56">
        <v>542.98954165887005</v>
      </c>
      <c r="U181" s="56">
        <v>1402.8748912916001</v>
      </c>
      <c r="V181" s="56">
        <v>1529.8525392447921</v>
      </c>
      <c r="W181" s="56">
        <v>1647.9145223226005</v>
      </c>
      <c r="X181" s="56">
        <v>574.48127696915299</v>
      </c>
      <c r="Y181" s="39">
        <v>5698.1127714870163</v>
      </c>
    </row>
    <row r="182" spans="1:25" ht="21">
      <c r="A182" s="55" t="s">
        <v>2117</v>
      </c>
      <c r="B182" s="55"/>
      <c r="C182" s="56">
        <v>0</v>
      </c>
      <c r="D182" s="56">
        <v>0</v>
      </c>
      <c r="E182" s="56">
        <v>126.9745754999</v>
      </c>
      <c r="F182" s="56">
        <v>43011.031317703018</v>
      </c>
      <c r="G182" s="56">
        <v>132375.16039084244</v>
      </c>
      <c r="H182" s="56">
        <v>21549.618406116781</v>
      </c>
      <c r="I182" s="56">
        <v>1482.202915985155</v>
      </c>
      <c r="J182" s="56">
        <v>2800.290911533406</v>
      </c>
      <c r="K182" s="39">
        <v>201345.27851768071</v>
      </c>
      <c r="L182" s="39">
        <v>182760</v>
      </c>
      <c r="M182" s="71">
        <f>L182-K182</f>
        <v>-18585.278517680708</v>
      </c>
      <c r="N182" s="208"/>
      <c r="O182" s="55" t="s">
        <v>2117</v>
      </c>
      <c r="P182" s="54"/>
      <c r="Q182" s="56">
        <v>0</v>
      </c>
      <c r="R182" s="56">
        <v>0</v>
      </c>
      <c r="S182" s="56">
        <v>45.964796330880006</v>
      </c>
      <c r="T182" s="56">
        <v>15569.993337007663</v>
      </c>
      <c r="U182" s="56">
        <v>47919.808061486787</v>
      </c>
      <c r="V182" s="56">
        <v>7800.9618630135847</v>
      </c>
      <c r="W182" s="56">
        <v>536.55745558662397</v>
      </c>
      <c r="X182" s="56">
        <v>1013.705309976144</v>
      </c>
      <c r="Y182" s="39">
        <v>72886.990823401691</v>
      </c>
    </row>
    <row r="183" spans="1:25" ht="21">
      <c r="A183" s="55"/>
      <c r="B183" s="55" t="s">
        <v>1974</v>
      </c>
      <c r="C183" s="56">
        <v>0</v>
      </c>
      <c r="D183" s="56">
        <v>0</v>
      </c>
      <c r="E183" s="56">
        <v>27.696870258400001</v>
      </c>
      <c r="F183" s="56">
        <v>4085.5955970567593</v>
      </c>
      <c r="G183" s="56">
        <v>9029.7521309025287</v>
      </c>
      <c r="H183" s="56">
        <v>355.67371709295992</v>
      </c>
      <c r="I183" s="56">
        <v>1466.0656066913041</v>
      </c>
      <c r="J183" s="56">
        <v>0</v>
      </c>
      <c r="K183" s="39">
        <v>14964.78392200195</v>
      </c>
      <c r="L183" s="39"/>
      <c r="M183" s="39"/>
      <c r="N183" s="208"/>
      <c r="O183" s="54"/>
      <c r="P183" s="55" t="s">
        <v>1974</v>
      </c>
      <c r="Q183" s="56">
        <v>0</v>
      </c>
      <c r="R183" s="56">
        <v>0</v>
      </c>
      <c r="S183" s="56">
        <v>10.0262670335</v>
      </c>
      <c r="T183" s="56">
        <v>1478.9856061350697</v>
      </c>
      <c r="U183" s="56">
        <v>3268.7702713893209</v>
      </c>
      <c r="V183" s="56">
        <v>128.75388558768307</v>
      </c>
      <c r="W183" s="56">
        <v>530.715749622251</v>
      </c>
      <c r="X183" s="56">
        <v>0</v>
      </c>
      <c r="Y183" s="39">
        <v>5417.2517797678238</v>
      </c>
    </row>
    <row r="184" spans="1:25" ht="21">
      <c r="A184" s="55"/>
      <c r="B184" s="55" t="s">
        <v>1704</v>
      </c>
      <c r="C184" s="56">
        <v>0</v>
      </c>
      <c r="D184" s="56">
        <v>0</v>
      </c>
      <c r="E184" s="56">
        <v>0</v>
      </c>
      <c r="F184" s="56">
        <v>6872.2586422055629</v>
      </c>
      <c r="G184" s="56">
        <v>13801.543418451382</v>
      </c>
      <c r="H184" s="56">
        <v>6021.1691068266264</v>
      </c>
      <c r="I184" s="56">
        <v>12.969707777130999</v>
      </c>
      <c r="J184" s="56">
        <v>73.868278162199999</v>
      </c>
      <c r="K184" s="39">
        <v>26781.809153422902</v>
      </c>
      <c r="L184" s="39"/>
      <c r="M184" s="39"/>
      <c r="N184" s="208"/>
      <c r="O184" s="54"/>
      <c r="P184" s="54" t="s">
        <v>1704</v>
      </c>
      <c r="Q184" s="56">
        <v>0</v>
      </c>
      <c r="R184" s="56">
        <v>0</v>
      </c>
      <c r="S184" s="56">
        <v>0</v>
      </c>
      <c r="T184" s="56">
        <v>2487.7576284788024</v>
      </c>
      <c r="U184" s="56">
        <v>4996.1587174820343</v>
      </c>
      <c r="V184" s="56">
        <v>2179.6632166703939</v>
      </c>
      <c r="W184" s="56">
        <v>4.6950342153200006</v>
      </c>
      <c r="X184" s="56">
        <v>26.740316694720004</v>
      </c>
      <c r="Y184" s="39">
        <v>9695.0149135412721</v>
      </c>
    </row>
    <row r="185" spans="1:25" ht="21">
      <c r="A185" s="55"/>
      <c r="B185" s="55" t="s">
        <v>2111</v>
      </c>
      <c r="C185" s="56">
        <v>0</v>
      </c>
      <c r="D185" s="56">
        <v>0</v>
      </c>
      <c r="E185" s="56">
        <v>0</v>
      </c>
      <c r="F185" s="56">
        <v>264.96770377140001</v>
      </c>
      <c r="G185" s="56">
        <v>4188.1115264296795</v>
      </c>
      <c r="H185" s="56">
        <v>0</v>
      </c>
      <c r="I185" s="56">
        <v>0</v>
      </c>
      <c r="J185" s="56">
        <v>0</v>
      </c>
      <c r="K185" s="39">
        <v>4453.0792302010796</v>
      </c>
      <c r="L185" s="39"/>
      <c r="M185" s="39"/>
      <c r="N185" s="208"/>
      <c r="O185" s="55"/>
      <c r="P185" s="54" t="s">
        <v>2111</v>
      </c>
      <c r="Q185" s="56">
        <v>0</v>
      </c>
      <c r="R185" s="56">
        <v>0</v>
      </c>
      <c r="S185" s="56">
        <v>0</v>
      </c>
      <c r="T185" s="56">
        <v>95.918308765270012</v>
      </c>
      <c r="U185" s="56">
        <v>1516.096372567644</v>
      </c>
      <c r="V185" s="56">
        <v>0</v>
      </c>
      <c r="W185" s="56">
        <v>0</v>
      </c>
      <c r="X185" s="56">
        <v>0</v>
      </c>
      <c r="Y185" s="39">
        <v>1612.0146813329141</v>
      </c>
    </row>
    <row r="186" spans="1:25" ht="21">
      <c r="A186" s="55"/>
      <c r="B186" s="55" t="s">
        <v>73</v>
      </c>
      <c r="C186" s="56">
        <v>0</v>
      </c>
      <c r="D186" s="56">
        <v>0</v>
      </c>
      <c r="E186" s="56">
        <v>24.3085154929</v>
      </c>
      <c r="F186" s="56">
        <v>1259.2398247287001</v>
      </c>
      <c r="G186" s="56">
        <v>15045.048408448858</v>
      </c>
      <c r="H186" s="56">
        <v>3632.3185356784829</v>
      </c>
      <c r="I186" s="56">
        <v>3.16760151672</v>
      </c>
      <c r="J186" s="56">
        <v>518.19492726938597</v>
      </c>
      <c r="K186" s="39">
        <v>20482.277813135046</v>
      </c>
      <c r="L186" s="39"/>
      <c r="M186" s="39"/>
      <c r="N186" s="208"/>
      <c r="O186" s="55"/>
      <c r="P186" s="54" t="s">
        <v>73</v>
      </c>
      <c r="Q186" s="56">
        <v>0</v>
      </c>
      <c r="R186" s="56">
        <v>0</v>
      </c>
      <c r="S186" s="56">
        <v>8.7996826084300004</v>
      </c>
      <c r="T186" s="56">
        <v>455.84481655150995</v>
      </c>
      <c r="U186" s="56">
        <v>5446.3075238542824</v>
      </c>
      <c r="V186" s="56">
        <v>1314.8993099157221</v>
      </c>
      <c r="W186" s="56">
        <v>1.1466717490530001</v>
      </c>
      <c r="X186" s="56">
        <v>187.586563671514</v>
      </c>
      <c r="Y186" s="39">
        <v>7414.5845683505122</v>
      </c>
    </row>
    <row r="187" spans="1:25" ht="21">
      <c r="A187" s="55"/>
      <c r="B187" s="55" t="s">
        <v>2112</v>
      </c>
      <c r="C187" s="56">
        <v>0</v>
      </c>
      <c r="D187" s="56">
        <v>0</v>
      </c>
      <c r="E187" s="56">
        <v>0</v>
      </c>
      <c r="F187" s="56">
        <v>4998.2284427208306</v>
      </c>
      <c r="G187" s="56">
        <v>7302.2644666961578</v>
      </c>
      <c r="H187" s="56">
        <v>2932.6270784041003</v>
      </c>
      <c r="I187" s="56">
        <v>0</v>
      </c>
      <c r="J187" s="56">
        <v>241.57615207892002</v>
      </c>
      <c r="K187" s="39">
        <v>15474.69613990001</v>
      </c>
      <c r="L187" s="39"/>
      <c r="M187" s="39"/>
      <c r="N187" s="208"/>
      <c r="O187" s="55"/>
      <c r="P187" s="54" t="s">
        <v>2112</v>
      </c>
      <c r="Q187" s="56">
        <v>0</v>
      </c>
      <c r="R187" s="56">
        <v>0</v>
      </c>
      <c r="S187" s="56">
        <v>0</v>
      </c>
      <c r="T187" s="56">
        <v>1809.3586962642298</v>
      </c>
      <c r="U187" s="56">
        <v>2643.4197369468911</v>
      </c>
      <c r="V187" s="56">
        <v>1061.6110023823712</v>
      </c>
      <c r="W187" s="56">
        <v>0</v>
      </c>
      <c r="X187" s="56">
        <v>87.450567052549999</v>
      </c>
      <c r="Y187" s="39">
        <v>5601.8400026460413</v>
      </c>
    </row>
    <row r="188" spans="1:25" ht="21">
      <c r="A188" s="55"/>
      <c r="B188" s="55" t="s">
        <v>267</v>
      </c>
      <c r="C188" s="56">
        <v>0</v>
      </c>
      <c r="D188" s="56">
        <v>0</v>
      </c>
      <c r="E188" s="56">
        <v>0</v>
      </c>
      <c r="F188" s="56">
        <v>2607.648482689608</v>
      </c>
      <c r="G188" s="56">
        <v>6668.2802247536329</v>
      </c>
      <c r="H188" s="56">
        <v>222.45360721403</v>
      </c>
      <c r="I188" s="56">
        <v>0</v>
      </c>
      <c r="J188" s="56">
        <v>6.25</v>
      </c>
      <c r="K188" s="39">
        <v>9504.6323146572722</v>
      </c>
      <c r="L188" s="39"/>
      <c r="M188" s="39"/>
      <c r="N188" s="208"/>
      <c r="O188" s="55"/>
      <c r="P188" s="54" t="s">
        <v>267</v>
      </c>
      <c r="Q188" s="56">
        <v>0</v>
      </c>
      <c r="R188" s="56">
        <v>0</v>
      </c>
      <c r="S188" s="56">
        <v>0</v>
      </c>
      <c r="T188" s="56">
        <v>943.96875073364197</v>
      </c>
      <c r="U188" s="56">
        <v>2413.9174413605865</v>
      </c>
      <c r="V188" s="56">
        <v>80.528205811459998</v>
      </c>
      <c r="W188" s="56">
        <v>0</v>
      </c>
      <c r="X188" s="56">
        <v>2.2625000000000002</v>
      </c>
      <c r="Y188" s="39">
        <v>3440.6768979056883</v>
      </c>
    </row>
    <row r="189" spans="1:25" ht="21">
      <c r="A189" s="55"/>
      <c r="B189" s="55" t="s">
        <v>2113</v>
      </c>
      <c r="C189" s="56">
        <v>0</v>
      </c>
      <c r="D189" s="56">
        <v>0</v>
      </c>
      <c r="E189" s="56">
        <v>0</v>
      </c>
      <c r="F189" s="56">
        <v>4960.0709947258101</v>
      </c>
      <c r="G189" s="56">
        <v>18481.06189543453</v>
      </c>
      <c r="H189" s="56">
        <v>1548.8313436792923</v>
      </c>
      <c r="I189" s="56">
        <v>0</v>
      </c>
      <c r="J189" s="56">
        <v>0</v>
      </c>
      <c r="K189" s="39">
        <v>24989.964233839633</v>
      </c>
      <c r="L189" s="39"/>
      <c r="M189" s="39"/>
      <c r="N189" s="208"/>
      <c r="O189" s="55"/>
      <c r="P189" s="54" t="s">
        <v>2113</v>
      </c>
      <c r="Q189" s="56">
        <v>0</v>
      </c>
      <c r="R189" s="56">
        <v>0</v>
      </c>
      <c r="S189" s="56">
        <v>0</v>
      </c>
      <c r="T189" s="56">
        <v>1795.5457000911138</v>
      </c>
      <c r="U189" s="56">
        <v>6690.1444061434859</v>
      </c>
      <c r="V189" s="56">
        <v>560.67694641193714</v>
      </c>
      <c r="W189" s="56">
        <v>0</v>
      </c>
      <c r="X189" s="56">
        <v>0</v>
      </c>
      <c r="Y189" s="39">
        <v>9046.3670526465376</v>
      </c>
    </row>
    <row r="190" spans="1:25" ht="21">
      <c r="A190" s="55"/>
      <c r="B190" s="55" t="s">
        <v>2114</v>
      </c>
      <c r="C190" s="56">
        <v>0</v>
      </c>
      <c r="D190" s="56">
        <v>0</v>
      </c>
      <c r="E190" s="56">
        <v>0</v>
      </c>
      <c r="F190" s="56">
        <v>3304.6814154042909</v>
      </c>
      <c r="G190" s="56">
        <v>19670.81052128701</v>
      </c>
      <c r="H190" s="56">
        <v>651.82084082599988</v>
      </c>
      <c r="I190" s="56">
        <v>0</v>
      </c>
      <c r="J190" s="56">
        <v>0</v>
      </c>
      <c r="K190" s="39">
        <v>23627.312777517302</v>
      </c>
      <c r="L190" s="39"/>
      <c r="M190" s="39"/>
      <c r="N190" s="208"/>
      <c r="O190" s="55"/>
      <c r="P190" s="54" t="s">
        <v>2114</v>
      </c>
      <c r="Q190" s="56">
        <v>0</v>
      </c>
      <c r="R190" s="56">
        <v>0</v>
      </c>
      <c r="S190" s="56">
        <v>0</v>
      </c>
      <c r="T190" s="56">
        <v>1196.2946723764999</v>
      </c>
      <c r="U190" s="56">
        <v>7120.833408705359</v>
      </c>
      <c r="V190" s="56">
        <v>235.95914437901504</v>
      </c>
      <c r="W190" s="56">
        <v>0</v>
      </c>
      <c r="X190" s="56">
        <v>0</v>
      </c>
      <c r="Y190" s="39">
        <v>8553.0872254608748</v>
      </c>
    </row>
    <row r="191" spans="1:25" ht="21">
      <c r="A191" s="55"/>
      <c r="B191" s="55" t="s">
        <v>2110</v>
      </c>
      <c r="C191" s="56">
        <v>0</v>
      </c>
      <c r="D191" s="56">
        <v>0</v>
      </c>
      <c r="E191" s="56">
        <v>0</v>
      </c>
      <c r="F191" s="56">
        <v>2170.4454555590996</v>
      </c>
      <c r="G191" s="56">
        <v>7884.3394341812</v>
      </c>
      <c r="H191" s="56">
        <v>0</v>
      </c>
      <c r="I191" s="56">
        <v>0</v>
      </c>
      <c r="J191" s="56">
        <v>249.12939619100001</v>
      </c>
      <c r="K191" s="39">
        <v>10303.9142859313</v>
      </c>
      <c r="L191" s="39"/>
      <c r="M191" s="39"/>
      <c r="N191" s="208"/>
      <c r="O191" s="55"/>
      <c r="P191" s="54" t="s">
        <v>2110</v>
      </c>
      <c r="Q191" s="56">
        <v>0</v>
      </c>
      <c r="R191" s="56">
        <v>0</v>
      </c>
      <c r="S191" s="56">
        <v>0</v>
      </c>
      <c r="T191" s="56">
        <v>785.70125491211991</v>
      </c>
      <c r="U191" s="56">
        <v>2854.1308751722172</v>
      </c>
      <c r="V191" s="56">
        <v>0</v>
      </c>
      <c r="W191" s="56">
        <v>0</v>
      </c>
      <c r="X191" s="56">
        <v>90.184841421100003</v>
      </c>
      <c r="Y191" s="39">
        <v>3730.0169715054371</v>
      </c>
    </row>
    <row r="192" spans="1:25" ht="21">
      <c r="A192" s="55"/>
      <c r="B192" s="55" t="s">
        <v>2115</v>
      </c>
      <c r="C192" s="56">
        <v>0</v>
      </c>
      <c r="D192" s="56">
        <v>0</v>
      </c>
      <c r="E192" s="56">
        <v>17.3266674634</v>
      </c>
      <c r="F192" s="56">
        <v>2074.8269465668304</v>
      </c>
      <c r="G192" s="56">
        <v>12103.505536619865</v>
      </c>
      <c r="H192" s="56">
        <v>864.12667321529966</v>
      </c>
      <c r="I192" s="56">
        <v>0</v>
      </c>
      <c r="J192" s="56">
        <v>0</v>
      </c>
      <c r="K192" s="39">
        <v>15059.785823865395</v>
      </c>
      <c r="L192" s="39"/>
      <c r="M192" s="39"/>
      <c r="N192" s="208"/>
      <c r="O192" s="55"/>
      <c r="P192" s="54" t="s">
        <v>2115</v>
      </c>
      <c r="Q192" s="56">
        <v>0</v>
      </c>
      <c r="R192" s="56">
        <v>0</v>
      </c>
      <c r="S192" s="56">
        <v>6.27225362175</v>
      </c>
      <c r="T192" s="56">
        <v>751.08735465734105</v>
      </c>
      <c r="U192" s="56">
        <v>4381.4690042603306</v>
      </c>
      <c r="V192" s="56">
        <v>312.81385570400289</v>
      </c>
      <c r="W192" s="56">
        <v>0</v>
      </c>
      <c r="X192" s="56">
        <v>0</v>
      </c>
      <c r="Y192" s="39">
        <v>5451.6424682434244</v>
      </c>
    </row>
    <row r="193" spans="1:25" ht="21">
      <c r="A193" s="55"/>
      <c r="B193" s="55" t="s">
        <v>2116</v>
      </c>
      <c r="C193" s="56">
        <v>0</v>
      </c>
      <c r="D193" s="56">
        <v>0</v>
      </c>
      <c r="E193" s="56">
        <v>57.642522285200002</v>
      </c>
      <c r="F193" s="56">
        <v>7565.470671954723</v>
      </c>
      <c r="G193" s="56">
        <v>10108.979540257827</v>
      </c>
      <c r="H193" s="56">
        <v>1781.32700684217</v>
      </c>
      <c r="I193" s="56">
        <v>0</v>
      </c>
      <c r="J193" s="56">
        <v>1555.0221578319001</v>
      </c>
      <c r="K193" s="39">
        <v>21068.441899171819</v>
      </c>
      <c r="L193" s="39"/>
      <c r="M193" s="39"/>
      <c r="N193" s="208"/>
      <c r="O193" s="55"/>
      <c r="P193" s="54" t="s">
        <v>2116</v>
      </c>
      <c r="Q193" s="56">
        <v>0</v>
      </c>
      <c r="R193" s="56">
        <v>0</v>
      </c>
      <c r="S193" s="56">
        <v>20.8665930672</v>
      </c>
      <c r="T193" s="56">
        <v>2738.7003832466771</v>
      </c>
      <c r="U193" s="56">
        <v>3659.4505935728189</v>
      </c>
      <c r="V193" s="56">
        <v>644.84037647710306</v>
      </c>
      <c r="W193" s="56">
        <v>0</v>
      </c>
      <c r="X193" s="56">
        <v>562.91802113625999</v>
      </c>
      <c r="Y193" s="39">
        <v>7626.7759675000589</v>
      </c>
    </row>
    <row r="194" spans="1:25" ht="21">
      <c r="A194" s="55"/>
      <c r="B194" s="55" t="s">
        <v>286</v>
      </c>
      <c r="C194" s="56">
        <v>0</v>
      </c>
      <c r="D194" s="56">
        <v>0</v>
      </c>
      <c r="E194" s="56">
        <v>0</v>
      </c>
      <c r="F194" s="56">
        <v>2847.5971403193998</v>
      </c>
      <c r="G194" s="56">
        <v>8091.46328737977</v>
      </c>
      <c r="H194" s="56">
        <v>3539.2704963378173</v>
      </c>
      <c r="I194" s="56">
        <v>0</v>
      </c>
      <c r="J194" s="56">
        <v>156.25</v>
      </c>
      <c r="K194" s="39">
        <v>14634.580924036985</v>
      </c>
      <c r="L194" s="39"/>
      <c r="M194" s="39"/>
      <c r="N194" s="208"/>
      <c r="O194" s="55"/>
      <c r="P194" s="54" t="s">
        <v>286</v>
      </c>
      <c r="Q194" s="56">
        <v>0</v>
      </c>
      <c r="R194" s="56">
        <v>0</v>
      </c>
      <c r="S194" s="56">
        <v>0</v>
      </c>
      <c r="T194" s="56">
        <v>1030.8301647953901</v>
      </c>
      <c r="U194" s="56">
        <v>2929.1097100318216</v>
      </c>
      <c r="V194" s="56">
        <v>1281.2159196738965</v>
      </c>
      <c r="W194" s="56">
        <v>0</v>
      </c>
      <c r="X194" s="56">
        <v>56.562500000000007</v>
      </c>
      <c r="Y194" s="39">
        <v>5297.7182945011082</v>
      </c>
    </row>
    <row r="195" spans="1:25" ht="21">
      <c r="A195" s="55" t="s">
        <v>2125</v>
      </c>
      <c r="B195" s="55"/>
      <c r="C195" s="56">
        <v>0</v>
      </c>
      <c r="D195" s="56">
        <v>0</v>
      </c>
      <c r="E195" s="56">
        <v>0</v>
      </c>
      <c r="F195" s="56">
        <v>65109.494554933073</v>
      </c>
      <c r="G195" s="56">
        <v>4273.0530201856518</v>
      </c>
      <c r="H195" s="56">
        <v>22320.492766831921</v>
      </c>
      <c r="I195" s="56">
        <v>6.4551307351079998</v>
      </c>
      <c r="J195" s="56">
        <v>16849.433574244624</v>
      </c>
      <c r="K195" s="39">
        <v>108558.92904693037</v>
      </c>
      <c r="L195" s="39">
        <v>126340</v>
      </c>
      <c r="M195" s="71">
        <f>L195-K195</f>
        <v>17781.070953069633</v>
      </c>
      <c r="N195" s="208"/>
      <c r="O195" s="55" t="s">
        <v>2125</v>
      </c>
      <c r="P195" s="54"/>
      <c r="Q195" s="56">
        <v>0</v>
      </c>
      <c r="R195" s="56">
        <v>0</v>
      </c>
      <c r="S195" s="56">
        <v>0</v>
      </c>
      <c r="T195" s="56">
        <v>23569.637028877216</v>
      </c>
      <c r="U195" s="56">
        <v>1546.8451933075091</v>
      </c>
      <c r="V195" s="56">
        <v>8080.0183815934988</v>
      </c>
      <c r="W195" s="56">
        <v>2.3367573261130001</v>
      </c>
      <c r="X195" s="56">
        <v>6099.4949538772862</v>
      </c>
      <c r="Y195" s="39">
        <v>39298.332314981628</v>
      </c>
    </row>
    <row r="196" spans="1:25" ht="21">
      <c r="A196" s="55"/>
      <c r="B196" s="55" t="s">
        <v>1347</v>
      </c>
      <c r="C196" s="56">
        <v>0</v>
      </c>
      <c r="D196" s="56">
        <v>0</v>
      </c>
      <c r="E196" s="56">
        <v>0</v>
      </c>
      <c r="F196" s="56">
        <v>7047.7043474938009</v>
      </c>
      <c r="G196" s="56">
        <v>146.47184994037701</v>
      </c>
      <c r="H196" s="56">
        <v>1354.367615884958</v>
      </c>
      <c r="I196" s="56">
        <v>0</v>
      </c>
      <c r="J196" s="56">
        <v>2005.4376032568503</v>
      </c>
      <c r="K196" s="39">
        <v>10553.981416575987</v>
      </c>
      <c r="L196" s="39"/>
      <c r="M196" s="39"/>
      <c r="N196" s="208"/>
      <c r="O196" s="54"/>
      <c r="P196" s="55" t="s">
        <v>1347</v>
      </c>
      <c r="Q196" s="56">
        <v>0</v>
      </c>
      <c r="R196" s="56">
        <v>0</v>
      </c>
      <c r="S196" s="56">
        <v>0</v>
      </c>
      <c r="T196" s="56">
        <v>2551.2689737906235</v>
      </c>
      <c r="U196" s="56">
        <v>53.022809678391006</v>
      </c>
      <c r="V196" s="56">
        <v>490.28107695013085</v>
      </c>
      <c r="W196" s="56">
        <v>0</v>
      </c>
      <c r="X196" s="56">
        <v>725.96841237912008</v>
      </c>
      <c r="Y196" s="39">
        <v>3820.5412727982648</v>
      </c>
    </row>
    <row r="197" spans="1:25" ht="21">
      <c r="A197" s="55"/>
      <c r="B197" s="55" t="s">
        <v>587</v>
      </c>
      <c r="C197" s="56">
        <v>0</v>
      </c>
      <c r="D197" s="56">
        <v>0</v>
      </c>
      <c r="E197" s="56">
        <v>0</v>
      </c>
      <c r="F197" s="56">
        <v>3102.5737238427678</v>
      </c>
      <c r="G197" s="56">
        <v>0</v>
      </c>
      <c r="H197" s="56">
        <v>24.871529160800002</v>
      </c>
      <c r="I197" s="56">
        <v>0</v>
      </c>
      <c r="J197" s="56">
        <v>343.24706157794998</v>
      </c>
      <c r="K197" s="39">
        <v>3470.6923145815176</v>
      </c>
      <c r="L197" s="39"/>
      <c r="M197" s="39"/>
      <c r="N197" s="208"/>
      <c r="O197" s="54"/>
      <c r="P197" s="54" t="s">
        <v>587</v>
      </c>
      <c r="Q197" s="56">
        <v>0</v>
      </c>
      <c r="R197" s="56">
        <v>0</v>
      </c>
      <c r="S197" s="56">
        <v>0</v>
      </c>
      <c r="T197" s="56">
        <v>1123.1316880311899</v>
      </c>
      <c r="U197" s="56">
        <v>0</v>
      </c>
      <c r="V197" s="56">
        <v>9.0034935562099996</v>
      </c>
      <c r="W197" s="56">
        <v>0</v>
      </c>
      <c r="X197" s="56">
        <v>124.25543629127999</v>
      </c>
      <c r="Y197" s="39">
        <v>1256.3906178786799</v>
      </c>
    </row>
    <row r="198" spans="1:25" ht="21">
      <c r="A198" s="55"/>
      <c r="B198" s="55" t="s">
        <v>2119</v>
      </c>
      <c r="C198" s="56">
        <v>0</v>
      </c>
      <c r="D198" s="56">
        <v>0</v>
      </c>
      <c r="E198" s="56">
        <v>0</v>
      </c>
      <c r="F198" s="56">
        <v>8904.1747349018879</v>
      </c>
      <c r="G198" s="56">
        <v>0</v>
      </c>
      <c r="H198" s="56">
        <v>6660.6206516389229</v>
      </c>
      <c r="I198" s="56">
        <v>0.96765760080800001</v>
      </c>
      <c r="J198" s="56">
        <v>13.178924155100001</v>
      </c>
      <c r="K198" s="39">
        <v>15578.941968296718</v>
      </c>
      <c r="L198" s="39"/>
      <c r="M198" s="39"/>
      <c r="N198" s="208"/>
      <c r="O198" s="55"/>
      <c r="P198" s="54" t="s">
        <v>2119</v>
      </c>
      <c r="Q198" s="56">
        <v>0</v>
      </c>
      <c r="R198" s="56">
        <v>0</v>
      </c>
      <c r="S198" s="56">
        <v>0</v>
      </c>
      <c r="T198" s="56">
        <v>3223.3112540376083</v>
      </c>
      <c r="U198" s="56">
        <v>0</v>
      </c>
      <c r="V198" s="56">
        <v>2411.1446758942184</v>
      </c>
      <c r="W198" s="56">
        <v>0.35029205149199999</v>
      </c>
      <c r="X198" s="56">
        <v>4.7707705441500003</v>
      </c>
      <c r="Y198" s="39">
        <v>5639.5769925274681</v>
      </c>
    </row>
    <row r="199" spans="1:25" ht="21">
      <c r="A199" s="55"/>
      <c r="B199" s="55" t="s">
        <v>2120</v>
      </c>
      <c r="C199" s="56">
        <v>0</v>
      </c>
      <c r="D199" s="56">
        <v>0</v>
      </c>
      <c r="E199" s="56">
        <v>0</v>
      </c>
      <c r="F199" s="56">
        <v>7137.1615307905286</v>
      </c>
      <c r="G199" s="56">
        <v>0</v>
      </c>
      <c r="H199" s="56">
        <v>99.396598035655003</v>
      </c>
      <c r="I199" s="56">
        <v>0</v>
      </c>
      <c r="J199" s="56">
        <v>3621.6349459726403</v>
      </c>
      <c r="K199" s="39">
        <v>10858.193074798824</v>
      </c>
      <c r="L199" s="39"/>
      <c r="M199" s="39"/>
      <c r="N199" s="208"/>
      <c r="O199" s="55"/>
      <c r="P199" s="54" t="s">
        <v>2120</v>
      </c>
      <c r="Q199" s="56">
        <v>0</v>
      </c>
      <c r="R199" s="56">
        <v>0</v>
      </c>
      <c r="S199" s="56">
        <v>0</v>
      </c>
      <c r="T199" s="56">
        <v>2583.6524741455814</v>
      </c>
      <c r="U199" s="56">
        <v>0</v>
      </c>
      <c r="V199" s="56">
        <v>35.981568488942003</v>
      </c>
      <c r="W199" s="56">
        <v>0</v>
      </c>
      <c r="X199" s="56">
        <v>1311.0318504418929</v>
      </c>
      <c r="Y199" s="39">
        <v>3930.6658930764161</v>
      </c>
    </row>
    <row r="200" spans="1:25" ht="21">
      <c r="A200" s="55"/>
      <c r="B200" s="55" t="s">
        <v>2121</v>
      </c>
      <c r="C200" s="56">
        <v>0</v>
      </c>
      <c r="D200" s="56">
        <v>0</v>
      </c>
      <c r="E200" s="56">
        <v>0</v>
      </c>
      <c r="F200" s="56">
        <v>9516.4682771844109</v>
      </c>
      <c r="G200" s="56">
        <v>84.845357283724979</v>
      </c>
      <c r="H200" s="56">
        <v>6723.6602191051988</v>
      </c>
      <c r="I200" s="56">
        <v>0</v>
      </c>
      <c r="J200" s="56">
        <v>237.48988161039097</v>
      </c>
      <c r="K200" s="39">
        <v>16562.463735183726</v>
      </c>
      <c r="L200" s="39"/>
      <c r="M200" s="39"/>
      <c r="N200" s="208"/>
      <c r="O200" s="55"/>
      <c r="P200" s="54" t="s">
        <v>2121</v>
      </c>
      <c r="Q200" s="56">
        <v>0</v>
      </c>
      <c r="R200" s="56">
        <v>0</v>
      </c>
      <c r="S200" s="56">
        <v>0</v>
      </c>
      <c r="T200" s="56">
        <v>3444.9615163365456</v>
      </c>
      <c r="U200" s="56">
        <v>30.714019336708994</v>
      </c>
      <c r="V200" s="56">
        <v>2433.9649993156186</v>
      </c>
      <c r="W200" s="56">
        <v>0</v>
      </c>
      <c r="X200" s="56">
        <v>85.971337143005016</v>
      </c>
      <c r="Y200" s="39">
        <v>5995.611872131879</v>
      </c>
    </row>
    <row r="201" spans="1:25" ht="21">
      <c r="A201" s="55"/>
      <c r="B201" s="55" t="s">
        <v>2122</v>
      </c>
      <c r="C201" s="56">
        <v>0</v>
      </c>
      <c r="D201" s="56">
        <v>0</v>
      </c>
      <c r="E201" s="56">
        <v>0</v>
      </c>
      <c r="F201" s="56">
        <v>2893.3618948442204</v>
      </c>
      <c r="G201" s="56">
        <v>0</v>
      </c>
      <c r="H201" s="56">
        <v>937.67182328609897</v>
      </c>
      <c r="I201" s="56">
        <v>0</v>
      </c>
      <c r="J201" s="56">
        <v>1747.2038777922999</v>
      </c>
      <c r="K201" s="39">
        <v>5578.2375959226192</v>
      </c>
      <c r="L201" s="39"/>
      <c r="M201" s="39"/>
      <c r="N201" s="208"/>
      <c r="O201" s="55"/>
      <c r="P201" s="54" t="s">
        <v>2122</v>
      </c>
      <c r="Q201" s="56">
        <v>0</v>
      </c>
      <c r="R201" s="56">
        <v>0</v>
      </c>
      <c r="S201" s="56">
        <v>0</v>
      </c>
      <c r="T201" s="56">
        <v>1047.3970059334999</v>
      </c>
      <c r="U201" s="56">
        <v>0</v>
      </c>
      <c r="V201" s="56">
        <v>339.43720002967399</v>
      </c>
      <c r="W201" s="56">
        <v>0</v>
      </c>
      <c r="X201" s="56">
        <v>632.48780376092009</v>
      </c>
      <c r="Y201" s="39">
        <v>2019.322009724094</v>
      </c>
    </row>
    <row r="202" spans="1:25" ht="21">
      <c r="A202" s="55"/>
      <c r="B202" s="55" t="s">
        <v>2123</v>
      </c>
      <c r="C202" s="56">
        <v>0</v>
      </c>
      <c r="D202" s="56">
        <v>0</v>
      </c>
      <c r="E202" s="56">
        <v>0</v>
      </c>
      <c r="F202" s="56">
        <v>5322.2622392039602</v>
      </c>
      <c r="G202" s="56">
        <v>2017.7116862860089</v>
      </c>
      <c r="H202" s="56">
        <v>3508.2958243486933</v>
      </c>
      <c r="I202" s="56">
        <v>0</v>
      </c>
      <c r="J202" s="56">
        <v>534.77476364145491</v>
      </c>
      <c r="K202" s="39">
        <v>11383.044513480118</v>
      </c>
      <c r="L202" s="39"/>
      <c r="M202" s="39"/>
      <c r="N202" s="208"/>
      <c r="O202" s="55"/>
      <c r="P202" s="54" t="s">
        <v>2123</v>
      </c>
      <c r="Q202" s="56">
        <v>0</v>
      </c>
      <c r="R202" s="56">
        <v>0</v>
      </c>
      <c r="S202" s="56">
        <v>0</v>
      </c>
      <c r="T202" s="56">
        <v>1926.65893059159</v>
      </c>
      <c r="U202" s="56">
        <v>730.41163043546271</v>
      </c>
      <c r="V202" s="56">
        <v>1270.0030884147548</v>
      </c>
      <c r="W202" s="56">
        <v>0</v>
      </c>
      <c r="X202" s="56">
        <v>193.58846443825399</v>
      </c>
      <c r="Y202" s="39">
        <v>4120.662113880061</v>
      </c>
    </row>
    <row r="203" spans="1:25" ht="21">
      <c r="A203" s="55"/>
      <c r="B203" s="55" t="s">
        <v>1977</v>
      </c>
      <c r="C203" s="56">
        <v>0</v>
      </c>
      <c r="D203" s="56">
        <v>0</v>
      </c>
      <c r="E203" s="56">
        <v>0</v>
      </c>
      <c r="F203" s="56">
        <v>8537.7650283522889</v>
      </c>
      <c r="G203" s="56">
        <v>0</v>
      </c>
      <c r="H203" s="56">
        <v>891.05334090975896</v>
      </c>
      <c r="I203" s="56">
        <v>0</v>
      </c>
      <c r="J203" s="56">
        <v>3529.6174100275903</v>
      </c>
      <c r="K203" s="39">
        <v>12958.435779289637</v>
      </c>
      <c r="L203" s="39"/>
      <c r="M203" s="39"/>
      <c r="N203" s="208"/>
      <c r="O203" s="55"/>
      <c r="P203" s="54" t="s">
        <v>1977</v>
      </c>
      <c r="Q203" s="56">
        <v>0</v>
      </c>
      <c r="R203" s="56">
        <v>0</v>
      </c>
      <c r="S203" s="56">
        <v>0</v>
      </c>
      <c r="T203" s="56">
        <v>3090.6709402629981</v>
      </c>
      <c r="U203" s="56">
        <v>0</v>
      </c>
      <c r="V203" s="56">
        <v>322.561309409187</v>
      </c>
      <c r="W203" s="56">
        <v>0</v>
      </c>
      <c r="X203" s="56">
        <v>1277.7215024299319</v>
      </c>
      <c r="Y203" s="39">
        <v>4690.9537521021166</v>
      </c>
    </row>
    <row r="204" spans="1:25" ht="21">
      <c r="A204" s="55"/>
      <c r="B204" s="55" t="s">
        <v>2124</v>
      </c>
      <c r="C204" s="56">
        <v>0</v>
      </c>
      <c r="D204" s="56">
        <v>0</v>
      </c>
      <c r="E204" s="56">
        <v>0</v>
      </c>
      <c r="F204" s="56">
        <v>9332.7340815353182</v>
      </c>
      <c r="G204" s="56">
        <v>2024.0241266755413</v>
      </c>
      <c r="H204" s="56">
        <v>734.0805865553117</v>
      </c>
      <c r="I204" s="56">
        <v>0</v>
      </c>
      <c r="J204" s="56">
        <v>4646.4208691915492</v>
      </c>
      <c r="K204" s="39">
        <v>16737.25966395772</v>
      </c>
      <c r="L204" s="39"/>
      <c r="M204" s="39"/>
      <c r="N204" s="208"/>
      <c r="O204" s="55"/>
      <c r="P204" s="54" t="s">
        <v>2124</v>
      </c>
      <c r="Q204" s="56">
        <v>0</v>
      </c>
      <c r="R204" s="56">
        <v>0</v>
      </c>
      <c r="S204" s="56">
        <v>0</v>
      </c>
      <c r="T204" s="56">
        <v>3378.4497375164319</v>
      </c>
      <c r="U204" s="56">
        <v>732.69673385694637</v>
      </c>
      <c r="V204" s="56">
        <v>265.73717233305103</v>
      </c>
      <c r="W204" s="56">
        <v>0</v>
      </c>
      <c r="X204" s="56">
        <v>1682.0043546478328</v>
      </c>
      <c r="Y204" s="39">
        <v>6058.887998354262</v>
      </c>
    </row>
    <row r="205" spans="1:25" ht="21">
      <c r="A205" s="55"/>
      <c r="B205" s="55" t="s">
        <v>2118</v>
      </c>
      <c r="C205" s="56">
        <v>0</v>
      </c>
      <c r="D205" s="56">
        <v>0</v>
      </c>
      <c r="E205" s="56">
        <v>0</v>
      </c>
      <c r="F205" s="56">
        <v>3315.2886967838858</v>
      </c>
      <c r="G205" s="56">
        <v>0</v>
      </c>
      <c r="H205" s="56">
        <v>1386.474577906522</v>
      </c>
      <c r="I205" s="56">
        <v>5.4874731343000001</v>
      </c>
      <c r="J205" s="56">
        <v>170.42823701880002</v>
      </c>
      <c r="K205" s="39">
        <v>4877.6789848435074</v>
      </c>
      <c r="L205" s="39"/>
      <c r="M205" s="39"/>
      <c r="N205" s="208"/>
      <c r="O205" s="55"/>
      <c r="P205" s="54" t="s">
        <v>2118</v>
      </c>
      <c r="Q205" s="56">
        <v>0</v>
      </c>
      <c r="R205" s="56">
        <v>0</v>
      </c>
      <c r="S205" s="56">
        <v>0</v>
      </c>
      <c r="T205" s="56">
        <v>1200.13450823115</v>
      </c>
      <c r="U205" s="56">
        <v>0</v>
      </c>
      <c r="V205" s="56">
        <v>501.90379720171302</v>
      </c>
      <c r="W205" s="56">
        <v>1.9864652746210001</v>
      </c>
      <c r="X205" s="56">
        <v>61.695021800900001</v>
      </c>
      <c r="Y205" s="39">
        <v>1765.719792508384</v>
      </c>
    </row>
    <row r="206" spans="1:25" ht="21">
      <c r="A206" s="55" t="s">
        <v>2132</v>
      </c>
      <c r="B206" s="55"/>
      <c r="C206" s="56">
        <v>0</v>
      </c>
      <c r="D206" s="56">
        <v>0</v>
      </c>
      <c r="E206" s="56">
        <v>0</v>
      </c>
      <c r="F206" s="56">
        <v>19763.307537411791</v>
      </c>
      <c r="G206" s="56">
        <v>676.23384326487496</v>
      </c>
      <c r="H206" s="56">
        <v>20897.99919480256</v>
      </c>
      <c r="I206" s="56">
        <v>26079.197464276032</v>
      </c>
      <c r="J206" s="56">
        <v>2206.2595288088551</v>
      </c>
      <c r="K206" s="39">
        <v>69622.997568564126</v>
      </c>
      <c r="L206" s="39">
        <v>83500</v>
      </c>
      <c r="M206" s="71">
        <f>L206-K206</f>
        <v>13877.002431435874</v>
      </c>
      <c r="N206" s="208"/>
      <c r="O206" s="55" t="s">
        <v>2132</v>
      </c>
      <c r="P206" s="54"/>
      <c r="Q206" s="56">
        <v>0</v>
      </c>
      <c r="R206" s="56">
        <v>0</v>
      </c>
      <c r="S206" s="56">
        <v>0</v>
      </c>
      <c r="T206" s="56">
        <v>7154.3173285435641</v>
      </c>
      <c r="U206" s="56">
        <v>244.79665126181499</v>
      </c>
      <c r="V206" s="56">
        <v>7565.0757085186533</v>
      </c>
      <c r="W206" s="56">
        <v>9440.6694820753874</v>
      </c>
      <c r="X206" s="56">
        <v>798.66594942860092</v>
      </c>
      <c r="Y206" s="39">
        <v>25203.525119828017</v>
      </c>
    </row>
    <row r="207" spans="1:25" ht="21">
      <c r="A207" s="55"/>
      <c r="B207" s="55" t="s">
        <v>2126</v>
      </c>
      <c r="C207" s="56">
        <v>0</v>
      </c>
      <c r="D207" s="56">
        <v>0</v>
      </c>
      <c r="E207" s="56">
        <v>0</v>
      </c>
      <c r="F207" s="56">
        <v>2025.0889086492712</v>
      </c>
      <c r="G207" s="56">
        <v>61.449356256104004</v>
      </c>
      <c r="H207" s="56">
        <v>9142.5507839343409</v>
      </c>
      <c r="I207" s="56">
        <v>14061.215416626586</v>
      </c>
      <c r="J207" s="56">
        <v>56.533941887565007</v>
      </c>
      <c r="K207" s="39">
        <v>25346.838407353869</v>
      </c>
      <c r="L207" s="39"/>
      <c r="M207" s="39"/>
      <c r="N207" s="208"/>
      <c r="O207" s="54"/>
      <c r="P207" s="55" t="s">
        <v>2126</v>
      </c>
      <c r="Q207" s="56">
        <v>0</v>
      </c>
      <c r="R207" s="56">
        <v>0</v>
      </c>
      <c r="S207" s="56">
        <v>0</v>
      </c>
      <c r="T207" s="56">
        <v>733.08218493092704</v>
      </c>
      <c r="U207" s="56">
        <v>22.244666964681002</v>
      </c>
      <c r="V207" s="56">
        <v>3309.6033837844739</v>
      </c>
      <c r="W207" s="56">
        <v>5090.1599808231986</v>
      </c>
      <c r="X207" s="56">
        <v>20.465286963296002</v>
      </c>
      <c r="Y207" s="39">
        <v>9175.5555034665758</v>
      </c>
    </row>
    <row r="208" spans="1:25" ht="21">
      <c r="A208" s="55"/>
      <c r="B208" s="55" t="s">
        <v>2127</v>
      </c>
      <c r="C208" s="56">
        <v>0</v>
      </c>
      <c r="D208" s="56">
        <v>0</v>
      </c>
      <c r="E208" s="56">
        <v>0</v>
      </c>
      <c r="F208" s="56">
        <v>3092.5424334394988</v>
      </c>
      <c r="G208" s="56">
        <v>0</v>
      </c>
      <c r="H208" s="56">
        <v>2696.9492586169399</v>
      </c>
      <c r="I208" s="56">
        <v>2468.4997069464239</v>
      </c>
      <c r="J208" s="56">
        <v>802.18896650670013</v>
      </c>
      <c r="K208" s="39">
        <v>9060.1803655095646</v>
      </c>
      <c r="L208" s="39"/>
      <c r="M208" s="39"/>
      <c r="N208" s="208"/>
      <c r="O208" s="54"/>
      <c r="P208" s="54" t="s">
        <v>2127</v>
      </c>
      <c r="Q208" s="56">
        <v>0</v>
      </c>
      <c r="R208" s="56">
        <v>0</v>
      </c>
      <c r="S208" s="56">
        <v>0</v>
      </c>
      <c r="T208" s="56">
        <v>1119.5003609054929</v>
      </c>
      <c r="U208" s="56">
        <v>0</v>
      </c>
      <c r="V208" s="56">
        <v>976.29563161940769</v>
      </c>
      <c r="W208" s="56">
        <v>893.59689391447</v>
      </c>
      <c r="X208" s="56">
        <v>290.39240587542997</v>
      </c>
      <c r="Y208" s="39">
        <v>3279.7852923148007</v>
      </c>
    </row>
    <row r="209" spans="1:25" ht="21">
      <c r="A209" s="55"/>
      <c r="B209" s="55" t="s">
        <v>57</v>
      </c>
      <c r="C209" s="56">
        <v>0</v>
      </c>
      <c r="D209" s="56">
        <v>0</v>
      </c>
      <c r="E209" s="56">
        <v>0</v>
      </c>
      <c r="F209" s="56">
        <v>2627.5774144974603</v>
      </c>
      <c r="G209" s="56">
        <v>0</v>
      </c>
      <c r="H209" s="56">
        <v>2160.1978067339155</v>
      </c>
      <c r="I209" s="56">
        <v>268.21462686795002</v>
      </c>
      <c r="J209" s="56">
        <v>275.18175759159999</v>
      </c>
      <c r="K209" s="39">
        <v>5331.1716056909254</v>
      </c>
      <c r="L209" s="39"/>
      <c r="M209" s="39"/>
      <c r="N209" s="208"/>
      <c r="O209" s="55"/>
      <c r="P209" s="54" t="s">
        <v>57</v>
      </c>
      <c r="Q209" s="56">
        <v>0</v>
      </c>
      <c r="R209" s="56">
        <v>0</v>
      </c>
      <c r="S209" s="56">
        <v>0</v>
      </c>
      <c r="T209" s="56">
        <v>951.18302404788005</v>
      </c>
      <c r="U209" s="56">
        <v>0</v>
      </c>
      <c r="V209" s="56">
        <v>781.99160603761584</v>
      </c>
      <c r="W209" s="56">
        <v>97.093694926154996</v>
      </c>
      <c r="X209" s="56">
        <v>99.615796248199999</v>
      </c>
      <c r="Y209" s="39">
        <v>1929.8841212598509</v>
      </c>
    </row>
    <row r="210" spans="1:25" ht="21">
      <c r="A210" s="55"/>
      <c r="B210" s="55" t="s">
        <v>2128</v>
      </c>
      <c r="C210" s="56">
        <v>0</v>
      </c>
      <c r="D210" s="56">
        <v>0</v>
      </c>
      <c r="E210" s="56">
        <v>0</v>
      </c>
      <c r="F210" s="56">
        <v>676.28806810094</v>
      </c>
      <c r="G210" s="56">
        <v>4.8703123427800001</v>
      </c>
      <c r="H210" s="56">
        <v>3884.0121987773382</v>
      </c>
      <c r="I210" s="56">
        <v>7119.5392609923811</v>
      </c>
      <c r="J210" s="56">
        <v>178.63973112242996</v>
      </c>
      <c r="K210" s="39">
        <v>11863.34957133587</v>
      </c>
      <c r="L210" s="39"/>
      <c r="M210" s="39"/>
      <c r="N210" s="208"/>
      <c r="O210" s="55"/>
      <c r="P210" s="54" t="s">
        <v>2128</v>
      </c>
      <c r="Q210" s="56">
        <v>0</v>
      </c>
      <c r="R210" s="56">
        <v>0</v>
      </c>
      <c r="S210" s="56">
        <v>0</v>
      </c>
      <c r="T210" s="56">
        <v>244.81628065293</v>
      </c>
      <c r="U210" s="56">
        <v>1.7630530680900001</v>
      </c>
      <c r="V210" s="56">
        <v>1406.0124159576046</v>
      </c>
      <c r="W210" s="56">
        <v>2577.2732124826143</v>
      </c>
      <c r="X210" s="56">
        <v>64.667582666314999</v>
      </c>
      <c r="Y210" s="39">
        <v>4294.5325448275535</v>
      </c>
    </row>
    <row r="211" spans="1:25" ht="21">
      <c r="A211" s="55"/>
      <c r="B211" s="55" t="s">
        <v>2129</v>
      </c>
      <c r="C211" s="56">
        <v>0</v>
      </c>
      <c r="D211" s="56">
        <v>0</v>
      </c>
      <c r="E211" s="56">
        <v>0</v>
      </c>
      <c r="F211" s="56">
        <v>5009.3226889690995</v>
      </c>
      <c r="G211" s="56">
        <v>372.89151097745003</v>
      </c>
      <c r="H211" s="56">
        <v>1603.9027673216858</v>
      </c>
      <c r="I211" s="56">
        <v>2153.3452115299619</v>
      </c>
      <c r="J211" s="56">
        <v>405.06964557555995</v>
      </c>
      <c r="K211" s="39">
        <v>9544.5318243737584</v>
      </c>
      <c r="L211" s="39"/>
      <c r="M211" s="39"/>
      <c r="N211" s="208"/>
      <c r="O211" s="55"/>
      <c r="P211" s="54" t="s">
        <v>2129</v>
      </c>
      <c r="Q211" s="56">
        <v>0</v>
      </c>
      <c r="R211" s="56">
        <v>0</v>
      </c>
      <c r="S211" s="56">
        <v>0</v>
      </c>
      <c r="T211" s="56">
        <v>1813.3748134067901</v>
      </c>
      <c r="U211" s="56">
        <v>134.986726973831</v>
      </c>
      <c r="V211" s="56">
        <v>580.61280177025901</v>
      </c>
      <c r="W211" s="56">
        <v>779.51096657373898</v>
      </c>
      <c r="X211" s="56">
        <v>146.63521169836</v>
      </c>
      <c r="Y211" s="39">
        <v>3455.1205204229791</v>
      </c>
    </row>
    <row r="212" spans="1:25" ht="21">
      <c r="A212" s="55"/>
      <c r="B212" s="55" t="s">
        <v>2130</v>
      </c>
      <c r="C212" s="56">
        <v>0</v>
      </c>
      <c r="D212" s="56">
        <v>0</v>
      </c>
      <c r="E212" s="56">
        <v>0</v>
      </c>
      <c r="F212" s="56">
        <v>4257.1682357851105</v>
      </c>
      <c r="G212" s="56">
        <v>0</v>
      </c>
      <c r="H212" s="56">
        <v>0</v>
      </c>
      <c r="I212" s="56">
        <v>0</v>
      </c>
      <c r="J212" s="56">
        <v>488.64548612499999</v>
      </c>
      <c r="K212" s="39">
        <v>4745.8137219101109</v>
      </c>
      <c r="L212" s="39"/>
      <c r="M212" s="39"/>
      <c r="N212" s="208"/>
      <c r="O212" s="55"/>
      <c r="P212" s="54" t="s">
        <v>2130</v>
      </c>
      <c r="Q212" s="56">
        <v>0</v>
      </c>
      <c r="R212" s="56">
        <v>0</v>
      </c>
      <c r="S212" s="56">
        <v>0</v>
      </c>
      <c r="T212" s="56">
        <v>1541.0949013541344</v>
      </c>
      <c r="U212" s="56">
        <v>0</v>
      </c>
      <c r="V212" s="56">
        <v>0</v>
      </c>
      <c r="W212" s="56">
        <v>0</v>
      </c>
      <c r="X212" s="56">
        <v>176.88966597699999</v>
      </c>
      <c r="Y212" s="39">
        <v>1717.9845673311345</v>
      </c>
    </row>
    <row r="213" spans="1:25" ht="21">
      <c r="A213" s="55"/>
      <c r="B213" s="55" t="s">
        <v>2131</v>
      </c>
      <c r="C213" s="56">
        <v>0</v>
      </c>
      <c r="D213" s="56">
        <v>0</v>
      </c>
      <c r="E213" s="56">
        <v>0</v>
      </c>
      <c r="F213" s="56">
        <v>2075.3197879704103</v>
      </c>
      <c r="G213" s="56">
        <v>237.02266368854097</v>
      </c>
      <c r="H213" s="56">
        <v>1410.3863794183419</v>
      </c>
      <c r="I213" s="56">
        <v>8.3832413127300001</v>
      </c>
      <c r="J213" s="56">
        <v>0</v>
      </c>
      <c r="K213" s="39">
        <v>3731.1120723900231</v>
      </c>
      <c r="L213" s="39"/>
      <c r="M213" s="39"/>
      <c r="N213" s="208"/>
      <c r="O213" s="55"/>
      <c r="P213" s="54" t="s">
        <v>2131</v>
      </c>
      <c r="Q213" s="56">
        <v>0</v>
      </c>
      <c r="R213" s="56">
        <v>0</v>
      </c>
      <c r="S213" s="56">
        <v>0</v>
      </c>
      <c r="T213" s="56">
        <v>751.26576324541008</v>
      </c>
      <c r="U213" s="56">
        <v>85.802204255212999</v>
      </c>
      <c r="V213" s="56">
        <v>510.55986934929092</v>
      </c>
      <c r="W213" s="56">
        <v>3.0347333552100002</v>
      </c>
      <c r="X213" s="56">
        <v>0</v>
      </c>
      <c r="Y213" s="39">
        <v>1350.662570205124</v>
      </c>
    </row>
    <row r="214" spans="1:25" ht="21">
      <c r="A214" s="55" t="s">
        <v>2141</v>
      </c>
      <c r="B214" s="55"/>
      <c r="C214" s="56">
        <v>0</v>
      </c>
      <c r="D214" s="56">
        <v>0</v>
      </c>
      <c r="E214" s="56">
        <v>185.30163015567001</v>
      </c>
      <c r="F214" s="56">
        <v>2452.4292304674018</v>
      </c>
      <c r="G214" s="56">
        <v>9758.9341343465294</v>
      </c>
      <c r="H214" s="56">
        <v>68152.916771620381</v>
      </c>
      <c r="I214" s="56">
        <v>180.257310653248</v>
      </c>
      <c r="J214" s="56">
        <v>2097.0417870345409</v>
      </c>
      <c r="K214" s="39">
        <v>82826.880864277773</v>
      </c>
      <c r="L214" s="39">
        <v>81060</v>
      </c>
      <c r="M214" s="71">
        <f>L214-K214</f>
        <v>-1766.8808642777731</v>
      </c>
      <c r="N214" s="208"/>
      <c r="O214" s="55" t="s">
        <v>2141</v>
      </c>
      <c r="P214" s="54"/>
      <c r="Q214" s="56">
        <v>0</v>
      </c>
      <c r="R214" s="56">
        <v>0</v>
      </c>
      <c r="S214" s="56">
        <v>67.079190116390009</v>
      </c>
      <c r="T214" s="56">
        <v>887.77938142923006</v>
      </c>
      <c r="U214" s="56">
        <v>3532.7341566302307</v>
      </c>
      <c r="V214" s="56">
        <v>24671.355871333646</v>
      </c>
      <c r="W214" s="56">
        <v>65.253146456482</v>
      </c>
      <c r="X214" s="56">
        <v>759.12912690654298</v>
      </c>
      <c r="Y214" s="39">
        <v>29983.330872872521</v>
      </c>
    </row>
    <row r="215" spans="1:25" ht="21">
      <c r="A215" s="55"/>
      <c r="B215" s="55" t="s">
        <v>2134</v>
      </c>
      <c r="C215" s="56">
        <v>0</v>
      </c>
      <c r="D215" s="56">
        <v>0</v>
      </c>
      <c r="E215" s="56">
        <v>0</v>
      </c>
      <c r="F215" s="56">
        <v>169.11113466045001</v>
      </c>
      <c r="G215" s="56">
        <v>0</v>
      </c>
      <c r="H215" s="56">
        <v>13811.957429575026</v>
      </c>
      <c r="I215" s="56">
        <v>0</v>
      </c>
      <c r="J215" s="56">
        <v>57.935433777329997</v>
      </c>
      <c r="K215" s="39">
        <v>14039.003998012806</v>
      </c>
      <c r="L215" s="39"/>
      <c r="M215" s="39"/>
      <c r="N215" s="208"/>
      <c r="O215" s="54"/>
      <c r="P215" s="55" t="s">
        <v>2134</v>
      </c>
      <c r="Q215" s="56">
        <v>0</v>
      </c>
      <c r="R215" s="56">
        <v>0</v>
      </c>
      <c r="S215" s="56">
        <v>0</v>
      </c>
      <c r="T215" s="56">
        <v>61.218230747063998</v>
      </c>
      <c r="U215" s="56">
        <v>0</v>
      </c>
      <c r="V215" s="56">
        <v>4999.9285895063249</v>
      </c>
      <c r="W215" s="56">
        <v>0</v>
      </c>
      <c r="X215" s="56">
        <v>20.972627027389997</v>
      </c>
      <c r="Y215" s="39">
        <v>5082.1194472807792</v>
      </c>
    </row>
    <row r="216" spans="1:25" ht="21">
      <c r="A216" s="55"/>
      <c r="B216" s="55" t="s">
        <v>2135</v>
      </c>
      <c r="C216" s="56">
        <v>0</v>
      </c>
      <c r="D216" s="56">
        <v>0</v>
      </c>
      <c r="E216" s="56">
        <v>0</v>
      </c>
      <c r="F216" s="56">
        <v>0</v>
      </c>
      <c r="G216" s="56">
        <v>0</v>
      </c>
      <c r="H216" s="56">
        <v>9891.1798439586473</v>
      </c>
      <c r="I216" s="56">
        <v>4.5860800445809993</v>
      </c>
      <c r="J216" s="56">
        <v>195.37533632736</v>
      </c>
      <c r="K216" s="39">
        <v>10091.141260330589</v>
      </c>
      <c r="L216" s="39"/>
      <c r="M216" s="39"/>
      <c r="N216" s="208"/>
      <c r="O216" s="54"/>
      <c r="P216" s="54" t="s">
        <v>2135</v>
      </c>
      <c r="Q216" s="56">
        <v>0</v>
      </c>
      <c r="R216" s="56">
        <v>0</v>
      </c>
      <c r="S216" s="56">
        <v>0</v>
      </c>
      <c r="T216" s="56">
        <v>0</v>
      </c>
      <c r="U216" s="56">
        <v>0</v>
      </c>
      <c r="V216" s="56">
        <v>3580.6071035131108</v>
      </c>
      <c r="W216" s="56">
        <v>1.6601609761390002</v>
      </c>
      <c r="X216" s="56">
        <v>70.725871750479996</v>
      </c>
      <c r="Y216" s="39">
        <v>3652.9931362397301</v>
      </c>
    </row>
    <row r="217" spans="1:25" ht="21">
      <c r="A217" s="55"/>
      <c r="B217" s="55" t="s">
        <v>2136</v>
      </c>
      <c r="C217" s="56">
        <v>0</v>
      </c>
      <c r="D217" s="56">
        <v>0</v>
      </c>
      <c r="E217" s="56">
        <v>0</v>
      </c>
      <c r="F217" s="56">
        <v>6.8756069030100004</v>
      </c>
      <c r="G217" s="56">
        <v>0</v>
      </c>
      <c r="H217" s="56">
        <v>12716.418246002928</v>
      </c>
      <c r="I217" s="56">
        <v>1.22087266371</v>
      </c>
      <c r="J217" s="56">
        <v>765.765476211041</v>
      </c>
      <c r="K217" s="39">
        <v>13490.28020178069</v>
      </c>
      <c r="L217" s="39"/>
      <c r="M217" s="39"/>
      <c r="N217" s="208"/>
      <c r="O217" s="55"/>
      <c r="P217" s="54" t="s">
        <v>2136</v>
      </c>
      <c r="Q217" s="56">
        <v>0</v>
      </c>
      <c r="R217" s="56">
        <v>0</v>
      </c>
      <c r="S217" s="56">
        <v>0</v>
      </c>
      <c r="T217" s="56">
        <v>2.4889696988900001</v>
      </c>
      <c r="U217" s="56">
        <v>0</v>
      </c>
      <c r="V217" s="56">
        <v>4603.3434050545147</v>
      </c>
      <c r="W217" s="56">
        <v>0.44195590426300002</v>
      </c>
      <c r="X217" s="56">
        <v>277.20710238835392</v>
      </c>
      <c r="Y217" s="39">
        <v>4883.4814330460213</v>
      </c>
    </row>
    <row r="218" spans="1:25" ht="21">
      <c r="A218" s="55"/>
      <c r="B218" s="55" t="s">
        <v>2137</v>
      </c>
      <c r="C218" s="56">
        <v>0</v>
      </c>
      <c r="D218" s="56">
        <v>0</v>
      </c>
      <c r="E218" s="56">
        <v>0</v>
      </c>
      <c r="F218" s="56">
        <v>0</v>
      </c>
      <c r="G218" s="56">
        <v>0</v>
      </c>
      <c r="H218" s="56">
        <v>10293.983777734869</v>
      </c>
      <c r="I218" s="56">
        <v>0</v>
      </c>
      <c r="J218" s="56">
        <v>94.899449007059999</v>
      </c>
      <c r="K218" s="39">
        <v>10388.883226741929</v>
      </c>
      <c r="L218" s="39"/>
      <c r="M218" s="39"/>
      <c r="N218" s="208"/>
      <c r="O218" s="55"/>
      <c r="P218" s="54" t="s">
        <v>2137</v>
      </c>
      <c r="Q218" s="56">
        <v>0</v>
      </c>
      <c r="R218" s="56">
        <v>0</v>
      </c>
      <c r="S218" s="56">
        <v>0</v>
      </c>
      <c r="T218" s="56">
        <v>0</v>
      </c>
      <c r="U218" s="56">
        <v>0</v>
      </c>
      <c r="V218" s="56">
        <v>3726.4221275427262</v>
      </c>
      <c r="W218" s="56">
        <v>0</v>
      </c>
      <c r="X218" s="56">
        <v>34.353600540590001</v>
      </c>
      <c r="Y218" s="39">
        <v>3760.7757280833162</v>
      </c>
    </row>
    <row r="219" spans="1:25" ht="21">
      <c r="A219" s="55"/>
      <c r="B219" s="55" t="s">
        <v>2138</v>
      </c>
      <c r="C219" s="56">
        <v>0</v>
      </c>
      <c r="D219" s="56">
        <v>0</v>
      </c>
      <c r="E219" s="56">
        <v>147.76223287907001</v>
      </c>
      <c r="F219" s="56">
        <v>1684.0939218610904</v>
      </c>
      <c r="G219" s="56">
        <v>6801.2774840543298</v>
      </c>
      <c r="H219" s="56">
        <v>5581.2642079627876</v>
      </c>
      <c r="I219" s="56">
        <v>174.45035794495701</v>
      </c>
      <c r="J219" s="56">
        <v>270.43639175364007</v>
      </c>
      <c r="K219" s="39">
        <v>14659.284596455875</v>
      </c>
      <c r="L219" s="39"/>
      <c r="M219" s="39"/>
      <c r="N219" s="208"/>
      <c r="O219" s="55"/>
      <c r="P219" s="54" t="s">
        <v>2138</v>
      </c>
      <c r="Q219" s="56">
        <v>0</v>
      </c>
      <c r="R219" s="56">
        <v>0</v>
      </c>
      <c r="S219" s="56">
        <v>53.489928302260005</v>
      </c>
      <c r="T219" s="56">
        <v>609.64199971365201</v>
      </c>
      <c r="U219" s="56">
        <v>2462.0624492245347</v>
      </c>
      <c r="V219" s="56">
        <v>2020.4176432830614</v>
      </c>
      <c r="W219" s="56">
        <v>63.151029576080006</v>
      </c>
      <c r="X219" s="56">
        <v>97.897973814860009</v>
      </c>
      <c r="Y219" s="39">
        <v>5306.6610239144475</v>
      </c>
    </row>
    <row r="220" spans="1:25" ht="21">
      <c r="A220" s="55"/>
      <c r="B220" s="55" t="s">
        <v>2139</v>
      </c>
      <c r="C220" s="56">
        <v>0</v>
      </c>
      <c r="D220" s="56">
        <v>0</v>
      </c>
      <c r="E220" s="56">
        <v>0</v>
      </c>
      <c r="F220" s="56">
        <v>20.026084790300001</v>
      </c>
      <c r="G220" s="56">
        <v>0</v>
      </c>
      <c r="H220" s="56">
        <v>6875.3818129511892</v>
      </c>
      <c r="I220" s="56">
        <v>0</v>
      </c>
      <c r="J220" s="56">
        <v>139.26137118707999</v>
      </c>
      <c r="K220" s="39">
        <v>7034.6692689285692</v>
      </c>
      <c r="L220" s="39"/>
      <c r="M220" s="39"/>
      <c r="N220" s="208"/>
      <c r="O220" s="55"/>
      <c r="P220" s="54" t="s">
        <v>2139</v>
      </c>
      <c r="Q220" s="56">
        <v>0</v>
      </c>
      <c r="R220" s="56">
        <v>0</v>
      </c>
      <c r="S220" s="56">
        <v>0</v>
      </c>
      <c r="T220" s="56">
        <v>7.2494426940899999</v>
      </c>
      <c r="U220" s="56">
        <v>0</v>
      </c>
      <c r="V220" s="56">
        <v>2488.8882162902514</v>
      </c>
      <c r="W220" s="56">
        <v>0</v>
      </c>
      <c r="X220" s="56">
        <v>50.412616369727999</v>
      </c>
      <c r="Y220" s="39">
        <v>2546.5502753540691</v>
      </c>
    </row>
    <row r="221" spans="1:25" ht="21">
      <c r="A221" s="55"/>
      <c r="B221" s="55" t="s">
        <v>2133</v>
      </c>
      <c r="C221" s="56">
        <v>0</v>
      </c>
      <c r="D221" s="56">
        <v>0</v>
      </c>
      <c r="E221" s="56">
        <v>37.539397276599999</v>
      </c>
      <c r="F221" s="56">
        <v>328.38586684375105</v>
      </c>
      <c r="G221" s="56">
        <v>2954.3313045575801</v>
      </c>
      <c r="H221" s="56">
        <v>3428.6278789379217</v>
      </c>
      <c r="I221" s="56">
        <v>0</v>
      </c>
      <c r="J221" s="56">
        <v>318.08632729189003</v>
      </c>
      <c r="K221" s="39">
        <v>7066.9707749077425</v>
      </c>
      <c r="L221" s="39"/>
      <c r="M221" s="39"/>
      <c r="N221" s="208"/>
      <c r="O221" s="55"/>
      <c r="P221" s="54" t="s">
        <v>2133</v>
      </c>
      <c r="Q221" s="56">
        <v>0</v>
      </c>
      <c r="R221" s="56">
        <v>0</v>
      </c>
      <c r="S221" s="56">
        <v>13.589261814130001</v>
      </c>
      <c r="T221" s="56">
        <v>118.87568379753401</v>
      </c>
      <c r="U221" s="56">
        <v>1069.4679322497659</v>
      </c>
      <c r="V221" s="56">
        <v>1241.1632921754831</v>
      </c>
      <c r="W221" s="56">
        <v>0</v>
      </c>
      <c r="X221" s="56">
        <v>115.14725047970501</v>
      </c>
      <c r="Y221" s="39">
        <v>2558.2434205166182</v>
      </c>
    </row>
    <row r="222" spans="1:25" ht="21">
      <c r="A222" s="55"/>
      <c r="B222" s="55" t="s">
        <v>2140</v>
      </c>
      <c r="C222" s="56">
        <v>0</v>
      </c>
      <c r="D222" s="56">
        <v>0</v>
      </c>
      <c r="E222" s="56">
        <v>0</v>
      </c>
      <c r="F222" s="56">
        <v>243.93661540880001</v>
      </c>
      <c r="G222" s="56">
        <v>3.3253457346199999</v>
      </c>
      <c r="H222" s="56">
        <v>5554.1035744970059</v>
      </c>
      <c r="I222" s="56">
        <v>0</v>
      </c>
      <c r="J222" s="56">
        <v>255.28200147914001</v>
      </c>
      <c r="K222" s="39">
        <v>6056.6475371195656</v>
      </c>
      <c r="L222" s="39"/>
      <c r="M222" s="39"/>
      <c r="N222" s="208"/>
      <c r="O222" s="55"/>
      <c r="P222" s="54" t="s">
        <v>2140</v>
      </c>
      <c r="Q222" s="56">
        <v>0</v>
      </c>
      <c r="R222" s="56">
        <v>0</v>
      </c>
      <c r="S222" s="56">
        <v>0</v>
      </c>
      <c r="T222" s="56">
        <v>88.305054777999999</v>
      </c>
      <c r="U222" s="56">
        <v>1.2037751559300001</v>
      </c>
      <c r="V222" s="56">
        <v>2010.5854939681738</v>
      </c>
      <c r="W222" s="56">
        <v>0</v>
      </c>
      <c r="X222" s="56">
        <v>92.412084535436037</v>
      </c>
      <c r="Y222" s="39">
        <v>2192.5064084375399</v>
      </c>
    </row>
  </sheetData>
  <mergeCells count="26">
    <mergeCell ref="A11:B11"/>
    <mergeCell ref="O11:P11"/>
    <mergeCell ref="I9:J9"/>
    <mergeCell ref="A1:M1"/>
    <mergeCell ref="A2:M2"/>
    <mergeCell ref="O8:O10"/>
    <mergeCell ref="P8:P10"/>
    <mergeCell ref="A8:A10"/>
    <mergeCell ref="B8:B10"/>
    <mergeCell ref="C8:J8"/>
    <mergeCell ref="O1:Y1"/>
    <mergeCell ref="O2:Y2"/>
    <mergeCell ref="A3:A6"/>
    <mergeCell ref="B3:M3"/>
    <mergeCell ref="B4:M4"/>
    <mergeCell ref="C9:D9"/>
    <mergeCell ref="E9:F9"/>
    <mergeCell ref="G9:H9"/>
    <mergeCell ref="B5:M5"/>
    <mergeCell ref="B6:M6"/>
    <mergeCell ref="Y8:Y10"/>
    <mergeCell ref="Q8:X8"/>
    <mergeCell ref="Q9:R9"/>
    <mergeCell ref="S9:T9"/>
    <mergeCell ref="U9:V9"/>
    <mergeCell ref="W9:X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4" max="2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F55"/>
  <sheetViews>
    <sheetView view="pageBreakPreview" zoomScale="65" zoomScaleSheetLayoutView="65" workbookViewId="0">
      <selection activeCell="O6" sqref="O6"/>
    </sheetView>
  </sheetViews>
  <sheetFormatPr defaultColWidth="10.125" defaultRowHeight="19.5"/>
  <cols>
    <col min="1" max="1" width="15.625" style="30" customWidth="1"/>
    <col min="2" max="2" width="14.875" style="30" customWidth="1"/>
    <col min="3" max="3" width="7.5" style="30" customWidth="1"/>
    <col min="4" max="4" width="8" style="30" customWidth="1"/>
    <col min="5" max="5" width="7.375" style="30" customWidth="1"/>
    <col min="6" max="6" width="7.5" style="30" customWidth="1"/>
    <col min="7" max="8" width="7.75" style="30" customWidth="1"/>
    <col min="9" max="9" width="8.25" style="30" customWidth="1"/>
    <col min="10" max="10" width="7.5" style="30" customWidth="1"/>
    <col min="11" max="11" width="13" style="30" customWidth="1"/>
    <col min="12" max="12" width="11.25" style="30" customWidth="1"/>
    <col min="13" max="13" width="10.125" style="30"/>
    <col min="14" max="14" width="7.625" style="233" customWidth="1"/>
    <col min="15" max="15" width="21.375" style="30" customWidth="1"/>
    <col min="16" max="16" width="16.375" style="30" customWidth="1"/>
    <col min="17" max="24" width="10.625" style="30" customWidth="1"/>
    <col min="25" max="25" width="18" style="30" customWidth="1"/>
    <col min="26" max="16384" width="10.125" style="30"/>
  </cols>
  <sheetData>
    <row r="1" spans="1:32" s="155" customFormat="1" ht="21">
      <c r="A1" s="291" t="s">
        <v>5346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157"/>
      <c r="O1" s="291" t="s">
        <v>5346</v>
      </c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103"/>
      <c r="AA1" s="103"/>
      <c r="AB1" s="103"/>
      <c r="AC1" s="103"/>
      <c r="AD1" s="103"/>
      <c r="AE1" s="103"/>
      <c r="AF1" s="103"/>
    </row>
    <row r="2" spans="1:32" s="155" customFormat="1" ht="21">
      <c r="A2" s="291" t="s">
        <v>118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157"/>
      <c r="O2" s="291" t="s">
        <v>4956</v>
      </c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103"/>
      <c r="AA2" s="103"/>
    </row>
    <row r="3" spans="1:32" s="155" customFormat="1" ht="42" customHeight="1">
      <c r="A3" s="291" t="s">
        <v>4887</v>
      </c>
      <c r="B3" s="290" t="s">
        <v>4888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157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4" spans="1:32" s="155" customFormat="1" ht="21" customHeight="1">
      <c r="A4" s="291"/>
      <c r="B4" s="290" t="s">
        <v>4889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157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</row>
    <row r="5" spans="1:32" s="155" customFormat="1" ht="21" customHeight="1">
      <c r="A5" s="291"/>
      <c r="B5" s="290" t="s">
        <v>4890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157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1:32" s="155" customFormat="1" ht="42" customHeight="1">
      <c r="A6" s="291"/>
      <c r="B6" s="290" t="s">
        <v>4891</v>
      </c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157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232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32" ht="15.75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78" t="s">
        <v>5334</v>
      </c>
      <c r="L8" s="44" t="s">
        <v>3171</v>
      </c>
      <c r="M8" s="178" t="s">
        <v>3173</v>
      </c>
      <c r="N8" s="45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42" customHeight="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79" t="s">
        <v>3168</v>
      </c>
      <c r="L9" s="45" t="s">
        <v>3172</v>
      </c>
      <c r="M9" s="179" t="s">
        <v>3174</v>
      </c>
      <c r="N9" s="45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80" t="s">
        <v>12</v>
      </c>
      <c r="D10" s="180" t="s">
        <v>14</v>
      </c>
      <c r="E10" s="180" t="s">
        <v>12</v>
      </c>
      <c r="F10" s="180" t="s">
        <v>13</v>
      </c>
      <c r="G10" s="180" t="s">
        <v>12</v>
      </c>
      <c r="H10" s="180" t="s">
        <v>14</v>
      </c>
      <c r="I10" s="180" t="s">
        <v>12</v>
      </c>
      <c r="J10" s="180" t="s">
        <v>14</v>
      </c>
      <c r="K10" s="181" t="s">
        <v>3169</v>
      </c>
      <c r="L10" s="179" t="s">
        <v>3170</v>
      </c>
      <c r="M10" s="181" t="s">
        <v>3175</v>
      </c>
      <c r="N10" s="179"/>
      <c r="O10" s="289"/>
      <c r="P10" s="289"/>
      <c r="Q10" s="180" t="s">
        <v>12</v>
      </c>
      <c r="R10" s="180" t="s">
        <v>13</v>
      </c>
      <c r="S10" s="180" t="s">
        <v>12</v>
      </c>
      <c r="T10" s="180" t="s">
        <v>14</v>
      </c>
      <c r="U10" s="180" t="s">
        <v>12</v>
      </c>
      <c r="V10" s="180" t="s">
        <v>13</v>
      </c>
      <c r="W10" s="180" t="s">
        <v>12</v>
      </c>
      <c r="X10" s="69" t="s">
        <v>14</v>
      </c>
      <c r="Y10" s="286"/>
    </row>
    <row r="11" spans="1:32" s="31" customFormat="1" ht="21">
      <c r="A11" s="300" t="s">
        <v>67</v>
      </c>
      <c r="B11" s="300"/>
      <c r="C11" s="39">
        <v>1404.2975197659998</v>
      </c>
      <c r="D11" s="39">
        <v>620.678928982</v>
      </c>
      <c r="E11" s="39">
        <v>0</v>
      </c>
      <c r="F11" s="39">
        <v>9838.1395054115601</v>
      </c>
      <c r="G11" s="39">
        <v>49958.463915998247</v>
      </c>
      <c r="H11" s="39">
        <v>25097.517875070047</v>
      </c>
      <c r="I11" s="39">
        <v>12747.494192296152</v>
      </c>
      <c r="J11" s="39">
        <v>16579.551409395091</v>
      </c>
      <c r="K11" s="39">
        <v>116246.14334691911</v>
      </c>
      <c r="L11" s="139">
        <f>SUM(L12+L18+L20+L23+L25+L28+L34+L36+L40+L49+L51)</f>
        <v>79100</v>
      </c>
      <c r="M11" s="140">
        <f>L11-K11</f>
        <v>-37146.143346919111</v>
      </c>
      <c r="N11" s="224"/>
      <c r="O11" s="300" t="s">
        <v>67</v>
      </c>
      <c r="P11" s="300"/>
      <c r="Q11" s="39">
        <v>940.87933824335983</v>
      </c>
      <c r="R11" s="39">
        <v>415.85488241799999</v>
      </c>
      <c r="S11" s="39">
        <v>0</v>
      </c>
      <c r="T11" s="39">
        <v>6591.5534686268084</v>
      </c>
      <c r="U11" s="39">
        <v>33472.170823721572</v>
      </c>
      <c r="V11" s="39">
        <v>16815.33697629645</v>
      </c>
      <c r="W11" s="39">
        <v>8540.8211088393582</v>
      </c>
      <c r="X11" s="39">
        <v>11108.29944429591</v>
      </c>
      <c r="Y11" s="39">
        <v>77884.916042441444</v>
      </c>
    </row>
    <row r="12" spans="1:32" s="32" customFormat="1" ht="21">
      <c r="A12" s="54" t="s">
        <v>123</v>
      </c>
      <c r="B12" s="55"/>
      <c r="C12" s="56">
        <v>79.706506525600005</v>
      </c>
      <c r="D12" s="56">
        <v>31.530354605900001</v>
      </c>
      <c r="E12" s="56">
        <v>0</v>
      </c>
      <c r="F12" s="56">
        <v>1644.7658453819899</v>
      </c>
      <c r="G12" s="56">
        <v>13596.948580546577</v>
      </c>
      <c r="H12" s="56">
        <v>2443.762313729384</v>
      </c>
      <c r="I12" s="56">
        <v>1415.3039566646701</v>
      </c>
      <c r="J12" s="56">
        <v>1582.7757155911499</v>
      </c>
      <c r="K12" s="39">
        <v>20794.79327304527</v>
      </c>
      <c r="L12" s="139">
        <f>SUM(L13:L17)</f>
        <v>18270</v>
      </c>
      <c r="M12" s="140">
        <f>L12-K12</f>
        <v>-2524.7932730452703</v>
      </c>
      <c r="N12" s="224"/>
      <c r="O12" s="54" t="s">
        <v>123</v>
      </c>
      <c r="P12" s="55"/>
      <c r="Q12" s="56">
        <v>53.403359372200001</v>
      </c>
      <c r="R12" s="56">
        <v>21.125337586000001</v>
      </c>
      <c r="S12" s="56">
        <v>0</v>
      </c>
      <c r="T12" s="56">
        <v>1101.993116406692</v>
      </c>
      <c r="U12" s="56">
        <v>9109.9555489713621</v>
      </c>
      <c r="V12" s="56">
        <v>1637.3207501987092</v>
      </c>
      <c r="W12" s="56">
        <v>948.253650965416</v>
      </c>
      <c r="X12" s="56">
        <v>1060.45972944604</v>
      </c>
      <c r="Y12" s="39">
        <v>13932.511492946418</v>
      </c>
    </row>
    <row r="13" spans="1:32" s="31" customFormat="1" ht="21">
      <c r="A13" s="54"/>
      <c r="B13" s="55" t="s">
        <v>119</v>
      </c>
      <c r="C13" s="56">
        <v>0</v>
      </c>
      <c r="D13" s="56">
        <v>0</v>
      </c>
      <c r="E13" s="56">
        <v>0</v>
      </c>
      <c r="F13" s="56">
        <v>51.351745788199999</v>
      </c>
      <c r="G13" s="56">
        <v>459.42428206331601</v>
      </c>
      <c r="H13" s="56">
        <v>380.62910958169999</v>
      </c>
      <c r="I13" s="56">
        <v>53.859883402929995</v>
      </c>
      <c r="J13" s="56">
        <v>268.66180368790003</v>
      </c>
      <c r="K13" s="39">
        <v>1213.926824524046</v>
      </c>
      <c r="L13" s="140">
        <v>1390</v>
      </c>
      <c r="M13" s="140"/>
      <c r="N13" s="224"/>
      <c r="O13" s="54"/>
      <c r="P13" s="54" t="s">
        <v>119</v>
      </c>
      <c r="Q13" s="56">
        <v>0</v>
      </c>
      <c r="R13" s="56">
        <v>0</v>
      </c>
      <c r="S13" s="56">
        <v>0</v>
      </c>
      <c r="T13" s="56">
        <v>34.405669678099997</v>
      </c>
      <c r="U13" s="56">
        <v>307.81426898221997</v>
      </c>
      <c r="V13" s="56">
        <v>255.0215034197</v>
      </c>
      <c r="W13" s="56">
        <v>36.086121879966001</v>
      </c>
      <c r="X13" s="56">
        <v>180.00340847085999</v>
      </c>
      <c r="Y13" s="39">
        <v>813.33097243084592</v>
      </c>
    </row>
    <row r="14" spans="1:32" s="31" customFormat="1" ht="21">
      <c r="A14" s="55"/>
      <c r="B14" s="55" t="s">
        <v>120</v>
      </c>
      <c r="C14" s="56">
        <v>0</v>
      </c>
      <c r="D14" s="56">
        <v>0</v>
      </c>
      <c r="E14" s="56">
        <v>0</v>
      </c>
      <c r="F14" s="56">
        <v>359.17754637390004</v>
      </c>
      <c r="G14" s="56">
        <v>431.8955030651</v>
      </c>
      <c r="H14" s="56">
        <v>483.56585457317988</v>
      </c>
      <c r="I14" s="56">
        <v>445.91647625727001</v>
      </c>
      <c r="J14" s="56">
        <v>302.07119574628001</v>
      </c>
      <c r="K14" s="39">
        <v>2022.6265760157298</v>
      </c>
      <c r="L14" s="140">
        <v>1910</v>
      </c>
      <c r="M14" s="140"/>
      <c r="N14" s="224"/>
      <c r="O14" s="55"/>
      <c r="P14" s="54" t="s">
        <v>120</v>
      </c>
      <c r="Q14" s="56">
        <v>0</v>
      </c>
      <c r="R14" s="56">
        <v>0</v>
      </c>
      <c r="S14" s="56">
        <v>0</v>
      </c>
      <c r="T14" s="56">
        <v>240.64895607058</v>
      </c>
      <c r="U14" s="56">
        <v>289.36998705360003</v>
      </c>
      <c r="V14" s="56">
        <v>323.989122564063</v>
      </c>
      <c r="W14" s="56">
        <v>298.76403909242003</v>
      </c>
      <c r="X14" s="56">
        <v>202.38770114997999</v>
      </c>
      <c r="Y14" s="39">
        <v>1355.159805930643</v>
      </c>
    </row>
    <row r="15" spans="1:32" s="31" customFormat="1" ht="21">
      <c r="A15" s="55"/>
      <c r="B15" s="55" t="s">
        <v>3167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189.64945</v>
      </c>
      <c r="J15" s="56">
        <v>518.16575</v>
      </c>
      <c r="K15" s="39">
        <v>707.8152</v>
      </c>
      <c r="L15" s="140">
        <v>160</v>
      </c>
      <c r="M15" s="140"/>
      <c r="N15" s="224"/>
      <c r="O15" s="55"/>
      <c r="P15" s="54" t="s">
        <v>3167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127.06513149999999</v>
      </c>
      <c r="X15" s="56">
        <v>347.17105249999997</v>
      </c>
      <c r="Y15" s="39">
        <v>474.23618399999998</v>
      </c>
    </row>
    <row r="16" spans="1:32" s="31" customFormat="1" ht="21">
      <c r="A16" s="55"/>
      <c r="B16" s="55" t="s">
        <v>121</v>
      </c>
      <c r="C16" s="56">
        <v>63.5257171967</v>
      </c>
      <c r="D16" s="56">
        <v>31.530354605900001</v>
      </c>
      <c r="E16" s="56">
        <v>0</v>
      </c>
      <c r="F16" s="56">
        <v>473.82084780192997</v>
      </c>
      <c r="G16" s="56">
        <v>3087.8047474773666</v>
      </c>
      <c r="H16" s="56">
        <v>1169.6666213965</v>
      </c>
      <c r="I16" s="56">
        <v>274.18988340252002</v>
      </c>
      <c r="J16" s="56">
        <v>331.25</v>
      </c>
      <c r="K16" s="39">
        <v>5431.7881718809167</v>
      </c>
      <c r="L16" s="140">
        <v>4170</v>
      </c>
      <c r="M16" s="140"/>
      <c r="N16" s="224"/>
      <c r="O16" s="55"/>
      <c r="P16" s="54" t="s">
        <v>121</v>
      </c>
      <c r="Q16" s="56">
        <v>42.562230521800004</v>
      </c>
      <c r="R16" s="56">
        <v>21.125337586000001</v>
      </c>
      <c r="S16" s="56">
        <v>0</v>
      </c>
      <c r="T16" s="56">
        <v>317.45996802782008</v>
      </c>
      <c r="U16" s="56">
        <v>2068.8291808097865</v>
      </c>
      <c r="V16" s="56">
        <v>783.67663633569998</v>
      </c>
      <c r="W16" s="56">
        <v>183.7072218797</v>
      </c>
      <c r="X16" s="56">
        <v>221.93750000003999</v>
      </c>
      <c r="Y16" s="39">
        <v>3639.2980751608466</v>
      </c>
    </row>
    <row r="17" spans="1:25" s="31" customFormat="1" ht="21">
      <c r="A17" s="55"/>
      <c r="B17" s="55" t="s">
        <v>122</v>
      </c>
      <c r="C17" s="56">
        <v>16.180789328900001</v>
      </c>
      <c r="D17" s="56">
        <v>0</v>
      </c>
      <c r="E17" s="56">
        <v>0</v>
      </c>
      <c r="F17" s="56">
        <v>760.41570541796</v>
      </c>
      <c r="G17" s="56">
        <v>9617.8240479407941</v>
      </c>
      <c r="H17" s="56">
        <v>409.9007281780041</v>
      </c>
      <c r="I17" s="56">
        <v>451.68826360194998</v>
      </c>
      <c r="J17" s="56">
        <v>162.62696615697001</v>
      </c>
      <c r="K17" s="39">
        <v>11418.636500624578</v>
      </c>
      <c r="L17" s="140">
        <v>10640</v>
      </c>
      <c r="M17" s="140"/>
      <c r="N17" s="224"/>
      <c r="O17" s="55"/>
      <c r="P17" s="54" t="s">
        <v>122</v>
      </c>
      <c r="Q17" s="56">
        <v>10.841128850400001</v>
      </c>
      <c r="R17" s="56">
        <v>0</v>
      </c>
      <c r="S17" s="56">
        <v>0</v>
      </c>
      <c r="T17" s="56">
        <v>509.478522630192</v>
      </c>
      <c r="U17" s="56">
        <v>6443.9421121257556</v>
      </c>
      <c r="V17" s="56">
        <v>274.63348787924605</v>
      </c>
      <c r="W17" s="56">
        <v>302.63113661333</v>
      </c>
      <c r="X17" s="56">
        <v>108.96006732516</v>
      </c>
      <c r="Y17" s="39">
        <v>7650.4864554240839</v>
      </c>
    </row>
    <row r="18" spans="1:25" s="31" customFormat="1" ht="21">
      <c r="A18" s="54" t="s">
        <v>5031</v>
      </c>
      <c r="B18" s="55"/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149.41575</v>
      </c>
      <c r="J18" s="56">
        <v>106.25</v>
      </c>
      <c r="K18" s="39">
        <v>255.66575</v>
      </c>
      <c r="L18" s="139">
        <v>330</v>
      </c>
      <c r="M18" s="140">
        <f>L18-K18</f>
        <v>74.334249999999997</v>
      </c>
      <c r="N18" s="224"/>
      <c r="O18" s="54" t="s">
        <v>5031</v>
      </c>
      <c r="P18" s="55"/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100.1085525</v>
      </c>
      <c r="X18" s="56">
        <v>71.1875</v>
      </c>
      <c r="Y18" s="39">
        <v>171.2960525</v>
      </c>
    </row>
    <row r="19" spans="1:25" s="31" customFormat="1" ht="21">
      <c r="A19" s="54"/>
      <c r="B19" s="54" t="s">
        <v>3166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149.41575</v>
      </c>
      <c r="J19" s="56">
        <v>106.25</v>
      </c>
      <c r="K19" s="39">
        <v>255.66575</v>
      </c>
      <c r="L19" s="140"/>
      <c r="M19" s="140"/>
      <c r="N19" s="224"/>
      <c r="O19" s="54"/>
      <c r="P19" s="54" t="s">
        <v>3166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100.1085525</v>
      </c>
      <c r="X19" s="56">
        <v>71.1875</v>
      </c>
      <c r="Y19" s="39">
        <v>171.2960525</v>
      </c>
    </row>
    <row r="20" spans="1:25" s="31" customFormat="1" ht="21">
      <c r="A20" s="54" t="s">
        <v>125</v>
      </c>
      <c r="B20" s="55"/>
      <c r="C20" s="56">
        <v>0</v>
      </c>
      <c r="D20" s="56">
        <v>0</v>
      </c>
      <c r="E20" s="56">
        <v>0</v>
      </c>
      <c r="F20" s="56">
        <v>36.940127747299996</v>
      </c>
      <c r="G20" s="56">
        <v>0</v>
      </c>
      <c r="H20" s="56">
        <v>0</v>
      </c>
      <c r="I20" s="56">
        <v>442.81431233404999</v>
      </c>
      <c r="J20" s="56">
        <v>30.522827521643002</v>
      </c>
      <c r="K20" s="39">
        <v>510.27726760299299</v>
      </c>
      <c r="L20" s="139">
        <v>890</v>
      </c>
      <c r="M20" s="140">
        <f>L20-K20</f>
        <v>379.72273239700701</v>
      </c>
      <c r="N20" s="224"/>
      <c r="O20" s="54" t="s">
        <v>125</v>
      </c>
      <c r="P20" s="55"/>
      <c r="Q20" s="56">
        <v>0</v>
      </c>
      <c r="R20" s="56">
        <v>0</v>
      </c>
      <c r="S20" s="56">
        <v>0</v>
      </c>
      <c r="T20" s="56">
        <v>24.749885590689999</v>
      </c>
      <c r="U20" s="56">
        <v>0</v>
      </c>
      <c r="V20" s="56">
        <v>0</v>
      </c>
      <c r="W20" s="56">
        <v>296.68558926377699</v>
      </c>
      <c r="X20" s="56">
        <v>20.450294439497</v>
      </c>
      <c r="Y20" s="39">
        <v>341.88576929396396</v>
      </c>
    </row>
    <row r="21" spans="1:25" s="31" customFormat="1" ht="21">
      <c r="A21" s="54"/>
      <c r="B21" s="54" t="s">
        <v>124</v>
      </c>
      <c r="C21" s="56">
        <v>0</v>
      </c>
      <c r="D21" s="56">
        <v>0</v>
      </c>
      <c r="E21" s="56">
        <v>0</v>
      </c>
      <c r="F21" s="56">
        <v>36.940127747299996</v>
      </c>
      <c r="G21" s="56">
        <v>0</v>
      </c>
      <c r="H21" s="56">
        <v>0</v>
      </c>
      <c r="I21" s="56">
        <v>305.51224045905002</v>
      </c>
      <c r="J21" s="56">
        <v>18.75</v>
      </c>
      <c r="K21" s="39">
        <v>361.20236820635</v>
      </c>
      <c r="L21" s="139"/>
      <c r="M21" s="140"/>
      <c r="N21" s="224"/>
      <c r="O21" s="54"/>
      <c r="P21" s="54" t="s">
        <v>124</v>
      </c>
      <c r="Q21" s="56">
        <v>0</v>
      </c>
      <c r="R21" s="56">
        <v>0</v>
      </c>
      <c r="S21" s="56">
        <v>0</v>
      </c>
      <c r="T21" s="56">
        <v>24.749885590689999</v>
      </c>
      <c r="U21" s="56">
        <v>0</v>
      </c>
      <c r="V21" s="56">
        <v>0</v>
      </c>
      <c r="W21" s="56">
        <v>204.69320110752699</v>
      </c>
      <c r="X21" s="56">
        <v>12.5625</v>
      </c>
      <c r="Y21" s="39">
        <v>242.00558669821697</v>
      </c>
    </row>
    <row r="22" spans="1:25" s="31" customFormat="1" ht="21">
      <c r="A22" s="55"/>
      <c r="B22" s="54" t="s">
        <v>5032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137.302071875</v>
      </c>
      <c r="J22" s="56">
        <v>11.772827521643</v>
      </c>
      <c r="K22" s="39">
        <v>149.07489939664299</v>
      </c>
      <c r="L22" s="140"/>
      <c r="M22" s="140"/>
      <c r="N22" s="224"/>
      <c r="O22" s="55"/>
      <c r="P22" s="54" t="s">
        <v>5032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91.992388156250001</v>
      </c>
      <c r="X22" s="56">
        <v>7.8877944394970001</v>
      </c>
      <c r="Y22" s="39">
        <v>99.880182595747002</v>
      </c>
    </row>
    <row r="23" spans="1:25" s="31" customFormat="1" ht="21">
      <c r="A23" s="54" t="s">
        <v>127</v>
      </c>
      <c r="B23" s="55"/>
      <c r="C23" s="56">
        <v>0</v>
      </c>
      <c r="D23" s="56">
        <v>98.917662499900004</v>
      </c>
      <c r="E23" s="56">
        <v>0</v>
      </c>
      <c r="F23" s="56">
        <v>162.78275053531999</v>
      </c>
      <c r="G23" s="56">
        <v>0</v>
      </c>
      <c r="H23" s="56">
        <v>416.74109101957998</v>
      </c>
      <c r="I23" s="56">
        <v>353.46568111027898</v>
      </c>
      <c r="J23" s="56">
        <v>123.907420394</v>
      </c>
      <c r="K23" s="39">
        <v>1155.8146055590787</v>
      </c>
      <c r="L23" s="139">
        <v>710</v>
      </c>
      <c r="M23" s="140">
        <f>L23-K23</f>
        <v>-445.8146055590787</v>
      </c>
      <c r="N23" s="224"/>
      <c r="O23" s="54" t="s">
        <v>127</v>
      </c>
      <c r="P23" s="55"/>
      <c r="Q23" s="56">
        <v>0</v>
      </c>
      <c r="R23" s="56">
        <v>66.274833874899997</v>
      </c>
      <c r="S23" s="56">
        <v>0</v>
      </c>
      <c r="T23" s="56">
        <v>109.06444285865</v>
      </c>
      <c r="U23" s="56">
        <v>0</v>
      </c>
      <c r="V23" s="56">
        <v>279.21653098255996</v>
      </c>
      <c r="W23" s="56">
        <v>236.82200634388201</v>
      </c>
      <c r="X23" s="56">
        <v>83.017971664000001</v>
      </c>
      <c r="Y23" s="39">
        <v>774.39578572399193</v>
      </c>
    </row>
    <row r="24" spans="1:25" s="31" customFormat="1" ht="21">
      <c r="A24" s="54"/>
      <c r="B24" s="54" t="s">
        <v>126</v>
      </c>
      <c r="C24" s="56">
        <v>0</v>
      </c>
      <c r="D24" s="56">
        <v>98.917662499900004</v>
      </c>
      <c r="E24" s="56">
        <v>0</v>
      </c>
      <c r="F24" s="56">
        <v>162.78275053531999</v>
      </c>
      <c r="G24" s="56">
        <v>0</v>
      </c>
      <c r="H24" s="56">
        <v>416.74109101957998</v>
      </c>
      <c r="I24" s="56">
        <v>353.46568111027898</v>
      </c>
      <c r="J24" s="56">
        <v>123.907420394</v>
      </c>
      <c r="K24" s="39">
        <v>1155.8146055590787</v>
      </c>
      <c r="L24" s="140">
        <v>710</v>
      </c>
      <c r="M24" s="140"/>
      <c r="N24" s="224"/>
      <c r="O24" s="54"/>
      <c r="P24" s="54" t="s">
        <v>126</v>
      </c>
      <c r="Q24" s="56">
        <v>0</v>
      </c>
      <c r="R24" s="56">
        <v>66.274833874899997</v>
      </c>
      <c r="S24" s="56">
        <v>0</v>
      </c>
      <c r="T24" s="56">
        <v>109.06444285865</v>
      </c>
      <c r="U24" s="56">
        <v>0</v>
      </c>
      <c r="V24" s="56">
        <v>279.21653098255996</v>
      </c>
      <c r="W24" s="56">
        <v>236.82200634388201</v>
      </c>
      <c r="X24" s="56">
        <v>83.017971664000001</v>
      </c>
      <c r="Y24" s="39">
        <v>774.39578572399193</v>
      </c>
    </row>
    <row r="25" spans="1:25" s="31" customFormat="1" ht="21">
      <c r="A25" s="54" t="s">
        <v>130</v>
      </c>
      <c r="B25" s="55"/>
      <c r="C25" s="56">
        <v>227.24888378479997</v>
      </c>
      <c r="D25" s="56">
        <v>0</v>
      </c>
      <c r="E25" s="56">
        <v>0</v>
      </c>
      <c r="F25" s="56">
        <v>741.63050061760009</v>
      </c>
      <c r="G25" s="56">
        <v>366.22042406692498</v>
      </c>
      <c r="H25" s="56">
        <v>963.59675773621791</v>
      </c>
      <c r="I25" s="56">
        <v>458.279911250064</v>
      </c>
      <c r="J25" s="56">
        <v>285.33050185483</v>
      </c>
      <c r="K25" s="39">
        <v>3042.3069793104364</v>
      </c>
      <c r="L25" s="139">
        <f>SUM(L26:L27)</f>
        <v>3150</v>
      </c>
      <c r="M25" s="140">
        <f>L25-K25</f>
        <v>107.69302068956358</v>
      </c>
      <c r="N25" s="224"/>
      <c r="O25" s="54" t="s">
        <v>130</v>
      </c>
      <c r="P25" s="55"/>
      <c r="Q25" s="56">
        <v>152.25675213580001</v>
      </c>
      <c r="R25" s="56">
        <v>0</v>
      </c>
      <c r="S25" s="56">
        <v>0</v>
      </c>
      <c r="T25" s="56">
        <v>496.89243541384991</v>
      </c>
      <c r="U25" s="56">
        <v>245.367684124823</v>
      </c>
      <c r="V25" s="56">
        <v>645.60982768324811</v>
      </c>
      <c r="W25" s="56">
        <v>307.04754053757597</v>
      </c>
      <c r="X25" s="56">
        <v>191.17143624273999</v>
      </c>
      <c r="Y25" s="39">
        <v>2038.3456761380369</v>
      </c>
    </row>
    <row r="26" spans="1:25" s="31" customFormat="1" ht="21">
      <c r="A26" s="54"/>
      <c r="B26" s="54" t="s">
        <v>128</v>
      </c>
      <c r="C26" s="56">
        <v>0</v>
      </c>
      <c r="D26" s="56">
        <v>0</v>
      </c>
      <c r="E26" s="56">
        <v>0</v>
      </c>
      <c r="F26" s="56">
        <v>0</v>
      </c>
      <c r="G26" s="56">
        <v>37.5</v>
      </c>
      <c r="H26" s="56">
        <v>135.44260709756801</v>
      </c>
      <c r="I26" s="56">
        <v>0</v>
      </c>
      <c r="J26" s="56">
        <v>75</v>
      </c>
      <c r="K26" s="39">
        <v>247.94260709756801</v>
      </c>
      <c r="L26" s="140">
        <v>310</v>
      </c>
      <c r="M26" s="140"/>
      <c r="N26" s="224"/>
      <c r="O26" s="54"/>
      <c r="P26" s="54" t="s">
        <v>128</v>
      </c>
      <c r="Q26" s="56">
        <v>0</v>
      </c>
      <c r="R26" s="56">
        <v>0</v>
      </c>
      <c r="S26" s="56">
        <v>0</v>
      </c>
      <c r="T26" s="56">
        <v>0</v>
      </c>
      <c r="U26" s="56">
        <v>25.125</v>
      </c>
      <c r="V26" s="56">
        <v>90.746546755368001</v>
      </c>
      <c r="W26" s="56">
        <v>0</v>
      </c>
      <c r="X26" s="56">
        <v>50.25</v>
      </c>
      <c r="Y26" s="39">
        <v>166.121546755368</v>
      </c>
    </row>
    <row r="27" spans="1:25" s="31" customFormat="1" ht="21">
      <c r="A27" s="55"/>
      <c r="B27" s="54" t="s">
        <v>129</v>
      </c>
      <c r="C27" s="56">
        <v>227.24888378479997</v>
      </c>
      <c r="D27" s="56">
        <v>0</v>
      </c>
      <c r="E27" s="56">
        <v>0</v>
      </c>
      <c r="F27" s="56">
        <v>741.63050061760009</v>
      </c>
      <c r="G27" s="56">
        <v>328.72042406692498</v>
      </c>
      <c r="H27" s="56">
        <v>828.15415063864987</v>
      </c>
      <c r="I27" s="56">
        <v>458.279911250064</v>
      </c>
      <c r="J27" s="56">
        <v>210.33050185483</v>
      </c>
      <c r="K27" s="39">
        <v>2794.3643722128686</v>
      </c>
      <c r="L27" s="140">
        <v>2840</v>
      </c>
      <c r="M27" s="140"/>
      <c r="N27" s="224"/>
      <c r="O27" s="55"/>
      <c r="P27" s="54" t="s">
        <v>129</v>
      </c>
      <c r="Q27" s="56">
        <v>152.25675213580001</v>
      </c>
      <c r="R27" s="56">
        <v>0</v>
      </c>
      <c r="S27" s="56">
        <v>0</v>
      </c>
      <c r="T27" s="56">
        <v>496.89243541384991</v>
      </c>
      <c r="U27" s="56">
        <v>220.242684124823</v>
      </c>
      <c r="V27" s="56">
        <v>554.86328092788006</v>
      </c>
      <c r="W27" s="56">
        <v>307.04754053757597</v>
      </c>
      <c r="X27" s="56">
        <v>140.92143624273999</v>
      </c>
      <c r="Y27" s="39">
        <v>1872.2241293826689</v>
      </c>
    </row>
    <row r="28" spans="1:25" s="31" customFormat="1" ht="21">
      <c r="A28" s="54" t="s">
        <v>136</v>
      </c>
      <c r="B28" s="55"/>
      <c r="C28" s="56">
        <v>486.37478263569994</v>
      </c>
      <c r="D28" s="56">
        <v>354.68156023220001</v>
      </c>
      <c r="E28" s="56">
        <v>0</v>
      </c>
      <c r="F28" s="56">
        <v>2460.4662309143505</v>
      </c>
      <c r="G28" s="56">
        <v>8884.2623845155031</v>
      </c>
      <c r="H28" s="56">
        <v>3951.3932433943901</v>
      </c>
      <c r="I28" s="56">
        <v>1122.4126991788901</v>
      </c>
      <c r="J28" s="56">
        <v>2184.0273637335449</v>
      </c>
      <c r="K28" s="39">
        <v>19443.618264604578</v>
      </c>
      <c r="L28" s="139">
        <v>11070</v>
      </c>
      <c r="M28" s="140">
        <f>L28-K28</f>
        <v>-8373.6182646045781</v>
      </c>
      <c r="N28" s="224"/>
      <c r="O28" s="54" t="s">
        <v>136</v>
      </c>
      <c r="P28" s="55"/>
      <c r="Q28" s="56">
        <v>325.87110436600005</v>
      </c>
      <c r="R28" s="56">
        <v>237.6366453556</v>
      </c>
      <c r="S28" s="56">
        <v>0</v>
      </c>
      <c r="T28" s="56">
        <v>1648.5123747126281</v>
      </c>
      <c r="U28" s="56">
        <v>5952.455797626767</v>
      </c>
      <c r="V28" s="56">
        <v>2647.4334730745081</v>
      </c>
      <c r="W28" s="56">
        <v>752.01650844983999</v>
      </c>
      <c r="X28" s="56">
        <v>1463.2983337015103</v>
      </c>
      <c r="Y28" s="39">
        <v>13027.224237286853</v>
      </c>
    </row>
    <row r="29" spans="1:25" s="31" customFormat="1" ht="21">
      <c r="A29" s="54"/>
      <c r="B29" s="54" t="s">
        <v>131</v>
      </c>
      <c r="C29" s="56">
        <v>140.97690139880001</v>
      </c>
      <c r="D29" s="56">
        <v>90.962679680799994</v>
      </c>
      <c r="E29" s="56">
        <v>0</v>
      </c>
      <c r="F29" s="56">
        <v>650.22837670715012</v>
      </c>
      <c r="G29" s="56">
        <v>6399.1008683971668</v>
      </c>
      <c r="H29" s="56">
        <v>1080.3700508126499</v>
      </c>
      <c r="I29" s="56">
        <v>146.88782664237999</v>
      </c>
      <c r="J29" s="56">
        <v>804.63791096222008</v>
      </c>
      <c r="K29" s="39">
        <v>9313.1646146011662</v>
      </c>
      <c r="L29" s="140"/>
      <c r="M29" s="140"/>
      <c r="N29" s="224"/>
      <c r="O29" s="54"/>
      <c r="P29" s="54" t="s">
        <v>131</v>
      </c>
      <c r="Q29" s="56">
        <v>94.454523937200008</v>
      </c>
      <c r="R29" s="56">
        <v>60.944995386199999</v>
      </c>
      <c r="S29" s="56">
        <v>0</v>
      </c>
      <c r="T29" s="56">
        <v>435.65301239373304</v>
      </c>
      <c r="U29" s="56">
        <v>4287.3975818271356</v>
      </c>
      <c r="V29" s="56">
        <v>723.84793404430206</v>
      </c>
      <c r="W29" s="56">
        <v>98.414843850392003</v>
      </c>
      <c r="X29" s="56">
        <v>539.10740034471007</v>
      </c>
      <c r="Y29" s="39">
        <v>6239.8202917836725</v>
      </c>
    </row>
    <row r="30" spans="1:25" s="31" customFormat="1" ht="21">
      <c r="A30" s="55"/>
      <c r="B30" s="54" t="s">
        <v>132</v>
      </c>
      <c r="C30" s="56">
        <v>180.1186015271</v>
      </c>
      <c r="D30" s="56">
        <v>130.98101953829999</v>
      </c>
      <c r="E30" s="56">
        <v>0</v>
      </c>
      <c r="F30" s="56">
        <v>68.533947972440004</v>
      </c>
      <c r="G30" s="56">
        <v>149.35226845580002</v>
      </c>
      <c r="H30" s="56">
        <v>629.88793104616002</v>
      </c>
      <c r="I30" s="56">
        <v>213.97454328801001</v>
      </c>
      <c r="J30" s="56">
        <v>475.88774102140007</v>
      </c>
      <c r="K30" s="39">
        <v>1848.73605284921</v>
      </c>
      <c r="L30" s="140"/>
      <c r="M30" s="140"/>
      <c r="N30" s="224"/>
      <c r="O30" s="55"/>
      <c r="P30" s="54" t="s">
        <v>132</v>
      </c>
      <c r="Q30" s="56">
        <v>120.6794630232</v>
      </c>
      <c r="R30" s="56">
        <v>87.757283090599998</v>
      </c>
      <c r="S30" s="56">
        <v>0</v>
      </c>
      <c r="T30" s="56">
        <v>45.917745141499999</v>
      </c>
      <c r="U30" s="56">
        <v>100.06601986539999</v>
      </c>
      <c r="V30" s="56">
        <v>422.02491380090595</v>
      </c>
      <c r="W30" s="56">
        <v>143.36294400301</v>
      </c>
      <c r="X30" s="56">
        <v>318.8447864844</v>
      </c>
      <c r="Y30" s="39">
        <v>1238.6531554090159</v>
      </c>
    </row>
    <row r="31" spans="1:25" s="31" customFormat="1" ht="21">
      <c r="A31" s="55"/>
      <c r="B31" s="54" t="s">
        <v>133</v>
      </c>
      <c r="C31" s="56">
        <v>0</v>
      </c>
      <c r="D31" s="56">
        <v>0</v>
      </c>
      <c r="E31" s="56">
        <v>0</v>
      </c>
      <c r="F31" s="56">
        <v>166.56273914419998</v>
      </c>
      <c r="G31" s="56">
        <v>100</v>
      </c>
      <c r="H31" s="56">
        <v>296.09298811410002</v>
      </c>
      <c r="I31" s="56">
        <v>0</v>
      </c>
      <c r="J31" s="56">
        <v>91.466108355900005</v>
      </c>
      <c r="K31" s="39">
        <v>654.12183561419999</v>
      </c>
      <c r="L31" s="140"/>
      <c r="M31" s="140"/>
      <c r="N31" s="224"/>
      <c r="O31" s="55"/>
      <c r="P31" s="54" t="s">
        <v>133</v>
      </c>
      <c r="Q31" s="56">
        <v>0</v>
      </c>
      <c r="R31" s="56">
        <v>0</v>
      </c>
      <c r="S31" s="56">
        <v>0</v>
      </c>
      <c r="T31" s="56">
        <v>111.5970352266</v>
      </c>
      <c r="U31" s="56">
        <v>67</v>
      </c>
      <c r="V31" s="56">
        <v>198.38230203648999</v>
      </c>
      <c r="W31" s="56">
        <v>0</v>
      </c>
      <c r="X31" s="56">
        <v>61.282292598499993</v>
      </c>
      <c r="Y31" s="39">
        <v>438.26162986159</v>
      </c>
    </row>
    <row r="32" spans="1:25" s="31" customFormat="1" ht="21">
      <c r="A32" s="55"/>
      <c r="B32" s="54" t="s">
        <v>134</v>
      </c>
      <c r="C32" s="56">
        <v>137.57535181099999</v>
      </c>
      <c r="D32" s="56">
        <v>0</v>
      </c>
      <c r="E32" s="56">
        <v>0</v>
      </c>
      <c r="F32" s="56">
        <v>350.15247250156995</v>
      </c>
      <c r="G32" s="56">
        <v>1010.88790749898</v>
      </c>
      <c r="H32" s="56">
        <v>929.77892253122991</v>
      </c>
      <c r="I32" s="56">
        <v>77.400882496610009</v>
      </c>
      <c r="J32" s="56">
        <v>366.96941782617995</v>
      </c>
      <c r="K32" s="39">
        <v>2872.7649546655698</v>
      </c>
      <c r="L32" s="140"/>
      <c r="M32" s="140"/>
      <c r="N32" s="224"/>
      <c r="O32" s="55"/>
      <c r="P32" s="54" t="s">
        <v>134</v>
      </c>
      <c r="Q32" s="56">
        <v>92.175485713399993</v>
      </c>
      <c r="R32" s="56">
        <v>0</v>
      </c>
      <c r="S32" s="56">
        <v>0</v>
      </c>
      <c r="T32" s="56">
        <v>234.60215657593</v>
      </c>
      <c r="U32" s="56">
        <v>677.29489802431999</v>
      </c>
      <c r="V32" s="56">
        <v>622.95187809600986</v>
      </c>
      <c r="W32" s="56">
        <v>51.858591272738003</v>
      </c>
      <c r="X32" s="56">
        <v>245.869509943563</v>
      </c>
      <c r="Y32" s="39">
        <v>1924.7525196259612</v>
      </c>
    </row>
    <row r="33" spans="1:25" s="31" customFormat="1" ht="21">
      <c r="A33" s="55"/>
      <c r="B33" s="54" t="s">
        <v>135</v>
      </c>
      <c r="C33" s="56">
        <v>27.7039278988</v>
      </c>
      <c r="D33" s="56">
        <v>132.7378610131</v>
      </c>
      <c r="E33" s="56">
        <v>0</v>
      </c>
      <c r="F33" s="56">
        <v>1224.98869458899</v>
      </c>
      <c r="G33" s="56">
        <v>1224.921340163557</v>
      </c>
      <c r="H33" s="56">
        <v>1015.26335089025</v>
      </c>
      <c r="I33" s="56">
        <v>684.14944675189008</v>
      </c>
      <c r="J33" s="56">
        <v>445.06618556784497</v>
      </c>
      <c r="K33" s="39">
        <v>4754.8308068744318</v>
      </c>
      <c r="L33" s="140"/>
      <c r="M33" s="140"/>
      <c r="N33" s="224"/>
      <c r="O33" s="55"/>
      <c r="P33" s="54" t="s">
        <v>135</v>
      </c>
      <c r="Q33" s="56">
        <v>18.561631692199999</v>
      </c>
      <c r="R33" s="56">
        <v>88.934366878800006</v>
      </c>
      <c r="S33" s="56">
        <v>0</v>
      </c>
      <c r="T33" s="56">
        <v>820.74242537486487</v>
      </c>
      <c r="U33" s="56">
        <v>820.69729790991119</v>
      </c>
      <c r="V33" s="56">
        <v>680.22644509679992</v>
      </c>
      <c r="W33" s="56">
        <v>458.38012932369998</v>
      </c>
      <c r="X33" s="56">
        <v>298.194344330337</v>
      </c>
      <c r="Y33" s="39">
        <v>3185.736640606613</v>
      </c>
    </row>
    <row r="34" spans="1:25" s="31" customFormat="1" ht="21">
      <c r="A34" s="54" t="s">
        <v>138</v>
      </c>
      <c r="B34" s="55"/>
      <c r="C34" s="56">
        <v>486.37478263569994</v>
      </c>
      <c r="D34" s="56">
        <v>354.68156023220001</v>
      </c>
      <c r="E34" s="56">
        <v>0</v>
      </c>
      <c r="F34" s="56">
        <v>2460.4662309143505</v>
      </c>
      <c r="G34" s="56">
        <v>8884.2623845155031</v>
      </c>
      <c r="H34" s="56">
        <v>3951.3932433943901</v>
      </c>
      <c r="I34" s="56">
        <v>1122.4126991788901</v>
      </c>
      <c r="J34" s="56">
        <v>2184.0273637335449</v>
      </c>
      <c r="K34" s="39">
        <v>19443.618264604578</v>
      </c>
      <c r="L34" s="139">
        <v>250</v>
      </c>
      <c r="M34" s="140">
        <f>L34-K34</f>
        <v>-19193.618264604578</v>
      </c>
      <c r="N34" s="224"/>
      <c r="O34" s="54" t="s">
        <v>138</v>
      </c>
      <c r="P34" s="55"/>
      <c r="Q34" s="56">
        <v>49.665698598299997</v>
      </c>
      <c r="R34" s="56">
        <v>28.008067478200001</v>
      </c>
      <c r="S34" s="56">
        <v>0</v>
      </c>
      <c r="T34" s="56">
        <v>34.121519901780005</v>
      </c>
      <c r="U34" s="56">
        <v>0</v>
      </c>
      <c r="V34" s="56">
        <v>70.057915861200001</v>
      </c>
      <c r="W34" s="56">
        <v>65.168420999999995</v>
      </c>
      <c r="X34" s="56">
        <v>104.63468836906199</v>
      </c>
      <c r="Y34" s="39">
        <v>351.65631120854198</v>
      </c>
    </row>
    <row r="35" spans="1:25" s="31" customFormat="1" ht="21">
      <c r="A35" s="54"/>
      <c r="B35" s="54" t="s">
        <v>137</v>
      </c>
      <c r="C35" s="56">
        <v>74.127908355700001</v>
      </c>
      <c r="D35" s="56">
        <v>41.803085788399997</v>
      </c>
      <c r="E35" s="56">
        <v>0</v>
      </c>
      <c r="F35" s="56">
        <v>50.927641644350004</v>
      </c>
      <c r="G35" s="56">
        <v>0</v>
      </c>
      <c r="H35" s="56">
        <v>104.56405352430001</v>
      </c>
      <c r="I35" s="56">
        <v>97.266300000000001</v>
      </c>
      <c r="J35" s="56">
        <v>156.17117667024201</v>
      </c>
      <c r="K35" s="39">
        <v>524.86016598299193</v>
      </c>
      <c r="L35" s="140"/>
      <c r="M35" s="140"/>
      <c r="N35" s="224"/>
      <c r="O35" s="54"/>
      <c r="P35" s="54" t="s">
        <v>137</v>
      </c>
      <c r="Q35" s="56">
        <v>49.665698598299997</v>
      </c>
      <c r="R35" s="56">
        <v>28.008067478200001</v>
      </c>
      <c r="S35" s="56">
        <v>0</v>
      </c>
      <c r="T35" s="56">
        <v>34.121519901780005</v>
      </c>
      <c r="U35" s="56">
        <v>0</v>
      </c>
      <c r="V35" s="56">
        <v>70.057915861200001</v>
      </c>
      <c r="W35" s="56">
        <v>65.168420999999995</v>
      </c>
      <c r="X35" s="56">
        <v>104.63468836906199</v>
      </c>
      <c r="Y35" s="39">
        <v>351.65631120854198</v>
      </c>
    </row>
    <row r="36" spans="1:25" s="31" customFormat="1" ht="18" customHeight="1">
      <c r="A36" s="54" t="s">
        <v>141</v>
      </c>
      <c r="B36" s="55"/>
      <c r="C36" s="56">
        <v>25.662389999999998</v>
      </c>
      <c r="D36" s="56">
        <v>93.746265855600001</v>
      </c>
      <c r="E36" s="56">
        <v>0</v>
      </c>
      <c r="F36" s="56">
        <v>198.74965862156</v>
      </c>
      <c r="G36" s="56">
        <v>138.26986827165001</v>
      </c>
      <c r="H36" s="56">
        <v>907.33344228063606</v>
      </c>
      <c r="I36" s="56">
        <v>882.23437525841609</v>
      </c>
      <c r="J36" s="56">
        <v>341.23952585111005</v>
      </c>
      <c r="K36" s="39">
        <v>2587.2355261389721</v>
      </c>
      <c r="L36" s="139">
        <f>SUM(L37:L39)</f>
        <v>1970</v>
      </c>
      <c r="M36" s="140">
        <f>L36-K36</f>
        <v>-617.23552613897209</v>
      </c>
      <c r="N36" s="224"/>
      <c r="O36" s="54" t="s">
        <v>141</v>
      </c>
      <c r="P36" s="55"/>
      <c r="Q36" s="56">
        <v>17.193801300000001</v>
      </c>
      <c r="R36" s="56">
        <v>62.809998123300005</v>
      </c>
      <c r="S36" s="56">
        <v>0</v>
      </c>
      <c r="T36" s="56">
        <v>133.16227127645698</v>
      </c>
      <c r="U36" s="56">
        <v>92.640811741989992</v>
      </c>
      <c r="V36" s="56">
        <v>607.91340632813103</v>
      </c>
      <c r="W36" s="56">
        <v>591.09703142338594</v>
      </c>
      <c r="X36" s="56">
        <v>228.63048232023999</v>
      </c>
      <c r="Y36" s="39">
        <v>1733.447802513504</v>
      </c>
    </row>
    <row r="37" spans="1:25" s="31" customFormat="1" ht="21">
      <c r="A37" s="54"/>
      <c r="B37" s="54" t="s">
        <v>5033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65.482966831835995</v>
      </c>
      <c r="J37" s="56">
        <v>0</v>
      </c>
      <c r="K37" s="39">
        <v>65.482966831835995</v>
      </c>
      <c r="L37" s="140">
        <v>270</v>
      </c>
      <c r="M37" s="140"/>
      <c r="N37" s="224"/>
      <c r="O37" s="54"/>
      <c r="P37" s="54" t="s">
        <v>5033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43.873587777326001</v>
      </c>
      <c r="X37" s="56">
        <v>0</v>
      </c>
      <c r="Y37" s="39">
        <v>43.873587777326001</v>
      </c>
    </row>
    <row r="38" spans="1:25" s="31" customFormat="1" ht="21">
      <c r="A38" s="55"/>
      <c r="B38" s="54" t="s">
        <v>139</v>
      </c>
      <c r="C38" s="56">
        <v>0</v>
      </c>
      <c r="D38" s="56">
        <v>0</v>
      </c>
      <c r="E38" s="56">
        <v>0</v>
      </c>
      <c r="F38" s="56">
        <v>29.935673149099998</v>
      </c>
      <c r="G38" s="56">
        <v>0</v>
      </c>
      <c r="H38" s="56">
        <v>248.77998951655002</v>
      </c>
      <c r="I38" s="56">
        <v>358.11937890158003</v>
      </c>
      <c r="J38" s="56">
        <v>1.54933338081</v>
      </c>
      <c r="K38" s="39">
        <v>638.38437494804009</v>
      </c>
      <c r="L38" s="140">
        <v>350</v>
      </c>
      <c r="M38" s="140"/>
      <c r="N38" s="224"/>
      <c r="O38" s="55"/>
      <c r="P38" s="54" t="s">
        <v>139</v>
      </c>
      <c r="Q38" s="56">
        <v>0</v>
      </c>
      <c r="R38" s="56">
        <v>0</v>
      </c>
      <c r="S38" s="56">
        <v>0</v>
      </c>
      <c r="T38" s="56">
        <v>20.056901009899999</v>
      </c>
      <c r="U38" s="56">
        <v>0</v>
      </c>
      <c r="V38" s="56">
        <v>166.68259297614</v>
      </c>
      <c r="W38" s="56">
        <v>239.93998386406</v>
      </c>
      <c r="X38" s="56">
        <v>1.0380533651399999</v>
      </c>
      <c r="Y38" s="39">
        <v>427.71753121524</v>
      </c>
    </row>
    <row r="39" spans="1:25" s="31" customFormat="1" ht="21">
      <c r="A39" s="55"/>
      <c r="B39" s="54" t="s">
        <v>140</v>
      </c>
      <c r="C39" s="56">
        <v>25.662389999999998</v>
      </c>
      <c r="D39" s="56">
        <v>93.746265855600001</v>
      </c>
      <c r="E39" s="56">
        <v>0</v>
      </c>
      <c r="F39" s="56">
        <v>168.81398547245999</v>
      </c>
      <c r="G39" s="56">
        <v>138.26986827165001</v>
      </c>
      <c r="H39" s="56">
        <v>658.55345276408605</v>
      </c>
      <c r="I39" s="56">
        <v>458.63202952500001</v>
      </c>
      <c r="J39" s="56">
        <v>339.69019247030002</v>
      </c>
      <c r="K39" s="39">
        <v>1883.3681843590959</v>
      </c>
      <c r="L39" s="140">
        <v>1350</v>
      </c>
      <c r="M39" s="140"/>
      <c r="N39" s="224"/>
      <c r="O39" s="55"/>
      <c r="P39" s="54" t="s">
        <v>140</v>
      </c>
      <c r="Q39" s="56">
        <v>17.193801300000001</v>
      </c>
      <c r="R39" s="56">
        <v>62.809998123300005</v>
      </c>
      <c r="S39" s="56">
        <v>0</v>
      </c>
      <c r="T39" s="56">
        <v>113.10537026655699</v>
      </c>
      <c r="U39" s="56">
        <v>92.640811741989992</v>
      </c>
      <c r="V39" s="56">
        <v>441.230813351991</v>
      </c>
      <c r="W39" s="56">
        <v>307.28345978200002</v>
      </c>
      <c r="X39" s="56">
        <v>227.59242895509999</v>
      </c>
      <c r="Y39" s="39">
        <v>1261.8566835209381</v>
      </c>
    </row>
    <row r="40" spans="1:25" s="31" customFormat="1" ht="21">
      <c r="A40" s="54" t="s">
        <v>150</v>
      </c>
      <c r="B40" s="55"/>
      <c r="C40" s="56">
        <v>511.17704846419997</v>
      </c>
      <c r="D40" s="56">
        <v>0</v>
      </c>
      <c r="E40" s="56">
        <v>0</v>
      </c>
      <c r="F40" s="56">
        <v>4541.8767499490905</v>
      </c>
      <c r="G40" s="56">
        <v>26972.762658597589</v>
      </c>
      <c r="H40" s="56">
        <v>16310.126973385544</v>
      </c>
      <c r="I40" s="56">
        <v>7826.3012064997856</v>
      </c>
      <c r="J40" s="56">
        <v>11769.326877778571</v>
      </c>
      <c r="K40" s="39">
        <v>67931.571514674783</v>
      </c>
      <c r="L40" s="139">
        <f>SUM(L41:L48)</f>
        <v>42390</v>
      </c>
      <c r="M40" s="140">
        <f>L40-K40</f>
        <v>-25541.571514674783</v>
      </c>
      <c r="N40" s="224"/>
      <c r="O40" s="54" t="s">
        <v>150</v>
      </c>
      <c r="P40" s="55"/>
      <c r="Q40" s="56">
        <v>342.48862247105995</v>
      </c>
      <c r="R40" s="56">
        <v>0</v>
      </c>
      <c r="S40" s="56">
        <v>0</v>
      </c>
      <c r="T40" s="56">
        <v>3043.0574224660613</v>
      </c>
      <c r="U40" s="56">
        <v>18071.750981256628</v>
      </c>
      <c r="V40" s="56">
        <v>10927.785072168097</v>
      </c>
      <c r="W40" s="56">
        <v>5243.6218083554813</v>
      </c>
      <c r="X40" s="56">
        <v>7885.4490081128206</v>
      </c>
      <c r="Y40" s="39">
        <v>45514.152914830156</v>
      </c>
    </row>
    <row r="41" spans="1:25" s="31" customFormat="1" ht="21">
      <c r="A41" s="54"/>
      <c r="B41" s="54" t="s">
        <v>143</v>
      </c>
      <c r="C41" s="56">
        <v>71.190372716400006</v>
      </c>
      <c r="D41" s="56">
        <v>0</v>
      </c>
      <c r="E41" s="56">
        <v>0</v>
      </c>
      <c r="F41" s="56">
        <v>750.40621251650009</v>
      </c>
      <c r="G41" s="56">
        <v>2588.4414945314379</v>
      </c>
      <c r="H41" s="56">
        <v>2388.3642722485602</v>
      </c>
      <c r="I41" s="56">
        <v>2468.2944192251648</v>
      </c>
      <c r="J41" s="56">
        <v>3096.7208551050448</v>
      </c>
      <c r="K41" s="39">
        <v>11363.417626343107</v>
      </c>
      <c r="L41" s="140">
        <v>10460</v>
      </c>
      <c r="M41" s="140"/>
      <c r="N41" s="224"/>
      <c r="O41" s="54"/>
      <c r="P41" s="54" t="s">
        <v>143</v>
      </c>
      <c r="Q41" s="56">
        <v>47.697549719999998</v>
      </c>
      <c r="R41" s="56">
        <v>0</v>
      </c>
      <c r="S41" s="56">
        <v>0</v>
      </c>
      <c r="T41" s="56">
        <v>502.77216238580002</v>
      </c>
      <c r="U41" s="56">
        <v>1734.2558013365099</v>
      </c>
      <c r="V41" s="56">
        <v>1600.2040624065423</v>
      </c>
      <c r="W41" s="56">
        <v>1653.7572608813425</v>
      </c>
      <c r="X41" s="56">
        <v>2074.8029729209738</v>
      </c>
      <c r="Y41" s="39">
        <v>7613.4898096511688</v>
      </c>
    </row>
    <row r="42" spans="1:25" s="31" customFormat="1" ht="21">
      <c r="A42" s="55"/>
      <c r="B42" s="54" t="s">
        <v>144</v>
      </c>
      <c r="C42" s="56">
        <v>28.687549190999999</v>
      </c>
      <c r="D42" s="56">
        <v>0</v>
      </c>
      <c r="E42" s="56">
        <v>0</v>
      </c>
      <c r="F42" s="56">
        <v>1311.0290633782001</v>
      </c>
      <c r="G42" s="56">
        <v>7906.3896142121712</v>
      </c>
      <c r="H42" s="56">
        <v>309.71747967454996</v>
      </c>
      <c r="I42" s="56">
        <v>121.9078907927</v>
      </c>
      <c r="J42" s="56">
        <v>657.93303976897903</v>
      </c>
      <c r="K42" s="39">
        <v>10335.6646370176</v>
      </c>
      <c r="L42" s="140">
        <v>11350</v>
      </c>
      <c r="M42" s="140"/>
      <c r="N42" s="224"/>
      <c r="O42" s="55"/>
      <c r="P42" s="54" t="s">
        <v>144</v>
      </c>
      <c r="Q42" s="56">
        <v>19.220657958</v>
      </c>
      <c r="R42" s="56">
        <v>0</v>
      </c>
      <c r="S42" s="56">
        <v>0</v>
      </c>
      <c r="T42" s="56">
        <v>878.38947246387988</v>
      </c>
      <c r="U42" s="56">
        <v>5297.2810415196391</v>
      </c>
      <c r="V42" s="56">
        <v>207.51071138195999</v>
      </c>
      <c r="W42" s="56">
        <v>81.678286831129</v>
      </c>
      <c r="X42" s="56">
        <v>440.81513664525897</v>
      </c>
      <c r="Y42" s="39">
        <v>6924.8953067998682</v>
      </c>
    </row>
    <row r="43" spans="1:25" s="31" customFormat="1" ht="21">
      <c r="A43" s="55"/>
      <c r="B43" s="54" t="s">
        <v>145</v>
      </c>
      <c r="C43" s="56">
        <v>198.6409550608</v>
      </c>
      <c r="D43" s="56">
        <v>0</v>
      </c>
      <c r="E43" s="56">
        <v>0</v>
      </c>
      <c r="F43" s="56">
        <v>1229.0956319900399</v>
      </c>
      <c r="G43" s="56">
        <v>10033.57941267195</v>
      </c>
      <c r="H43" s="56">
        <v>1810.3786560659009</v>
      </c>
      <c r="I43" s="56">
        <v>311.18137299853197</v>
      </c>
      <c r="J43" s="56">
        <v>1614.6352198200668</v>
      </c>
      <c r="K43" s="39">
        <v>15197.51124860729</v>
      </c>
      <c r="L43" s="140"/>
      <c r="M43" s="140"/>
      <c r="N43" s="224"/>
      <c r="O43" s="55"/>
      <c r="P43" s="54" t="s">
        <v>145</v>
      </c>
      <c r="Q43" s="56">
        <v>133.08943989075999</v>
      </c>
      <c r="R43" s="56">
        <v>0</v>
      </c>
      <c r="S43" s="56">
        <v>0</v>
      </c>
      <c r="T43" s="56">
        <v>823.49407343340999</v>
      </c>
      <c r="U43" s="56">
        <v>6722.4982064879814</v>
      </c>
      <c r="V43" s="56">
        <v>1212.9536995641597</v>
      </c>
      <c r="W43" s="56">
        <v>208.49151990902399</v>
      </c>
      <c r="X43" s="56">
        <v>1081.8055972795078</v>
      </c>
      <c r="Y43" s="39">
        <v>10182.332536564843</v>
      </c>
    </row>
    <row r="44" spans="1:25" s="31" customFormat="1" ht="21">
      <c r="A44" s="55"/>
      <c r="B44" s="54" t="s">
        <v>146</v>
      </c>
      <c r="C44" s="56">
        <v>0</v>
      </c>
      <c r="D44" s="56">
        <v>0</v>
      </c>
      <c r="E44" s="56">
        <v>0</v>
      </c>
      <c r="F44" s="56">
        <v>447.04042280260006</v>
      </c>
      <c r="G44" s="56">
        <v>1933.2541842305343</v>
      </c>
      <c r="H44" s="56">
        <v>486.44638157285004</v>
      </c>
      <c r="I44" s="56">
        <v>910.78374118408692</v>
      </c>
      <c r="J44" s="56">
        <v>126.89366825876</v>
      </c>
      <c r="K44" s="39">
        <v>3904.4183980488315</v>
      </c>
      <c r="L44" s="140">
        <v>3840</v>
      </c>
      <c r="M44" s="140"/>
      <c r="N44" s="224"/>
      <c r="O44" s="55"/>
      <c r="P44" s="54" t="s">
        <v>146</v>
      </c>
      <c r="Q44" s="56">
        <v>0</v>
      </c>
      <c r="R44" s="56">
        <v>0</v>
      </c>
      <c r="S44" s="56">
        <v>0</v>
      </c>
      <c r="T44" s="56">
        <v>299.5170832778</v>
      </c>
      <c r="U44" s="56">
        <v>1295.280303434658</v>
      </c>
      <c r="V44" s="56">
        <v>325.91907565385395</v>
      </c>
      <c r="W44" s="56">
        <v>610.22510659334489</v>
      </c>
      <c r="X44" s="56">
        <v>85.018757733369995</v>
      </c>
      <c r="Y44" s="39">
        <v>2615.9603266930267</v>
      </c>
    </row>
    <row r="45" spans="1:25" s="31" customFormat="1" ht="21">
      <c r="A45" s="55"/>
      <c r="B45" s="54" t="s">
        <v>147</v>
      </c>
      <c r="C45" s="56">
        <v>0</v>
      </c>
      <c r="D45" s="56">
        <v>0</v>
      </c>
      <c r="E45" s="56">
        <v>0</v>
      </c>
      <c r="F45" s="56">
        <v>36.03553743138</v>
      </c>
      <c r="G45" s="56">
        <v>331.81029763232004</v>
      </c>
      <c r="H45" s="56">
        <v>2048.7804644320868</v>
      </c>
      <c r="I45" s="56">
        <v>219.28441249988998</v>
      </c>
      <c r="J45" s="56">
        <v>736.03363094983001</v>
      </c>
      <c r="K45" s="39">
        <v>3371.9443429455068</v>
      </c>
      <c r="L45" s="140">
        <v>3780</v>
      </c>
      <c r="M45" s="140"/>
      <c r="N45" s="224"/>
      <c r="O45" s="55"/>
      <c r="P45" s="54" t="s">
        <v>147</v>
      </c>
      <c r="Q45" s="56">
        <v>0</v>
      </c>
      <c r="R45" s="56">
        <v>0</v>
      </c>
      <c r="S45" s="56">
        <v>0</v>
      </c>
      <c r="T45" s="56">
        <v>24.143810079011001</v>
      </c>
      <c r="U45" s="56">
        <v>222.3128994134</v>
      </c>
      <c r="V45" s="56">
        <v>1372.6829111695529</v>
      </c>
      <c r="W45" s="56">
        <v>146.92055637489301</v>
      </c>
      <c r="X45" s="56">
        <v>493.14253273633506</v>
      </c>
      <c r="Y45" s="39">
        <v>2259.2027097731921</v>
      </c>
    </row>
    <row r="46" spans="1:25" s="31" customFormat="1" ht="21">
      <c r="A46" s="55"/>
      <c r="B46" s="54" t="s">
        <v>148</v>
      </c>
      <c r="C46" s="56">
        <v>0</v>
      </c>
      <c r="D46" s="56">
        <v>0</v>
      </c>
      <c r="E46" s="56">
        <v>0</v>
      </c>
      <c r="F46" s="56">
        <v>112.05337605867</v>
      </c>
      <c r="G46" s="56">
        <v>1152.390460221555</v>
      </c>
      <c r="H46" s="56">
        <v>3965.5947627765213</v>
      </c>
      <c r="I46" s="56">
        <v>786.64783351274309</v>
      </c>
      <c r="J46" s="56">
        <v>2010.9553532071438</v>
      </c>
      <c r="K46" s="39">
        <v>8027.6417857766337</v>
      </c>
      <c r="L46" s="140">
        <v>6320</v>
      </c>
      <c r="M46" s="140"/>
      <c r="N46" s="224"/>
      <c r="O46" s="55"/>
      <c r="P46" s="54" t="s">
        <v>148</v>
      </c>
      <c r="Q46" s="56">
        <v>0</v>
      </c>
      <c r="R46" s="56">
        <v>0</v>
      </c>
      <c r="S46" s="56">
        <v>0</v>
      </c>
      <c r="T46" s="56">
        <v>75.075761959270011</v>
      </c>
      <c r="U46" s="56">
        <v>772.10160834815997</v>
      </c>
      <c r="V46" s="56">
        <v>2656.9484910599581</v>
      </c>
      <c r="W46" s="56">
        <v>527.05404845355997</v>
      </c>
      <c r="X46" s="56">
        <v>1347.3400866492357</v>
      </c>
      <c r="Y46" s="39">
        <v>5378.5199964701842</v>
      </c>
    </row>
    <row r="47" spans="1:25" s="31" customFormat="1" ht="21">
      <c r="A47" s="55"/>
      <c r="B47" s="54" t="s">
        <v>149</v>
      </c>
      <c r="C47" s="56">
        <v>50.752684605799999</v>
      </c>
      <c r="D47" s="56">
        <v>0</v>
      </c>
      <c r="E47" s="56">
        <v>0</v>
      </c>
      <c r="F47" s="56">
        <v>478.33889839289992</v>
      </c>
      <c r="G47" s="56">
        <v>25.462687106106003</v>
      </c>
      <c r="H47" s="56">
        <v>2322.9329645108346</v>
      </c>
      <c r="I47" s="56">
        <v>1121.2521379909449</v>
      </c>
      <c r="J47" s="56">
        <v>1706.8059732113218</v>
      </c>
      <c r="K47" s="39">
        <v>5705.5453458179072</v>
      </c>
      <c r="L47" s="140"/>
      <c r="M47" s="140"/>
      <c r="N47" s="224"/>
      <c r="O47" s="55"/>
      <c r="P47" s="54" t="s">
        <v>149</v>
      </c>
      <c r="Q47" s="56">
        <v>34.004298685899997</v>
      </c>
      <c r="R47" s="56">
        <v>0</v>
      </c>
      <c r="S47" s="56">
        <v>0</v>
      </c>
      <c r="T47" s="56">
        <v>320.48706192320998</v>
      </c>
      <c r="U47" s="56">
        <v>17.060000361070998</v>
      </c>
      <c r="V47" s="56">
        <v>1556.3650862221043</v>
      </c>
      <c r="W47" s="56">
        <v>751.23893245406623</v>
      </c>
      <c r="X47" s="56">
        <v>1143.5600020515792</v>
      </c>
      <c r="Y47" s="39">
        <v>3822.7153816979308</v>
      </c>
    </row>
    <row r="48" spans="1:25" s="31" customFormat="1" ht="21">
      <c r="A48" s="55"/>
      <c r="B48" s="54" t="s">
        <v>142</v>
      </c>
      <c r="C48" s="56">
        <v>161.9054868902</v>
      </c>
      <c r="D48" s="56">
        <v>0</v>
      </c>
      <c r="E48" s="56">
        <v>0</v>
      </c>
      <c r="F48" s="56">
        <v>177.87760737880001</v>
      </c>
      <c r="G48" s="56">
        <v>3001.4345079915174</v>
      </c>
      <c r="H48" s="56">
        <v>2977.9119921042407</v>
      </c>
      <c r="I48" s="56">
        <v>1886.9493982957235</v>
      </c>
      <c r="J48" s="56">
        <v>1819.3491374574241</v>
      </c>
      <c r="K48" s="39">
        <v>10025.428130117905</v>
      </c>
      <c r="L48" s="140">
        <v>6640</v>
      </c>
      <c r="M48" s="140"/>
      <c r="N48" s="224"/>
      <c r="O48" s="55"/>
      <c r="P48" s="54" t="s">
        <v>142</v>
      </c>
      <c r="Q48" s="56">
        <v>108.47667621639999</v>
      </c>
      <c r="R48" s="56">
        <v>0</v>
      </c>
      <c r="S48" s="56">
        <v>0</v>
      </c>
      <c r="T48" s="56">
        <v>119.17799694368</v>
      </c>
      <c r="U48" s="56">
        <v>2010.961120355209</v>
      </c>
      <c r="V48" s="56">
        <v>1995.2010347099656</v>
      </c>
      <c r="W48" s="56">
        <v>1264.2560968581211</v>
      </c>
      <c r="X48" s="56">
        <v>1218.9639220965601</v>
      </c>
      <c r="Y48" s="39">
        <v>6717.0368471799356</v>
      </c>
    </row>
    <row r="49" spans="1:25" s="31" customFormat="1" ht="21">
      <c r="A49" s="57" t="s">
        <v>5311</v>
      </c>
      <c r="B49" s="55"/>
      <c r="C49" s="56"/>
      <c r="D49" s="56"/>
      <c r="E49" s="56"/>
      <c r="F49" s="56"/>
      <c r="G49" s="56"/>
      <c r="H49" s="56"/>
      <c r="I49" s="56"/>
      <c r="J49" s="56"/>
      <c r="K49" s="39"/>
      <c r="L49" s="139">
        <v>10</v>
      </c>
      <c r="M49" s="140">
        <f>L49-K49</f>
        <v>10</v>
      </c>
      <c r="N49" s="224"/>
      <c r="O49" s="57" t="s">
        <v>5311</v>
      </c>
      <c r="P49" s="55"/>
      <c r="Q49" s="56"/>
      <c r="R49" s="56"/>
      <c r="S49" s="56"/>
      <c r="T49" s="56"/>
      <c r="U49" s="56"/>
      <c r="V49" s="56"/>
      <c r="W49" s="56"/>
      <c r="X49" s="56"/>
      <c r="Y49" s="39"/>
    </row>
    <row r="50" spans="1:25" s="31" customFormat="1" ht="21">
      <c r="A50" s="57"/>
      <c r="B50" s="55" t="s">
        <v>5313</v>
      </c>
      <c r="C50" s="56"/>
      <c r="D50" s="56"/>
      <c r="E50" s="56"/>
      <c r="F50" s="56"/>
      <c r="G50" s="56"/>
      <c r="H50" s="56"/>
      <c r="I50" s="56"/>
      <c r="J50" s="56"/>
      <c r="K50" s="39"/>
      <c r="L50" s="140">
        <v>10</v>
      </c>
      <c r="M50" s="140"/>
      <c r="N50" s="224"/>
      <c r="O50" s="57"/>
      <c r="P50" s="55" t="s">
        <v>5313</v>
      </c>
      <c r="Q50" s="56"/>
      <c r="R50" s="56"/>
      <c r="S50" s="56"/>
      <c r="T50" s="56"/>
      <c r="U50" s="56"/>
      <c r="V50" s="56"/>
      <c r="W50" s="56"/>
      <c r="X50" s="56"/>
      <c r="Y50" s="39"/>
    </row>
    <row r="51" spans="1:25" s="31" customFormat="1" ht="21">
      <c r="A51" s="57" t="s">
        <v>5312</v>
      </c>
      <c r="B51" s="55"/>
      <c r="C51" s="56"/>
      <c r="D51" s="56"/>
      <c r="E51" s="56"/>
      <c r="F51" s="56"/>
      <c r="G51" s="56"/>
      <c r="H51" s="56"/>
      <c r="I51" s="56"/>
      <c r="J51" s="56"/>
      <c r="K51" s="39"/>
      <c r="L51" s="139">
        <f>SUM(L52)</f>
        <v>60</v>
      </c>
      <c r="M51" s="140">
        <f>L51-K51</f>
        <v>60</v>
      </c>
      <c r="N51" s="224"/>
      <c r="O51" s="57" t="s">
        <v>5312</v>
      </c>
      <c r="P51" s="55"/>
      <c r="Q51" s="56"/>
      <c r="R51" s="56"/>
      <c r="S51" s="56"/>
      <c r="T51" s="56"/>
      <c r="U51" s="56"/>
      <c r="V51" s="56"/>
      <c r="W51" s="56"/>
      <c r="X51" s="56"/>
      <c r="Y51" s="39"/>
    </row>
    <row r="52" spans="1:25" s="31" customFormat="1" ht="21">
      <c r="A52" s="54"/>
      <c r="B52" s="55" t="s">
        <v>5314</v>
      </c>
      <c r="C52" s="56"/>
      <c r="D52" s="56"/>
      <c r="E52" s="56"/>
      <c r="F52" s="56"/>
      <c r="G52" s="56"/>
      <c r="H52" s="56"/>
      <c r="I52" s="56"/>
      <c r="J52" s="56"/>
      <c r="K52" s="39"/>
      <c r="L52" s="140">
        <v>60</v>
      </c>
      <c r="M52" s="140"/>
      <c r="N52" s="224"/>
      <c r="O52" s="54"/>
      <c r="P52" s="55" t="s">
        <v>5314</v>
      </c>
      <c r="Q52" s="56"/>
      <c r="R52" s="56"/>
      <c r="S52" s="56"/>
      <c r="T52" s="56"/>
      <c r="U52" s="56"/>
      <c r="V52" s="56"/>
      <c r="W52" s="56"/>
      <c r="X52" s="56"/>
      <c r="Y52" s="39"/>
    </row>
    <row r="53" spans="1:25" s="31" customForma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231"/>
      <c r="L53" s="231"/>
      <c r="M53" s="30"/>
      <c r="N53" s="233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</row>
    <row r="54" spans="1:25" s="31" customForma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233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</row>
    <row r="55" spans="1:25">
      <c r="L55" s="231"/>
    </row>
  </sheetData>
  <mergeCells count="26">
    <mergeCell ref="A11:B11"/>
    <mergeCell ref="O11:P11"/>
    <mergeCell ref="Y8:Y10"/>
    <mergeCell ref="A8:A10"/>
    <mergeCell ref="B8:B10"/>
    <mergeCell ref="C8:J8"/>
    <mergeCell ref="Q8:X8"/>
    <mergeCell ref="O8:O10"/>
    <mergeCell ref="P8:P10"/>
    <mergeCell ref="C9:D9"/>
    <mergeCell ref="U9:V9"/>
    <mergeCell ref="W9:X9"/>
    <mergeCell ref="E9:F9"/>
    <mergeCell ref="G9:H9"/>
    <mergeCell ref="I9:J9"/>
    <mergeCell ref="Q9:R9"/>
    <mergeCell ref="S9:T9"/>
    <mergeCell ref="O1:Y1"/>
    <mergeCell ref="O2:Y2"/>
    <mergeCell ref="A2:M2"/>
    <mergeCell ref="A1:M1"/>
    <mergeCell ref="A3:A6"/>
    <mergeCell ref="B3:M3"/>
    <mergeCell ref="B4:M4"/>
    <mergeCell ref="B5:M5"/>
    <mergeCell ref="B6:M6"/>
  </mergeCells>
  <pageMargins left="0.90551181102362199" right="0" top="0.74803149606299202" bottom="0.74803149606299202" header="0.31496062992126" footer="0.31496062992126"/>
  <pageSetup paperSize="9" fitToHeight="0" orientation="landscape" r:id="rId1"/>
  <colBreaks count="1" manualBreakCount="1">
    <brk id="13" max="51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AF75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5" customWidth="1"/>
    <col min="11" max="13" width="10.5" customWidth="1"/>
    <col min="14" max="14" width="7.625" style="40" customWidth="1"/>
    <col min="15" max="15" width="17.125" customWidth="1"/>
    <col min="16" max="16" width="17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2142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4981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6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43"/>
      <c r="O3" s="65"/>
      <c r="P3" s="6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46"/>
      <c r="O4" s="61"/>
      <c r="P4" s="61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46"/>
      <c r="O5" s="61"/>
      <c r="P5" s="61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6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46"/>
      <c r="O6" s="61"/>
      <c r="P6" s="61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42"/>
      <c r="O7" s="42"/>
      <c r="P7" s="42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8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8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5988.0326565797413</v>
      </c>
      <c r="D11" s="69">
        <v>1417.6641981883897</v>
      </c>
      <c r="E11" s="69">
        <v>15147.548737666169</v>
      </c>
      <c r="F11" s="69">
        <v>30223.970015208401</v>
      </c>
      <c r="G11" s="69">
        <v>151338.95603298774</v>
      </c>
      <c r="H11" s="69">
        <v>35246.134398198847</v>
      </c>
      <c r="I11" s="69">
        <v>25856.937356013328</v>
      </c>
      <c r="J11" s="69">
        <v>27358.828596825577</v>
      </c>
      <c r="K11" s="71">
        <v>292578.07199166826</v>
      </c>
      <c r="L11" s="71">
        <v>286900</v>
      </c>
      <c r="M11" s="71">
        <f>L11-K11</f>
        <v>-5678.0719916682574</v>
      </c>
      <c r="N11" s="79"/>
      <c r="O11" s="293" t="s">
        <v>67</v>
      </c>
      <c r="P11" s="295"/>
      <c r="Q11" s="69">
        <v>4221.5630228883601</v>
      </c>
      <c r="R11" s="69">
        <v>999.45325972301009</v>
      </c>
      <c r="S11" s="69">
        <v>10679.021860059218</v>
      </c>
      <c r="T11" s="69">
        <v>21307.898860723115</v>
      </c>
      <c r="U11" s="69">
        <v>106693.96400324683</v>
      </c>
      <c r="V11" s="69">
        <v>24848.524750729786</v>
      </c>
      <c r="W11" s="69">
        <v>18229.140835991373</v>
      </c>
      <c r="X11" s="69">
        <v>19287.974160762307</v>
      </c>
      <c r="Y11" s="62">
        <v>206267.540754124</v>
      </c>
    </row>
    <row r="12" spans="1:32" ht="21">
      <c r="A12" s="55" t="s">
        <v>2150</v>
      </c>
      <c r="B12" s="55"/>
      <c r="C12" s="56">
        <v>2446.1038912343001</v>
      </c>
      <c r="D12" s="56">
        <v>170.37279506750002</v>
      </c>
      <c r="E12" s="56">
        <v>3994.9059209824991</v>
      </c>
      <c r="F12" s="56">
        <v>12218.465479882896</v>
      </c>
      <c r="G12" s="56">
        <v>26656.048568310616</v>
      </c>
      <c r="H12" s="56">
        <v>3427.4020931350874</v>
      </c>
      <c r="I12" s="56">
        <v>2294.848475511576</v>
      </c>
      <c r="J12" s="56">
        <v>1531.9980846152789</v>
      </c>
      <c r="K12" s="39">
        <v>52740.145308739753</v>
      </c>
      <c r="L12" s="39">
        <v>46900</v>
      </c>
      <c r="M12" s="71">
        <f>L12-K12</f>
        <v>-5840.1453087397531</v>
      </c>
      <c r="N12" s="208"/>
      <c r="O12" s="55" t="s">
        <v>2150</v>
      </c>
      <c r="P12" s="54"/>
      <c r="Q12" s="56">
        <v>1724.5032433210101</v>
      </c>
      <c r="R12" s="56">
        <v>120.1128205226</v>
      </c>
      <c r="S12" s="56">
        <v>2816.4086742930954</v>
      </c>
      <c r="T12" s="56">
        <v>8614.0181633183784</v>
      </c>
      <c r="U12" s="56">
        <v>18792.514240656626</v>
      </c>
      <c r="V12" s="56">
        <v>2416.3184756609371</v>
      </c>
      <c r="W12" s="56">
        <v>1617.8681752364653</v>
      </c>
      <c r="X12" s="56">
        <v>1080.0586496536359</v>
      </c>
      <c r="Y12" s="39">
        <v>37181.802442662745</v>
      </c>
    </row>
    <row r="13" spans="1:32" ht="21">
      <c r="A13" s="55"/>
      <c r="B13" s="55" t="s">
        <v>2143</v>
      </c>
      <c r="C13" s="56">
        <v>516.53295902900004</v>
      </c>
      <c r="D13" s="56">
        <v>84.321462105799995</v>
      </c>
      <c r="E13" s="56">
        <v>0</v>
      </c>
      <c r="F13" s="56">
        <v>1477.5664768757404</v>
      </c>
      <c r="G13" s="56">
        <v>5907.3035807346041</v>
      </c>
      <c r="H13" s="56">
        <v>335.94911586666001</v>
      </c>
      <c r="I13" s="56">
        <v>338.12661851916505</v>
      </c>
      <c r="J13" s="56">
        <v>184.97450450041001</v>
      </c>
      <c r="K13" s="39">
        <v>8844.7747176313787</v>
      </c>
      <c r="L13" s="39"/>
      <c r="M13" s="71"/>
      <c r="N13" s="208"/>
      <c r="O13" s="54"/>
      <c r="P13" s="55" t="s">
        <v>2143</v>
      </c>
      <c r="Q13" s="56">
        <v>364.15573611590003</v>
      </c>
      <c r="R13" s="56">
        <v>59.446630784600003</v>
      </c>
      <c r="S13" s="56">
        <v>0</v>
      </c>
      <c r="T13" s="56">
        <v>1041.6843661969287</v>
      </c>
      <c r="U13" s="56">
        <v>4164.6490244179522</v>
      </c>
      <c r="V13" s="56">
        <v>236.84412668598</v>
      </c>
      <c r="W13" s="56">
        <v>238.37926605599503</v>
      </c>
      <c r="X13" s="56">
        <v>130.40702567272001</v>
      </c>
      <c r="Y13" s="39">
        <v>6235.5661759300756</v>
      </c>
    </row>
    <row r="14" spans="1:32" ht="21">
      <c r="A14" s="55"/>
      <c r="B14" s="55" t="s">
        <v>2144</v>
      </c>
      <c r="C14" s="56">
        <v>52.946362731000001</v>
      </c>
      <c r="D14" s="56">
        <v>0</v>
      </c>
      <c r="E14" s="56">
        <v>631.79492961402991</v>
      </c>
      <c r="F14" s="56">
        <v>217.60322752712</v>
      </c>
      <c r="G14" s="56">
        <v>61.350993749979999</v>
      </c>
      <c r="H14" s="56">
        <v>175.61711090560999</v>
      </c>
      <c r="I14" s="56">
        <v>189.2635500001</v>
      </c>
      <c r="J14" s="56">
        <v>171.39960529983097</v>
      </c>
      <c r="K14" s="39">
        <v>1499.9757798276707</v>
      </c>
      <c r="L14" s="39"/>
      <c r="M14" s="39"/>
      <c r="N14" s="208"/>
      <c r="O14" s="54"/>
      <c r="P14" s="54" t="s">
        <v>2144</v>
      </c>
      <c r="Q14" s="56">
        <v>37.3271857254</v>
      </c>
      <c r="R14" s="56">
        <v>0</v>
      </c>
      <c r="S14" s="56">
        <v>445.41542537781999</v>
      </c>
      <c r="T14" s="56">
        <v>153.41027540659002</v>
      </c>
      <c r="U14" s="56">
        <v>43.252450593740001</v>
      </c>
      <c r="V14" s="56">
        <v>123.81006318852999</v>
      </c>
      <c r="W14" s="56">
        <v>133.43080275010001</v>
      </c>
      <c r="X14" s="56">
        <v>120.836721736353</v>
      </c>
      <c r="Y14" s="39">
        <v>1057.4829247785331</v>
      </c>
    </row>
    <row r="15" spans="1:32" ht="21">
      <c r="A15" s="55"/>
      <c r="B15" s="55" t="s">
        <v>2145</v>
      </c>
      <c r="C15" s="56">
        <v>115.509047516</v>
      </c>
      <c r="D15" s="56">
        <v>0</v>
      </c>
      <c r="E15" s="56">
        <v>475.22722499999998</v>
      </c>
      <c r="F15" s="56">
        <v>1970.45158039321</v>
      </c>
      <c r="G15" s="56">
        <v>2071.1757207151077</v>
      </c>
      <c r="H15" s="56">
        <v>485.25546476899996</v>
      </c>
      <c r="I15" s="56">
        <v>324.62637085142501</v>
      </c>
      <c r="J15" s="56">
        <v>291.23023941279001</v>
      </c>
      <c r="K15" s="39">
        <v>5733.4756486575334</v>
      </c>
      <c r="L15" s="39"/>
      <c r="M15" s="39"/>
      <c r="N15" s="208"/>
      <c r="O15" s="55"/>
      <c r="P15" s="54" t="s">
        <v>2145</v>
      </c>
      <c r="Q15" s="56">
        <v>81.433878498799999</v>
      </c>
      <c r="R15" s="56">
        <v>0</v>
      </c>
      <c r="S15" s="56">
        <v>335.03519362500003</v>
      </c>
      <c r="T15" s="56">
        <v>1389.1683641779857</v>
      </c>
      <c r="U15" s="56">
        <v>1460.1788831046599</v>
      </c>
      <c r="V15" s="56">
        <v>342.10510266249003</v>
      </c>
      <c r="W15" s="56">
        <v>228.861591450324</v>
      </c>
      <c r="X15" s="56">
        <v>205.317318786003</v>
      </c>
      <c r="Y15" s="39">
        <v>4042.1003323052623</v>
      </c>
    </row>
    <row r="16" spans="1:32" ht="21">
      <c r="A16" s="55"/>
      <c r="B16" s="55" t="s">
        <v>2146</v>
      </c>
      <c r="C16" s="56">
        <v>366.49114438969997</v>
      </c>
      <c r="D16" s="56">
        <v>0</v>
      </c>
      <c r="E16" s="56">
        <v>146.36076108661001</v>
      </c>
      <c r="F16" s="56">
        <v>2711.988462568173</v>
      </c>
      <c r="G16" s="56">
        <v>7080.411393804774</v>
      </c>
      <c r="H16" s="56">
        <v>334.05027120479997</v>
      </c>
      <c r="I16" s="56">
        <v>877.97893803112197</v>
      </c>
      <c r="J16" s="56">
        <v>109.97798164919999</v>
      </c>
      <c r="K16" s="39">
        <v>11627.258952734377</v>
      </c>
      <c r="L16" s="39"/>
      <c r="M16" s="39"/>
      <c r="N16" s="208"/>
      <c r="O16" s="55"/>
      <c r="P16" s="54" t="s">
        <v>2146</v>
      </c>
      <c r="Q16" s="56">
        <v>258.37625679479999</v>
      </c>
      <c r="R16" s="56">
        <v>0</v>
      </c>
      <c r="S16" s="56">
        <v>103.18433656607999</v>
      </c>
      <c r="T16" s="56">
        <v>1911.9518661109919</v>
      </c>
      <c r="U16" s="56">
        <v>4991.6900326309869</v>
      </c>
      <c r="V16" s="56">
        <v>235.50544119943001</v>
      </c>
      <c r="W16" s="56">
        <v>618.975151312619</v>
      </c>
      <c r="X16" s="56">
        <v>77.534477062600004</v>
      </c>
      <c r="Y16" s="39">
        <v>8197.2175616775075</v>
      </c>
    </row>
    <row r="17" spans="1:25" ht="21">
      <c r="A17" s="55"/>
      <c r="B17" s="55" t="s">
        <v>2147</v>
      </c>
      <c r="C17" s="56">
        <v>798.3319974346</v>
      </c>
      <c r="D17" s="56">
        <v>0</v>
      </c>
      <c r="E17" s="56">
        <v>1379.1406296568</v>
      </c>
      <c r="F17" s="56">
        <v>2719.7824348843897</v>
      </c>
      <c r="G17" s="56">
        <v>6245.9670072822491</v>
      </c>
      <c r="H17" s="56">
        <v>693.0080098126499</v>
      </c>
      <c r="I17" s="56">
        <v>121.89613745634999</v>
      </c>
      <c r="J17" s="56">
        <v>387.35014733040299</v>
      </c>
      <c r="K17" s="39">
        <v>12345.476363857439</v>
      </c>
      <c r="L17" s="39"/>
      <c r="M17" s="39"/>
      <c r="N17" s="208"/>
      <c r="O17" s="55"/>
      <c r="P17" s="54" t="s">
        <v>2147</v>
      </c>
      <c r="Q17" s="56">
        <v>562.82405819169992</v>
      </c>
      <c r="R17" s="56">
        <v>0</v>
      </c>
      <c r="S17" s="56">
        <v>972.29414390820011</v>
      </c>
      <c r="T17" s="56">
        <v>1917.4466165932652</v>
      </c>
      <c r="U17" s="56">
        <v>4403.4067401335378</v>
      </c>
      <c r="V17" s="56">
        <v>488.57064691788003</v>
      </c>
      <c r="W17" s="56">
        <v>85.936776906749984</v>
      </c>
      <c r="X17" s="56">
        <v>273.08185386797498</v>
      </c>
      <c r="Y17" s="39">
        <v>8703.5608365193075</v>
      </c>
    </row>
    <row r="18" spans="1:25" ht="21">
      <c r="A18" s="55"/>
      <c r="B18" s="55" t="s">
        <v>2148</v>
      </c>
      <c r="C18" s="56">
        <v>61.700054999999999</v>
      </c>
      <c r="D18" s="56">
        <v>86.051332961700012</v>
      </c>
      <c r="E18" s="56">
        <v>468.49977250001001</v>
      </c>
      <c r="F18" s="56">
        <v>211.84607405060999</v>
      </c>
      <c r="G18" s="56">
        <v>178.66387750000001</v>
      </c>
      <c r="H18" s="56">
        <v>590.61939663910005</v>
      </c>
      <c r="I18" s="56">
        <v>150.98143914421999</v>
      </c>
      <c r="J18" s="56">
        <v>0</v>
      </c>
      <c r="K18" s="39">
        <v>1748.3619477956402</v>
      </c>
      <c r="L18" s="39"/>
      <c r="M18" s="39"/>
      <c r="N18" s="208"/>
      <c r="O18" s="55"/>
      <c r="P18" s="54" t="s">
        <v>2148</v>
      </c>
      <c r="Q18" s="56">
        <v>43.498538775</v>
      </c>
      <c r="R18" s="56">
        <v>60.666189738</v>
      </c>
      <c r="S18" s="56">
        <v>330.29233961296001</v>
      </c>
      <c r="T18" s="56">
        <v>149.35148220562999</v>
      </c>
      <c r="U18" s="56">
        <v>125.95803363740001</v>
      </c>
      <c r="V18" s="56">
        <v>416.38667463054998</v>
      </c>
      <c r="W18" s="56">
        <v>106.44191459669</v>
      </c>
      <c r="X18" s="56">
        <v>0</v>
      </c>
      <c r="Y18" s="39">
        <v>1232.59517319623</v>
      </c>
    </row>
    <row r="19" spans="1:25" ht="21">
      <c r="A19" s="55"/>
      <c r="B19" s="55" t="s">
        <v>2149</v>
      </c>
      <c r="C19" s="56">
        <v>534.59232513400002</v>
      </c>
      <c r="D19" s="56">
        <v>0</v>
      </c>
      <c r="E19" s="56">
        <v>893.88260312504985</v>
      </c>
      <c r="F19" s="56">
        <v>2909.2272235836517</v>
      </c>
      <c r="G19" s="56">
        <v>5111.1759945239019</v>
      </c>
      <c r="H19" s="56">
        <v>812.90272393726707</v>
      </c>
      <c r="I19" s="56">
        <v>291.97542150919406</v>
      </c>
      <c r="J19" s="56">
        <v>387.06560642264503</v>
      </c>
      <c r="K19" s="39">
        <v>10940.82189823571</v>
      </c>
      <c r="L19" s="39"/>
      <c r="M19" s="39"/>
      <c r="N19" s="208"/>
      <c r="O19" s="55"/>
      <c r="P19" s="54" t="s">
        <v>2149</v>
      </c>
      <c r="Q19" s="56">
        <v>376.88758921941007</v>
      </c>
      <c r="R19" s="56">
        <v>0</v>
      </c>
      <c r="S19" s="56">
        <v>630.18723520303502</v>
      </c>
      <c r="T19" s="56">
        <v>2051.0051926269871</v>
      </c>
      <c r="U19" s="56">
        <v>3603.3790761383484</v>
      </c>
      <c r="V19" s="56">
        <v>573.09642037607694</v>
      </c>
      <c r="W19" s="56">
        <v>205.84267216398703</v>
      </c>
      <c r="X19" s="56">
        <v>272.881252527985</v>
      </c>
      <c r="Y19" s="39">
        <v>7713.2794382558295</v>
      </c>
    </row>
    <row r="20" spans="1:25" ht="21">
      <c r="A20" s="55" t="s">
        <v>2155</v>
      </c>
      <c r="B20" s="55"/>
      <c r="C20" s="56">
        <v>0</v>
      </c>
      <c r="D20" s="56">
        <v>0</v>
      </c>
      <c r="E20" s="56">
        <v>65.478587500100005</v>
      </c>
      <c r="F20" s="56">
        <v>597.69123910196004</v>
      </c>
      <c r="G20" s="56">
        <v>3407.6361167676469</v>
      </c>
      <c r="H20" s="56">
        <v>2869.8525289959593</v>
      </c>
      <c r="I20" s="56">
        <v>972.10556703394991</v>
      </c>
      <c r="J20" s="56">
        <v>917.02433196279787</v>
      </c>
      <c r="K20" s="39">
        <v>8829.7883713624124</v>
      </c>
      <c r="L20" s="39">
        <v>7500</v>
      </c>
      <c r="M20" s="71">
        <f>L20-K20</f>
        <v>-1329.7883713624124</v>
      </c>
      <c r="N20" s="208"/>
      <c r="O20" s="55" t="s">
        <v>2155</v>
      </c>
      <c r="P20" s="54"/>
      <c r="Q20" s="56">
        <v>0</v>
      </c>
      <c r="R20" s="56">
        <v>0</v>
      </c>
      <c r="S20" s="56">
        <v>46.162404187600004</v>
      </c>
      <c r="T20" s="56">
        <v>421.37232356684996</v>
      </c>
      <c r="U20" s="56">
        <v>2402.3834623210782</v>
      </c>
      <c r="V20" s="56">
        <v>2023.246032941466</v>
      </c>
      <c r="W20" s="56">
        <v>685.33442475882009</v>
      </c>
      <c r="X20" s="56">
        <v>646.50215403400296</v>
      </c>
      <c r="Y20" s="39">
        <v>6225.0008018098169</v>
      </c>
    </row>
    <row r="21" spans="1:25" ht="21">
      <c r="A21" s="55"/>
      <c r="B21" s="55" t="s">
        <v>641</v>
      </c>
      <c r="C21" s="56">
        <v>0</v>
      </c>
      <c r="D21" s="56">
        <v>0</v>
      </c>
      <c r="E21" s="56">
        <v>0</v>
      </c>
      <c r="F21" s="56">
        <v>295.31808432090003</v>
      </c>
      <c r="G21" s="56">
        <v>1112.7415326692828</v>
      </c>
      <c r="H21" s="56">
        <v>1700.3597264117802</v>
      </c>
      <c r="I21" s="56">
        <v>241.23075527692998</v>
      </c>
      <c r="J21" s="56">
        <v>917.02433196279787</v>
      </c>
      <c r="K21" s="39">
        <v>4266.6744306416904</v>
      </c>
      <c r="L21" s="39"/>
      <c r="M21" s="71"/>
      <c r="N21" s="208"/>
      <c r="O21" s="54"/>
      <c r="P21" s="55" t="s">
        <v>641</v>
      </c>
      <c r="Q21" s="56">
        <v>0</v>
      </c>
      <c r="R21" s="56">
        <v>0</v>
      </c>
      <c r="S21" s="56">
        <v>0</v>
      </c>
      <c r="T21" s="56">
        <v>208.19924944619999</v>
      </c>
      <c r="U21" s="56">
        <v>784.48278053238914</v>
      </c>
      <c r="V21" s="56">
        <v>1198.7536071203999</v>
      </c>
      <c r="W21" s="56">
        <v>170.06768247026</v>
      </c>
      <c r="X21" s="56">
        <v>646.50215403400296</v>
      </c>
      <c r="Y21" s="39">
        <v>3008.0054736032521</v>
      </c>
    </row>
    <row r="22" spans="1:25" ht="21">
      <c r="A22" s="55"/>
      <c r="B22" s="55" t="s">
        <v>2151</v>
      </c>
      <c r="C22" s="56">
        <v>0</v>
      </c>
      <c r="D22" s="56">
        <v>0</v>
      </c>
      <c r="E22" s="56">
        <v>0</v>
      </c>
      <c r="F22" s="56">
        <v>0</v>
      </c>
      <c r="G22" s="56">
        <v>34.031946107400003</v>
      </c>
      <c r="H22" s="56">
        <v>653.28621967200002</v>
      </c>
      <c r="I22" s="56">
        <v>180.28845341139998</v>
      </c>
      <c r="J22" s="56">
        <v>0</v>
      </c>
      <c r="K22" s="39">
        <v>867.60661919080007</v>
      </c>
      <c r="L22" s="39"/>
      <c r="M22" s="39"/>
      <c r="N22" s="208"/>
      <c r="O22" s="54"/>
      <c r="P22" s="54" t="s">
        <v>2151</v>
      </c>
      <c r="Q22" s="56">
        <v>0</v>
      </c>
      <c r="R22" s="56">
        <v>0</v>
      </c>
      <c r="S22" s="56">
        <v>0</v>
      </c>
      <c r="T22" s="56">
        <v>0</v>
      </c>
      <c r="U22" s="56">
        <v>23.9925220057</v>
      </c>
      <c r="V22" s="56">
        <v>460.56678486800001</v>
      </c>
      <c r="W22" s="56">
        <v>127.10335965503999</v>
      </c>
      <c r="X22" s="56">
        <v>0</v>
      </c>
      <c r="Y22" s="39">
        <v>611.66266652874003</v>
      </c>
    </row>
    <row r="23" spans="1:25" ht="21">
      <c r="A23" s="55"/>
      <c r="B23" s="55" t="s">
        <v>2152</v>
      </c>
      <c r="C23" s="56">
        <v>0</v>
      </c>
      <c r="D23" s="56">
        <v>0</v>
      </c>
      <c r="E23" s="56">
        <v>65.478587500100005</v>
      </c>
      <c r="F23" s="56">
        <v>97.748905112399996</v>
      </c>
      <c r="G23" s="56">
        <v>1314.707415954</v>
      </c>
      <c r="H23" s="56">
        <v>516.20658291217899</v>
      </c>
      <c r="I23" s="56">
        <v>0</v>
      </c>
      <c r="J23" s="56">
        <v>0</v>
      </c>
      <c r="K23" s="39">
        <v>1994.1414914786787</v>
      </c>
      <c r="L23" s="39"/>
      <c r="M23" s="39"/>
      <c r="N23" s="208"/>
      <c r="O23" s="55"/>
      <c r="P23" s="54" t="s">
        <v>2152</v>
      </c>
      <c r="Q23" s="56">
        <v>0</v>
      </c>
      <c r="R23" s="56">
        <v>0</v>
      </c>
      <c r="S23" s="56">
        <v>46.162404187600004</v>
      </c>
      <c r="T23" s="56">
        <v>68.912978104200008</v>
      </c>
      <c r="U23" s="56">
        <v>926.86872824760007</v>
      </c>
      <c r="V23" s="56">
        <v>363.92564095306602</v>
      </c>
      <c r="W23" s="56">
        <v>0</v>
      </c>
      <c r="X23" s="56">
        <v>0</v>
      </c>
      <c r="Y23" s="39">
        <v>1405.8697514924661</v>
      </c>
    </row>
    <row r="24" spans="1:25" ht="21">
      <c r="A24" s="55"/>
      <c r="B24" s="55" t="s">
        <v>5153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75.863551687599994</v>
      </c>
      <c r="J24" s="56">
        <v>0</v>
      </c>
      <c r="K24" s="39">
        <v>75.863551687599994</v>
      </c>
      <c r="L24" s="39"/>
      <c r="M24" s="39"/>
      <c r="N24" s="208"/>
      <c r="O24" s="55"/>
      <c r="P24" s="54" t="s">
        <v>5153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53.483803939799998</v>
      </c>
      <c r="X24" s="56">
        <v>0</v>
      </c>
      <c r="Y24" s="39">
        <v>53.483803939799998</v>
      </c>
    </row>
    <row r="25" spans="1:25" ht="21">
      <c r="A25" s="55"/>
      <c r="B25" s="55" t="s">
        <v>2153</v>
      </c>
      <c r="C25" s="56">
        <v>0</v>
      </c>
      <c r="D25" s="56">
        <v>0</v>
      </c>
      <c r="E25" s="56">
        <v>0</v>
      </c>
      <c r="F25" s="56">
        <v>145.32003927456003</v>
      </c>
      <c r="G25" s="56">
        <v>373.58284270534398</v>
      </c>
      <c r="H25" s="56">
        <v>0</v>
      </c>
      <c r="I25" s="56">
        <v>399.54409143022002</v>
      </c>
      <c r="J25" s="56">
        <v>0</v>
      </c>
      <c r="K25" s="39">
        <v>918.44697341012397</v>
      </c>
      <c r="L25" s="39"/>
      <c r="M25" s="39"/>
      <c r="N25" s="208"/>
      <c r="O25" s="55"/>
      <c r="P25" s="54" t="s">
        <v>2153</v>
      </c>
      <c r="Q25" s="56">
        <v>0</v>
      </c>
      <c r="R25" s="56">
        <v>0</v>
      </c>
      <c r="S25" s="56">
        <v>0</v>
      </c>
      <c r="T25" s="56">
        <v>102.45062768858998</v>
      </c>
      <c r="U25" s="56">
        <v>263.37590410687903</v>
      </c>
      <c r="V25" s="56">
        <v>0</v>
      </c>
      <c r="W25" s="56">
        <v>281.67858445812004</v>
      </c>
      <c r="X25" s="56">
        <v>0</v>
      </c>
      <c r="Y25" s="39">
        <v>647.50511625358899</v>
      </c>
    </row>
    <row r="26" spans="1:25" ht="21">
      <c r="A26" s="55"/>
      <c r="B26" s="55" t="s">
        <v>2154</v>
      </c>
      <c r="C26" s="56">
        <v>0</v>
      </c>
      <c r="D26" s="56">
        <v>0</v>
      </c>
      <c r="E26" s="56">
        <v>0</v>
      </c>
      <c r="F26" s="56">
        <v>59.304210394100004</v>
      </c>
      <c r="G26" s="56">
        <v>572.57237933162003</v>
      </c>
      <c r="H26" s="56">
        <v>0</v>
      </c>
      <c r="I26" s="56">
        <v>75.178715227799998</v>
      </c>
      <c r="J26" s="56">
        <v>0</v>
      </c>
      <c r="K26" s="39">
        <v>707.05530495352002</v>
      </c>
      <c r="L26" s="39"/>
      <c r="M26" s="39"/>
      <c r="N26" s="208"/>
      <c r="O26" s="55"/>
      <c r="P26" s="54" t="s">
        <v>2154</v>
      </c>
      <c r="Q26" s="56">
        <v>0</v>
      </c>
      <c r="R26" s="56">
        <v>0</v>
      </c>
      <c r="S26" s="56">
        <v>0</v>
      </c>
      <c r="T26" s="56">
        <v>41.809468327859996</v>
      </c>
      <c r="U26" s="56">
        <v>403.66352742851001</v>
      </c>
      <c r="V26" s="56">
        <v>0</v>
      </c>
      <c r="W26" s="56">
        <v>53.000994235600004</v>
      </c>
      <c r="X26" s="56">
        <v>0</v>
      </c>
      <c r="Y26" s="39">
        <v>498.47398999196997</v>
      </c>
    </row>
    <row r="27" spans="1:25" ht="21">
      <c r="A27" s="55" t="s">
        <v>2165</v>
      </c>
      <c r="B27" s="55"/>
      <c r="C27" s="56">
        <v>143.15435083784001</v>
      </c>
      <c r="D27" s="56">
        <v>686.63922047897006</v>
      </c>
      <c r="E27" s="56">
        <v>2152.69145861682</v>
      </c>
      <c r="F27" s="56">
        <v>868.99738444063007</v>
      </c>
      <c r="G27" s="56">
        <v>2181.6076755091249</v>
      </c>
      <c r="H27" s="56">
        <v>5383.4274320224376</v>
      </c>
      <c r="I27" s="56">
        <v>1375.4544979579762</v>
      </c>
      <c r="J27" s="56">
        <v>2432.5451586849599</v>
      </c>
      <c r="K27" s="39">
        <v>15224.517178548758</v>
      </c>
      <c r="L27" s="39">
        <v>14580</v>
      </c>
      <c r="M27" s="71">
        <f>L27-K27</f>
        <v>-644.51717854875824</v>
      </c>
      <c r="N27" s="208"/>
      <c r="O27" s="55" t="s">
        <v>2165</v>
      </c>
      <c r="P27" s="54"/>
      <c r="Q27" s="56">
        <v>100.92381734067</v>
      </c>
      <c r="R27" s="56">
        <v>484.08065043780005</v>
      </c>
      <c r="S27" s="56">
        <v>1517.647478326282</v>
      </c>
      <c r="T27" s="56">
        <v>612.64315603056002</v>
      </c>
      <c r="U27" s="56">
        <v>1538.0334112351038</v>
      </c>
      <c r="V27" s="56">
        <v>3795.316339575148</v>
      </c>
      <c r="W27" s="56">
        <v>969.69542106060715</v>
      </c>
      <c r="X27" s="56">
        <v>1714.9443368728398</v>
      </c>
      <c r="Y27" s="39">
        <v>10733.284610879009</v>
      </c>
    </row>
    <row r="28" spans="1:25" ht="21">
      <c r="A28" s="55"/>
      <c r="B28" s="55" t="s">
        <v>2156</v>
      </c>
      <c r="C28" s="56">
        <v>18.014153432200001</v>
      </c>
      <c r="D28" s="56">
        <v>0</v>
      </c>
      <c r="E28" s="56">
        <v>0</v>
      </c>
      <c r="F28" s="56">
        <v>0</v>
      </c>
      <c r="G28" s="56">
        <v>0</v>
      </c>
      <c r="H28" s="56">
        <v>42.827190351454</v>
      </c>
      <c r="I28" s="56">
        <v>11.017059375200001</v>
      </c>
      <c r="J28" s="56">
        <v>0</v>
      </c>
      <c r="K28" s="39">
        <v>71.858403158854003</v>
      </c>
      <c r="L28" s="39"/>
      <c r="M28" s="71"/>
      <c r="N28" s="208"/>
      <c r="O28" s="54"/>
      <c r="P28" s="55" t="s">
        <v>2156</v>
      </c>
      <c r="Q28" s="56">
        <v>12.6999781697</v>
      </c>
      <c r="R28" s="56">
        <v>0</v>
      </c>
      <c r="S28" s="56">
        <v>0</v>
      </c>
      <c r="T28" s="56">
        <v>0</v>
      </c>
      <c r="U28" s="56">
        <v>0</v>
      </c>
      <c r="V28" s="56">
        <v>30.193169197774999</v>
      </c>
      <c r="W28" s="56">
        <v>7.7670268595199996</v>
      </c>
      <c r="X28" s="56">
        <v>0</v>
      </c>
      <c r="Y28" s="39">
        <v>50.660174226994997</v>
      </c>
    </row>
    <row r="29" spans="1:25" ht="21">
      <c r="A29" s="55"/>
      <c r="B29" s="55" t="s">
        <v>2157</v>
      </c>
      <c r="C29" s="56">
        <v>0</v>
      </c>
      <c r="D29" s="56">
        <v>0</v>
      </c>
      <c r="E29" s="56">
        <v>0</v>
      </c>
      <c r="F29" s="56">
        <v>332.23867658614</v>
      </c>
      <c r="G29" s="56">
        <v>0</v>
      </c>
      <c r="H29" s="56">
        <v>1987.1401338616402</v>
      </c>
      <c r="I29" s="56">
        <v>780.32898909186008</v>
      </c>
      <c r="J29" s="56">
        <v>623.07790185062004</v>
      </c>
      <c r="K29" s="39">
        <v>3722.7857013902603</v>
      </c>
      <c r="L29" s="39"/>
      <c r="M29" s="39"/>
      <c r="N29" s="208"/>
      <c r="O29" s="54"/>
      <c r="P29" s="54" t="s">
        <v>2157</v>
      </c>
      <c r="Q29" s="56">
        <v>0</v>
      </c>
      <c r="R29" s="56">
        <v>0</v>
      </c>
      <c r="S29" s="56">
        <v>0</v>
      </c>
      <c r="T29" s="56">
        <v>234.22826699319</v>
      </c>
      <c r="U29" s="56">
        <v>0</v>
      </c>
      <c r="V29" s="56">
        <v>1400.9337943717894</v>
      </c>
      <c r="W29" s="56">
        <v>550.13193731003503</v>
      </c>
      <c r="X29" s="56">
        <v>439.26992080464998</v>
      </c>
      <c r="Y29" s="39">
        <v>2624.5639194796645</v>
      </c>
    </row>
    <row r="30" spans="1:25" ht="21">
      <c r="A30" s="55"/>
      <c r="B30" s="55" t="s">
        <v>2158</v>
      </c>
      <c r="C30" s="56">
        <v>28.516655552100001</v>
      </c>
      <c r="D30" s="56">
        <v>0</v>
      </c>
      <c r="E30" s="56">
        <v>0</v>
      </c>
      <c r="F30" s="56">
        <v>4.2071843446499999</v>
      </c>
      <c r="G30" s="56">
        <v>0</v>
      </c>
      <c r="H30" s="56">
        <v>951.42819254436301</v>
      </c>
      <c r="I30" s="56">
        <v>157.92611786960998</v>
      </c>
      <c r="J30" s="56">
        <v>689.06712708587997</v>
      </c>
      <c r="K30" s="39">
        <v>1831.145277396603</v>
      </c>
      <c r="L30" s="39"/>
      <c r="M30" s="39"/>
      <c r="N30" s="208"/>
      <c r="O30" s="55"/>
      <c r="P30" s="54" t="s">
        <v>2158</v>
      </c>
      <c r="Q30" s="56">
        <v>20.104242164199999</v>
      </c>
      <c r="R30" s="56">
        <v>0</v>
      </c>
      <c r="S30" s="56">
        <v>0</v>
      </c>
      <c r="T30" s="56">
        <v>2.96606496298</v>
      </c>
      <c r="U30" s="56">
        <v>0</v>
      </c>
      <c r="V30" s="56">
        <v>670.75687574320295</v>
      </c>
      <c r="W30" s="56">
        <v>111.33791309808598</v>
      </c>
      <c r="X30" s="56">
        <v>485.79232459542004</v>
      </c>
      <c r="Y30" s="39">
        <v>1290.9574205638889</v>
      </c>
    </row>
    <row r="31" spans="1:25" ht="21">
      <c r="A31" s="55"/>
      <c r="B31" s="55" t="s">
        <v>2159</v>
      </c>
      <c r="C31" s="56">
        <v>0</v>
      </c>
      <c r="D31" s="56">
        <v>0</v>
      </c>
      <c r="E31" s="56">
        <v>24.180143361900001</v>
      </c>
      <c r="F31" s="56">
        <v>0</v>
      </c>
      <c r="G31" s="56">
        <v>0</v>
      </c>
      <c r="H31" s="56">
        <v>0</v>
      </c>
      <c r="I31" s="56">
        <v>16.016300000000001</v>
      </c>
      <c r="J31" s="56">
        <v>0</v>
      </c>
      <c r="K31" s="39">
        <v>40.196443361900002</v>
      </c>
      <c r="L31" s="39"/>
      <c r="M31" s="39"/>
      <c r="N31" s="208"/>
      <c r="O31" s="55"/>
      <c r="P31" s="54" t="s">
        <v>2159</v>
      </c>
      <c r="Q31" s="56">
        <v>0</v>
      </c>
      <c r="R31" s="56">
        <v>0</v>
      </c>
      <c r="S31" s="56">
        <v>17.047001070099999</v>
      </c>
      <c r="T31" s="56">
        <v>0</v>
      </c>
      <c r="U31" s="56">
        <v>0</v>
      </c>
      <c r="V31" s="56">
        <v>0</v>
      </c>
      <c r="W31" s="56">
        <v>11.291491499999999</v>
      </c>
      <c r="X31" s="56">
        <v>0</v>
      </c>
      <c r="Y31" s="39">
        <v>28.338492570099998</v>
      </c>
    </row>
    <row r="32" spans="1:25" ht="21">
      <c r="A32" s="55"/>
      <c r="B32" s="55" t="s">
        <v>2160</v>
      </c>
      <c r="C32" s="56">
        <v>0</v>
      </c>
      <c r="D32" s="56">
        <v>144.56407554699999</v>
      </c>
      <c r="E32" s="56">
        <v>344.17982802951002</v>
      </c>
      <c r="F32" s="56">
        <v>0</v>
      </c>
      <c r="G32" s="56">
        <v>115.60638304356</v>
      </c>
      <c r="H32" s="56">
        <v>51.9768157882</v>
      </c>
      <c r="I32" s="56">
        <v>10.7642874998</v>
      </c>
      <c r="J32" s="56">
        <v>105.69471460600001</v>
      </c>
      <c r="K32" s="39">
        <v>772.78610451407008</v>
      </c>
      <c r="L32" s="39"/>
      <c r="M32" s="39"/>
      <c r="N32" s="208"/>
      <c r="O32" s="55"/>
      <c r="P32" s="54" t="s">
        <v>2160</v>
      </c>
      <c r="Q32" s="56">
        <v>0</v>
      </c>
      <c r="R32" s="56">
        <v>101.917673261</v>
      </c>
      <c r="S32" s="56">
        <v>242.64677876119498</v>
      </c>
      <c r="T32" s="56">
        <v>0</v>
      </c>
      <c r="U32" s="56">
        <v>81.502500045730002</v>
      </c>
      <c r="V32" s="56">
        <v>36.643655130699997</v>
      </c>
      <c r="W32" s="56">
        <v>7.5888226873600004</v>
      </c>
      <c r="X32" s="56">
        <v>74.514773797199993</v>
      </c>
      <c r="Y32" s="39">
        <v>544.81420368318493</v>
      </c>
    </row>
    <row r="33" spans="1:25" ht="21">
      <c r="A33" s="55"/>
      <c r="B33" s="55" t="s">
        <v>2161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94.383760441600003</v>
      </c>
      <c r="I33" s="56">
        <v>0</v>
      </c>
      <c r="J33" s="56">
        <v>0</v>
      </c>
      <c r="K33" s="39">
        <v>94.383760441600003</v>
      </c>
      <c r="L33" s="39"/>
      <c r="M33" s="39"/>
      <c r="N33" s="208"/>
      <c r="O33" s="55"/>
      <c r="P33" s="54" t="s">
        <v>2161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66.540551111300005</v>
      </c>
      <c r="W33" s="56">
        <v>0</v>
      </c>
      <c r="X33" s="56">
        <v>0</v>
      </c>
      <c r="Y33" s="39">
        <v>66.540551111300005</v>
      </c>
    </row>
    <row r="34" spans="1:25" ht="21">
      <c r="A34" s="55"/>
      <c r="B34" s="55" t="s">
        <v>791</v>
      </c>
      <c r="C34" s="56">
        <v>0</v>
      </c>
      <c r="D34" s="56">
        <v>0</v>
      </c>
      <c r="E34" s="56">
        <v>0</v>
      </c>
      <c r="F34" s="56">
        <v>270.59574641616001</v>
      </c>
      <c r="G34" s="56">
        <v>1200.648708079375</v>
      </c>
      <c r="H34" s="56">
        <v>1520.4061568275704</v>
      </c>
      <c r="I34" s="56">
        <v>131.35972105371101</v>
      </c>
      <c r="J34" s="56">
        <v>893.42657557401981</v>
      </c>
      <c r="K34" s="39">
        <v>4016.436907950836</v>
      </c>
      <c r="L34" s="39"/>
      <c r="M34" s="39"/>
      <c r="N34" s="208"/>
      <c r="O34" s="55"/>
      <c r="P34" s="54" t="s">
        <v>791</v>
      </c>
      <c r="Q34" s="56">
        <v>0</v>
      </c>
      <c r="R34" s="56">
        <v>0</v>
      </c>
      <c r="S34" s="56">
        <v>0</v>
      </c>
      <c r="T34" s="56">
        <v>190.77000122334999</v>
      </c>
      <c r="U34" s="56">
        <v>846.45733919614588</v>
      </c>
      <c r="V34" s="56">
        <v>1071.8863405640002</v>
      </c>
      <c r="W34" s="56">
        <v>92.608603342870964</v>
      </c>
      <c r="X34" s="56">
        <v>629.86573577979993</v>
      </c>
      <c r="Y34" s="39">
        <v>2831.5880201061673</v>
      </c>
    </row>
    <row r="35" spans="1:25" ht="21">
      <c r="A35" s="55"/>
      <c r="B35" s="55" t="s">
        <v>2162</v>
      </c>
      <c r="C35" s="56">
        <v>22.537625625</v>
      </c>
      <c r="D35" s="56">
        <v>0</v>
      </c>
      <c r="E35" s="56">
        <v>0</v>
      </c>
      <c r="F35" s="56">
        <v>37.649067105900002</v>
      </c>
      <c r="G35" s="56">
        <v>121.8967247754</v>
      </c>
      <c r="H35" s="56">
        <v>100</v>
      </c>
      <c r="I35" s="56">
        <v>0</v>
      </c>
      <c r="J35" s="56">
        <v>0</v>
      </c>
      <c r="K35" s="39">
        <v>282.08341750630001</v>
      </c>
      <c r="L35" s="39"/>
      <c r="M35" s="39"/>
      <c r="N35" s="208"/>
      <c r="O35" s="55"/>
      <c r="P35" s="54" t="s">
        <v>2162</v>
      </c>
      <c r="Q35" s="56">
        <v>15.8890260656</v>
      </c>
      <c r="R35" s="56">
        <v>0</v>
      </c>
      <c r="S35" s="56">
        <v>0</v>
      </c>
      <c r="T35" s="56">
        <v>26.542592309700002</v>
      </c>
      <c r="U35" s="56">
        <v>85.937190966700001</v>
      </c>
      <c r="V35" s="56">
        <v>70.5</v>
      </c>
      <c r="W35" s="56">
        <v>0</v>
      </c>
      <c r="X35" s="56">
        <v>0</v>
      </c>
      <c r="Y35" s="39">
        <v>198.86880934200002</v>
      </c>
    </row>
    <row r="36" spans="1:25" ht="21">
      <c r="A36" s="55"/>
      <c r="B36" s="55" t="s">
        <v>1363</v>
      </c>
      <c r="C36" s="56">
        <v>0</v>
      </c>
      <c r="D36" s="56">
        <v>0</v>
      </c>
      <c r="E36" s="56">
        <v>0</v>
      </c>
      <c r="F36" s="56">
        <v>43.305592500000003</v>
      </c>
      <c r="G36" s="56">
        <v>97.5518743688</v>
      </c>
      <c r="H36" s="56">
        <v>182.48569414400001</v>
      </c>
      <c r="I36" s="56">
        <v>0</v>
      </c>
      <c r="J36" s="56">
        <v>0</v>
      </c>
      <c r="K36" s="39">
        <v>323.34316101280001</v>
      </c>
      <c r="L36" s="39"/>
      <c r="M36" s="39"/>
      <c r="N36" s="208"/>
      <c r="O36" s="55"/>
      <c r="P36" s="54" t="s">
        <v>1363</v>
      </c>
      <c r="Q36" s="56">
        <v>0</v>
      </c>
      <c r="R36" s="56">
        <v>0</v>
      </c>
      <c r="S36" s="56">
        <v>0</v>
      </c>
      <c r="T36" s="56">
        <v>30.530442712499998</v>
      </c>
      <c r="U36" s="56">
        <v>68.774071430000006</v>
      </c>
      <c r="V36" s="56">
        <v>128.65241437150002</v>
      </c>
      <c r="W36" s="56">
        <v>0</v>
      </c>
      <c r="X36" s="56">
        <v>0</v>
      </c>
      <c r="Y36" s="39">
        <v>227.95692851400003</v>
      </c>
    </row>
    <row r="37" spans="1:25" ht="21">
      <c r="A37" s="55"/>
      <c r="B37" s="55" t="s">
        <v>2163</v>
      </c>
      <c r="C37" s="56">
        <v>3.6952579402399999</v>
      </c>
      <c r="D37" s="56">
        <v>0</v>
      </c>
      <c r="E37" s="56">
        <v>810.73496636453001</v>
      </c>
      <c r="F37" s="56">
        <v>181.00111748777999</v>
      </c>
      <c r="G37" s="56">
        <v>258.91036859772998</v>
      </c>
      <c r="H37" s="56">
        <v>182.34549591878999</v>
      </c>
      <c r="I37" s="56">
        <v>195.476989454695</v>
      </c>
      <c r="J37" s="56">
        <v>73.475380791139997</v>
      </c>
      <c r="K37" s="39">
        <v>1705.639576554905</v>
      </c>
      <c r="L37" s="39"/>
      <c r="M37" s="39"/>
      <c r="N37" s="208"/>
      <c r="O37" s="55"/>
      <c r="P37" s="54" t="s">
        <v>2163</v>
      </c>
      <c r="Q37" s="56">
        <v>2.60515684787</v>
      </c>
      <c r="R37" s="56">
        <v>0</v>
      </c>
      <c r="S37" s="56">
        <v>571.56815128766698</v>
      </c>
      <c r="T37" s="56">
        <v>127.60578782884001</v>
      </c>
      <c r="U37" s="56">
        <v>182.53180986182002</v>
      </c>
      <c r="V37" s="56">
        <v>128.55357462275998</v>
      </c>
      <c r="W37" s="56">
        <v>137.81127756553502</v>
      </c>
      <c r="X37" s="56">
        <v>51.800143457770005</v>
      </c>
      <c r="Y37" s="39">
        <v>1202.475901472262</v>
      </c>
    </row>
    <row r="38" spans="1:25" ht="21">
      <c r="A38" s="55"/>
      <c r="B38" s="55" t="s">
        <v>2164</v>
      </c>
      <c r="C38" s="56">
        <v>70.390658288300003</v>
      </c>
      <c r="D38" s="56">
        <v>542.07514493197004</v>
      </c>
      <c r="E38" s="56">
        <v>973.59652086087999</v>
      </c>
      <c r="F38" s="56">
        <v>0</v>
      </c>
      <c r="G38" s="56">
        <v>386.99361664425999</v>
      </c>
      <c r="H38" s="56">
        <v>270.43399214481997</v>
      </c>
      <c r="I38" s="56">
        <v>72.565033613099999</v>
      </c>
      <c r="J38" s="56">
        <v>47.803458777300001</v>
      </c>
      <c r="K38" s="39">
        <v>2363.8584252606297</v>
      </c>
      <c r="M38" s="39"/>
      <c r="N38" s="208"/>
      <c r="O38" s="55"/>
      <c r="P38" s="54" t="s">
        <v>2164</v>
      </c>
      <c r="Q38" s="56">
        <v>49.625414093300002</v>
      </c>
      <c r="R38" s="56">
        <v>382.16297717680004</v>
      </c>
      <c r="S38" s="56">
        <v>686.38554720731997</v>
      </c>
      <c r="T38" s="56">
        <v>0</v>
      </c>
      <c r="U38" s="56">
        <v>272.83049973470798</v>
      </c>
      <c r="V38" s="56">
        <v>190.65596446212004</v>
      </c>
      <c r="W38" s="56">
        <v>51.158348697199997</v>
      </c>
      <c r="X38" s="56">
        <v>33.701438437999997</v>
      </c>
      <c r="Y38" s="39">
        <v>1666.5201898094479</v>
      </c>
    </row>
    <row r="39" spans="1:25" ht="21">
      <c r="A39" s="55" t="s">
        <v>2171</v>
      </c>
      <c r="B39" s="55"/>
      <c r="C39" s="56">
        <v>300.7461391617</v>
      </c>
      <c r="D39" s="56">
        <v>0</v>
      </c>
      <c r="E39" s="56">
        <v>0</v>
      </c>
      <c r="F39" s="56">
        <v>947.62711051093981</v>
      </c>
      <c r="G39" s="56">
        <v>26667.102648196884</v>
      </c>
      <c r="H39" s="56">
        <v>7253.9586212900058</v>
      </c>
      <c r="I39" s="56">
        <v>10308.683667811383</v>
      </c>
      <c r="J39" s="56">
        <v>12066.0033877811</v>
      </c>
      <c r="K39" s="39">
        <v>57544.121574752011</v>
      </c>
      <c r="L39" s="39">
        <v>70070</v>
      </c>
      <c r="M39" s="71">
        <f>L39-K39</f>
        <v>12525.878425247989</v>
      </c>
      <c r="N39" s="208"/>
      <c r="O39" s="55" t="s">
        <v>2171</v>
      </c>
      <c r="P39" s="54"/>
      <c r="Q39" s="56">
        <v>212.02602810896997</v>
      </c>
      <c r="R39" s="56">
        <v>0</v>
      </c>
      <c r="S39" s="56">
        <v>0</v>
      </c>
      <c r="T39" s="56">
        <v>668.07711291067403</v>
      </c>
      <c r="U39" s="56">
        <v>18800.307366981262</v>
      </c>
      <c r="V39" s="56">
        <v>5114.0408280103411</v>
      </c>
      <c r="W39" s="56">
        <v>7267.6219858071181</v>
      </c>
      <c r="X39" s="56">
        <v>8506.5323883862766</v>
      </c>
      <c r="Y39" s="39">
        <v>40568.605710204632</v>
      </c>
    </row>
    <row r="40" spans="1:25" ht="21">
      <c r="A40" s="55"/>
      <c r="B40" s="55" t="s">
        <v>1824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97.55130193330001</v>
      </c>
      <c r="I40" s="56">
        <v>2692.7461382096103</v>
      </c>
      <c r="J40" s="56">
        <v>1231.6380966594102</v>
      </c>
      <c r="K40" s="39">
        <v>4021.9355368023203</v>
      </c>
      <c r="L40" s="39"/>
      <c r="M40" s="71"/>
      <c r="N40" s="208"/>
      <c r="O40" s="54"/>
      <c r="P40" s="55" t="s">
        <v>1824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68.773667862950006</v>
      </c>
      <c r="W40" s="56">
        <v>1898.386027437673</v>
      </c>
      <c r="X40" s="56">
        <v>868.30485814524593</v>
      </c>
      <c r="Y40" s="39">
        <v>2835.4645534458691</v>
      </c>
    </row>
    <row r="41" spans="1:25" ht="21">
      <c r="A41" s="55"/>
      <c r="B41" s="55" t="s">
        <v>2167</v>
      </c>
      <c r="C41" s="56">
        <v>0</v>
      </c>
      <c r="D41" s="56">
        <v>0</v>
      </c>
      <c r="E41" s="56">
        <v>0</v>
      </c>
      <c r="F41" s="56">
        <v>40.1825546735</v>
      </c>
      <c r="G41" s="56">
        <v>2637.0400153201499</v>
      </c>
      <c r="H41" s="56">
        <v>491.902616894</v>
      </c>
      <c r="I41" s="56">
        <v>475.11931245479997</v>
      </c>
      <c r="J41" s="56">
        <v>774.25864389818992</v>
      </c>
      <c r="K41" s="39">
        <v>4418.5031432406395</v>
      </c>
      <c r="L41" s="39"/>
      <c r="M41" s="39"/>
      <c r="N41" s="208"/>
      <c r="O41" s="54"/>
      <c r="P41" s="54" t="s">
        <v>2167</v>
      </c>
      <c r="Q41" s="56">
        <v>0</v>
      </c>
      <c r="R41" s="56">
        <v>0</v>
      </c>
      <c r="S41" s="56">
        <v>0</v>
      </c>
      <c r="T41" s="56">
        <v>28.328701044799999</v>
      </c>
      <c r="U41" s="56">
        <v>1859.1132108035399</v>
      </c>
      <c r="V41" s="56">
        <v>346.79134491029998</v>
      </c>
      <c r="W41" s="56">
        <v>334.95911528062999</v>
      </c>
      <c r="X41" s="56">
        <v>545.85234394778411</v>
      </c>
      <c r="Y41" s="39">
        <v>3115.0447159870541</v>
      </c>
    </row>
    <row r="42" spans="1:25" ht="21">
      <c r="A42" s="55"/>
      <c r="B42" s="55" t="s">
        <v>2168</v>
      </c>
      <c r="C42" s="56">
        <v>286.99600015380003</v>
      </c>
      <c r="D42" s="56">
        <v>0</v>
      </c>
      <c r="E42" s="56">
        <v>0</v>
      </c>
      <c r="F42" s="56">
        <v>167.82458655823999</v>
      </c>
      <c r="G42" s="56">
        <v>2582.4512919066356</v>
      </c>
      <c r="H42" s="56">
        <v>1613.4859271501446</v>
      </c>
      <c r="I42" s="56">
        <v>682.16015142993001</v>
      </c>
      <c r="J42" s="56">
        <v>2877.1925773798594</v>
      </c>
      <c r="K42" s="39">
        <v>8210.1105345786091</v>
      </c>
      <c r="L42" s="39"/>
      <c r="M42" s="39"/>
      <c r="N42" s="208"/>
      <c r="O42" s="55"/>
      <c r="P42" s="54" t="s">
        <v>2168</v>
      </c>
      <c r="Q42" s="56">
        <v>202.33218010839997</v>
      </c>
      <c r="R42" s="56">
        <v>0</v>
      </c>
      <c r="S42" s="56">
        <v>0</v>
      </c>
      <c r="T42" s="56">
        <v>118.31633352353401</v>
      </c>
      <c r="U42" s="56">
        <v>1820.6281607949159</v>
      </c>
      <c r="V42" s="56">
        <v>1137.5075786409691</v>
      </c>
      <c r="W42" s="56">
        <v>480.92290675811006</v>
      </c>
      <c r="X42" s="56">
        <v>2028.4207670529668</v>
      </c>
      <c r="Y42" s="39">
        <v>5788.1279268788958</v>
      </c>
    </row>
    <row r="43" spans="1:25" ht="21">
      <c r="A43" s="55"/>
      <c r="B43" s="55" t="s">
        <v>2169</v>
      </c>
      <c r="C43" s="56">
        <v>0</v>
      </c>
      <c r="D43" s="56">
        <v>0</v>
      </c>
      <c r="E43" s="56">
        <v>0</v>
      </c>
      <c r="F43" s="56">
        <v>205.70868250019998</v>
      </c>
      <c r="G43" s="56">
        <v>5539.5029896563965</v>
      </c>
      <c r="H43" s="56">
        <v>354.76430937500999</v>
      </c>
      <c r="I43" s="56">
        <v>1689.9506346558751</v>
      </c>
      <c r="J43" s="56">
        <v>4732.6816889233896</v>
      </c>
      <c r="K43" s="39">
        <v>12522.608305110873</v>
      </c>
      <c r="L43" s="39"/>
      <c r="M43" s="39"/>
      <c r="N43" s="208"/>
      <c r="O43" s="55"/>
      <c r="P43" s="54" t="s">
        <v>2169</v>
      </c>
      <c r="Q43" s="56">
        <v>0</v>
      </c>
      <c r="R43" s="56">
        <v>0</v>
      </c>
      <c r="S43" s="56">
        <v>0</v>
      </c>
      <c r="T43" s="56">
        <v>145.02462116269999</v>
      </c>
      <c r="U43" s="56">
        <v>3905.3496077078244</v>
      </c>
      <c r="V43" s="56">
        <v>250.10883810938</v>
      </c>
      <c r="W43" s="56">
        <v>1191.4151974325821</v>
      </c>
      <c r="X43" s="56">
        <v>3336.5405906905098</v>
      </c>
      <c r="Y43" s="39">
        <v>8828.4388551029951</v>
      </c>
    </row>
    <row r="44" spans="1:25" ht="21">
      <c r="A44" s="55"/>
      <c r="B44" s="55" t="s">
        <v>1157</v>
      </c>
      <c r="C44" s="56">
        <v>0</v>
      </c>
      <c r="D44" s="56">
        <v>0</v>
      </c>
      <c r="E44" s="56">
        <v>0</v>
      </c>
      <c r="F44" s="56">
        <v>386.33477835569994</v>
      </c>
      <c r="G44" s="56">
        <v>9555.4066420044819</v>
      </c>
      <c r="H44" s="56">
        <v>1424.71697268566</v>
      </c>
      <c r="I44" s="56">
        <v>1369.3305755530839</v>
      </c>
      <c r="J44" s="56">
        <v>1681.66213965459</v>
      </c>
      <c r="K44" s="39">
        <v>14417.451108253517</v>
      </c>
      <c r="L44" s="39"/>
      <c r="M44" s="39"/>
      <c r="N44" s="208"/>
      <c r="O44" s="55"/>
      <c r="P44" s="54" t="s">
        <v>1157</v>
      </c>
      <c r="Q44" s="56">
        <v>0</v>
      </c>
      <c r="R44" s="56">
        <v>0</v>
      </c>
      <c r="S44" s="56">
        <v>0</v>
      </c>
      <c r="T44" s="56">
        <v>272.36601874124</v>
      </c>
      <c r="U44" s="56">
        <v>6736.561682612175</v>
      </c>
      <c r="V44" s="56">
        <v>1004.4254657434001</v>
      </c>
      <c r="W44" s="56">
        <v>965.37805576496487</v>
      </c>
      <c r="X44" s="56">
        <v>1185.5718084570799</v>
      </c>
      <c r="Y44" s="39">
        <v>10164.303031318859</v>
      </c>
    </row>
    <row r="45" spans="1:25" ht="21">
      <c r="A45" s="55"/>
      <c r="B45" s="55" t="s">
        <v>2166</v>
      </c>
      <c r="C45" s="56">
        <v>13.7501390079</v>
      </c>
      <c r="D45" s="56">
        <v>0</v>
      </c>
      <c r="E45" s="56">
        <v>0</v>
      </c>
      <c r="F45" s="56">
        <v>21.692207105800001</v>
      </c>
      <c r="G45" s="56">
        <v>1918.0370988296138</v>
      </c>
      <c r="H45" s="56">
        <v>2312.5075516230299</v>
      </c>
      <c r="I45" s="56">
        <v>1903.4154536907392</v>
      </c>
      <c r="J45" s="56">
        <v>40.842878499199998</v>
      </c>
      <c r="K45" s="39">
        <v>6210.245328756283</v>
      </c>
      <c r="L45" s="39"/>
      <c r="M45" s="39"/>
      <c r="N45" s="208"/>
      <c r="O45" s="55"/>
      <c r="P45" s="54" t="s">
        <v>2166</v>
      </c>
      <c r="Q45" s="56">
        <v>9.6938480005700001</v>
      </c>
      <c r="R45" s="56">
        <v>0</v>
      </c>
      <c r="S45" s="56">
        <v>0</v>
      </c>
      <c r="T45" s="56">
        <v>15.293006009599999</v>
      </c>
      <c r="U45" s="56">
        <v>1352.216154674644</v>
      </c>
      <c r="V45" s="56">
        <v>1630.3178238952105</v>
      </c>
      <c r="W45" s="56">
        <v>1341.9078948519104</v>
      </c>
      <c r="X45" s="56">
        <v>28.794229341899999</v>
      </c>
      <c r="Y45" s="39">
        <v>4378.222956773835</v>
      </c>
    </row>
    <row r="46" spans="1:25" ht="21">
      <c r="A46" s="55"/>
      <c r="B46" s="55" t="s">
        <v>2170</v>
      </c>
      <c r="C46" s="56">
        <v>0</v>
      </c>
      <c r="D46" s="56">
        <v>0</v>
      </c>
      <c r="E46" s="56">
        <v>0</v>
      </c>
      <c r="F46" s="56">
        <v>125.88430131749999</v>
      </c>
      <c r="G46" s="56">
        <v>4434.6646104796055</v>
      </c>
      <c r="H46" s="56">
        <v>959.02994162886102</v>
      </c>
      <c r="I46" s="56">
        <v>1495.9614018173459</v>
      </c>
      <c r="J46" s="56">
        <v>727.72736276646003</v>
      </c>
      <c r="K46" s="39">
        <v>7743.2676180097724</v>
      </c>
      <c r="L46" s="39"/>
      <c r="M46" s="39"/>
      <c r="N46" s="208"/>
      <c r="O46" s="55"/>
      <c r="P46" s="54" t="s">
        <v>2170</v>
      </c>
      <c r="Q46" s="56">
        <v>0</v>
      </c>
      <c r="R46" s="56">
        <v>0</v>
      </c>
      <c r="S46" s="56">
        <v>0</v>
      </c>
      <c r="T46" s="56">
        <v>88.748432428800001</v>
      </c>
      <c r="U46" s="56">
        <v>3126.4385503881635</v>
      </c>
      <c r="V46" s="56">
        <v>676.11610884813092</v>
      </c>
      <c r="W46" s="56">
        <v>1054.6527882812479</v>
      </c>
      <c r="X46" s="56">
        <v>513.04779075079</v>
      </c>
      <c r="Y46" s="39">
        <v>5459.0036706971323</v>
      </c>
    </row>
    <row r="47" spans="1:25" ht="21">
      <c r="A47" s="55" t="s">
        <v>2179</v>
      </c>
      <c r="B47" s="55"/>
      <c r="C47" s="56">
        <v>1856.2188792314</v>
      </c>
      <c r="D47" s="56">
        <v>216.2084625</v>
      </c>
      <c r="E47" s="56">
        <v>8558.4476928556014</v>
      </c>
      <c r="F47" s="56">
        <v>8024.5541636411326</v>
      </c>
      <c r="G47" s="56">
        <v>49377.888310162474</v>
      </c>
      <c r="H47" s="56">
        <v>6497.0268277791583</v>
      </c>
      <c r="I47" s="56">
        <v>6088.282677042459</v>
      </c>
      <c r="J47" s="56">
        <v>1753.254745999147</v>
      </c>
      <c r="K47" s="39">
        <v>82371.881759211377</v>
      </c>
      <c r="L47" s="39">
        <v>71900</v>
      </c>
      <c r="M47" s="71">
        <f>L47-K47</f>
        <v>-10471.881759211377</v>
      </c>
      <c r="N47" s="208"/>
      <c r="O47" s="55" t="s">
        <v>2179</v>
      </c>
      <c r="P47" s="54"/>
      <c r="Q47" s="56">
        <v>1308.6343098571997</v>
      </c>
      <c r="R47" s="56">
        <v>152.42696606250001</v>
      </c>
      <c r="S47" s="56">
        <v>6033.7056234658994</v>
      </c>
      <c r="T47" s="56">
        <v>5657.3106853676345</v>
      </c>
      <c r="U47" s="56">
        <v>34811.411258662534</v>
      </c>
      <c r="V47" s="56">
        <v>4580.403913583712</v>
      </c>
      <c r="W47" s="56">
        <v>4292.2392873154567</v>
      </c>
      <c r="X47" s="56">
        <v>1236.0445959295989</v>
      </c>
      <c r="Y47" s="39">
        <v>58072.176640244528</v>
      </c>
    </row>
    <row r="48" spans="1:25" ht="21">
      <c r="A48" s="55"/>
      <c r="B48" s="55" t="s">
        <v>5154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158.01355000020001</v>
      </c>
      <c r="J48" s="56">
        <v>0</v>
      </c>
      <c r="K48" s="39">
        <v>158.01355000020001</v>
      </c>
      <c r="L48" s="39"/>
      <c r="M48" s="71"/>
      <c r="N48" s="208"/>
      <c r="O48" s="54"/>
      <c r="P48" s="55" t="s">
        <v>5154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111.3995527502</v>
      </c>
      <c r="X48" s="56">
        <v>0</v>
      </c>
      <c r="Y48" s="39">
        <v>111.3995527502</v>
      </c>
    </row>
    <row r="49" spans="1:25" ht="21">
      <c r="A49" s="55"/>
      <c r="B49" s="55" t="s">
        <v>2173</v>
      </c>
      <c r="C49" s="56">
        <v>424.42951381699999</v>
      </c>
      <c r="D49" s="56">
        <v>0</v>
      </c>
      <c r="E49" s="56">
        <v>4027.9822674142006</v>
      </c>
      <c r="F49" s="56">
        <v>1678.0897453880818</v>
      </c>
      <c r="G49" s="56">
        <v>5717.4136071261782</v>
      </c>
      <c r="H49" s="56">
        <v>1763.5831649145184</v>
      </c>
      <c r="I49" s="56">
        <v>478.13086692945694</v>
      </c>
      <c r="J49" s="56">
        <v>436.32860698059</v>
      </c>
      <c r="K49" s="39">
        <v>14525.957772570027</v>
      </c>
      <c r="L49" s="39"/>
      <c r="M49" s="39"/>
      <c r="N49" s="208"/>
      <c r="O49" s="54"/>
      <c r="P49" s="54" t="s">
        <v>2173</v>
      </c>
      <c r="Q49" s="56">
        <v>299.22280724079997</v>
      </c>
      <c r="R49" s="56">
        <v>0</v>
      </c>
      <c r="S49" s="56">
        <v>2839.7274985259</v>
      </c>
      <c r="T49" s="56">
        <v>1183.0532704985617</v>
      </c>
      <c r="U49" s="56">
        <v>4030.7765930251958</v>
      </c>
      <c r="V49" s="56">
        <v>1243.326131264444</v>
      </c>
      <c r="W49" s="56">
        <v>337.08226118524203</v>
      </c>
      <c r="X49" s="56">
        <v>307.61166792131598</v>
      </c>
      <c r="Y49" s="39">
        <v>10240.80022966146</v>
      </c>
    </row>
    <row r="50" spans="1:25" ht="21">
      <c r="A50" s="55"/>
      <c r="B50" s="55" t="s">
        <v>2174</v>
      </c>
      <c r="C50" s="56">
        <v>0</v>
      </c>
      <c r="D50" s="56">
        <v>0</v>
      </c>
      <c r="E50" s="56">
        <v>0</v>
      </c>
      <c r="F50" s="56">
        <v>258.99122506770004</v>
      </c>
      <c r="G50" s="56">
        <v>9717.1244138911079</v>
      </c>
      <c r="H50" s="56">
        <v>631.87615835601503</v>
      </c>
      <c r="I50" s="56">
        <v>670.60606868695493</v>
      </c>
      <c r="J50" s="56">
        <v>709.8246054904298</v>
      </c>
      <c r="K50" s="39">
        <v>11988.422471492209</v>
      </c>
      <c r="L50" s="39"/>
      <c r="M50" s="39"/>
      <c r="N50" s="208"/>
      <c r="O50" s="55"/>
      <c r="P50" s="54" t="s">
        <v>2174</v>
      </c>
      <c r="Q50" s="56">
        <v>0</v>
      </c>
      <c r="R50" s="56">
        <v>0</v>
      </c>
      <c r="S50" s="56">
        <v>0</v>
      </c>
      <c r="T50" s="56">
        <v>182.588813673</v>
      </c>
      <c r="U50" s="56">
        <v>6850.5727117934612</v>
      </c>
      <c r="V50" s="56">
        <v>445.47269164091102</v>
      </c>
      <c r="W50" s="56">
        <v>472.77727842437912</v>
      </c>
      <c r="X50" s="56">
        <v>500.42634687096</v>
      </c>
      <c r="Y50" s="39">
        <v>8451.8378424027105</v>
      </c>
    </row>
    <row r="51" spans="1:25" ht="21">
      <c r="A51" s="55"/>
      <c r="B51" s="55" t="s">
        <v>2175</v>
      </c>
      <c r="C51" s="56">
        <v>458.41763668960004</v>
      </c>
      <c r="D51" s="56">
        <v>216.2084625</v>
      </c>
      <c r="E51" s="56">
        <v>3988.6764754000001</v>
      </c>
      <c r="F51" s="56">
        <v>624.48990159430002</v>
      </c>
      <c r="G51" s="56">
        <v>13346.928472120031</v>
      </c>
      <c r="H51" s="56">
        <v>1108.961427061899</v>
      </c>
      <c r="I51" s="56">
        <v>1713.3936265697384</v>
      </c>
      <c r="J51" s="56">
        <v>415.05244046450002</v>
      </c>
      <c r="K51" s="39">
        <v>21872.12844240007</v>
      </c>
      <c r="L51" s="39"/>
      <c r="M51" s="39"/>
      <c r="N51" s="208"/>
      <c r="O51" s="55"/>
      <c r="P51" s="54" t="s">
        <v>2175</v>
      </c>
      <c r="Q51" s="56">
        <v>323.18443386569999</v>
      </c>
      <c r="R51" s="56">
        <v>152.42696606250001</v>
      </c>
      <c r="S51" s="56">
        <v>2812.0169151599998</v>
      </c>
      <c r="T51" s="56">
        <v>440.26538062453</v>
      </c>
      <c r="U51" s="56">
        <v>9409.5845728414461</v>
      </c>
      <c r="V51" s="56">
        <v>781.81780607862595</v>
      </c>
      <c r="W51" s="56">
        <v>1207.9425067320881</v>
      </c>
      <c r="X51" s="56">
        <v>292.61197052750003</v>
      </c>
      <c r="Y51" s="39">
        <v>15419.85055189239</v>
      </c>
    </row>
    <row r="52" spans="1:25" ht="21">
      <c r="A52" s="55"/>
      <c r="B52" s="55" t="s">
        <v>2176</v>
      </c>
      <c r="C52" s="56">
        <v>21.062499687500001</v>
      </c>
      <c r="D52" s="56">
        <v>0</v>
      </c>
      <c r="E52" s="56">
        <v>0</v>
      </c>
      <c r="F52" s="56">
        <v>2084.82090473781</v>
      </c>
      <c r="G52" s="56">
        <v>3505.6397665186601</v>
      </c>
      <c r="H52" s="56">
        <v>1266.7588920287001</v>
      </c>
      <c r="I52" s="56">
        <v>739.77597637696431</v>
      </c>
      <c r="J52" s="56">
        <v>109.829529921337</v>
      </c>
      <c r="K52" s="39">
        <v>7727.8875692709717</v>
      </c>
      <c r="L52" s="39"/>
      <c r="M52" s="39"/>
      <c r="N52" s="208"/>
      <c r="O52" s="55"/>
      <c r="P52" s="54" t="s">
        <v>2176</v>
      </c>
      <c r="Q52" s="56">
        <v>14.8490622797</v>
      </c>
      <c r="R52" s="56">
        <v>0</v>
      </c>
      <c r="S52" s="56">
        <v>0</v>
      </c>
      <c r="T52" s="56">
        <v>1469.7987378400401</v>
      </c>
      <c r="U52" s="56">
        <v>2471.4760353954002</v>
      </c>
      <c r="V52" s="56">
        <v>893.0650188802</v>
      </c>
      <c r="W52" s="56">
        <v>521.54206334576008</v>
      </c>
      <c r="X52" s="56">
        <v>77.429818594547001</v>
      </c>
      <c r="Y52" s="39">
        <v>5448.160736335647</v>
      </c>
    </row>
    <row r="53" spans="1:25" ht="21">
      <c r="A53" s="55"/>
      <c r="B53" s="55" t="s">
        <v>2177</v>
      </c>
      <c r="C53" s="56">
        <v>222.92135729120002</v>
      </c>
      <c r="D53" s="56">
        <v>0</v>
      </c>
      <c r="E53" s="56">
        <v>525.91668129100003</v>
      </c>
      <c r="F53" s="56">
        <v>192.3385680952</v>
      </c>
      <c r="G53" s="56">
        <v>1011.6123584865431</v>
      </c>
      <c r="H53" s="56">
        <v>203.67344919069998</v>
      </c>
      <c r="I53" s="56">
        <v>815.2495154971499</v>
      </c>
      <c r="J53" s="56">
        <v>0</v>
      </c>
      <c r="K53" s="39">
        <v>2971.7119298517928</v>
      </c>
      <c r="L53" s="39"/>
      <c r="M53" s="39"/>
      <c r="N53" s="208"/>
      <c r="O53" s="55"/>
      <c r="P53" s="54" t="s">
        <v>2177</v>
      </c>
      <c r="Q53" s="56">
        <v>157.15955689060002</v>
      </c>
      <c r="R53" s="56">
        <v>0</v>
      </c>
      <c r="S53" s="56">
        <v>370.77126031099999</v>
      </c>
      <c r="T53" s="56">
        <v>135.59869050718999</v>
      </c>
      <c r="U53" s="56">
        <v>713.18671273330096</v>
      </c>
      <c r="V53" s="56">
        <v>143.58978167940001</v>
      </c>
      <c r="W53" s="56">
        <v>574.75090842550901</v>
      </c>
      <c r="X53" s="56">
        <v>0</v>
      </c>
      <c r="Y53" s="39">
        <v>2095.0569105469999</v>
      </c>
    </row>
    <row r="54" spans="1:25" ht="21">
      <c r="A54" s="55"/>
      <c r="B54" s="55" t="s">
        <v>2178</v>
      </c>
      <c r="C54" s="56">
        <v>0</v>
      </c>
      <c r="D54" s="56">
        <v>0</v>
      </c>
      <c r="E54" s="56">
        <v>15.8722687504</v>
      </c>
      <c r="F54" s="56">
        <v>368.47858348412007</v>
      </c>
      <c r="G54" s="56">
        <v>3689.777409502155</v>
      </c>
      <c r="H54" s="56">
        <v>465.61222815833901</v>
      </c>
      <c r="I54" s="56">
        <v>376.13733713571401</v>
      </c>
      <c r="J54" s="56">
        <v>60.721493749890001</v>
      </c>
      <c r="K54" s="39">
        <v>4976.5993207806187</v>
      </c>
      <c r="L54" s="39"/>
      <c r="M54" s="39"/>
      <c r="N54" s="208"/>
      <c r="O54" s="55"/>
      <c r="P54" s="54" t="s">
        <v>2178</v>
      </c>
      <c r="Q54" s="56">
        <v>0</v>
      </c>
      <c r="R54" s="56">
        <v>0</v>
      </c>
      <c r="S54" s="56">
        <v>11.189949469</v>
      </c>
      <c r="T54" s="56">
        <v>259.77740135636299</v>
      </c>
      <c r="U54" s="56">
        <v>2601.293073699278</v>
      </c>
      <c r="V54" s="56">
        <v>328.25662085162196</v>
      </c>
      <c r="W54" s="56">
        <v>265.17682268067404</v>
      </c>
      <c r="X54" s="56">
        <v>42.808653093676</v>
      </c>
      <c r="Y54" s="39">
        <v>3508.5025211506131</v>
      </c>
    </row>
    <row r="55" spans="1:25" ht="21">
      <c r="A55" s="55"/>
      <c r="B55" s="55" t="s">
        <v>2172</v>
      </c>
      <c r="C55" s="56">
        <v>729.3878717460999</v>
      </c>
      <c r="D55" s="56">
        <v>0</v>
      </c>
      <c r="E55" s="56">
        <v>0</v>
      </c>
      <c r="F55" s="56">
        <v>2817.3452352739205</v>
      </c>
      <c r="G55" s="56">
        <v>12389.3922825178</v>
      </c>
      <c r="H55" s="56">
        <v>1056.5615080689872</v>
      </c>
      <c r="I55" s="56">
        <v>1136.97573584628</v>
      </c>
      <c r="J55" s="56">
        <v>21.498069392400001</v>
      </c>
      <c r="K55" s="39">
        <v>18151.160702845489</v>
      </c>
      <c r="L55" s="39"/>
      <c r="M55" s="39"/>
      <c r="N55" s="208"/>
      <c r="O55" s="55"/>
      <c r="P55" s="54" t="s">
        <v>2172</v>
      </c>
      <c r="Q55" s="56">
        <v>514.21844958039992</v>
      </c>
      <c r="R55" s="56">
        <v>0</v>
      </c>
      <c r="S55" s="56">
        <v>0</v>
      </c>
      <c r="T55" s="56">
        <v>1986.2283908679499</v>
      </c>
      <c r="U55" s="56">
        <v>8734.5215591744472</v>
      </c>
      <c r="V55" s="56">
        <v>744.87586318850913</v>
      </c>
      <c r="W55" s="56">
        <v>801.56789377160476</v>
      </c>
      <c r="X55" s="56">
        <v>15.1561389216</v>
      </c>
      <c r="Y55" s="39">
        <v>12796.568295504512</v>
      </c>
    </row>
    <row r="56" spans="1:25" ht="21">
      <c r="A56" s="55" t="s">
        <v>2190</v>
      </c>
      <c r="B56" s="55"/>
      <c r="C56" s="56">
        <v>570.04851011980008</v>
      </c>
      <c r="D56" s="56">
        <v>344.44372014192004</v>
      </c>
      <c r="E56" s="56">
        <v>232.27507771115</v>
      </c>
      <c r="F56" s="56">
        <v>3832.2055501996383</v>
      </c>
      <c r="G56" s="56">
        <v>12676.739276430779</v>
      </c>
      <c r="H56" s="56">
        <v>3610.1748034747156</v>
      </c>
      <c r="I56" s="56">
        <v>1785.5830826414583</v>
      </c>
      <c r="J56" s="56">
        <v>2174.4470878013572</v>
      </c>
      <c r="K56" s="39">
        <v>25225.917108520815</v>
      </c>
      <c r="L56" s="39">
        <v>16800</v>
      </c>
      <c r="M56" s="71">
        <f>L56-K56</f>
        <v>-8425.9171085208145</v>
      </c>
      <c r="N56" s="208"/>
      <c r="O56" s="55" t="s">
        <v>2190</v>
      </c>
      <c r="P56" s="54"/>
      <c r="Q56" s="56">
        <v>401.88419963440003</v>
      </c>
      <c r="R56" s="56">
        <v>242.83282270011003</v>
      </c>
      <c r="S56" s="56">
        <v>163.75392978634</v>
      </c>
      <c r="T56" s="56">
        <v>2701.704912889777</v>
      </c>
      <c r="U56" s="56">
        <v>8937.1011898838333</v>
      </c>
      <c r="V56" s="56">
        <v>2545.1732364495592</v>
      </c>
      <c r="W56" s="56">
        <v>1258.8360732622882</v>
      </c>
      <c r="X56" s="56">
        <v>1532.9851969000731</v>
      </c>
      <c r="Y56" s="39">
        <v>17784.271561506383</v>
      </c>
    </row>
    <row r="57" spans="1:25" ht="21">
      <c r="A57" s="55"/>
      <c r="B57" s="55" t="s">
        <v>2181</v>
      </c>
      <c r="C57" s="56">
        <v>64.456474256999996</v>
      </c>
      <c r="D57" s="56">
        <v>0</v>
      </c>
      <c r="E57" s="56">
        <v>0</v>
      </c>
      <c r="F57" s="56">
        <v>96.283513834764008</v>
      </c>
      <c r="G57" s="56">
        <v>0</v>
      </c>
      <c r="H57" s="56">
        <v>176.83998265543397</v>
      </c>
      <c r="I57" s="56">
        <v>0</v>
      </c>
      <c r="J57" s="56">
        <v>0</v>
      </c>
      <c r="K57" s="39">
        <v>337.57997074719799</v>
      </c>
      <c r="L57" s="39"/>
      <c r="M57" s="71"/>
      <c r="N57" s="208"/>
      <c r="O57" s="54"/>
      <c r="P57" s="55" t="s">
        <v>2181</v>
      </c>
      <c r="Q57" s="56">
        <v>45.441814351200001</v>
      </c>
      <c r="R57" s="56">
        <v>0</v>
      </c>
      <c r="S57" s="56">
        <v>0</v>
      </c>
      <c r="T57" s="56">
        <v>67.879877253529997</v>
      </c>
      <c r="U57" s="56">
        <v>0</v>
      </c>
      <c r="V57" s="56">
        <v>124.67218777206202</v>
      </c>
      <c r="W57" s="56">
        <v>0</v>
      </c>
      <c r="X57" s="56">
        <v>0</v>
      </c>
      <c r="Y57" s="39">
        <v>237.99387937679202</v>
      </c>
    </row>
    <row r="58" spans="1:25" ht="21">
      <c r="A58" s="55"/>
      <c r="B58" s="55" t="s">
        <v>2182</v>
      </c>
      <c r="C58" s="56">
        <v>112.6567200149</v>
      </c>
      <c r="D58" s="56">
        <v>0</v>
      </c>
      <c r="E58" s="56">
        <v>0</v>
      </c>
      <c r="F58" s="56">
        <v>1606.0028892344783</v>
      </c>
      <c r="G58" s="56">
        <v>2470.3721858929007</v>
      </c>
      <c r="H58" s="56">
        <v>280.10909192221294</v>
      </c>
      <c r="I58" s="56">
        <v>318.18221089128002</v>
      </c>
      <c r="J58" s="56">
        <v>726.67742035132005</v>
      </c>
      <c r="K58" s="39">
        <v>5514.0005183070916</v>
      </c>
      <c r="L58" s="39"/>
      <c r="M58" s="39"/>
      <c r="N58" s="208"/>
      <c r="O58" s="54"/>
      <c r="P58" s="54" t="s">
        <v>2182</v>
      </c>
      <c r="Q58" s="56">
        <v>79.422987610500002</v>
      </c>
      <c r="R58" s="56">
        <v>0</v>
      </c>
      <c r="S58" s="56">
        <v>0</v>
      </c>
      <c r="T58" s="56">
        <v>1132.2320369093693</v>
      </c>
      <c r="U58" s="56">
        <v>1741.6123910541062</v>
      </c>
      <c r="V58" s="56">
        <v>197.47690980517098</v>
      </c>
      <c r="W58" s="56">
        <v>224.31845867838604</v>
      </c>
      <c r="X58" s="56">
        <v>512.30758134772998</v>
      </c>
      <c r="Y58" s="39">
        <v>3887.3703654052624</v>
      </c>
    </row>
    <row r="59" spans="1:25" ht="21">
      <c r="A59" s="55"/>
      <c r="B59" s="55" t="s">
        <v>2183</v>
      </c>
      <c r="C59" s="56">
        <v>58.223658805500001</v>
      </c>
      <c r="D59" s="56">
        <v>205.36654303600002</v>
      </c>
      <c r="E59" s="56">
        <v>55.560550302000003</v>
      </c>
      <c r="F59" s="56">
        <v>268.06967412133002</v>
      </c>
      <c r="G59" s="56">
        <v>2128.0525215662224</v>
      </c>
      <c r="H59" s="56">
        <v>870.23480492732995</v>
      </c>
      <c r="I59" s="56">
        <v>430.15142654110002</v>
      </c>
      <c r="J59" s="56">
        <v>50</v>
      </c>
      <c r="K59" s="39">
        <v>4065.6591792994827</v>
      </c>
      <c r="L59" s="39"/>
      <c r="M59" s="39"/>
      <c r="N59" s="208"/>
      <c r="O59" s="55"/>
      <c r="P59" s="54" t="s">
        <v>2183</v>
      </c>
      <c r="Q59" s="56">
        <v>41.047679457900003</v>
      </c>
      <c r="R59" s="56">
        <v>144.78341284040002</v>
      </c>
      <c r="S59" s="56">
        <v>39.170187962900002</v>
      </c>
      <c r="T59" s="56">
        <v>188.98912025565303</v>
      </c>
      <c r="U59" s="56">
        <v>1500.2770277045709</v>
      </c>
      <c r="V59" s="56">
        <v>613.51553747374987</v>
      </c>
      <c r="W59" s="56">
        <v>303.25675571143</v>
      </c>
      <c r="X59" s="56">
        <v>35.25</v>
      </c>
      <c r="Y59" s="39">
        <v>2866.2897214066033</v>
      </c>
    </row>
    <row r="60" spans="1:25" ht="21">
      <c r="A60" s="55"/>
      <c r="B60" s="55" t="s">
        <v>2184</v>
      </c>
      <c r="C60" s="56">
        <v>66.536415176800006</v>
      </c>
      <c r="D60" s="56">
        <v>40.620833750000003</v>
      </c>
      <c r="E60" s="56">
        <v>111.6183128942</v>
      </c>
      <c r="F60" s="56">
        <v>195.94106783684998</v>
      </c>
      <c r="G60" s="56">
        <v>0</v>
      </c>
      <c r="H60" s="56">
        <v>421.16167999999999</v>
      </c>
      <c r="I60" s="56">
        <v>0</v>
      </c>
      <c r="J60" s="56">
        <v>0</v>
      </c>
      <c r="K60" s="39">
        <v>835.87830965784997</v>
      </c>
      <c r="L60" s="39"/>
      <c r="M60" s="39"/>
      <c r="N60" s="208"/>
      <c r="O60" s="55"/>
      <c r="P60" s="54" t="s">
        <v>2184</v>
      </c>
      <c r="Q60" s="56">
        <v>46.908172699600001</v>
      </c>
      <c r="R60" s="56">
        <v>28.637687793800001</v>
      </c>
      <c r="S60" s="56">
        <v>78.690910590399994</v>
      </c>
      <c r="T60" s="56">
        <v>138.13845282491999</v>
      </c>
      <c r="U60" s="56">
        <v>0</v>
      </c>
      <c r="V60" s="56">
        <v>296.9189844</v>
      </c>
      <c r="W60" s="56">
        <v>0</v>
      </c>
      <c r="X60" s="56">
        <v>0</v>
      </c>
      <c r="Y60" s="39">
        <v>589.29420830872004</v>
      </c>
    </row>
    <row r="61" spans="1:25" ht="21">
      <c r="A61" s="55"/>
      <c r="B61" s="55" t="s">
        <v>2185</v>
      </c>
      <c r="C61" s="56">
        <v>130.6327849038</v>
      </c>
      <c r="D61" s="56">
        <v>0</v>
      </c>
      <c r="E61" s="56">
        <v>0</v>
      </c>
      <c r="F61" s="56">
        <v>39.128909162749999</v>
      </c>
      <c r="G61" s="56">
        <v>636.99047491986698</v>
      </c>
      <c r="H61" s="56">
        <v>527.71207925520002</v>
      </c>
      <c r="I61" s="56">
        <v>305.58978527569002</v>
      </c>
      <c r="J61" s="56">
        <v>457.57411609613501</v>
      </c>
      <c r="K61" s="39">
        <v>2097.628149613442</v>
      </c>
      <c r="L61" s="39"/>
      <c r="M61" s="39"/>
      <c r="N61" s="208"/>
      <c r="O61" s="55"/>
      <c r="P61" s="54" t="s">
        <v>2185</v>
      </c>
      <c r="Q61" s="56">
        <v>92.096113357199997</v>
      </c>
      <c r="R61" s="56">
        <v>0</v>
      </c>
      <c r="S61" s="56">
        <v>0</v>
      </c>
      <c r="T61" s="56">
        <v>27.585880959779999</v>
      </c>
      <c r="U61" s="56">
        <v>449.07828481805592</v>
      </c>
      <c r="V61" s="56">
        <v>372.037015874828</v>
      </c>
      <c r="W61" s="56">
        <v>215.44079861937303</v>
      </c>
      <c r="X61" s="56">
        <v>322.58975184776705</v>
      </c>
      <c r="Y61" s="39">
        <v>1478.8278454770041</v>
      </c>
    </row>
    <row r="62" spans="1:25" ht="21">
      <c r="A62" s="55"/>
      <c r="B62" s="55" t="s">
        <v>2186</v>
      </c>
      <c r="C62" s="56">
        <v>0</v>
      </c>
      <c r="D62" s="56">
        <v>0</v>
      </c>
      <c r="E62" s="56">
        <v>0</v>
      </c>
      <c r="F62" s="56">
        <v>0</v>
      </c>
      <c r="G62" s="56">
        <v>524.40496513659002</v>
      </c>
      <c r="H62" s="56">
        <v>127.36014433988001</v>
      </c>
      <c r="I62" s="56">
        <v>186.265763244</v>
      </c>
      <c r="J62" s="56">
        <v>119.26101111481999</v>
      </c>
      <c r="K62" s="39">
        <v>957.29188383529004</v>
      </c>
      <c r="L62" s="39"/>
      <c r="M62" s="39"/>
      <c r="N62" s="208"/>
      <c r="O62" s="55"/>
      <c r="P62" s="54" t="s">
        <v>2186</v>
      </c>
      <c r="Q62" s="56">
        <v>0</v>
      </c>
      <c r="R62" s="56">
        <v>0</v>
      </c>
      <c r="S62" s="56">
        <v>0</v>
      </c>
      <c r="T62" s="56">
        <v>0</v>
      </c>
      <c r="U62" s="56">
        <v>369.70550042174</v>
      </c>
      <c r="V62" s="56">
        <v>89.788901759680016</v>
      </c>
      <c r="W62" s="56">
        <v>131.31736308699999</v>
      </c>
      <c r="X62" s="56">
        <v>84.079012835971994</v>
      </c>
      <c r="Y62" s="39">
        <v>674.89077810439198</v>
      </c>
    </row>
    <row r="63" spans="1:25" ht="21">
      <c r="A63" s="55"/>
      <c r="B63" s="55" t="s">
        <v>682</v>
      </c>
      <c r="C63" s="56">
        <v>36.316609534199998</v>
      </c>
      <c r="D63" s="56">
        <v>0</v>
      </c>
      <c r="E63" s="56">
        <v>0</v>
      </c>
      <c r="F63" s="56">
        <v>729.53623713831996</v>
      </c>
      <c r="G63" s="56">
        <v>3977.5442954048385</v>
      </c>
      <c r="H63" s="56">
        <v>383.60006915558102</v>
      </c>
      <c r="I63" s="56">
        <v>461.98333377504804</v>
      </c>
      <c r="J63" s="56">
        <v>713.11618431208194</v>
      </c>
      <c r="K63" s="39">
        <v>6302.0967293200692</v>
      </c>
      <c r="L63" s="39"/>
      <c r="M63" s="39"/>
      <c r="N63" s="208"/>
      <c r="O63" s="55"/>
      <c r="P63" s="54" t="s">
        <v>682</v>
      </c>
      <c r="Q63" s="56">
        <v>25.603209721599999</v>
      </c>
      <c r="R63" s="56">
        <v>0</v>
      </c>
      <c r="S63" s="56">
        <v>0</v>
      </c>
      <c r="T63" s="56">
        <v>514.32304718237003</v>
      </c>
      <c r="U63" s="56">
        <v>2804.1687282610287</v>
      </c>
      <c r="V63" s="56">
        <v>270.438048754661</v>
      </c>
      <c r="W63" s="56">
        <v>325.69825031148912</v>
      </c>
      <c r="X63" s="56">
        <v>502.74690994010399</v>
      </c>
      <c r="Y63" s="39">
        <v>4442.9781941712527</v>
      </c>
    </row>
    <row r="64" spans="1:25" ht="21">
      <c r="A64" s="55"/>
      <c r="B64" s="55" t="s">
        <v>2187</v>
      </c>
      <c r="C64" s="56">
        <v>60.534783595999997</v>
      </c>
      <c r="D64" s="56">
        <v>0</v>
      </c>
      <c r="E64" s="56">
        <v>2.5962145149500002</v>
      </c>
      <c r="F64" s="56">
        <v>347.42381427999595</v>
      </c>
      <c r="G64" s="56">
        <v>502.20739905075999</v>
      </c>
      <c r="H64" s="56">
        <v>139.70501619981997</v>
      </c>
      <c r="I64" s="56">
        <v>8.4105629143399998</v>
      </c>
      <c r="J64" s="56">
        <v>21.421198821200001</v>
      </c>
      <c r="K64" s="39">
        <v>1082.2989893770659</v>
      </c>
      <c r="L64" s="39"/>
      <c r="M64" s="39"/>
      <c r="N64" s="208"/>
      <c r="O64" s="55"/>
      <c r="P64" s="54" t="s">
        <v>2187</v>
      </c>
      <c r="Q64" s="56">
        <v>42.677022435200001</v>
      </c>
      <c r="R64" s="56">
        <v>0</v>
      </c>
      <c r="S64" s="56">
        <v>1.8303312330399999</v>
      </c>
      <c r="T64" s="56">
        <v>244.93378906737502</v>
      </c>
      <c r="U64" s="56">
        <v>354.05621633040101</v>
      </c>
      <c r="V64" s="56">
        <v>98.492036420890003</v>
      </c>
      <c r="W64" s="56">
        <v>5.9294468546100001</v>
      </c>
      <c r="X64" s="56">
        <v>15.1019451689</v>
      </c>
      <c r="Y64" s="39">
        <v>763.02078751041608</v>
      </c>
    </row>
    <row r="65" spans="1:25" ht="21">
      <c r="A65" s="55"/>
      <c r="B65" s="55" t="s">
        <v>2188</v>
      </c>
      <c r="C65" s="56">
        <v>25.874993437499999</v>
      </c>
      <c r="D65" s="56">
        <v>0</v>
      </c>
      <c r="E65" s="56">
        <v>0</v>
      </c>
      <c r="F65" s="56">
        <v>0</v>
      </c>
      <c r="G65" s="56">
        <v>930.51101513798994</v>
      </c>
      <c r="H65" s="56">
        <v>87.5</v>
      </c>
      <c r="I65" s="56">
        <v>0</v>
      </c>
      <c r="J65" s="56">
        <v>0</v>
      </c>
      <c r="K65" s="39">
        <v>1043.88600857549</v>
      </c>
      <c r="L65" s="39"/>
      <c r="M65" s="39"/>
      <c r="N65" s="208"/>
      <c r="O65" s="55"/>
      <c r="P65" s="54" t="s">
        <v>2188</v>
      </c>
      <c r="Q65" s="56">
        <v>18.241870373400001</v>
      </c>
      <c r="R65" s="56">
        <v>0</v>
      </c>
      <c r="S65" s="56">
        <v>0</v>
      </c>
      <c r="T65" s="56">
        <v>0</v>
      </c>
      <c r="U65" s="56">
        <v>656.01026567261795</v>
      </c>
      <c r="V65" s="56">
        <v>61.6875</v>
      </c>
      <c r="W65" s="56">
        <v>0</v>
      </c>
      <c r="X65" s="56">
        <v>0</v>
      </c>
      <c r="Y65" s="39">
        <v>735.93963604601799</v>
      </c>
    </row>
    <row r="66" spans="1:25" ht="21">
      <c r="A66" s="55"/>
      <c r="B66" s="55" t="s">
        <v>2189</v>
      </c>
      <c r="C66" s="56">
        <v>0</v>
      </c>
      <c r="D66" s="56">
        <v>98.456343355919998</v>
      </c>
      <c r="E66" s="56">
        <v>62.5</v>
      </c>
      <c r="F66" s="56">
        <v>378.13934179360001</v>
      </c>
      <c r="G66" s="56">
        <v>1208.9914231098101</v>
      </c>
      <c r="H66" s="56">
        <v>346.41749661825793</v>
      </c>
      <c r="I66" s="56">
        <v>75</v>
      </c>
      <c r="J66" s="56">
        <v>86.397157105800005</v>
      </c>
      <c r="K66" s="39">
        <v>2255.901761983388</v>
      </c>
      <c r="L66" s="39"/>
      <c r="M66" s="39"/>
      <c r="N66" s="208"/>
      <c r="O66" s="55"/>
      <c r="P66" s="54" t="s">
        <v>2189</v>
      </c>
      <c r="Q66" s="56">
        <v>0</v>
      </c>
      <c r="R66" s="56">
        <v>69.411722065909998</v>
      </c>
      <c r="S66" s="56">
        <v>44.0625</v>
      </c>
      <c r="T66" s="56">
        <v>266.58823596445995</v>
      </c>
      <c r="U66" s="56">
        <v>852.33895329221002</v>
      </c>
      <c r="V66" s="56">
        <v>244.22433511581701</v>
      </c>
      <c r="W66" s="56">
        <v>52.875</v>
      </c>
      <c r="X66" s="56">
        <v>60.909995759600001</v>
      </c>
      <c r="Y66" s="39">
        <v>1590.4107421979968</v>
      </c>
    </row>
    <row r="67" spans="1:25" ht="21">
      <c r="A67" s="55"/>
      <c r="B67" s="55" t="s">
        <v>2180</v>
      </c>
      <c r="C67" s="56">
        <v>14.8160703941</v>
      </c>
      <c r="D67" s="56">
        <v>0</v>
      </c>
      <c r="E67" s="56">
        <v>0</v>
      </c>
      <c r="F67" s="56">
        <v>171.68010279755001</v>
      </c>
      <c r="G67" s="56">
        <v>297.66499621180003</v>
      </c>
      <c r="H67" s="56">
        <v>249.53443840099999</v>
      </c>
      <c r="I67" s="56">
        <v>0</v>
      </c>
      <c r="J67" s="56">
        <v>0</v>
      </c>
      <c r="K67" s="39">
        <v>733.69560780444999</v>
      </c>
      <c r="L67" s="39"/>
      <c r="M67" s="39"/>
      <c r="N67" s="208"/>
      <c r="O67" s="55"/>
      <c r="P67" s="54" t="s">
        <v>2180</v>
      </c>
      <c r="Q67" s="56">
        <v>10.4453296278</v>
      </c>
      <c r="R67" s="56">
        <v>0</v>
      </c>
      <c r="S67" s="56">
        <v>0</v>
      </c>
      <c r="T67" s="56">
        <v>121.03447247231999</v>
      </c>
      <c r="U67" s="56">
        <v>209.853822329103</v>
      </c>
      <c r="V67" s="56">
        <v>175.92177907270002</v>
      </c>
      <c r="W67" s="56">
        <v>0</v>
      </c>
      <c r="X67" s="56">
        <v>0</v>
      </c>
      <c r="Y67" s="39">
        <v>517.25540350192296</v>
      </c>
    </row>
    <row r="68" spans="1:25" ht="21">
      <c r="A68" s="55" t="s">
        <v>2198</v>
      </c>
      <c r="B68" s="55"/>
      <c r="C68" s="56">
        <v>671.76088599469995</v>
      </c>
      <c r="D68" s="56">
        <v>0</v>
      </c>
      <c r="E68" s="56">
        <v>143.75</v>
      </c>
      <c r="F68" s="56">
        <v>3734.4290874312037</v>
      </c>
      <c r="G68" s="56">
        <v>30371.933437610252</v>
      </c>
      <c r="H68" s="56">
        <v>6204.2920915014765</v>
      </c>
      <c r="I68" s="56">
        <v>3031.9793880145235</v>
      </c>
      <c r="J68" s="56">
        <v>6483.5557999809389</v>
      </c>
      <c r="K68" s="39">
        <v>50641.700690533093</v>
      </c>
      <c r="L68" s="39">
        <v>59150</v>
      </c>
      <c r="M68" s="71">
        <f>L68-K68</f>
        <v>8508.2993094669073</v>
      </c>
      <c r="N68" s="208"/>
      <c r="O68" s="55" t="s">
        <v>2198</v>
      </c>
      <c r="P68" s="54"/>
      <c r="Q68" s="56">
        <v>473.59142462611004</v>
      </c>
      <c r="R68" s="56">
        <v>0</v>
      </c>
      <c r="S68" s="56">
        <v>101.34375</v>
      </c>
      <c r="T68" s="56">
        <v>2632.7725066392354</v>
      </c>
      <c r="U68" s="56">
        <v>21412.213073506417</v>
      </c>
      <c r="V68" s="56">
        <v>4374.0259245086245</v>
      </c>
      <c r="W68" s="56">
        <v>2137.5454685506156</v>
      </c>
      <c r="X68" s="56">
        <v>4570.9068389858767</v>
      </c>
      <c r="Y68" s="39">
        <v>35702.398986816872</v>
      </c>
    </row>
    <row r="69" spans="1:25" ht="21">
      <c r="A69" s="55"/>
      <c r="B69" s="55" t="s">
        <v>2191</v>
      </c>
      <c r="C69" s="56">
        <v>0</v>
      </c>
      <c r="D69" s="56">
        <v>0</v>
      </c>
      <c r="E69" s="56">
        <v>0</v>
      </c>
      <c r="F69" s="56">
        <v>28.419432105799999</v>
      </c>
      <c r="G69" s="56">
        <v>1009.69029375</v>
      </c>
      <c r="H69" s="56">
        <v>176.73006562500001</v>
      </c>
      <c r="I69" s="56">
        <v>78.621149232099995</v>
      </c>
      <c r="J69" s="56">
        <v>632.51902222791989</v>
      </c>
      <c r="K69" s="39">
        <v>1925.9799629408199</v>
      </c>
      <c r="L69" s="39"/>
      <c r="M69" s="71"/>
      <c r="N69" s="211"/>
      <c r="O69" s="54"/>
      <c r="P69" s="55" t="s">
        <v>2191</v>
      </c>
      <c r="Q69" s="56">
        <v>0</v>
      </c>
      <c r="R69" s="56">
        <v>0</v>
      </c>
      <c r="S69" s="56">
        <v>0</v>
      </c>
      <c r="T69" s="56">
        <v>20.0356996346</v>
      </c>
      <c r="U69" s="56">
        <v>711.83165709372997</v>
      </c>
      <c r="V69" s="56">
        <v>124.59469626559999</v>
      </c>
      <c r="W69" s="56">
        <v>55.427910208599997</v>
      </c>
      <c r="X69" s="56">
        <v>445.92591067058999</v>
      </c>
      <c r="Y69" s="39">
        <v>1357.8158738731199</v>
      </c>
    </row>
    <row r="70" spans="1:25" ht="21">
      <c r="A70" s="55"/>
      <c r="B70" s="55" t="s">
        <v>2192</v>
      </c>
      <c r="C70" s="56">
        <v>0</v>
      </c>
      <c r="D70" s="56">
        <v>0</v>
      </c>
      <c r="E70" s="56">
        <v>0</v>
      </c>
      <c r="F70" s="56">
        <v>497.82563335669994</v>
      </c>
      <c r="G70" s="56">
        <v>1325.5012452308679</v>
      </c>
      <c r="H70" s="56">
        <v>600.60814289074801</v>
      </c>
      <c r="I70" s="56">
        <v>137.395150767898</v>
      </c>
      <c r="J70" s="56">
        <v>760.31266837253986</v>
      </c>
      <c r="K70" s="39">
        <v>3321.6428406187538</v>
      </c>
      <c r="L70" s="39"/>
      <c r="M70" s="39"/>
      <c r="N70" s="208"/>
      <c r="O70" s="54"/>
      <c r="P70" s="54" t="s">
        <v>2192</v>
      </c>
      <c r="Q70" s="56">
        <v>0</v>
      </c>
      <c r="R70" s="56">
        <v>0</v>
      </c>
      <c r="S70" s="56">
        <v>0</v>
      </c>
      <c r="T70" s="56">
        <v>350.96707151650003</v>
      </c>
      <c r="U70" s="56">
        <v>934.47837788776098</v>
      </c>
      <c r="V70" s="56">
        <v>423.42874073797702</v>
      </c>
      <c r="W70" s="56">
        <v>96.863581291368007</v>
      </c>
      <c r="X70" s="56">
        <v>536.02043120253006</v>
      </c>
      <c r="Y70" s="39">
        <v>2341.758202636136</v>
      </c>
    </row>
    <row r="71" spans="1:25" ht="21">
      <c r="A71" s="55"/>
      <c r="B71" s="55" t="s">
        <v>2193</v>
      </c>
      <c r="C71" s="56">
        <v>216.79018063500001</v>
      </c>
      <c r="D71" s="56">
        <v>0</v>
      </c>
      <c r="E71" s="56">
        <v>0</v>
      </c>
      <c r="F71" s="56">
        <v>1842.63437571233</v>
      </c>
      <c r="G71" s="56">
        <v>8443.6279749614769</v>
      </c>
      <c r="H71" s="56">
        <v>1362.9146648829699</v>
      </c>
      <c r="I71" s="56">
        <v>183.31992187490502</v>
      </c>
      <c r="J71" s="56">
        <v>1229.3489210563685</v>
      </c>
      <c r="K71" s="39">
        <v>13278.636039123052</v>
      </c>
      <c r="L71" s="39"/>
      <c r="M71" s="39"/>
      <c r="N71" s="208"/>
      <c r="O71" s="55"/>
      <c r="P71" s="54" t="s">
        <v>2193</v>
      </c>
      <c r="Q71" s="56">
        <v>152.8370773476</v>
      </c>
      <c r="R71" s="56">
        <v>0</v>
      </c>
      <c r="S71" s="56">
        <v>0</v>
      </c>
      <c r="T71" s="56">
        <v>1299.0572348772605</v>
      </c>
      <c r="U71" s="56">
        <v>5952.7577223478584</v>
      </c>
      <c r="V71" s="56">
        <v>960.85483874244005</v>
      </c>
      <c r="W71" s="56">
        <v>129.24054492180801</v>
      </c>
      <c r="X71" s="56">
        <v>866.690989344625</v>
      </c>
      <c r="Y71" s="39">
        <v>9361.4384075815906</v>
      </c>
    </row>
    <row r="72" spans="1:25" ht="21">
      <c r="A72" s="55"/>
      <c r="B72" s="55" t="s">
        <v>2194</v>
      </c>
      <c r="C72" s="56">
        <v>324.47107123109998</v>
      </c>
      <c r="D72" s="56">
        <v>0</v>
      </c>
      <c r="E72" s="56">
        <v>143.75</v>
      </c>
      <c r="F72" s="56">
        <v>684.88947997870002</v>
      </c>
      <c r="G72" s="56">
        <v>9788.0424481204318</v>
      </c>
      <c r="H72" s="56">
        <v>462.5</v>
      </c>
      <c r="I72" s="56">
        <v>424.51062045436993</v>
      </c>
      <c r="J72" s="56">
        <v>193.45746761271002</v>
      </c>
      <c r="K72" s="39">
        <v>12021.621087397312</v>
      </c>
      <c r="L72" s="39"/>
      <c r="M72" s="39"/>
      <c r="N72" s="208"/>
      <c r="O72" s="55"/>
      <c r="P72" s="54" t="s">
        <v>2194</v>
      </c>
      <c r="Q72" s="56">
        <v>228.75210521781005</v>
      </c>
      <c r="R72" s="56">
        <v>0</v>
      </c>
      <c r="S72" s="56">
        <v>101.34375</v>
      </c>
      <c r="T72" s="56">
        <v>482.84708338504998</v>
      </c>
      <c r="U72" s="56">
        <v>6900.5699259168177</v>
      </c>
      <c r="V72" s="56">
        <v>326.0625</v>
      </c>
      <c r="W72" s="56">
        <v>299.279987420216</v>
      </c>
      <c r="X72" s="56">
        <v>136.38751466698201</v>
      </c>
      <c r="Y72" s="39">
        <v>8475.2428666068754</v>
      </c>
    </row>
    <row r="73" spans="1:25" ht="21">
      <c r="A73" s="55"/>
      <c r="B73" s="55" t="s">
        <v>2195</v>
      </c>
      <c r="C73" s="56">
        <v>0</v>
      </c>
      <c r="D73" s="56">
        <v>0</v>
      </c>
      <c r="E73" s="56">
        <v>0</v>
      </c>
      <c r="F73" s="56">
        <v>125.72750960590001</v>
      </c>
      <c r="G73" s="56">
        <v>5333.1968153801372</v>
      </c>
      <c r="H73" s="56">
        <v>589.95297470504988</v>
      </c>
      <c r="I73" s="56">
        <v>247.46465000011</v>
      </c>
      <c r="J73" s="56">
        <v>834.22357105072001</v>
      </c>
      <c r="K73" s="39">
        <v>7130.5655207419177</v>
      </c>
      <c r="L73" s="39"/>
      <c r="M73" s="39"/>
      <c r="N73" s="208"/>
      <c r="O73" s="55"/>
      <c r="P73" s="54" t="s">
        <v>2195</v>
      </c>
      <c r="Q73" s="56">
        <v>0</v>
      </c>
      <c r="R73" s="56">
        <v>0</v>
      </c>
      <c r="S73" s="56">
        <v>0</v>
      </c>
      <c r="T73" s="56">
        <v>88.637894272170016</v>
      </c>
      <c r="U73" s="56">
        <v>3759.9037548424894</v>
      </c>
      <c r="V73" s="56">
        <v>415.91684716713701</v>
      </c>
      <c r="W73" s="56">
        <v>174.46257825011</v>
      </c>
      <c r="X73" s="56">
        <v>588.12761759089994</v>
      </c>
      <c r="Y73" s="39">
        <v>5027.0486921228057</v>
      </c>
    </row>
    <row r="74" spans="1:25" ht="21">
      <c r="A74" s="55"/>
      <c r="B74" s="55" t="s">
        <v>2196</v>
      </c>
      <c r="C74" s="56">
        <v>0</v>
      </c>
      <c r="D74" s="56">
        <v>0</v>
      </c>
      <c r="E74" s="56">
        <v>0</v>
      </c>
      <c r="F74" s="56">
        <v>70.824208899500007</v>
      </c>
      <c r="G74" s="56">
        <v>73.870965057349991</v>
      </c>
      <c r="H74" s="56">
        <v>190.67079131244</v>
      </c>
      <c r="I74" s="56">
        <v>0</v>
      </c>
      <c r="J74" s="56">
        <v>142.44415709382</v>
      </c>
      <c r="K74" s="39">
        <v>477.81012236310994</v>
      </c>
      <c r="L74" s="39"/>
      <c r="M74" s="39"/>
      <c r="N74" s="208"/>
      <c r="O74" s="55"/>
      <c r="P74" s="54" t="s">
        <v>2196</v>
      </c>
      <c r="Q74" s="56">
        <v>0</v>
      </c>
      <c r="R74" s="56">
        <v>0</v>
      </c>
      <c r="S74" s="56">
        <v>0</v>
      </c>
      <c r="T74" s="56">
        <v>49.931067274119997</v>
      </c>
      <c r="U74" s="56">
        <v>52.079030365432004</v>
      </c>
      <c r="V74" s="56">
        <v>134.42290787527</v>
      </c>
      <c r="W74" s="56">
        <v>0</v>
      </c>
      <c r="X74" s="56">
        <v>100.42313075112</v>
      </c>
      <c r="Y74" s="39">
        <v>336.85613626594204</v>
      </c>
    </row>
    <row r="75" spans="1:25" ht="21">
      <c r="A75" s="55"/>
      <c r="B75" s="55" t="s">
        <v>2197</v>
      </c>
      <c r="C75" s="56">
        <v>130.49963412860001</v>
      </c>
      <c r="D75" s="56">
        <v>0</v>
      </c>
      <c r="E75" s="56">
        <v>0</v>
      </c>
      <c r="F75" s="56">
        <v>484.10844777227396</v>
      </c>
      <c r="G75" s="56">
        <v>4398.0036951099873</v>
      </c>
      <c r="H75" s="56">
        <v>2820.9154520852694</v>
      </c>
      <c r="I75" s="56">
        <v>1960.6678956851408</v>
      </c>
      <c r="J75" s="56">
        <v>2691.2499925668599</v>
      </c>
      <c r="K75" s="39">
        <v>12485.445117348132</v>
      </c>
      <c r="L75" s="39"/>
      <c r="M75" s="39"/>
      <c r="N75" s="208"/>
      <c r="O75" s="55"/>
      <c r="P75" s="54" t="s">
        <v>2197</v>
      </c>
      <c r="Q75" s="56">
        <v>92.002242060699999</v>
      </c>
      <c r="R75" s="56">
        <v>0</v>
      </c>
      <c r="S75" s="56">
        <v>0</v>
      </c>
      <c r="T75" s="56">
        <v>341.29645567953497</v>
      </c>
      <c r="U75" s="56">
        <v>3100.5926050523258</v>
      </c>
      <c r="V75" s="56">
        <v>1988.7453937202006</v>
      </c>
      <c r="W75" s="56">
        <v>1382.2708664585136</v>
      </c>
      <c r="X75" s="56">
        <v>1897.33124475913</v>
      </c>
      <c r="Y75" s="39">
        <v>8802.2388077304058</v>
      </c>
    </row>
  </sheetData>
  <mergeCells count="26">
    <mergeCell ref="O11:P11"/>
    <mergeCell ref="C9:D9"/>
    <mergeCell ref="E9:F9"/>
    <mergeCell ref="G9:H9"/>
    <mergeCell ref="I9:J9"/>
    <mergeCell ref="B3:M3"/>
    <mergeCell ref="B4:M4"/>
    <mergeCell ref="B5:M5"/>
    <mergeCell ref="B6:M6"/>
    <mergeCell ref="A11:B11"/>
    <mergeCell ref="Q9:R9"/>
    <mergeCell ref="S9:T9"/>
    <mergeCell ref="U9:V9"/>
    <mergeCell ref="W9:X9"/>
    <mergeCell ref="A1:M1"/>
    <mergeCell ref="A2:M2"/>
    <mergeCell ref="O8:O10"/>
    <mergeCell ref="P8:P10"/>
    <mergeCell ref="O2:Y2"/>
    <mergeCell ref="O1:Y1"/>
    <mergeCell ref="A8:A10"/>
    <mergeCell ref="B8:B10"/>
    <mergeCell ref="C8:J8"/>
    <mergeCell ref="Q8:X8"/>
    <mergeCell ref="Y8:Y10"/>
    <mergeCell ref="A3:A6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4" max="74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1:AF31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5" width="19.625" customWidth="1"/>
    <col min="16" max="16" width="15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2199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4982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6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287.49999999979997</v>
      </c>
      <c r="I11" s="69">
        <v>5038.2556587947602</v>
      </c>
      <c r="J11" s="69">
        <v>0</v>
      </c>
      <c r="K11" s="71">
        <v>5325.7556587945601</v>
      </c>
      <c r="L11" s="71">
        <v>26300</v>
      </c>
      <c r="M11" s="71">
        <f>L11-K11</f>
        <v>20974.244341205442</v>
      </c>
      <c r="N11" s="38"/>
      <c r="O11" s="293" t="s">
        <v>67</v>
      </c>
      <c r="P11" s="295"/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155.24999999989001</v>
      </c>
      <c r="W11" s="69">
        <v>2720.6580557488501</v>
      </c>
      <c r="X11" s="69">
        <v>0</v>
      </c>
      <c r="Y11" s="62">
        <v>2875.90805574874</v>
      </c>
    </row>
    <row r="12" spans="1:32" ht="21">
      <c r="A12" s="55" t="s">
        <v>3194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3328.2974130002503</v>
      </c>
      <c r="J12" s="56">
        <v>0</v>
      </c>
      <c r="K12" s="39">
        <v>3328.2974130002503</v>
      </c>
      <c r="L12" s="39">
        <v>1500</v>
      </c>
      <c r="M12" s="71">
        <f>L12-K12</f>
        <v>-1828.2974130002503</v>
      </c>
      <c r="N12" s="208"/>
      <c r="O12" s="55" t="s">
        <v>3194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1797.2806030202</v>
      </c>
      <c r="X12" s="56">
        <v>0</v>
      </c>
      <c r="Y12" s="39">
        <v>1797.2806030202</v>
      </c>
    </row>
    <row r="13" spans="1:32" ht="21">
      <c r="A13" s="55"/>
      <c r="B13" s="55" t="s">
        <v>5155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1125.00000775029</v>
      </c>
      <c r="J13" s="56">
        <v>0</v>
      </c>
      <c r="K13" s="39">
        <v>1125.00000775029</v>
      </c>
      <c r="L13" s="39"/>
      <c r="M13" s="71"/>
      <c r="N13" s="208"/>
      <c r="O13" s="54"/>
      <c r="P13" s="55" t="s">
        <v>5155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607.50000418521995</v>
      </c>
      <c r="X13" s="56">
        <v>0</v>
      </c>
      <c r="Y13" s="39">
        <v>607.50000418521995</v>
      </c>
    </row>
    <row r="14" spans="1:32" ht="21">
      <c r="A14" s="55"/>
      <c r="B14" s="55" t="s">
        <v>5156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4.5829083938600004</v>
      </c>
      <c r="J14" s="56">
        <v>0</v>
      </c>
      <c r="K14" s="39">
        <v>4.5829083938600004</v>
      </c>
      <c r="L14" s="39"/>
      <c r="M14" s="39"/>
      <c r="N14" s="208"/>
      <c r="O14" s="54"/>
      <c r="P14" s="54" t="s">
        <v>5156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2.47477053268</v>
      </c>
      <c r="X14" s="56">
        <v>0</v>
      </c>
      <c r="Y14" s="39">
        <v>2.47477053268</v>
      </c>
    </row>
    <row r="15" spans="1:32" ht="21">
      <c r="A15" s="55"/>
      <c r="B15" s="55" t="s">
        <v>396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551.66709160610003</v>
      </c>
      <c r="J15" s="56">
        <v>0</v>
      </c>
      <c r="K15" s="39">
        <v>551.66709160610003</v>
      </c>
      <c r="L15" s="39"/>
      <c r="M15" s="39"/>
      <c r="N15" s="208"/>
      <c r="O15" s="55"/>
      <c r="P15" s="54" t="s">
        <v>396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297.90022946729999</v>
      </c>
      <c r="X15" s="56">
        <v>0</v>
      </c>
      <c r="Y15" s="39">
        <v>297.90022946729999</v>
      </c>
    </row>
    <row r="16" spans="1:32" ht="21">
      <c r="A16" s="55"/>
      <c r="B16" s="55" t="s">
        <v>62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1647.0474052500001</v>
      </c>
      <c r="J16" s="56">
        <v>0</v>
      </c>
      <c r="K16" s="39">
        <v>1647.0474052500001</v>
      </c>
      <c r="L16" s="39"/>
      <c r="M16" s="39"/>
      <c r="N16" s="208"/>
      <c r="O16" s="55"/>
      <c r="P16" s="54" t="s">
        <v>62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889.40559883499998</v>
      </c>
      <c r="X16" s="56">
        <v>0</v>
      </c>
      <c r="Y16" s="39">
        <v>889.40559883499998</v>
      </c>
    </row>
    <row r="17" spans="1:25" ht="21">
      <c r="A17" s="55" t="s">
        <v>3195</v>
      </c>
      <c r="B17" s="55"/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27.952594755</v>
      </c>
      <c r="J17" s="56">
        <v>0</v>
      </c>
      <c r="K17" s="39">
        <v>27.952594755</v>
      </c>
      <c r="L17" s="39">
        <v>550</v>
      </c>
      <c r="M17" s="39"/>
      <c r="N17" s="208"/>
      <c r="O17" s="54" t="s">
        <v>3195</v>
      </c>
      <c r="P17" s="54"/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15.094401167699999</v>
      </c>
      <c r="X17" s="56">
        <v>0</v>
      </c>
      <c r="Y17" s="39">
        <v>15.094401167699999</v>
      </c>
    </row>
    <row r="18" spans="1:25" ht="21">
      <c r="A18" s="55"/>
      <c r="B18" s="55" t="s">
        <v>5157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27.952594755</v>
      </c>
      <c r="J18" s="56">
        <v>0</v>
      </c>
      <c r="K18" s="39">
        <v>27.952594755</v>
      </c>
      <c r="L18" s="39"/>
      <c r="M18" s="71"/>
      <c r="N18" s="208"/>
      <c r="O18" s="54"/>
      <c r="P18" s="55" t="s">
        <v>5157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15.094401167699999</v>
      </c>
      <c r="X18" s="56">
        <v>0</v>
      </c>
      <c r="Y18" s="39">
        <v>15.094401167699999</v>
      </c>
    </row>
    <row r="19" spans="1:25" ht="21">
      <c r="A19" s="55" t="s">
        <v>2201</v>
      </c>
      <c r="B19" s="55"/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287.49999999979997</v>
      </c>
      <c r="I19" s="56">
        <v>1582.0056510395102</v>
      </c>
      <c r="J19" s="56">
        <v>0</v>
      </c>
      <c r="K19" s="39">
        <v>1869.5056510393101</v>
      </c>
      <c r="L19" s="39">
        <v>9210</v>
      </c>
      <c r="M19" s="71">
        <f>L19-K19</f>
        <v>7340.4943489606903</v>
      </c>
      <c r="N19" s="208"/>
      <c r="O19" s="55" t="s">
        <v>2201</v>
      </c>
      <c r="P19" s="54"/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155.24999999989001</v>
      </c>
      <c r="W19" s="56">
        <v>854.28305156094996</v>
      </c>
      <c r="X19" s="56">
        <v>0</v>
      </c>
      <c r="Y19" s="39">
        <v>1009.53305156084</v>
      </c>
    </row>
    <row r="20" spans="1:25" ht="21">
      <c r="A20" s="55"/>
      <c r="B20" s="55" t="s">
        <v>5158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212.5</v>
      </c>
      <c r="J20" s="56">
        <v>0</v>
      </c>
      <c r="K20" s="39">
        <v>212.5</v>
      </c>
      <c r="L20" s="39"/>
      <c r="M20" s="71"/>
      <c r="N20" s="208"/>
      <c r="O20" s="54"/>
      <c r="P20" s="55" t="s">
        <v>5158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114.75</v>
      </c>
      <c r="X20" s="56">
        <v>0</v>
      </c>
      <c r="Y20" s="39">
        <v>114.75</v>
      </c>
    </row>
    <row r="21" spans="1:25" ht="21">
      <c r="A21" s="55"/>
      <c r="B21" s="55" t="s">
        <v>2200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287.49999999979997</v>
      </c>
      <c r="I21" s="56">
        <v>1369.5056510395102</v>
      </c>
      <c r="J21" s="56">
        <v>0</v>
      </c>
      <c r="K21" s="39">
        <v>1657.0056510393101</v>
      </c>
      <c r="L21" s="39"/>
      <c r="M21" s="39"/>
      <c r="N21" s="208"/>
      <c r="O21" s="54"/>
      <c r="P21" s="54" t="s">
        <v>2200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155.24999999989001</v>
      </c>
      <c r="W21" s="56">
        <v>739.53305156094996</v>
      </c>
      <c r="X21" s="56">
        <v>0</v>
      </c>
      <c r="Y21" s="39">
        <v>894.78305156084002</v>
      </c>
    </row>
    <row r="22" spans="1:25" ht="21">
      <c r="A22" s="55" t="s">
        <v>3197</v>
      </c>
      <c r="B22" s="55"/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100</v>
      </c>
      <c r="J22" s="56">
        <v>0</v>
      </c>
      <c r="K22" s="39">
        <v>100</v>
      </c>
      <c r="L22" s="39">
        <v>370</v>
      </c>
      <c r="M22" s="71">
        <f>L22-K22</f>
        <v>270</v>
      </c>
      <c r="N22" s="208"/>
      <c r="O22" s="54" t="s">
        <v>3197</v>
      </c>
      <c r="P22" s="54"/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54</v>
      </c>
      <c r="X22" s="56">
        <v>0</v>
      </c>
      <c r="Y22" s="39">
        <v>54</v>
      </c>
    </row>
    <row r="23" spans="1:25" ht="21">
      <c r="A23" s="55"/>
      <c r="B23" s="55" t="s">
        <v>5159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100</v>
      </c>
      <c r="J23" s="56">
        <v>0</v>
      </c>
      <c r="K23" s="39">
        <v>100</v>
      </c>
      <c r="L23" s="39"/>
      <c r="M23" s="71"/>
      <c r="N23" s="208"/>
      <c r="O23" s="54"/>
      <c r="P23" s="55" t="s">
        <v>5159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54</v>
      </c>
      <c r="X23" s="56">
        <v>0</v>
      </c>
      <c r="Y23" s="39">
        <v>54</v>
      </c>
    </row>
    <row r="24" spans="1:25" ht="21">
      <c r="A24" s="3" t="s">
        <v>5474</v>
      </c>
      <c r="B24" s="3"/>
      <c r="C24" s="4"/>
      <c r="D24" s="4"/>
      <c r="E24" s="4"/>
      <c r="F24" s="4"/>
      <c r="G24" s="4"/>
      <c r="H24" s="4"/>
      <c r="I24" s="4"/>
      <c r="J24" s="4"/>
      <c r="K24" s="39"/>
      <c r="L24" s="39">
        <v>11950</v>
      </c>
      <c r="M24" s="39">
        <f t="shared" ref="M24:M30" si="0">SUM(L24-K24)</f>
        <v>11950</v>
      </c>
      <c r="N24" s="208"/>
      <c r="O24" s="3" t="s">
        <v>5474</v>
      </c>
      <c r="P24" s="3"/>
      <c r="Q24" s="4"/>
      <c r="R24" s="4"/>
      <c r="S24" s="4"/>
      <c r="T24" s="4"/>
      <c r="U24" s="4"/>
      <c r="V24" s="4"/>
      <c r="W24" s="4"/>
      <c r="X24" s="4"/>
      <c r="Y24" s="166"/>
    </row>
    <row r="25" spans="1:25" ht="21">
      <c r="A25" s="3"/>
      <c r="B25" s="3"/>
      <c r="C25" s="4"/>
      <c r="D25" s="4"/>
      <c r="E25" s="4"/>
      <c r="F25" s="4"/>
      <c r="G25" s="4"/>
      <c r="H25" s="4"/>
      <c r="I25" s="4"/>
      <c r="J25" s="4"/>
      <c r="K25" s="39"/>
      <c r="L25" s="39"/>
      <c r="M25" s="39">
        <v>0</v>
      </c>
      <c r="N25" s="208"/>
      <c r="O25" s="3"/>
      <c r="P25" s="3"/>
      <c r="Q25" s="4"/>
      <c r="R25" s="4"/>
      <c r="S25" s="4"/>
      <c r="T25" s="4"/>
      <c r="U25" s="4"/>
      <c r="V25" s="4"/>
      <c r="W25" s="4"/>
      <c r="X25" s="4"/>
      <c r="Y25" s="166"/>
    </row>
    <row r="26" spans="1:25" ht="21">
      <c r="A26" s="3" t="s">
        <v>5475</v>
      </c>
      <c r="B26" s="3"/>
      <c r="C26" s="4"/>
      <c r="D26" s="4"/>
      <c r="E26" s="4"/>
      <c r="F26" s="4"/>
      <c r="G26" s="4"/>
      <c r="H26" s="4"/>
      <c r="I26" s="4"/>
      <c r="J26" s="4"/>
      <c r="K26" s="39"/>
      <c r="L26" s="39">
        <v>300</v>
      </c>
      <c r="M26" s="39">
        <f t="shared" si="0"/>
        <v>300</v>
      </c>
      <c r="N26" s="208"/>
      <c r="O26" s="3" t="s">
        <v>5475</v>
      </c>
      <c r="P26" s="3"/>
      <c r="Q26" s="4"/>
      <c r="R26" s="4"/>
      <c r="S26" s="4"/>
      <c r="T26" s="4"/>
      <c r="U26" s="4"/>
      <c r="V26" s="4"/>
      <c r="W26" s="4"/>
      <c r="X26" s="4"/>
      <c r="Y26" s="166"/>
    </row>
    <row r="27" spans="1:25" ht="21">
      <c r="A27" s="3"/>
      <c r="B27" s="3"/>
      <c r="C27" s="4"/>
      <c r="D27" s="4"/>
      <c r="E27" s="4"/>
      <c r="F27" s="4"/>
      <c r="G27" s="4"/>
      <c r="H27" s="4"/>
      <c r="I27" s="4"/>
      <c r="J27" s="4"/>
      <c r="K27" s="39"/>
      <c r="L27" s="39"/>
      <c r="M27" s="39">
        <v>0</v>
      </c>
      <c r="N27" s="208"/>
      <c r="O27" s="3"/>
      <c r="P27" s="3"/>
      <c r="Q27" s="4"/>
      <c r="R27" s="4"/>
      <c r="S27" s="4"/>
      <c r="T27" s="4"/>
      <c r="U27" s="4"/>
      <c r="V27" s="4"/>
      <c r="W27" s="4"/>
      <c r="X27" s="4"/>
      <c r="Y27" s="166"/>
    </row>
    <row r="28" spans="1:25" ht="21">
      <c r="A28" s="3" t="s">
        <v>5476</v>
      </c>
      <c r="B28" s="3"/>
      <c r="C28" s="4"/>
      <c r="D28" s="4"/>
      <c r="E28" s="4"/>
      <c r="F28" s="4"/>
      <c r="G28" s="4"/>
      <c r="H28" s="4"/>
      <c r="I28" s="4"/>
      <c r="J28" s="4"/>
      <c r="K28" s="39"/>
      <c r="L28" s="39">
        <v>2000</v>
      </c>
      <c r="M28" s="39">
        <f t="shared" si="0"/>
        <v>2000</v>
      </c>
      <c r="N28" s="208"/>
      <c r="O28" s="3" t="s">
        <v>5476</v>
      </c>
      <c r="P28" s="3"/>
      <c r="Q28" s="4"/>
      <c r="R28" s="4"/>
      <c r="S28" s="4"/>
      <c r="T28" s="4"/>
      <c r="U28" s="4"/>
      <c r="V28" s="4"/>
      <c r="W28" s="4"/>
      <c r="X28" s="4"/>
      <c r="Y28" s="166"/>
    </row>
    <row r="29" spans="1:25" ht="21">
      <c r="A29" s="3"/>
      <c r="B29" s="3"/>
      <c r="C29" s="4"/>
      <c r="D29" s="4"/>
      <c r="E29" s="4"/>
      <c r="F29" s="4"/>
      <c r="G29" s="4"/>
      <c r="H29" s="4"/>
      <c r="I29" s="4"/>
      <c r="J29" s="4"/>
      <c r="K29" s="39"/>
      <c r="L29" s="39"/>
      <c r="M29" s="39">
        <v>0</v>
      </c>
      <c r="N29" s="208"/>
      <c r="O29" s="3"/>
      <c r="P29" s="3"/>
      <c r="Q29" s="4"/>
      <c r="R29" s="4"/>
      <c r="S29" s="4"/>
      <c r="T29" s="4"/>
      <c r="U29" s="4"/>
      <c r="V29" s="4"/>
      <c r="W29" s="4"/>
      <c r="X29" s="4"/>
      <c r="Y29" s="166"/>
    </row>
    <row r="30" spans="1:25" ht="21">
      <c r="A30" s="3" t="s">
        <v>5477</v>
      </c>
      <c r="B30" s="3"/>
      <c r="C30" s="4"/>
      <c r="D30" s="4"/>
      <c r="E30" s="4"/>
      <c r="F30" s="4"/>
      <c r="G30" s="4"/>
      <c r="H30" s="4"/>
      <c r="I30" s="4"/>
      <c r="J30" s="4"/>
      <c r="K30" s="39"/>
      <c r="L30" s="39">
        <v>420</v>
      </c>
      <c r="M30" s="39">
        <f t="shared" si="0"/>
        <v>420</v>
      </c>
      <c r="N30" s="208"/>
      <c r="O30" s="3" t="s">
        <v>5477</v>
      </c>
      <c r="P30" s="3"/>
      <c r="Q30" s="4"/>
      <c r="R30" s="4"/>
      <c r="S30" s="4"/>
      <c r="T30" s="4"/>
      <c r="U30" s="4"/>
      <c r="V30" s="4"/>
      <c r="W30" s="4"/>
      <c r="X30" s="4"/>
      <c r="Y30" s="166"/>
    </row>
    <row r="31" spans="1:25" ht="21.75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159"/>
      <c r="M31" s="49">
        <v>0</v>
      </c>
      <c r="N31" s="211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</sheetData>
  <mergeCells count="26">
    <mergeCell ref="C9:D9"/>
    <mergeCell ref="E9:F9"/>
    <mergeCell ref="G9:H9"/>
    <mergeCell ref="I9:J9"/>
    <mergeCell ref="A11:B11"/>
    <mergeCell ref="O11:P11"/>
    <mergeCell ref="Q9:R9"/>
    <mergeCell ref="S9:T9"/>
    <mergeCell ref="U9:V9"/>
    <mergeCell ref="W9:X9"/>
    <mergeCell ref="Y8:Y10"/>
    <mergeCell ref="A1:M1"/>
    <mergeCell ref="A2:M2"/>
    <mergeCell ref="O8:O10"/>
    <mergeCell ref="A8:A10"/>
    <mergeCell ref="B8:B10"/>
    <mergeCell ref="C8:J8"/>
    <mergeCell ref="Q8:X8"/>
    <mergeCell ref="O2:Y2"/>
    <mergeCell ref="O1:Y1"/>
    <mergeCell ref="A3:A6"/>
    <mergeCell ref="B3:M3"/>
    <mergeCell ref="P8:P10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4" max="30" man="1"/>
  </col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AF82"/>
  <sheetViews>
    <sheetView view="pageBreakPreview" zoomScale="60" workbookViewId="0">
      <selection activeCell="O12" sqref="O12:P82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5" width="18.875" customWidth="1"/>
    <col min="16" max="16" width="15.1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2202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4983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85"/>
      <c r="AA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85"/>
      <c r="AA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85"/>
      <c r="AA5" s="85"/>
    </row>
    <row r="6" spans="1:32" s="88" customFormat="1" ht="51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85"/>
      <c r="AA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212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22"/>
      <c r="AA7" s="22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0</v>
      </c>
      <c r="F11" s="69">
        <v>1363.6598837638401</v>
      </c>
      <c r="G11" s="69">
        <v>62152.071021742297</v>
      </c>
      <c r="H11" s="69">
        <v>408868.88824487297</v>
      </c>
      <c r="I11" s="69">
        <v>60757.161483302974</v>
      </c>
      <c r="J11" s="69">
        <v>34230.980499430196</v>
      </c>
      <c r="K11" s="71">
        <v>567372.76113311248</v>
      </c>
      <c r="L11" s="71">
        <v>323900</v>
      </c>
      <c r="M11" s="71">
        <f>L11-K11</f>
        <v>-243472.76113311248</v>
      </c>
      <c r="N11" s="38"/>
      <c r="O11" s="293" t="s">
        <v>67</v>
      </c>
      <c r="P11" s="295"/>
      <c r="Q11" s="39">
        <v>0</v>
      </c>
      <c r="R11" s="39">
        <v>0</v>
      </c>
      <c r="S11" s="39">
        <v>0</v>
      </c>
      <c r="T11" s="39">
        <v>571.37349129709492</v>
      </c>
      <c r="U11" s="39">
        <v>26041.717758106901</v>
      </c>
      <c r="V11" s="39">
        <v>171316.06417461578</v>
      </c>
      <c r="W11" s="39">
        <v>25457.250661505255</v>
      </c>
      <c r="X11" s="39">
        <v>14342.780829259893</v>
      </c>
      <c r="Y11" s="39">
        <v>237729.18691478486</v>
      </c>
    </row>
    <row r="12" spans="1:32" ht="21">
      <c r="A12" s="55" t="s">
        <v>2212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9318.3395917776288</v>
      </c>
      <c r="H12" s="56">
        <v>101255.89741236044</v>
      </c>
      <c r="I12" s="56">
        <v>22453.236118510617</v>
      </c>
      <c r="J12" s="56">
        <v>18675.383927441708</v>
      </c>
      <c r="K12" s="39">
        <v>151702.85705009039</v>
      </c>
      <c r="L12" s="39">
        <v>74960</v>
      </c>
      <c r="M12" s="71">
        <f>L12-K12</f>
        <v>-76742.857050090388</v>
      </c>
      <c r="N12" s="208"/>
      <c r="O12" s="55" t="s">
        <v>2212</v>
      </c>
      <c r="P12" s="55"/>
      <c r="Q12" s="56">
        <v>0</v>
      </c>
      <c r="R12" s="56">
        <v>0</v>
      </c>
      <c r="S12" s="56">
        <v>0</v>
      </c>
      <c r="T12" s="56">
        <v>0</v>
      </c>
      <c r="U12" s="56">
        <v>3904.3842889547914</v>
      </c>
      <c r="V12" s="56">
        <v>42426.221015786658</v>
      </c>
      <c r="W12" s="56">
        <v>9407.9059336590799</v>
      </c>
      <c r="X12" s="56">
        <v>7824.9858655981971</v>
      </c>
      <c r="Y12" s="39">
        <v>63563.497103998721</v>
      </c>
    </row>
    <row r="13" spans="1:32" ht="21">
      <c r="A13" s="55"/>
      <c r="B13" s="55" t="s">
        <v>2203</v>
      </c>
      <c r="C13" s="56">
        <v>0</v>
      </c>
      <c r="D13" s="56">
        <v>0</v>
      </c>
      <c r="E13" s="56">
        <v>0</v>
      </c>
      <c r="F13" s="56">
        <v>0</v>
      </c>
      <c r="G13" s="56">
        <v>6.09356207076</v>
      </c>
      <c r="H13" s="56">
        <v>1563.1847340710001</v>
      </c>
      <c r="I13" s="56">
        <v>2479.4571254929997</v>
      </c>
      <c r="J13" s="56">
        <v>159.57808021299999</v>
      </c>
      <c r="K13" s="39">
        <v>4208.3135018477597</v>
      </c>
      <c r="L13" s="39"/>
      <c r="M13" s="71"/>
      <c r="N13" s="208"/>
      <c r="O13" s="55"/>
      <c r="P13" s="55" t="s">
        <v>2203</v>
      </c>
      <c r="Q13" s="56">
        <v>0</v>
      </c>
      <c r="R13" s="56">
        <v>0</v>
      </c>
      <c r="S13" s="56">
        <v>0</v>
      </c>
      <c r="T13" s="56">
        <v>0</v>
      </c>
      <c r="U13" s="56">
        <v>2.55320250765</v>
      </c>
      <c r="V13" s="56">
        <v>654.97440357599999</v>
      </c>
      <c r="W13" s="56">
        <v>1038.8925355819999</v>
      </c>
      <c r="X13" s="56">
        <v>66.863215609199997</v>
      </c>
      <c r="Y13" s="39">
        <v>1763.28335727485</v>
      </c>
    </row>
    <row r="14" spans="1:32" ht="21">
      <c r="A14" s="55"/>
      <c r="B14" s="55" t="s">
        <v>2204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4154.5818949684699</v>
      </c>
      <c r="I14" s="56">
        <v>1417.1539798992799</v>
      </c>
      <c r="J14" s="56">
        <v>2286.9569893441599</v>
      </c>
      <c r="K14" s="39">
        <v>7858.6928642119092</v>
      </c>
      <c r="L14" s="39"/>
      <c r="M14" s="39"/>
      <c r="N14" s="208"/>
      <c r="O14" s="55"/>
      <c r="P14" s="55" t="s">
        <v>2204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1740.7698139915904</v>
      </c>
      <c r="W14" s="56">
        <v>593.78751757820999</v>
      </c>
      <c r="X14" s="56">
        <v>958.23497853582819</v>
      </c>
      <c r="Y14" s="39">
        <v>3292.7923101056285</v>
      </c>
    </row>
    <row r="15" spans="1:32" ht="21">
      <c r="A15" s="55"/>
      <c r="B15" s="55" t="s">
        <v>2205</v>
      </c>
      <c r="C15" s="56">
        <v>0</v>
      </c>
      <c r="D15" s="56">
        <v>0</v>
      </c>
      <c r="E15" s="56">
        <v>0</v>
      </c>
      <c r="F15" s="56">
        <v>0</v>
      </c>
      <c r="G15" s="56">
        <v>293.75</v>
      </c>
      <c r="H15" s="56">
        <v>8482.8589248423505</v>
      </c>
      <c r="I15" s="56">
        <v>0</v>
      </c>
      <c r="J15" s="56">
        <v>1573.7590282862798</v>
      </c>
      <c r="K15" s="39">
        <v>10350.367953128631</v>
      </c>
      <c r="L15" s="39"/>
      <c r="M15" s="39"/>
      <c r="N15" s="208"/>
      <c r="O15" s="55"/>
      <c r="P15" s="55" t="s">
        <v>2205</v>
      </c>
      <c r="Q15" s="56">
        <v>0</v>
      </c>
      <c r="R15" s="56">
        <v>0</v>
      </c>
      <c r="S15" s="56">
        <v>0</v>
      </c>
      <c r="T15" s="56">
        <v>0</v>
      </c>
      <c r="U15" s="56">
        <v>123.08125</v>
      </c>
      <c r="V15" s="56">
        <v>3554.3178895086203</v>
      </c>
      <c r="W15" s="56">
        <v>0</v>
      </c>
      <c r="X15" s="56">
        <v>659.40503285187015</v>
      </c>
      <c r="Y15" s="39">
        <v>4336.8041723604911</v>
      </c>
    </row>
    <row r="16" spans="1:32" ht="21">
      <c r="A16" s="55"/>
      <c r="B16" s="55" t="s">
        <v>2206</v>
      </c>
      <c r="C16" s="56">
        <v>0</v>
      </c>
      <c r="D16" s="56">
        <v>0</v>
      </c>
      <c r="E16" s="56">
        <v>0</v>
      </c>
      <c r="F16" s="56">
        <v>0</v>
      </c>
      <c r="G16" s="56">
        <v>1436.4411540900001</v>
      </c>
      <c r="H16" s="56">
        <v>8313.5958791936282</v>
      </c>
      <c r="I16" s="56">
        <v>195.3152</v>
      </c>
      <c r="J16" s="56">
        <v>327.92191978739999</v>
      </c>
      <c r="K16" s="39">
        <v>10273.27415307103</v>
      </c>
      <c r="L16" s="39"/>
      <c r="M16" s="39"/>
      <c r="N16" s="208"/>
      <c r="O16" s="55"/>
      <c r="P16" s="55" t="s">
        <v>2206</v>
      </c>
      <c r="Q16" s="56">
        <v>0</v>
      </c>
      <c r="R16" s="56">
        <v>0</v>
      </c>
      <c r="S16" s="56">
        <v>0</v>
      </c>
      <c r="T16" s="56">
        <v>0</v>
      </c>
      <c r="U16" s="56">
        <v>601.86884356400003</v>
      </c>
      <c r="V16" s="56">
        <v>3483.396673382284</v>
      </c>
      <c r="W16" s="56">
        <v>81.837068799999997</v>
      </c>
      <c r="X16" s="56">
        <v>137.39928439089999</v>
      </c>
      <c r="Y16" s="39">
        <v>4304.5018701371846</v>
      </c>
    </row>
    <row r="17" spans="1:25" ht="21">
      <c r="A17" s="55"/>
      <c r="B17" s="55" t="s">
        <v>699</v>
      </c>
      <c r="C17" s="56">
        <v>0</v>
      </c>
      <c r="D17" s="56">
        <v>0</v>
      </c>
      <c r="E17" s="56">
        <v>0</v>
      </c>
      <c r="F17" s="56">
        <v>0</v>
      </c>
      <c r="G17" s="56">
        <v>2665.4090072919998</v>
      </c>
      <c r="H17" s="56">
        <v>3677.9649037047002</v>
      </c>
      <c r="I17" s="56">
        <v>4989.8019929783095</v>
      </c>
      <c r="J17" s="56">
        <v>1818.32489014101</v>
      </c>
      <c r="K17" s="39">
        <v>13151.50079411602</v>
      </c>
      <c r="L17" s="39"/>
      <c r="M17" s="39"/>
      <c r="N17" s="208"/>
      <c r="O17" s="55"/>
      <c r="P17" s="55" t="s">
        <v>699</v>
      </c>
      <c r="Q17" s="56">
        <v>0</v>
      </c>
      <c r="R17" s="56">
        <v>0</v>
      </c>
      <c r="S17" s="56">
        <v>0</v>
      </c>
      <c r="T17" s="56">
        <v>0</v>
      </c>
      <c r="U17" s="56">
        <v>1116.8063740550001</v>
      </c>
      <c r="V17" s="56">
        <v>1541.06729465175</v>
      </c>
      <c r="W17" s="56">
        <v>2090.7270350565409</v>
      </c>
      <c r="X17" s="56">
        <v>761.87812896872992</v>
      </c>
      <c r="Y17" s="39">
        <v>5510.4788327320221</v>
      </c>
    </row>
    <row r="18" spans="1:25" ht="21">
      <c r="A18" s="55"/>
      <c r="B18" s="55" t="s">
        <v>1176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9557.2639489718094</v>
      </c>
      <c r="I18" s="56">
        <v>737.5</v>
      </c>
      <c r="J18" s="56">
        <v>1627.7186337773001</v>
      </c>
      <c r="K18" s="39">
        <v>11922.482582749109</v>
      </c>
      <c r="L18" s="39"/>
      <c r="M18" s="39"/>
      <c r="N18" s="208"/>
      <c r="O18" s="55"/>
      <c r="P18" s="55" t="s">
        <v>1176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4004.4935946208375</v>
      </c>
      <c r="W18" s="56">
        <v>309.01249999999999</v>
      </c>
      <c r="X18" s="56">
        <v>682.0141075526999</v>
      </c>
      <c r="Y18" s="39">
        <v>4995.5202021735377</v>
      </c>
    </row>
    <row r="19" spans="1:25" ht="21">
      <c r="A19" s="55"/>
      <c r="B19" s="55" t="s">
        <v>529</v>
      </c>
      <c r="C19" s="56">
        <v>0</v>
      </c>
      <c r="D19" s="56">
        <v>0</v>
      </c>
      <c r="E19" s="56">
        <v>0</v>
      </c>
      <c r="F19" s="56">
        <v>0</v>
      </c>
      <c r="G19" s="56">
        <v>103.340992708</v>
      </c>
      <c r="H19" s="56">
        <v>15072.94225955973</v>
      </c>
      <c r="I19" s="56">
        <v>0</v>
      </c>
      <c r="J19" s="56">
        <v>218.75</v>
      </c>
      <c r="K19" s="39">
        <v>15395.033252267729</v>
      </c>
      <c r="L19" s="39"/>
      <c r="M19" s="39"/>
      <c r="N19" s="208"/>
      <c r="O19" s="55"/>
      <c r="P19" s="55" t="s">
        <v>529</v>
      </c>
      <c r="Q19" s="56">
        <v>0</v>
      </c>
      <c r="R19" s="56">
        <v>0</v>
      </c>
      <c r="S19" s="56">
        <v>0</v>
      </c>
      <c r="T19" s="56">
        <v>0</v>
      </c>
      <c r="U19" s="56">
        <v>43.299875944699998</v>
      </c>
      <c r="V19" s="56">
        <v>6315.5628067548732</v>
      </c>
      <c r="W19" s="56">
        <v>0</v>
      </c>
      <c r="X19" s="56">
        <v>91.65625</v>
      </c>
      <c r="Y19" s="39">
        <v>6450.5189326995733</v>
      </c>
    </row>
    <row r="20" spans="1:25" ht="21">
      <c r="A20" s="55"/>
      <c r="B20" s="55" t="s">
        <v>2207</v>
      </c>
      <c r="C20" s="56">
        <v>0</v>
      </c>
      <c r="D20" s="56">
        <v>0</v>
      </c>
      <c r="E20" s="56">
        <v>0</v>
      </c>
      <c r="F20" s="56">
        <v>0</v>
      </c>
      <c r="G20" s="56">
        <v>862.5</v>
      </c>
      <c r="H20" s="56">
        <v>11050.602035617401</v>
      </c>
      <c r="I20" s="56">
        <v>3220.66751151996</v>
      </c>
      <c r="J20" s="56">
        <v>2515.9426196204995</v>
      </c>
      <c r="K20" s="39">
        <v>17649.712166757861</v>
      </c>
      <c r="L20" s="39"/>
      <c r="M20" s="39"/>
      <c r="N20" s="208"/>
      <c r="O20" s="55"/>
      <c r="P20" s="55" t="s">
        <v>2207</v>
      </c>
      <c r="Q20" s="56">
        <v>0</v>
      </c>
      <c r="R20" s="56">
        <v>0</v>
      </c>
      <c r="S20" s="56">
        <v>0</v>
      </c>
      <c r="T20" s="56">
        <v>0</v>
      </c>
      <c r="U20" s="56">
        <v>361.38750000000005</v>
      </c>
      <c r="V20" s="56">
        <v>4630.2022529338301</v>
      </c>
      <c r="W20" s="56">
        <v>1349.459687326766</v>
      </c>
      <c r="X20" s="56">
        <v>1054.1799576214</v>
      </c>
      <c r="Y20" s="39">
        <v>7395.2293978819962</v>
      </c>
    </row>
    <row r="21" spans="1:25" ht="21">
      <c r="A21" s="55"/>
      <c r="B21" s="55" t="s">
        <v>2208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2283.6629341011994</v>
      </c>
      <c r="I21" s="56">
        <v>1509.8923494699</v>
      </c>
      <c r="J21" s="56">
        <v>449.95003782380002</v>
      </c>
      <c r="K21" s="39">
        <v>4243.5053213948995</v>
      </c>
      <c r="L21" s="39"/>
      <c r="M21" s="39"/>
      <c r="N21" s="208"/>
      <c r="O21" s="55"/>
      <c r="P21" s="55" t="s">
        <v>2208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956.85476938837996</v>
      </c>
      <c r="W21" s="56">
        <v>632.64489442788999</v>
      </c>
      <c r="X21" s="56">
        <v>188.52906584820002</v>
      </c>
      <c r="Y21" s="39">
        <v>1778.0287296644699</v>
      </c>
    </row>
    <row r="22" spans="1:25" ht="21">
      <c r="A22" s="55"/>
      <c r="B22" s="55" t="s">
        <v>2209</v>
      </c>
      <c r="C22" s="56">
        <v>0</v>
      </c>
      <c r="D22" s="56">
        <v>0</v>
      </c>
      <c r="E22" s="56">
        <v>0</v>
      </c>
      <c r="F22" s="56">
        <v>0</v>
      </c>
      <c r="G22" s="56">
        <v>1356.4064379291901</v>
      </c>
      <c r="H22" s="56">
        <v>11238.49990385654</v>
      </c>
      <c r="I22" s="56">
        <v>175</v>
      </c>
      <c r="J22" s="56">
        <v>0</v>
      </c>
      <c r="K22" s="39">
        <v>12769.906341785731</v>
      </c>
      <c r="L22" s="39"/>
      <c r="M22" s="39"/>
      <c r="N22" s="208"/>
      <c r="O22" s="55"/>
      <c r="P22" s="55" t="s">
        <v>2209</v>
      </c>
      <c r="Q22" s="56">
        <v>0</v>
      </c>
      <c r="R22" s="56">
        <v>0</v>
      </c>
      <c r="S22" s="56">
        <v>0</v>
      </c>
      <c r="T22" s="56">
        <v>0</v>
      </c>
      <c r="U22" s="56">
        <v>568.33429749229992</v>
      </c>
      <c r="V22" s="56">
        <v>4708.9314597149714</v>
      </c>
      <c r="W22" s="56">
        <v>73.325000000010007</v>
      </c>
      <c r="X22" s="56">
        <v>0</v>
      </c>
      <c r="Y22" s="39">
        <v>5350.5907572072811</v>
      </c>
    </row>
    <row r="23" spans="1:25" ht="21">
      <c r="A23" s="55"/>
      <c r="B23" s="55" t="s">
        <v>683</v>
      </c>
      <c r="C23" s="56">
        <v>0</v>
      </c>
      <c r="D23" s="56">
        <v>0</v>
      </c>
      <c r="E23" s="56">
        <v>0</v>
      </c>
      <c r="F23" s="56">
        <v>0</v>
      </c>
      <c r="G23" s="56">
        <v>1937.5000000004998</v>
      </c>
      <c r="H23" s="56">
        <v>8063.1076847439499</v>
      </c>
      <c r="I23" s="56">
        <v>4807.031681263521</v>
      </c>
      <c r="J23" s="56">
        <v>5043.2750139319605</v>
      </c>
      <c r="K23" s="39">
        <v>19850.914379939932</v>
      </c>
      <c r="L23" s="39"/>
      <c r="M23" s="39"/>
      <c r="N23" s="208"/>
      <c r="O23" s="55"/>
      <c r="P23" s="55" t="s">
        <v>683</v>
      </c>
      <c r="Q23" s="56">
        <v>0</v>
      </c>
      <c r="R23" s="56">
        <v>0</v>
      </c>
      <c r="S23" s="56">
        <v>0</v>
      </c>
      <c r="T23" s="56">
        <v>0</v>
      </c>
      <c r="U23" s="56">
        <v>811.81250000022101</v>
      </c>
      <c r="V23" s="56">
        <v>3378.4421199074391</v>
      </c>
      <c r="W23" s="56">
        <v>2014.1462744531132</v>
      </c>
      <c r="X23" s="56">
        <v>2113.1322308368535</v>
      </c>
      <c r="Y23" s="39">
        <v>8317.5331251976277</v>
      </c>
    </row>
    <row r="24" spans="1:25" ht="21">
      <c r="A24" s="55"/>
      <c r="B24" s="55" t="s">
        <v>2210</v>
      </c>
      <c r="C24" s="56">
        <v>0</v>
      </c>
      <c r="D24" s="56">
        <v>0</v>
      </c>
      <c r="E24" s="56">
        <v>0</v>
      </c>
      <c r="F24" s="56">
        <v>0</v>
      </c>
      <c r="G24" s="56">
        <v>656.89843768718004</v>
      </c>
      <c r="H24" s="56">
        <v>2306.25</v>
      </c>
      <c r="I24" s="56">
        <v>2732.1234033801102</v>
      </c>
      <c r="J24" s="56">
        <v>1717.869856731</v>
      </c>
      <c r="K24" s="39">
        <v>7413.1416977982899</v>
      </c>
      <c r="L24" s="39"/>
      <c r="M24" s="39"/>
      <c r="N24" s="208"/>
      <c r="O24" s="55"/>
      <c r="P24" s="55" t="s">
        <v>2210</v>
      </c>
      <c r="Q24" s="56">
        <v>0</v>
      </c>
      <c r="R24" s="56">
        <v>0</v>
      </c>
      <c r="S24" s="56">
        <v>0</v>
      </c>
      <c r="T24" s="56">
        <v>0</v>
      </c>
      <c r="U24" s="56">
        <v>275.24044539092006</v>
      </c>
      <c r="V24" s="56">
        <v>966.31875000000002</v>
      </c>
      <c r="W24" s="56">
        <v>1144.7597060163098</v>
      </c>
      <c r="X24" s="56">
        <v>719.78746997000019</v>
      </c>
      <c r="Y24" s="39">
        <v>3106.1063713772301</v>
      </c>
    </row>
    <row r="25" spans="1:25" ht="21">
      <c r="A25" s="55"/>
      <c r="B25" s="55" t="s">
        <v>2118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12275.64337870234</v>
      </c>
      <c r="I25" s="56">
        <v>0</v>
      </c>
      <c r="J25" s="56">
        <v>935.33685778530003</v>
      </c>
      <c r="K25" s="39">
        <v>13210.98023648764</v>
      </c>
      <c r="L25" s="39"/>
      <c r="M25" s="39"/>
      <c r="N25" s="208"/>
      <c r="O25" s="55"/>
      <c r="P25" s="55" t="s">
        <v>2118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5143.4945756781653</v>
      </c>
      <c r="W25" s="56">
        <v>0</v>
      </c>
      <c r="X25" s="56">
        <v>391.90614341251495</v>
      </c>
      <c r="Y25" s="39">
        <v>5535.4007190906805</v>
      </c>
    </row>
    <row r="26" spans="1:25" ht="21">
      <c r="A26" s="55"/>
      <c r="B26" s="55" t="s">
        <v>2211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3215.7389300273139</v>
      </c>
      <c r="I26" s="56">
        <v>189.29287450653999</v>
      </c>
      <c r="J26" s="56">
        <v>0</v>
      </c>
      <c r="K26" s="39">
        <v>3405.031804533854</v>
      </c>
      <c r="L26" s="39"/>
      <c r="M26" s="39"/>
      <c r="N26" s="208"/>
      <c r="O26" s="55"/>
      <c r="P26" s="55" t="s">
        <v>2211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1347.3946116779121</v>
      </c>
      <c r="W26" s="56">
        <v>79.313714418239996</v>
      </c>
      <c r="X26" s="56">
        <v>0</v>
      </c>
      <c r="Y26" s="39">
        <v>1426.7083260961519</v>
      </c>
    </row>
    <row r="27" spans="1:25" ht="21">
      <c r="A27" s="55" t="s">
        <v>2217</v>
      </c>
      <c r="B27" s="55"/>
      <c r="C27" s="56">
        <v>0</v>
      </c>
      <c r="D27" s="56">
        <v>0</v>
      </c>
      <c r="E27" s="56">
        <v>0</v>
      </c>
      <c r="F27" s="56">
        <v>56.25</v>
      </c>
      <c r="G27" s="56">
        <v>7831.6428301739006</v>
      </c>
      <c r="H27" s="56">
        <v>26883.837246366656</v>
      </c>
      <c r="I27" s="56">
        <v>2272.8171003097304</v>
      </c>
      <c r="J27" s="56">
        <v>2921.8801347706399</v>
      </c>
      <c r="K27" s="39">
        <v>39966.427311620922</v>
      </c>
      <c r="L27" s="39">
        <v>27730</v>
      </c>
      <c r="M27" s="71">
        <f>L27-K27</f>
        <v>-12236.427311620922</v>
      </c>
      <c r="N27" s="208"/>
      <c r="O27" s="55" t="s">
        <v>2217</v>
      </c>
      <c r="P27" s="55"/>
      <c r="Q27" s="56">
        <v>0</v>
      </c>
      <c r="R27" s="56">
        <v>0</v>
      </c>
      <c r="S27" s="56">
        <v>0</v>
      </c>
      <c r="T27" s="56">
        <v>23.568750000000001</v>
      </c>
      <c r="U27" s="56">
        <v>3281.4583458477</v>
      </c>
      <c r="V27" s="56">
        <v>11264.327806230078</v>
      </c>
      <c r="W27" s="56">
        <v>952.31036503010012</v>
      </c>
      <c r="X27" s="56">
        <v>1224.2677764687201</v>
      </c>
      <c r="Y27" s="39">
        <v>16745.933043576599</v>
      </c>
    </row>
    <row r="28" spans="1:25" ht="21">
      <c r="A28" s="55"/>
      <c r="B28" s="55" t="s">
        <v>2213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837.5</v>
      </c>
      <c r="I28" s="56">
        <v>119.594854137</v>
      </c>
      <c r="J28" s="56">
        <v>1969.4022337773999</v>
      </c>
      <c r="K28" s="39">
        <v>2926.4970879143998</v>
      </c>
      <c r="L28" s="39"/>
      <c r="M28" s="71"/>
      <c r="N28" s="208"/>
      <c r="O28" s="55"/>
      <c r="P28" s="55" t="s">
        <v>2213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350.91250000000002</v>
      </c>
      <c r="W28" s="56">
        <v>50.110243883400003</v>
      </c>
      <c r="X28" s="56">
        <v>825.17953595270001</v>
      </c>
      <c r="Y28" s="39">
        <v>1226.2022798360999</v>
      </c>
    </row>
    <row r="29" spans="1:25" ht="21">
      <c r="A29" s="55"/>
      <c r="B29" s="55" t="s">
        <v>2214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1067.0558596776</v>
      </c>
      <c r="I29" s="56">
        <v>0</v>
      </c>
      <c r="J29" s="56">
        <v>387.79623884543997</v>
      </c>
      <c r="K29" s="39">
        <v>1454.85209852304</v>
      </c>
      <c r="L29" s="39"/>
      <c r="M29" s="39"/>
      <c r="N29" s="208"/>
      <c r="O29" s="55"/>
      <c r="P29" s="55" t="s">
        <v>2214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447.096405205</v>
      </c>
      <c r="W29" s="56">
        <v>0</v>
      </c>
      <c r="X29" s="56">
        <v>162.48662407622001</v>
      </c>
      <c r="Y29" s="39">
        <v>609.58302928121998</v>
      </c>
    </row>
    <row r="30" spans="1:25" ht="21">
      <c r="A30" s="55"/>
      <c r="B30" s="55" t="s">
        <v>241</v>
      </c>
      <c r="C30" s="56">
        <v>0</v>
      </c>
      <c r="D30" s="56">
        <v>0</v>
      </c>
      <c r="E30" s="56">
        <v>0</v>
      </c>
      <c r="F30" s="56">
        <v>0</v>
      </c>
      <c r="G30" s="56">
        <v>700</v>
      </c>
      <c r="H30" s="56">
        <v>14903.62672563546</v>
      </c>
      <c r="I30" s="56">
        <v>1064.6989432514001</v>
      </c>
      <c r="J30" s="56">
        <v>564.68166214780001</v>
      </c>
      <c r="K30" s="39">
        <v>17233.00733103466</v>
      </c>
      <c r="L30" s="39"/>
      <c r="M30" s="39"/>
      <c r="N30" s="208"/>
      <c r="O30" s="55"/>
      <c r="P30" s="55" t="s">
        <v>241</v>
      </c>
      <c r="Q30" s="56">
        <v>0</v>
      </c>
      <c r="R30" s="56">
        <v>0</v>
      </c>
      <c r="S30" s="56">
        <v>0</v>
      </c>
      <c r="T30" s="56">
        <v>0</v>
      </c>
      <c r="U30" s="56">
        <v>293.29999999999995</v>
      </c>
      <c r="V30" s="56">
        <v>6244.6195980434604</v>
      </c>
      <c r="W30" s="56">
        <v>446.10885722260002</v>
      </c>
      <c r="X30" s="56">
        <v>236.60161643979998</v>
      </c>
      <c r="Y30" s="39">
        <v>7220.6300717058602</v>
      </c>
    </row>
    <row r="31" spans="1:25" ht="21">
      <c r="A31" s="55"/>
      <c r="B31" s="55" t="s">
        <v>2215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1118.75</v>
      </c>
      <c r="I31" s="56">
        <v>618.56245000000001</v>
      </c>
      <c r="J31" s="56">
        <v>0</v>
      </c>
      <c r="K31" s="39">
        <v>1737.3124499999999</v>
      </c>
      <c r="L31" s="39"/>
      <c r="M31" s="39"/>
      <c r="N31" s="208"/>
      <c r="O31" s="55"/>
      <c r="P31" s="55" t="s">
        <v>2215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468.75624999999985</v>
      </c>
      <c r="W31" s="56">
        <v>259.17766655000003</v>
      </c>
      <c r="X31" s="56">
        <v>0</v>
      </c>
      <c r="Y31" s="39">
        <v>727.93391654999982</v>
      </c>
    </row>
    <row r="32" spans="1:25" ht="21">
      <c r="A32" s="55"/>
      <c r="B32" s="55" t="s">
        <v>798</v>
      </c>
      <c r="C32" s="56">
        <v>0</v>
      </c>
      <c r="D32" s="56">
        <v>0</v>
      </c>
      <c r="E32" s="56">
        <v>0</v>
      </c>
      <c r="F32" s="56">
        <v>56.25</v>
      </c>
      <c r="G32" s="56">
        <v>1317.5124064527001</v>
      </c>
      <c r="H32" s="56">
        <v>876.65646132011</v>
      </c>
      <c r="I32" s="56">
        <v>389.58389521852996</v>
      </c>
      <c r="J32" s="56">
        <v>0</v>
      </c>
      <c r="K32" s="39">
        <v>2640.0027629913402</v>
      </c>
      <c r="L32" s="39"/>
      <c r="M32" s="39"/>
      <c r="N32" s="208"/>
      <c r="O32" s="55"/>
      <c r="P32" s="55" t="s">
        <v>798</v>
      </c>
      <c r="Q32" s="56">
        <v>0</v>
      </c>
      <c r="R32" s="56">
        <v>0</v>
      </c>
      <c r="S32" s="56">
        <v>0</v>
      </c>
      <c r="T32" s="56">
        <v>23.568750000000001</v>
      </c>
      <c r="U32" s="56">
        <v>552.03769830359988</v>
      </c>
      <c r="V32" s="56">
        <v>367.31905729313002</v>
      </c>
      <c r="W32" s="56">
        <v>163.23565209660001</v>
      </c>
      <c r="X32" s="56">
        <v>0</v>
      </c>
      <c r="Y32" s="39">
        <v>1106.1611576933299</v>
      </c>
    </row>
    <row r="33" spans="1:25" ht="21">
      <c r="A33" s="55"/>
      <c r="B33" s="55" t="s">
        <v>2216</v>
      </c>
      <c r="C33" s="56">
        <v>0</v>
      </c>
      <c r="D33" s="56">
        <v>0</v>
      </c>
      <c r="E33" s="56">
        <v>0</v>
      </c>
      <c r="F33" s="56">
        <v>0</v>
      </c>
      <c r="G33" s="56">
        <v>5814.1304237212007</v>
      </c>
      <c r="H33" s="56">
        <v>8080.2481997334826</v>
      </c>
      <c r="I33" s="56">
        <v>80.376957702799999</v>
      </c>
      <c r="J33" s="56">
        <v>0</v>
      </c>
      <c r="K33" s="39">
        <v>13974.755581157482</v>
      </c>
      <c r="L33" s="39"/>
      <c r="M33" s="39"/>
      <c r="N33" s="208"/>
      <c r="O33" s="55"/>
      <c r="P33" s="55" t="s">
        <v>2216</v>
      </c>
      <c r="Q33" s="56">
        <v>0</v>
      </c>
      <c r="R33" s="56">
        <v>0</v>
      </c>
      <c r="S33" s="56">
        <v>0</v>
      </c>
      <c r="T33" s="56">
        <v>0</v>
      </c>
      <c r="U33" s="56">
        <v>2436.1206475440999</v>
      </c>
      <c r="V33" s="56">
        <v>3385.6239956884888</v>
      </c>
      <c r="W33" s="56">
        <v>33.677945277500001</v>
      </c>
      <c r="X33" s="56">
        <v>0</v>
      </c>
      <c r="Y33" s="39">
        <v>5855.4225885100886</v>
      </c>
    </row>
    <row r="34" spans="1:25" ht="21">
      <c r="A34" s="55" t="s">
        <v>2226</v>
      </c>
      <c r="B34" s="55"/>
      <c r="C34" s="56">
        <v>0</v>
      </c>
      <c r="D34" s="56">
        <v>0</v>
      </c>
      <c r="E34" s="56">
        <v>0</v>
      </c>
      <c r="F34" s="56">
        <v>256.07662262363999</v>
      </c>
      <c r="G34" s="56">
        <v>3885.4082918331196</v>
      </c>
      <c r="H34" s="56">
        <v>70366.28051158585</v>
      </c>
      <c r="I34" s="56">
        <v>17871.546908292781</v>
      </c>
      <c r="J34" s="56">
        <v>1724.3532131426011</v>
      </c>
      <c r="K34" s="39">
        <v>94103.665547478013</v>
      </c>
      <c r="L34" s="39">
        <v>63940</v>
      </c>
      <c r="M34" s="71">
        <f>L34-K34</f>
        <v>-30163.665547478013</v>
      </c>
      <c r="N34" s="208"/>
      <c r="O34" s="55" t="s">
        <v>2226</v>
      </c>
      <c r="P34" s="55"/>
      <c r="Q34" s="56">
        <v>0</v>
      </c>
      <c r="R34" s="56">
        <v>0</v>
      </c>
      <c r="S34" s="56">
        <v>0</v>
      </c>
      <c r="T34" s="56">
        <v>107.296104879333</v>
      </c>
      <c r="U34" s="56">
        <v>1627.9860742771998</v>
      </c>
      <c r="V34" s="56">
        <v>29483.471534357413</v>
      </c>
      <c r="W34" s="56">
        <v>7488.1781545739495</v>
      </c>
      <c r="X34" s="56">
        <v>722.50399630681704</v>
      </c>
      <c r="Y34" s="39">
        <v>39429.435864394713</v>
      </c>
    </row>
    <row r="35" spans="1:25" ht="21">
      <c r="A35" s="55"/>
      <c r="B35" s="55" t="s">
        <v>2219</v>
      </c>
      <c r="C35" s="56">
        <v>0</v>
      </c>
      <c r="D35" s="56">
        <v>0</v>
      </c>
      <c r="E35" s="56">
        <v>0</v>
      </c>
      <c r="F35" s="56">
        <v>7.0928434795399999</v>
      </c>
      <c r="G35" s="56">
        <v>2017.67677587344</v>
      </c>
      <c r="H35" s="56">
        <v>4124.5732367986502</v>
      </c>
      <c r="I35" s="56">
        <v>2841.1369001008097</v>
      </c>
      <c r="J35" s="56">
        <v>14.1344808585</v>
      </c>
      <c r="K35" s="39">
        <v>9004.6142371109399</v>
      </c>
      <c r="L35" s="39"/>
      <c r="M35" s="71"/>
      <c r="N35" s="208"/>
      <c r="O35" s="55"/>
      <c r="P35" s="55" t="s">
        <v>2219</v>
      </c>
      <c r="Q35" s="56">
        <v>0</v>
      </c>
      <c r="R35" s="56">
        <v>0</v>
      </c>
      <c r="S35" s="56">
        <v>0</v>
      </c>
      <c r="T35" s="56">
        <v>2.9719014179299998</v>
      </c>
      <c r="U35" s="56">
        <v>845.40656909054007</v>
      </c>
      <c r="V35" s="56">
        <v>1728.1961862146493</v>
      </c>
      <c r="W35" s="56">
        <v>1190.43636114231</v>
      </c>
      <c r="X35" s="56">
        <v>5.92234747971</v>
      </c>
      <c r="Y35" s="39">
        <v>3772.9333653451395</v>
      </c>
    </row>
    <row r="36" spans="1:25" ht="21">
      <c r="A36" s="55"/>
      <c r="B36" s="55" t="s">
        <v>2220</v>
      </c>
      <c r="C36" s="56">
        <v>0</v>
      </c>
      <c r="D36" s="56">
        <v>0</v>
      </c>
      <c r="E36" s="56">
        <v>0</v>
      </c>
      <c r="F36" s="56">
        <v>138.22127039399999</v>
      </c>
      <c r="G36" s="56">
        <v>0</v>
      </c>
      <c r="H36" s="56">
        <v>7159.3703983207406</v>
      </c>
      <c r="I36" s="56">
        <v>770.91476087374997</v>
      </c>
      <c r="J36" s="56">
        <v>100</v>
      </c>
      <c r="K36" s="39">
        <v>8168.5064295884913</v>
      </c>
      <c r="L36" s="39"/>
      <c r="M36" s="39"/>
      <c r="N36" s="208"/>
      <c r="O36" s="55"/>
      <c r="P36" s="55" t="s">
        <v>2220</v>
      </c>
      <c r="Q36" s="56">
        <v>0</v>
      </c>
      <c r="R36" s="56">
        <v>0</v>
      </c>
      <c r="S36" s="56">
        <v>0</v>
      </c>
      <c r="T36" s="56">
        <v>57.914712295100003</v>
      </c>
      <c r="U36" s="56">
        <v>0</v>
      </c>
      <c r="V36" s="56">
        <v>2999.7761969001285</v>
      </c>
      <c r="W36" s="56">
        <v>323.01328480609101</v>
      </c>
      <c r="X36" s="56">
        <v>41.9</v>
      </c>
      <c r="Y36" s="39">
        <v>3422.6041940013197</v>
      </c>
    </row>
    <row r="37" spans="1:25" ht="21">
      <c r="A37" s="55"/>
      <c r="B37" s="55" t="s">
        <v>2221</v>
      </c>
      <c r="C37" s="56">
        <v>0</v>
      </c>
      <c r="D37" s="56">
        <v>0</v>
      </c>
      <c r="E37" s="56">
        <v>0</v>
      </c>
      <c r="F37" s="56">
        <v>2.2437917807000001</v>
      </c>
      <c r="G37" s="56">
        <v>0</v>
      </c>
      <c r="H37" s="56">
        <v>60.611295344819993</v>
      </c>
      <c r="I37" s="56">
        <v>473.89405941336997</v>
      </c>
      <c r="J37" s="56">
        <v>0</v>
      </c>
      <c r="K37" s="39">
        <v>536.74914653888993</v>
      </c>
      <c r="L37" s="39"/>
      <c r="M37" s="39"/>
      <c r="N37" s="208"/>
      <c r="O37" s="55"/>
      <c r="P37" s="55" t="s">
        <v>2221</v>
      </c>
      <c r="Q37" s="56">
        <v>0</v>
      </c>
      <c r="R37" s="56">
        <v>0</v>
      </c>
      <c r="S37" s="56">
        <v>0</v>
      </c>
      <c r="T37" s="56">
        <v>0.94014875611299997</v>
      </c>
      <c r="U37" s="56">
        <v>0</v>
      </c>
      <c r="V37" s="56">
        <v>25.396132749479001</v>
      </c>
      <c r="W37" s="56">
        <v>198.56161089454</v>
      </c>
      <c r="X37" s="56">
        <v>0</v>
      </c>
      <c r="Y37" s="39">
        <v>224.89789240013201</v>
      </c>
    </row>
    <row r="38" spans="1:25" ht="21">
      <c r="A38" s="55"/>
      <c r="B38" s="55" t="s">
        <v>682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11118.462484964813</v>
      </c>
      <c r="I38" s="56">
        <v>3048.23916858234</v>
      </c>
      <c r="J38" s="56">
        <v>12.2638949133</v>
      </c>
      <c r="K38" s="39">
        <v>14178.965548460454</v>
      </c>
      <c r="L38" s="39"/>
      <c r="M38" s="39"/>
      <c r="N38" s="208"/>
      <c r="O38" s="55"/>
      <c r="P38" s="55" t="s">
        <v>682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4658.6357812020697</v>
      </c>
      <c r="W38" s="56">
        <v>1277.21221163571</v>
      </c>
      <c r="X38" s="56">
        <v>5.13857196867</v>
      </c>
      <c r="Y38" s="39">
        <v>5940.9865648064497</v>
      </c>
    </row>
    <row r="39" spans="1:25" ht="21">
      <c r="A39" s="55"/>
      <c r="B39" s="55" t="s">
        <v>2222</v>
      </c>
      <c r="C39" s="56">
        <v>0</v>
      </c>
      <c r="D39" s="56">
        <v>0</v>
      </c>
      <c r="E39" s="56">
        <v>0</v>
      </c>
      <c r="F39" s="56">
        <v>0</v>
      </c>
      <c r="G39" s="56">
        <v>138.15520741719999</v>
      </c>
      <c r="H39" s="56">
        <v>10914.72217001969</v>
      </c>
      <c r="I39" s="56">
        <v>1828.7276987631001</v>
      </c>
      <c r="J39" s="56">
        <v>613.15078228414495</v>
      </c>
      <c r="K39" s="39">
        <v>13494.755858484134</v>
      </c>
      <c r="L39" s="39"/>
      <c r="M39" s="39"/>
      <c r="N39" s="208"/>
      <c r="O39" s="55"/>
      <c r="P39" s="55" t="s">
        <v>2222</v>
      </c>
      <c r="Q39" s="56">
        <v>0</v>
      </c>
      <c r="R39" s="56">
        <v>0</v>
      </c>
      <c r="S39" s="56">
        <v>0</v>
      </c>
      <c r="T39" s="56">
        <v>0</v>
      </c>
      <c r="U39" s="56">
        <v>57.887031907809998</v>
      </c>
      <c r="V39" s="56">
        <v>4573.2685892385416</v>
      </c>
      <c r="W39" s="56">
        <v>766.23690578223307</v>
      </c>
      <c r="X39" s="56">
        <v>256.91017777705696</v>
      </c>
      <c r="Y39" s="39">
        <v>5654.3027047056412</v>
      </c>
    </row>
    <row r="40" spans="1:25" ht="21">
      <c r="A40" s="55"/>
      <c r="B40" s="55" t="s">
        <v>2223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1267.67183487836</v>
      </c>
      <c r="I40" s="56">
        <v>482.99412660000002</v>
      </c>
      <c r="J40" s="56">
        <v>0</v>
      </c>
      <c r="K40" s="39">
        <v>1750.66596147836</v>
      </c>
      <c r="L40" s="39"/>
      <c r="M40" s="39"/>
      <c r="N40" s="208"/>
      <c r="O40" s="55"/>
      <c r="P40" s="55" t="s">
        <v>2223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531.15449881359007</v>
      </c>
      <c r="W40" s="56">
        <v>202.37453904500001</v>
      </c>
      <c r="X40" s="56">
        <v>0</v>
      </c>
      <c r="Y40" s="39">
        <v>733.52903785859007</v>
      </c>
    </row>
    <row r="41" spans="1:25" ht="21">
      <c r="A41" s="55"/>
      <c r="B41" s="55" t="s">
        <v>2224</v>
      </c>
      <c r="C41" s="56">
        <v>0</v>
      </c>
      <c r="D41" s="56">
        <v>0</v>
      </c>
      <c r="E41" s="56">
        <v>0</v>
      </c>
      <c r="F41" s="56">
        <v>0</v>
      </c>
      <c r="G41" s="56">
        <v>1311.1186024937397</v>
      </c>
      <c r="H41" s="56">
        <v>13092.460779863048</v>
      </c>
      <c r="I41" s="56">
        <v>4348.9191532008972</v>
      </c>
      <c r="J41" s="56">
        <v>356.48378218508003</v>
      </c>
      <c r="K41" s="39">
        <v>19108.982317742768</v>
      </c>
      <c r="L41" s="39"/>
      <c r="M41" s="39"/>
      <c r="N41" s="208"/>
      <c r="O41" s="55"/>
      <c r="P41" s="55" t="s">
        <v>2224</v>
      </c>
      <c r="Q41" s="56">
        <v>0</v>
      </c>
      <c r="R41" s="56">
        <v>0</v>
      </c>
      <c r="S41" s="56">
        <v>0</v>
      </c>
      <c r="T41" s="56">
        <v>0</v>
      </c>
      <c r="U41" s="56">
        <v>549.35869444489992</v>
      </c>
      <c r="V41" s="56">
        <v>5485.7410667677686</v>
      </c>
      <c r="W41" s="56">
        <v>1822.1971251908139</v>
      </c>
      <c r="X41" s="56">
        <v>149.366704735544</v>
      </c>
      <c r="Y41" s="39">
        <v>8006.6635911390267</v>
      </c>
    </row>
    <row r="42" spans="1:25" ht="21">
      <c r="A42" s="55"/>
      <c r="B42" s="55" t="s">
        <v>2225</v>
      </c>
      <c r="C42" s="56">
        <v>0</v>
      </c>
      <c r="D42" s="56">
        <v>0</v>
      </c>
      <c r="E42" s="56">
        <v>0</v>
      </c>
      <c r="F42" s="56">
        <v>9.5687082192999995</v>
      </c>
      <c r="G42" s="56">
        <v>68.094792582799997</v>
      </c>
      <c r="H42" s="56">
        <v>14251.054788584452</v>
      </c>
      <c r="I42" s="56">
        <v>1054.1261697784698</v>
      </c>
      <c r="J42" s="56">
        <v>206.48610508671499</v>
      </c>
      <c r="K42" s="39">
        <v>15589.330564251737</v>
      </c>
      <c r="L42" s="39"/>
      <c r="M42" s="39"/>
      <c r="N42" s="208"/>
      <c r="O42" s="55"/>
      <c r="P42" s="55" t="s">
        <v>2225</v>
      </c>
      <c r="Q42" s="56">
        <v>0</v>
      </c>
      <c r="R42" s="56">
        <v>0</v>
      </c>
      <c r="S42" s="56">
        <v>0</v>
      </c>
      <c r="T42" s="56">
        <v>4.00928874389</v>
      </c>
      <c r="U42" s="56">
        <v>28.531718092199998</v>
      </c>
      <c r="V42" s="56">
        <v>5971.1919564168111</v>
      </c>
      <c r="W42" s="56">
        <v>441.67886513734607</v>
      </c>
      <c r="X42" s="56">
        <v>86.517678031361015</v>
      </c>
      <c r="Y42" s="39">
        <v>6531.9295064216085</v>
      </c>
    </row>
    <row r="43" spans="1:25" ht="21">
      <c r="A43" s="55"/>
      <c r="B43" s="55" t="s">
        <v>2218</v>
      </c>
      <c r="C43" s="56">
        <v>0</v>
      </c>
      <c r="D43" s="56">
        <v>0</v>
      </c>
      <c r="E43" s="56">
        <v>0</v>
      </c>
      <c r="F43" s="56">
        <v>98.950008750099997</v>
      </c>
      <c r="G43" s="56">
        <v>350.36291346594004</v>
      </c>
      <c r="H43" s="56">
        <v>8377.3535228112869</v>
      </c>
      <c r="I43" s="56">
        <v>3022.594870980045</v>
      </c>
      <c r="J43" s="56">
        <v>421.83416781486102</v>
      </c>
      <c r="K43" s="39">
        <v>12271.095483822233</v>
      </c>
      <c r="L43" s="39"/>
      <c r="M43" s="39"/>
      <c r="N43" s="208"/>
      <c r="O43" s="55"/>
      <c r="P43" s="55" t="s">
        <v>2218</v>
      </c>
      <c r="Q43" s="56">
        <v>0</v>
      </c>
      <c r="R43" s="56">
        <v>0</v>
      </c>
      <c r="S43" s="56">
        <v>0</v>
      </c>
      <c r="T43" s="56">
        <v>41.460053666299999</v>
      </c>
      <c r="U43" s="56">
        <v>146.80206074175001</v>
      </c>
      <c r="V43" s="56">
        <v>3510.1111260543757</v>
      </c>
      <c r="W43" s="56">
        <v>1266.4672509399049</v>
      </c>
      <c r="X43" s="56">
        <v>176.74851631447501</v>
      </c>
      <c r="Y43" s="39">
        <v>5141.5890077168051</v>
      </c>
    </row>
    <row r="44" spans="1:25" ht="21">
      <c r="A44" s="55" t="s">
        <v>2233</v>
      </c>
      <c r="B44" s="55"/>
      <c r="C44" s="56">
        <v>0</v>
      </c>
      <c r="D44" s="56">
        <v>0</v>
      </c>
      <c r="E44" s="56">
        <v>0</v>
      </c>
      <c r="F44" s="56">
        <v>0</v>
      </c>
      <c r="G44" s="56">
        <v>2915.9289504667499</v>
      </c>
      <c r="H44" s="56">
        <v>60955.626837672826</v>
      </c>
      <c r="I44" s="56">
        <v>1674.4122601601148</v>
      </c>
      <c r="J44" s="56">
        <v>7409.0914420633644</v>
      </c>
      <c r="K44" s="39">
        <v>72955.059490363055</v>
      </c>
      <c r="L44" s="39">
        <v>40440</v>
      </c>
      <c r="M44" s="71">
        <f>L44-K44</f>
        <v>-32515.059490363055</v>
      </c>
      <c r="N44" s="208"/>
      <c r="O44" s="55" t="s">
        <v>2233</v>
      </c>
      <c r="P44" s="55"/>
      <c r="Q44" s="56">
        <v>0</v>
      </c>
      <c r="R44" s="56">
        <v>0</v>
      </c>
      <c r="S44" s="56">
        <v>0</v>
      </c>
      <c r="T44" s="56">
        <v>0</v>
      </c>
      <c r="U44" s="56">
        <v>1221.7742302449999</v>
      </c>
      <c r="V44" s="56">
        <v>25540.407644989082</v>
      </c>
      <c r="W44" s="56">
        <v>701.57873700698906</v>
      </c>
      <c r="X44" s="56">
        <v>3104.4093142238185</v>
      </c>
      <c r="Y44" s="39">
        <v>30568.169926464885</v>
      </c>
    </row>
    <row r="45" spans="1:25" ht="21">
      <c r="A45" s="55"/>
      <c r="B45" s="55" t="s">
        <v>731</v>
      </c>
      <c r="C45" s="56">
        <v>0</v>
      </c>
      <c r="D45" s="56">
        <v>0</v>
      </c>
      <c r="E45" s="56">
        <v>0</v>
      </c>
      <c r="F45" s="56">
        <v>0</v>
      </c>
      <c r="G45" s="56">
        <v>510.08902387185003</v>
      </c>
      <c r="H45" s="56">
        <v>10212.957236849386</v>
      </c>
      <c r="I45" s="56">
        <v>152.59592916877</v>
      </c>
      <c r="J45" s="56">
        <v>601.96238241174001</v>
      </c>
      <c r="K45" s="39">
        <v>11477.604572301747</v>
      </c>
      <c r="L45" s="39"/>
      <c r="M45" s="71"/>
      <c r="N45" s="208"/>
      <c r="O45" s="55"/>
      <c r="P45" s="55" t="s">
        <v>731</v>
      </c>
      <c r="Q45" s="56">
        <v>0</v>
      </c>
      <c r="R45" s="56">
        <v>0</v>
      </c>
      <c r="S45" s="56">
        <v>0</v>
      </c>
      <c r="T45" s="56">
        <v>0</v>
      </c>
      <c r="U45" s="56">
        <v>213.72730100185001</v>
      </c>
      <c r="V45" s="56">
        <v>4279.2290822431305</v>
      </c>
      <c r="W45" s="56">
        <v>63.937694321636002</v>
      </c>
      <c r="X45" s="56">
        <v>252.22223823066</v>
      </c>
      <c r="Y45" s="39">
        <v>4809.116315797276</v>
      </c>
    </row>
    <row r="46" spans="1:25" ht="21">
      <c r="A46" s="55"/>
      <c r="B46" s="55" t="s">
        <v>2228</v>
      </c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15353.108375999067</v>
      </c>
      <c r="I46" s="56">
        <v>143.75000000004499</v>
      </c>
      <c r="J46" s="56">
        <v>5709.7425414570007</v>
      </c>
      <c r="K46" s="39">
        <v>21206.600917456111</v>
      </c>
      <c r="L46" s="39"/>
      <c r="M46" s="39"/>
      <c r="N46" s="208"/>
      <c r="O46" s="55"/>
      <c r="P46" s="55" t="s">
        <v>2228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6432.9524095419247</v>
      </c>
      <c r="W46" s="56">
        <v>60.231250000018001</v>
      </c>
      <c r="X46" s="56">
        <v>2392.3821248695895</v>
      </c>
      <c r="Y46" s="39">
        <v>8885.5657844115321</v>
      </c>
    </row>
    <row r="47" spans="1:25" ht="21">
      <c r="A47" s="55"/>
      <c r="B47" s="55" t="s">
        <v>836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4224.8094728954229</v>
      </c>
      <c r="I47" s="56">
        <v>68.560880816000008</v>
      </c>
      <c r="J47" s="56">
        <v>126.624492362514</v>
      </c>
      <c r="K47" s="39">
        <v>4419.994846073937</v>
      </c>
      <c r="L47" s="39"/>
      <c r="M47" s="39"/>
      <c r="N47" s="208"/>
      <c r="O47" s="55"/>
      <c r="P47" s="55" t="s">
        <v>836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1770.1951691436689</v>
      </c>
      <c r="W47" s="56">
        <v>28.727009061899999</v>
      </c>
      <c r="X47" s="56">
        <v>53.055662299877007</v>
      </c>
      <c r="Y47" s="39">
        <v>1851.9778405054458</v>
      </c>
    </row>
    <row r="48" spans="1:25" ht="21">
      <c r="A48" s="55"/>
      <c r="B48" s="55" t="s">
        <v>2229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8107.4262514434686</v>
      </c>
      <c r="I48" s="56">
        <v>0</v>
      </c>
      <c r="J48" s="56">
        <v>68.905797656425989</v>
      </c>
      <c r="K48" s="39">
        <v>8176.3320490998949</v>
      </c>
      <c r="L48" s="39"/>
      <c r="M48" s="39"/>
      <c r="N48" s="208"/>
      <c r="O48" s="55"/>
      <c r="P48" s="55" t="s">
        <v>2229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3397.0115993536911</v>
      </c>
      <c r="W48" s="56">
        <v>0</v>
      </c>
      <c r="X48" s="56">
        <v>28.871529218047002</v>
      </c>
      <c r="Y48" s="39">
        <v>3425.8831285717379</v>
      </c>
    </row>
    <row r="49" spans="1:25" ht="21">
      <c r="A49" s="55"/>
      <c r="B49" s="55" t="s">
        <v>2230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8876.1184134818304</v>
      </c>
      <c r="I49" s="56">
        <v>12.5</v>
      </c>
      <c r="J49" s="56">
        <v>430.49899999994</v>
      </c>
      <c r="K49" s="39">
        <v>9319.1174134817702</v>
      </c>
      <c r="L49" s="39"/>
      <c r="M49" s="39"/>
      <c r="N49" s="208"/>
      <c r="O49" s="55"/>
      <c r="P49" s="55" t="s">
        <v>2230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3719.0936152509603</v>
      </c>
      <c r="W49" s="56">
        <v>5.2374999999999998</v>
      </c>
      <c r="X49" s="56">
        <v>180.37908099997</v>
      </c>
      <c r="Y49" s="39">
        <v>3904.7101962509305</v>
      </c>
    </row>
    <row r="50" spans="1:25" ht="21">
      <c r="A50" s="55"/>
      <c r="B50" s="55" t="s">
        <v>2227</v>
      </c>
      <c r="C50" s="56">
        <v>0</v>
      </c>
      <c r="D50" s="56">
        <v>0</v>
      </c>
      <c r="E50" s="56">
        <v>0</v>
      </c>
      <c r="F50" s="56">
        <v>0</v>
      </c>
      <c r="G50" s="56">
        <v>2370.1692753679004</v>
      </c>
      <c r="H50" s="56">
        <v>6097.1397611088978</v>
      </c>
      <c r="I50" s="56">
        <v>743.72982753157896</v>
      </c>
      <c r="J50" s="56">
        <v>427.60722817579403</v>
      </c>
      <c r="K50" s="39">
        <v>9638.6460921841699</v>
      </c>
      <c r="L50" s="39"/>
      <c r="M50" s="39"/>
      <c r="N50" s="208"/>
      <c r="O50" s="55"/>
      <c r="P50" s="55" t="s">
        <v>2227</v>
      </c>
      <c r="Q50" s="56">
        <v>0</v>
      </c>
      <c r="R50" s="56">
        <v>0</v>
      </c>
      <c r="S50" s="56">
        <v>0</v>
      </c>
      <c r="T50" s="56">
        <v>0</v>
      </c>
      <c r="U50" s="56">
        <v>993.10092637904995</v>
      </c>
      <c r="V50" s="56">
        <v>2554.7015599054471</v>
      </c>
      <c r="W50" s="56">
        <v>311.622797735728</v>
      </c>
      <c r="X50" s="56">
        <v>179.167428605699</v>
      </c>
      <c r="Y50" s="39">
        <v>4038.5927126259239</v>
      </c>
    </row>
    <row r="51" spans="1:25" ht="21">
      <c r="A51" s="55"/>
      <c r="B51" s="55" t="s">
        <v>2231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1068.102315701733</v>
      </c>
      <c r="I51" s="56">
        <v>452.47954689878003</v>
      </c>
      <c r="J51" s="56">
        <v>0</v>
      </c>
      <c r="K51" s="39">
        <v>1520.581862600513</v>
      </c>
      <c r="L51" s="39"/>
      <c r="M51" s="39"/>
      <c r="N51" s="208"/>
      <c r="O51" s="55"/>
      <c r="P51" s="55" t="s">
        <v>2231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447.53487027903998</v>
      </c>
      <c r="W51" s="56">
        <v>189.588930150577</v>
      </c>
      <c r="X51" s="56">
        <v>0</v>
      </c>
      <c r="Y51" s="39">
        <v>637.12380042961695</v>
      </c>
    </row>
    <row r="52" spans="1:25" ht="21">
      <c r="A52" s="55"/>
      <c r="B52" s="55" t="s">
        <v>2232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4443.9755379472053</v>
      </c>
      <c r="I52" s="56">
        <v>37.5</v>
      </c>
      <c r="J52" s="56">
        <v>43.749999999949992</v>
      </c>
      <c r="K52" s="39">
        <v>4525.2255379471553</v>
      </c>
      <c r="L52" s="39"/>
      <c r="M52" s="39"/>
      <c r="N52" s="208"/>
      <c r="O52" s="55"/>
      <c r="P52" s="55" t="s">
        <v>2232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1862.0257503997557</v>
      </c>
      <c r="W52" s="56">
        <v>15.7125</v>
      </c>
      <c r="X52" s="56">
        <v>18.331249999975999</v>
      </c>
      <c r="Y52" s="39">
        <v>1896.0695003997319</v>
      </c>
    </row>
    <row r="53" spans="1:25" ht="21">
      <c r="A53" s="55"/>
      <c r="B53" s="55" t="s">
        <v>1193</v>
      </c>
      <c r="C53" s="56">
        <v>0</v>
      </c>
      <c r="D53" s="56">
        <v>0</v>
      </c>
      <c r="E53" s="56">
        <v>0</v>
      </c>
      <c r="F53" s="56">
        <v>0</v>
      </c>
      <c r="G53" s="56">
        <v>35.670651227</v>
      </c>
      <c r="H53" s="56">
        <v>2571.9894722458102</v>
      </c>
      <c r="I53" s="56">
        <v>63.296075744941</v>
      </c>
      <c r="J53" s="56">
        <v>0</v>
      </c>
      <c r="K53" s="39">
        <v>2670.956199217751</v>
      </c>
      <c r="L53" s="39"/>
      <c r="M53" s="39"/>
      <c r="N53" s="208"/>
      <c r="O53" s="55"/>
      <c r="P53" s="55" t="s">
        <v>1193</v>
      </c>
      <c r="Q53" s="56">
        <v>0</v>
      </c>
      <c r="R53" s="56">
        <v>0</v>
      </c>
      <c r="S53" s="56">
        <v>0</v>
      </c>
      <c r="T53" s="56">
        <v>0</v>
      </c>
      <c r="U53" s="56">
        <v>14.9460028641</v>
      </c>
      <c r="V53" s="56">
        <v>1077.6635888714618</v>
      </c>
      <c r="W53" s="56">
        <v>26.521055737129998</v>
      </c>
      <c r="X53" s="56">
        <v>0</v>
      </c>
      <c r="Y53" s="39">
        <v>1119.1306474726916</v>
      </c>
    </row>
    <row r="54" spans="1:25" ht="21">
      <c r="A54" s="55" t="s">
        <v>2233</v>
      </c>
      <c r="B54" s="55"/>
      <c r="C54" s="56">
        <v>0</v>
      </c>
      <c r="D54" s="56">
        <v>0</v>
      </c>
      <c r="E54" s="56">
        <v>0</v>
      </c>
      <c r="F54" s="56">
        <v>0</v>
      </c>
      <c r="G54" s="56">
        <v>2915.9289504667499</v>
      </c>
      <c r="H54" s="56">
        <v>60955.626837672826</v>
      </c>
      <c r="I54" s="56">
        <v>1674.4122601601148</v>
      </c>
      <c r="J54" s="56">
        <v>7409.0914420633644</v>
      </c>
      <c r="K54" s="39">
        <v>72955.059490363055</v>
      </c>
      <c r="L54" s="39">
        <v>40440</v>
      </c>
      <c r="M54" s="71">
        <f>L54-K54</f>
        <v>-32515.059490363055</v>
      </c>
      <c r="N54" s="208"/>
      <c r="O54" s="55" t="s">
        <v>2233</v>
      </c>
      <c r="P54" s="55"/>
      <c r="Q54" s="56">
        <v>0</v>
      </c>
      <c r="R54" s="56">
        <v>0</v>
      </c>
      <c r="S54" s="56">
        <v>0</v>
      </c>
      <c r="T54" s="56">
        <v>0</v>
      </c>
      <c r="U54" s="56">
        <v>1221.7742302449999</v>
      </c>
      <c r="V54" s="56">
        <v>25540.407644989082</v>
      </c>
      <c r="W54" s="56">
        <v>701.57873700698906</v>
      </c>
      <c r="X54" s="56">
        <v>3104.4093142238185</v>
      </c>
      <c r="Y54" s="39">
        <v>30568.169926464885</v>
      </c>
    </row>
    <row r="55" spans="1:25" ht="21">
      <c r="A55" s="55"/>
      <c r="B55" s="55" t="s">
        <v>2234</v>
      </c>
      <c r="C55" s="56">
        <v>0</v>
      </c>
      <c r="D55" s="56">
        <v>0</v>
      </c>
      <c r="E55" s="56">
        <v>0</v>
      </c>
      <c r="F55" s="56">
        <v>17.232774769999999</v>
      </c>
      <c r="G55" s="56">
        <v>395.2100573637</v>
      </c>
      <c r="H55" s="56">
        <v>164.09821177312799</v>
      </c>
      <c r="I55" s="56">
        <v>559.92589408622007</v>
      </c>
      <c r="J55" s="56">
        <v>0</v>
      </c>
      <c r="K55" s="39">
        <v>1136.4669379930481</v>
      </c>
      <c r="L55" s="39"/>
      <c r="M55" s="71"/>
      <c r="N55" s="208"/>
      <c r="O55" s="55"/>
      <c r="P55" s="55" t="s">
        <v>2234</v>
      </c>
      <c r="Q55" s="56">
        <v>0</v>
      </c>
      <c r="R55" s="56">
        <v>0</v>
      </c>
      <c r="S55" s="56">
        <v>0</v>
      </c>
      <c r="T55" s="56">
        <v>7.22053262863</v>
      </c>
      <c r="U55" s="56">
        <v>165.59301403540002</v>
      </c>
      <c r="V55" s="56">
        <v>68.757150732976001</v>
      </c>
      <c r="W55" s="56">
        <v>234.60894962179498</v>
      </c>
      <c r="X55" s="56">
        <v>0</v>
      </c>
      <c r="Y55" s="39">
        <v>476.17964701880101</v>
      </c>
    </row>
    <row r="56" spans="1:25" ht="21">
      <c r="A56" s="55"/>
      <c r="B56" s="55" t="s">
        <v>2235</v>
      </c>
      <c r="C56" s="56">
        <v>0</v>
      </c>
      <c r="D56" s="56">
        <v>0</v>
      </c>
      <c r="E56" s="56">
        <v>0</v>
      </c>
      <c r="F56" s="56">
        <v>0</v>
      </c>
      <c r="G56" s="56">
        <v>505.54792868940001</v>
      </c>
      <c r="H56" s="56">
        <v>1152.309157557919</v>
      </c>
      <c r="I56" s="56">
        <v>50.3594741064</v>
      </c>
      <c r="J56" s="56">
        <v>0</v>
      </c>
      <c r="K56" s="39">
        <v>1708.2165603537189</v>
      </c>
      <c r="L56" s="39"/>
      <c r="M56" s="39"/>
      <c r="N56" s="208"/>
      <c r="O56" s="55"/>
      <c r="P56" s="55" t="s">
        <v>2235</v>
      </c>
      <c r="Q56" s="56">
        <v>0</v>
      </c>
      <c r="R56" s="56">
        <v>0</v>
      </c>
      <c r="S56" s="56">
        <v>0</v>
      </c>
      <c r="T56" s="56">
        <v>0</v>
      </c>
      <c r="U56" s="56">
        <v>211.8245821209</v>
      </c>
      <c r="V56" s="56">
        <v>482.81753701690207</v>
      </c>
      <c r="W56" s="56">
        <v>21.100619650599999</v>
      </c>
      <c r="X56" s="56">
        <v>0</v>
      </c>
      <c r="Y56" s="39">
        <v>715.74273878840211</v>
      </c>
    </row>
    <row r="57" spans="1:25" ht="21">
      <c r="A57" s="55"/>
      <c r="B57" s="55" t="s">
        <v>2236</v>
      </c>
      <c r="C57" s="56">
        <v>0</v>
      </c>
      <c r="D57" s="56">
        <v>0</v>
      </c>
      <c r="E57" s="56">
        <v>0</v>
      </c>
      <c r="F57" s="56">
        <v>0</v>
      </c>
      <c r="G57" s="56">
        <v>283.01616156553001</v>
      </c>
      <c r="H57" s="56">
        <v>1047.4866672062319</v>
      </c>
      <c r="I57" s="56">
        <v>18.602469040639999</v>
      </c>
      <c r="J57" s="56">
        <v>0</v>
      </c>
      <c r="K57" s="39">
        <v>1349.1052978124019</v>
      </c>
      <c r="L57" s="39"/>
      <c r="M57" s="39"/>
      <c r="N57" s="208"/>
      <c r="O57" s="55"/>
      <c r="P57" s="55" t="s">
        <v>2236</v>
      </c>
      <c r="Q57" s="56">
        <v>0</v>
      </c>
      <c r="R57" s="56">
        <v>0</v>
      </c>
      <c r="S57" s="56">
        <v>0</v>
      </c>
      <c r="T57" s="56">
        <v>0</v>
      </c>
      <c r="U57" s="56">
        <v>118.58377169565999</v>
      </c>
      <c r="V57" s="56">
        <v>438.89691355919621</v>
      </c>
      <c r="W57" s="56">
        <v>7.7944345280249996</v>
      </c>
      <c r="X57" s="56">
        <v>0</v>
      </c>
      <c r="Y57" s="39">
        <v>565.27511978288123</v>
      </c>
    </row>
    <row r="58" spans="1:25" ht="21">
      <c r="A58" s="55"/>
      <c r="B58" s="55" t="s">
        <v>2237</v>
      </c>
      <c r="C58" s="56">
        <v>0</v>
      </c>
      <c r="D58" s="56">
        <v>0</v>
      </c>
      <c r="E58" s="56">
        <v>0</v>
      </c>
      <c r="F58" s="56">
        <v>380.17472703800001</v>
      </c>
      <c r="G58" s="56">
        <v>6855.1528444659998</v>
      </c>
      <c r="H58" s="56">
        <v>7686.8025773821428</v>
      </c>
      <c r="I58" s="56">
        <v>0</v>
      </c>
      <c r="J58" s="56">
        <v>505.46149164046994</v>
      </c>
      <c r="K58" s="39">
        <v>15427.591640526613</v>
      </c>
      <c r="L58" s="39"/>
      <c r="M58" s="39"/>
      <c r="N58" s="208"/>
      <c r="O58" s="55"/>
      <c r="P58" s="55" t="s">
        <v>2237</v>
      </c>
      <c r="Q58" s="56">
        <v>0</v>
      </c>
      <c r="R58" s="56">
        <v>0</v>
      </c>
      <c r="S58" s="56">
        <v>0</v>
      </c>
      <c r="T58" s="56">
        <v>159.29321062899999</v>
      </c>
      <c r="U58" s="56">
        <v>2872.3090418257002</v>
      </c>
      <c r="V58" s="56">
        <v>3220.7702799228209</v>
      </c>
      <c r="W58" s="56">
        <v>0</v>
      </c>
      <c r="X58" s="56">
        <v>211.78836499736602</v>
      </c>
      <c r="Y58" s="39">
        <v>6464.160897374888</v>
      </c>
    </row>
    <row r="59" spans="1:25" ht="21">
      <c r="A59" s="55"/>
      <c r="B59" s="55" t="s">
        <v>2238</v>
      </c>
      <c r="C59" s="56">
        <v>0</v>
      </c>
      <c r="D59" s="56">
        <v>0</v>
      </c>
      <c r="E59" s="56">
        <v>0</v>
      </c>
      <c r="F59" s="56">
        <v>58.255634108099997</v>
      </c>
      <c r="G59" s="56">
        <v>193.89346787950001</v>
      </c>
      <c r="H59" s="56">
        <v>3015.9667892489301</v>
      </c>
      <c r="I59" s="56">
        <v>846.96091490410004</v>
      </c>
      <c r="J59" s="56">
        <v>0</v>
      </c>
      <c r="K59" s="39">
        <v>4115.0768061406297</v>
      </c>
      <c r="L59" s="39"/>
      <c r="M59" s="39"/>
      <c r="N59" s="208"/>
      <c r="O59" s="55"/>
      <c r="P59" s="55" t="s">
        <v>2238</v>
      </c>
      <c r="Q59" s="56">
        <v>0</v>
      </c>
      <c r="R59" s="56">
        <v>0</v>
      </c>
      <c r="S59" s="56">
        <v>0</v>
      </c>
      <c r="T59" s="56">
        <v>24.4091106913</v>
      </c>
      <c r="U59" s="56">
        <v>81.241363041499994</v>
      </c>
      <c r="V59" s="56">
        <v>1263.6900846948338</v>
      </c>
      <c r="W59" s="56">
        <v>354.87662334492001</v>
      </c>
      <c r="X59" s="56">
        <v>0</v>
      </c>
      <c r="Y59" s="39">
        <v>1724.2171817725539</v>
      </c>
    </row>
    <row r="60" spans="1:25" ht="21">
      <c r="A60" s="55"/>
      <c r="B60" s="55" t="s">
        <v>2239</v>
      </c>
      <c r="C60" s="56">
        <v>0</v>
      </c>
      <c r="D60" s="56">
        <v>0</v>
      </c>
      <c r="E60" s="56">
        <v>0</v>
      </c>
      <c r="F60" s="56">
        <v>0</v>
      </c>
      <c r="G60" s="56">
        <v>225</v>
      </c>
      <c r="H60" s="56">
        <v>2156.9858549335377</v>
      </c>
      <c r="I60" s="56">
        <v>1827.6409841071199</v>
      </c>
      <c r="J60" s="56">
        <v>0</v>
      </c>
      <c r="K60" s="39">
        <v>4209.6268390406576</v>
      </c>
      <c r="L60" s="39"/>
      <c r="M60" s="39"/>
      <c r="N60" s="208"/>
      <c r="O60" s="55"/>
      <c r="P60" s="55" t="s">
        <v>2239</v>
      </c>
      <c r="Q60" s="56">
        <v>0</v>
      </c>
      <c r="R60" s="56">
        <v>0</v>
      </c>
      <c r="S60" s="56">
        <v>0</v>
      </c>
      <c r="T60" s="56">
        <v>0</v>
      </c>
      <c r="U60" s="56">
        <v>94.275000000000006</v>
      </c>
      <c r="V60" s="56">
        <v>903.77707321711819</v>
      </c>
      <c r="W60" s="56">
        <v>765.78157234133994</v>
      </c>
      <c r="X60" s="56">
        <v>0</v>
      </c>
      <c r="Y60" s="39">
        <v>1763.8336455584581</v>
      </c>
    </row>
    <row r="61" spans="1:25" ht="21">
      <c r="A61" s="55"/>
      <c r="B61" s="55" t="s">
        <v>2240</v>
      </c>
      <c r="C61" s="56">
        <v>0</v>
      </c>
      <c r="D61" s="56">
        <v>0</v>
      </c>
      <c r="E61" s="56">
        <v>0</v>
      </c>
      <c r="F61" s="56">
        <v>33.17824143632</v>
      </c>
      <c r="G61" s="56">
        <v>1637.4322149171498</v>
      </c>
      <c r="H61" s="56">
        <v>12356.655530453536</v>
      </c>
      <c r="I61" s="56">
        <v>187.5</v>
      </c>
      <c r="J61" s="56">
        <v>1552.187311975063</v>
      </c>
      <c r="K61" s="39">
        <v>15766.953298782069</v>
      </c>
      <c r="L61" s="39"/>
      <c r="M61" s="39"/>
      <c r="N61" s="208"/>
      <c r="O61" s="55"/>
      <c r="P61" s="55" t="s">
        <v>2240</v>
      </c>
      <c r="Q61" s="56">
        <v>0</v>
      </c>
      <c r="R61" s="56">
        <v>0</v>
      </c>
      <c r="S61" s="56">
        <v>0</v>
      </c>
      <c r="T61" s="56">
        <v>13.901683161811999</v>
      </c>
      <c r="U61" s="56">
        <v>686.08409805053998</v>
      </c>
      <c r="V61" s="56">
        <v>5177.4386672557357</v>
      </c>
      <c r="W61" s="56">
        <v>78.5625</v>
      </c>
      <c r="X61" s="56">
        <v>650.36648371688307</v>
      </c>
      <c r="Y61" s="39">
        <v>6606.3534321849711</v>
      </c>
    </row>
    <row r="62" spans="1:25" ht="21">
      <c r="A62" s="55"/>
      <c r="B62" s="55" t="s">
        <v>2241</v>
      </c>
      <c r="C62" s="56">
        <v>0</v>
      </c>
      <c r="D62" s="56">
        <v>0</v>
      </c>
      <c r="E62" s="56">
        <v>0</v>
      </c>
      <c r="F62" s="56">
        <v>0</v>
      </c>
      <c r="G62" s="56">
        <v>681.24999999955003</v>
      </c>
      <c r="H62" s="56">
        <v>2056.7466583285791</v>
      </c>
      <c r="I62" s="56">
        <v>91.025621813859999</v>
      </c>
      <c r="J62" s="56">
        <v>0</v>
      </c>
      <c r="K62" s="39">
        <v>2829.0222801419895</v>
      </c>
      <c r="L62" s="39"/>
      <c r="M62" s="39"/>
      <c r="N62" s="208"/>
      <c r="O62" s="55"/>
      <c r="P62" s="55" t="s">
        <v>2241</v>
      </c>
      <c r="Q62" s="56">
        <v>0</v>
      </c>
      <c r="R62" s="56">
        <v>0</v>
      </c>
      <c r="S62" s="56">
        <v>0</v>
      </c>
      <c r="T62" s="56">
        <v>0</v>
      </c>
      <c r="U62" s="56">
        <v>285.44375000003004</v>
      </c>
      <c r="V62" s="56">
        <v>861.77684983913286</v>
      </c>
      <c r="W62" s="56">
        <v>38.139735540006001</v>
      </c>
      <c r="X62" s="56">
        <v>0</v>
      </c>
      <c r="Y62" s="39">
        <v>1185.3603353791689</v>
      </c>
    </row>
    <row r="63" spans="1:25" ht="21">
      <c r="A63" s="55"/>
      <c r="B63" s="55" t="s">
        <v>2242</v>
      </c>
      <c r="C63" s="56">
        <v>0</v>
      </c>
      <c r="D63" s="56">
        <v>0</v>
      </c>
      <c r="E63" s="56">
        <v>0</v>
      </c>
      <c r="F63" s="56">
        <v>76.754455236379997</v>
      </c>
      <c r="G63" s="56">
        <v>4640.0505554044894</v>
      </c>
      <c r="H63" s="56">
        <v>2083.4029898190033</v>
      </c>
      <c r="I63" s="56">
        <v>1667.4439222382439</v>
      </c>
      <c r="J63" s="56">
        <v>0</v>
      </c>
      <c r="K63" s="39">
        <v>8467.6519226981163</v>
      </c>
      <c r="L63" s="39"/>
      <c r="M63" s="39"/>
      <c r="N63" s="208"/>
      <c r="O63" s="55"/>
      <c r="P63" s="55" t="s">
        <v>2242</v>
      </c>
      <c r="Q63" s="56">
        <v>0</v>
      </c>
      <c r="R63" s="56">
        <v>0</v>
      </c>
      <c r="S63" s="56">
        <v>0</v>
      </c>
      <c r="T63" s="56">
        <v>32.160116744009997</v>
      </c>
      <c r="U63" s="56">
        <v>1944.1811827152601</v>
      </c>
      <c r="V63" s="56">
        <v>872.94585273421194</v>
      </c>
      <c r="W63" s="56">
        <v>698.65900341718293</v>
      </c>
      <c r="X63" s="56">
        <v>0</v>
      </c>
      <c r="Y63" s="39">
        <v>3547.9461556106653</v>
      </c>
    </row>
    <row r="64" spans="1:25" ht="21">
      <c r="A64" s="55"/>
      <c r="B64" s="55" t="s">
        <v>901</v>
      </c>
      <c r="C64" s="56">
        <v>0</v>
      </c>
      <c r="D64" s="56">
        <v>0</v>
      </c>
      <c r="E64" s="56">
        <v>0</v>
      </c>
      <c r="F64" s="56">
        <v>56.374985690300001</v>
      </c>
      <c r="G64" s="56">
        <v>6213.8015826325791</v>
      </c>
      <c r="H64" s="56">
        <v>3510.8689811991039</v>
      </c>
      <c r="I64" s="56">
        <v>73.92975403363701</v>
      </c>
      <c r="J64" s="56">
        <v>130.87866785344701</v>
      </c>
      <c r="K64" s="39">
        <v>9985.8539714090675</v>
      </c>
      <c r="L64" s="39"/>
      <c r="M64" s="39"/>
      <c r="N64" s="208"/>
      <c r="O64" s="55"/>
      <c r="P64" s="55" t="s">
        <v>901</v>
      </c>
      <c r="Q64" s="56">
        <v>0</v>
      </c>
      <c r="R64" s="56">
        <v>0</v>
      </c>
      <c r="S64" s="56">
        <v>0</v>
      </c>
      <c r="T64" s="56">
        <v>23.621119004200001</v>
      </c>
      <c r="U64" s="56">
        <v>2603.5828631238282</v>
      </c>
      <c r="V64" s="56">
        <v>1471.0541031224527</v>
      </c>
      <c r="W64" s="56">
        <v>30.976566940097001</v>
      </c>
      <c r="X64" s="56">
        <v>54.838161830595006</v>
      </c>
      <c r="Y64" s="39">
        <v>4184.0728140211722</v>
      </c>
    </row>
    <row r="65" spans="1:25" ht="21">
      <c r="A65" s="55"/>
      <c r="B65" s="55" t="s">
        <v>722</v>
      </c>
      <c r="C65" s="56">
        <v>0</v>
      </c>
      <c r="D65" s="56">
        <v>0</v>
      </c>
      <c r="E65" s="56">
        <v>0</v>
      </c>
      <c r="F65" s="56">
        <v>0</v>
      </c>
      <c r="G65" s="56">
        <v>10244.306097387369</v>
      </c>
      <c r="H65" s="56">
        <v>3045.8297987730039</v>
      </c>
      <c r="I65" s="56">
        <v>1668.4851155455299</v>
      </c>
      <c r="J65" s="56">
        <v>0</v>
      </c>
      <c r="K65" s="39">
        <v>14958.621011705902</v>
      </c>
      <c r="L65" s="39"/>
      <c r="M65" s="39"/>
      <c r="N65" s="208"/>
      <c r="O65" s="55"/>
      <c r="P65" s="55" t="s">
        <v>722</v>
      </c>
      <c r="Q65" s="56">
        <v>0</v>
      </c>
      <c r="R65" s="56">
        <v>0</v>
      </c>
      <c r="S65" s="56">
        <v>0</v>
      </c>
      <c r="T65" s="56">
        <v>0</v>
      </c>
      <c r="U65" s="56">
        <v>4292.3642548019207</v>
      </c>
      <c r="V65" s="56">
        <v>1276.2026856859477</v>
      </c>
      <c r="W65" s="56">
        <v>699.09526341317996</v>
      </c>
      <c r="X65" s="56">
        <v>0</v>
      </c>
      <c r="Y65" s="39">
        <v>6267.6622039010481</v>
      </c>
    </row>
    <row r="66" spans="1:25" ht="21">
      <c r="A66" s="55"/>
      <c r="B66" s="55" t="s">
        <v>2243</v>
      </c>
      <c r="C66" s="56">
        <v>0</v>
      </c>
      <c r="D66" s="56">
        <v>0</v>
      </c>
      <c r="E66" s="56">
        <v>0</v>
      </c>
      <c r="F66" s="56">
        <v>0</v>
      </c>
      <c r="G66" s="56">
        <v>247.54738917953</v>
      </c>
      <c r="H66" s="56">
        <v>373.38161031642198</v>
      </c>
      <c r="I66" s="56">
        <v>12.5</v>
      </c>
      <c r="J66" s="56">
        <v>62.122074999989998</v>
      </c>
      <c r="K66" s="39">
        <v>695.55107449594198</v>
      </c>
      <c r="L66" s="39"/>
      <c r="M66" s="39"/>
      <c r="N66" s="208"/>
      <c r="O66" s="55"/>
      <c r="P66" s="55" t="s">
        <v>2243</v>
      </c>
      <c r="Q66" s="56">
        <v>0</v>
      </c>
      <c r="R66" s="56">
        <v>0</v>
      </c>
      <c r="S66" s="56">
        <v>0</v>
      </c>
      <c r="T66" s="56">
        <v>0</v>
      </c>
      <c r="U66" s="56">
        <v>103.72235606625999</v>
      </c>
      <c r="V66" s="56">
        <v>156.446894722509</v>
      </c>
      <c r="W66" s="56">
        <v>5.2374999999999998</v>
      </c>
      <c r="X66" s="56">
        <v>26.029149425</v>
      </c>
      <c r="Y66" s="39">
        <v>291.435900213769</v>
      </c>
    </row>
    <row r="67" spans="1:25" ht="21">
      <c r="A67" s="55" t="s">
        <v>2254</v>
      </c>
      <c r="B67" s="55"/>
      <c r="C67" s="56">
        <v>0</v>
      </c>
      <c r="D67" s="56">
        <v>0</v>
      </c>
      <c r="E67" s="56">
        <v>0</v>
      </c>
      <c r="F67" s="56">
        <v>304.03337767080001</v>
      </c>
      <c r="G67" s="56">
        <v>1315.9053913479099</v>
      </c>
      <c r="H67" s="56">
        <v>76574.641510205038</v>
      </c>
      <c r="I67" s="56">
        <v>3535.5830854857149</v>
      </c>
      <c r="J67" s="56">
        <v>1137.2405490898259</v>
      </c>
      <c r="K67" s="39">
        <v>82867.403913799295</v>
      </c>
      <c r="L67" s="39">
        <v>45360</v>
      </c>
      <c r="M67" s="71">
        <f>L67-K67</f>
        <v>-37507.403913799295</v>
      </c>
      <c r="N67" s="208"/>
      <c r="O67" s="55" t="s">
        <v>2254</v>
      </c>
      <c r="P67" s="55"/>
      <c r="Q67" s="56">
        <v>0</v>
      </c>
      <c r="R67" s="56">
        <v>0</v>
      </c>
      <c r="S67" s="56">
        <v>0</v>
      </c>
      <c r="T67" s="56">
        <v>127.38998524401001</v>
      </c>
      <c r="U67" s="56">
        <v>551.36435897493993</v>
      </c>
      <c r="V67" s="56">
        <v>32084.774792772587</v>
      </c>
      <c r="W67" s="56">
        <v>1481.4093128183069</v>
      </c>
      <c r="X67" s="56">
        <v>476.50379006865302</v>
      </c>
      <c r="Y67" s="39">
        <v>34721.442239878495</v>
      </c>
    </row>
    <row r="68" spans="1:25" ht="21">
      <c r="A68" s="55"/>
      <c r="B68" s="55" t="s">
        <v>2245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2605.9986055198997</v>
      </c>
      <c r="I68" s="56">
        <v>150.0684354322</v>
      </c>
      <c r="J68" s="56">
        <v>175.0499621761</v>
      </c>
      <c r="K68" s="39">
        <v>2931.1170031281999</v>
      </c>
      <c r="L68" s="39"/>
      <c r="M68" s="71"/>
      <c r="N68" s="208"/>
      <c r="O68" s="55"/>
      <c r="P68" s="55" t="s">
        <v>2245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1091.9134157128401</v>
      </c>
      <c r="W68" s="56">
        <v>62.878674446110004</v>
      </c>
      <c r="X68" s="56">
        <v>73.345934151799995</v>
      </c>
      <c r="Y68" s="39">
        <v>1228.1380243107501</v>
      </c>
    </row>
    <row r="69" spans="1:25" ht="21">
      <c r="A69" s="55"/>
      <c r="B69" s="55" t="s">
        <v>2246</v>
      </c>
      <c r="C69" s="56">
        <v>0</v>
      </c>
      <c r="D69" s="56">
        <v>0</v>
      </c>
      <c r="E69" s="56">
        <v>0</v>
      </c>
      <c r="F69" s="56">
        <v>189.9434964877</v>
      </c>
      <c r="G69" s="56">
        <v>8.7430539054400001</v>
      </c>
      <c r="H69" s="56">
        <v>15215.15191814155</v>
      </c>
      <c r="I69" s="56">
        <v>0</v>
      </c>
      <c r="J69" s="56">
        <v>165.34135266370001</v>
      </c>
      <c r="K69" s="39">
        <v>15579.17982119839</v>
      </c>
      <c r="L69" s="39"/>
      <c r="M69" s="39"/>
      <c r="N69" s="208"/>
      <c r="O69" s="55"/>
      <c r="P69" s="55" t="s">
        <v>2246</v>
      </c>
      <c r="Q69" s="56">
        <v>0</v>
      </c>
      <c r="R69" s="56">
        <v>0</v>
      </c>
      <c r="S69" s="56">
        <v>0</v>
      </c>
      <c r="T69" s="56">
        <v>79.586325028399997</v>
      </c>
      <c r="U69" s="56">
        <v>3.6633395863799998</v>
      </c>
      <c r="V69" s="56">
        <v>6375.1486537011597</v>
      </c>
      <c r="W69" s="56">
        <v>0</v>
      </c>
      <c r="X69" s="56">
        <v>69.278026766050004</v>
      </c>
      <c r="Y69" s="39">
        <v>6527.6763450819899</v>
      </c>
    </row>
    <row r="70" spans="1:25" ht="21">
      <c r="A70" s="55"/>
      <c r="B70" s="55" t="s">
        <v>2247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896.80842367138996</v>
      </c>
      <c r="I70" s="56">
        <v>798.60095952300003</v>
      </c>
      <c r="J70" s="56">
        <v>200</v>
      </c>
      <c r="K70" s="39">
        <v>1895.4093831943901</v>
      </c>
      <c r="L70" s="39"/>
      <c r="M70" s="39"/>
      <c r="N70" s="208"/>
      <c r="O70" s="55"/>
      <c r="P70" s="55" t="s">
        <v>2247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375.76272951804611</v>
      </c>
      <c r="W70" s="56">
        <v>334.61380204</v>
      </c>
      <c r="X70" s="56">
        <v>83.8</v>
      </c>
      <c r="Y70" s="39">
        <v>794.17653155804601</v>
      </c>
    </row>
    <row r="71" spans="1:25" ht="21">
      <c r="A71" s="55"/>
      <c r="B71" s="55" t="s">
        <v>2248</v>
      </c>
      <c r="C71" s="56">
        <v>0</v>
      </c>
      <c r="D71" s="56">
        <v>0</v>
      </c>
      <c r="E71" s="56">
        <v>0</v>
      </c>
      <c r="F71" s="56">
        <v>114.0898811831</v>
      </c>
      <c r="G71" s="56">
        <v>159.22494648239999</v>
      </c>
      <c r="H71" s="56">
        <v>5397.2347037033005</v>
      </c>
      <c r="I71" s="56">
        <v>0</v>
      </c>
      <c r="J71" s="56">
        <v>116.13466010929</v>
      </c>
      <c r="K71" s="39">
        <v>5786.6841914780907</v>
      </c>
      <c r="L71" s="39"/>
      <c r="M71" s="39"/>
      <c r="N71" s="208"/>
      <c r="O71" s="55"/>
      <c r="P71" s="55" t="s">
        <v>2248</v>
      </c>
      <c r="Q71" s="56">
        <v>0</v>
      </c>
      <c r="R71" s="56">
        <v>0</v>
      </c>
      <c r="S71" s="56">
        <v>0</v>
      </c>
      <c r="T71" s="56">
        <v>47.803660215610002</v>
      </c>
      <c r="U71" s="56">
        <v>66.715252576200001</v>
      </c>
      <c r="V71" s="56">
        <v>2261.4413408527003</v>
      </c>
      <c r="W71" s="56">
        <v>0</v>
      </c>
      <c r="X71" s="56">
        <v>48.660422585830005</v>
      </c>
      <c r="Y71" s="39">
        <v>2424.6206762303405</v>
      </c>
    </row>
    <row r="72" spans="1:25" ht="21">
      <c r="A72" s="55"/>
      <c r="B72" s="55" t="s">
        <v>2249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7963.0415315507598</v>
      </c>
      <c r="I72" s="56">
        <v>50</v>
      </c>
      <c r="J72" s="56">
        <v>177.87267499996602</v>
      </c>
      <c r="K72" s="39">
        <v>8190.9142065507258</v>
      </c>
      <c r="L72" s="39"/>
      <c r="M72" s="39"/>
      <c r="N72" s="208"/>
      <c r="O72" s="55"/>
      <c r="P72" s="55" t="s">
        <v>2249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3336.5144017187413</v>
      </c>
      <c r="W72" s="56">
        <v>20.95</v>
      </c>
      <c r="X72" s="56">
        <v>74.528650824993008</v>
      </c>
      <c r="Y72" s="39">
        <v>3431.9930525437339</v>
      </c>
    </row>
    <row r="73" spans="1:25" ht="21">
      <c r="A73" s="55"/>
      <c r="B73" s="55" t="s">
        <v>2244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4344.140507518282</v>
      </c>
      <c r="I73" s="56">
        <v>567.84720942849992</v>
      </c>
      <c r="J73" s="56">
        <v>0</v>
      </c>
      <c r="K73" s="39">
        <v>4911.9877169467818</v>
      </c>
      <c r="L73" s="39"/>
      <c r="M73" s="39"/>
      <c r="N73" s="208"/>
      <c r="O73" s="55"/>
      <c r="P73" s="55" t="s">
        <v>2244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1820.194872649653</v>
      </c>
      <c r="W73" s="56">
        <v>237.92798075054</v>
      </c>
      <c r="X73" s="56">
        <v>0</v>
      </c>
      <c r="Y73" s="39">
        <v>2058.122853400193</v>
      </c>
    </row>
    <row r="74" spans="1:25" ht="21">
      <c r="A74" s="55"/>
      <c r="B74" s="55" t="s">
        <v>2250</v>
      </c>
      <c r="C74" s="56">
        <v>0</v>
      </c>
      <c r="D74" s="56">
        <v>0</v>
      </c>
      <c r="E74" s="56">
        <v>0</v>
      </c>
      <c r="F74" s="56">
        <v>0</v>
      </c>
      <c r="G74" s="56">
        <v>40.321049533070003</v>
      </c>
      <c r="H74" s="56">
        <v>7222.0379054618788</v>
      </c>
      <c r="I74" s="56">
        <v>181.19980958468497</v>
      </c>
      <c r="J74" s="56">
        <v>37.5</v>
      </c>
      <c r="K74" s="39">
        <v>7481.058764579634</v>
      </c>
      <c r="L74" s="39"/>
      <c r="M74" s="39"/>
      <c r="N74" s="208"/>
      <c r="O74" s="55"/>
      <c r="P74" s="55" t="s">
        <v>2250</v>
      </c>
      <c r="Q74" s="56">
        <v>0</v>
      </c>
      <c r="R74" s="56">
        <v>0</v>
      </c>
      <c r="S74" s="56">
        <v>0</v>
      </c>
      <c r="T74" s="56">
        <v>0</v>
      </c>
      <c r="U74" s="56">
        <v>16.894519754360001</v>
      </c>
      <c r="V74" s="56">
        <v>3026.0338823894162</v>
      </c>
      <c r="W74" s="56">
        <v>75.922720215989997</v>
      </c>
      <c r="X74" s="56">
        <v>15.7125</v>
      </c>
      <c r="Y74" s="39">
        <v>3134.5636223597662</v>
      </c>
    </row>
    <row r="75" spans="1:25" ht="21">
      <c r="A75" s="55"/>
      <c r="B75" s="55" t="s">
        <v>2251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7234.3067990643603</v>
      </c>
      <c r="I75" s="56">
        <v>770.90339309379999</v>
      </c>
      <c r="J75" s="56">
        <v>59.380974999900005</v>
      </c>
      <c r="K75" s="39">
        <v>8064.5911671580607</v>
      </c>
      <c r="L75" s="39"/>
      <c r="M75" s="39"/>
      <c r="N75" s="208"/>
      <c r="O75" s="55"/>
      <c r="P75" s="55" t="s">
        <v>2251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3031.1745488076863</v>
      </c>
      <c r="W75" s="56">
        <v>323.00852170620999</v>
      </c>
      <c r="X75" s="56">
        <v>24.880628524949998</v>
      </c>
      <c r="Y75" s="39">
        <v>3379.0636990388466</v>
      </c>
    </row>
    <row r="76" spans="1:25" ht="21">
      <c r="A76" s="55"/>
      <c r="B76" s="55" t="s">
        <v>2252</v>
      </c>
      <c r="C76" s="56">
        <v>0</v>
      </c>
      <c r="D76" s="56">
        <v>0</v>
      </c>
      <c r="E76" s="56">
        <v>0</v>
      </c>
      <c r="F76" s="56">
        <v>0</v>
      </c>
      <c r="G76" s="56">
        <v>275</v>
      </c>
      <c r="H76" s="56">
        <v>19865.351026023345</v>
      </c>
      <c r="I76" s="56">
        <v>1016.9632784235299</v>
      </c>
      <c r="J76" s="56">
        <v>94.650675242960006</v>
      </c>
      <c r="K76" s="39">
        <v>21251.964979689834</v>
      </c>
      <c r="L76" s="39"/>
      <c r="M76" s="39"/>
      <c r="N76" s="208"/>
      <c r="O76" s="55"/>
      <c r="P76" s="55" t="s">
        <v>2252</v>
      </c>
      <c r="Q76" s="56">
        <v>0</v>
      </c>
      <c r="R76" s="56">
        <v>0</v>
      </c>
      <c r="S76" s="56">
        <v>0</v>
      </c>
      <c r="T76" s="56">
        <v>0</v>
      </c>
      <c r="U76" s="56">
        <v>115.22499999999999</v>
      </c>
      <c r="V76" s="56">
        <v>8323.5820799011562</v>
      </c>
      <c r="W76" s="56">
        <v>426.10761365945694</v>
      </c>
      <c r="X76" s="56">
        <v>39.658632926810007</v>
      </c>
      <c r="Y76" s="39">
        <v>8904.5733264874234</v>
      </c>
    </row>
    <row r="77" spans="1:25" ht="21">
      <c r="A77" s="55"/>
      <c r="B77" s="55" t="s">
        <v>2253</v>
      </c>
      <c r="C77" s="56">
        <v>0</v>
      </c>
      <c r="D77" s="56">
        <v>0</v>
      </c>
      <c r="E77" s="56">
        <v>0</v>
      </c>
      <c r="F77" s="56">
        <v>0</v>
      </c>
      <c r="G77" s="56">
        <v>832.61634142699995</v>
      </c>
      <c r="H77" s="56">
        <v>5830.5700895502705</v>
      </c>
      <c r="I77" s="56">
        <v>0</v>
      </c>
      <c r="J77" s="56">
        <v>111.31024889791</v>
      </c>
      <c r="K77" s="39">
        <v>6774.4966798751802</v>
      </c>
      <c r="L77" s="39"/>
      <c r="M77" s="39"/>
      <c r="N77" s="208"/>
      <c r="O77" s="55"/>
      <c r="P77" s="55" t="s">
        <v>2253</v>
      </c>
      <c r="Q77" s="56">
        <v>0</v>
      </c>
      <c r="R77" s="56">
        <v>0</v>
      </c>
      <c r="S77" s="56">
        <v>0</v>
      </c>
      <c r="T77" s="56">
        <v>0</v>
      </c>
      <c r="U77" s="56">
        <v>348.866247058</v>
      </c>
      <c r="V77" s="56">
        <v>2443.0088675211869</v>
      </c>
      <c r="W77" s="56">
        <v>0</v>
      </c>
      <c r="X77" s="56">
        <v>46.638994288219997</v>
      </c>
      <c r="Y77" s="39">
        <v>2838.5141088674068</v>
      </c>
    </row>
    <row r="78" spans="1:25" ht="21">
      <c r="A78" s="55" t="s">
        <v>2258</v>
      </c>
      <c r="B78" s="55"/>
      <c r="C78" s="56">
        <v>0</v>
      </c>
      <c r="D78" s="56">
        <v>0</v>
      </c>
      <c r="E78" s="56">
        <v>0</v>
      </c>
      <c r="F78" s="56">
        <v>125.3290651903</v>
      </c>
      <c r="G78" s="56">
        <v>4762.63766665821</v>
      </c>
      <c r="H78" s="56">
        <v>34182.069899690723</v>
      </c>
      <c r="I78" s="56">
        <v>5945.1918606682593</v>
      </c>
      <c r="J78" s="56">
        <v>112.38168645306999</v>
      </c>
      <c r="K78" s="39">
        <v>45127.610178660558</v>
      </c>
      <c r="L78" s="39">
        <v>26120</v>
      </c>
      <c r="M78" s="71">
        <f>L78-K78</f>
        <v>-19007.610178660558</v>
      </c>
      <c r="N78" s="208"/>
      <c r="O78" s="55" t="s">
        <v>2258</v>
      </c>
      <c r="P78" s="55"/>
      <c r="Q78" s="56">
        <v>0</v>
      </c>
      <c r="R78" s="56">
        <v>0</v>
      </c>
      <c r="S78" s="56">
        <v>0</v>
      </c>
      <c r="T78" s="56">
        <v>52.512878314800005</v>
      </c>
      <c r="U78" s="56">
        <v>1995.5451823302772</v>
      </c>
      <c r="V78" s="56">
        <v>14322.287287976111</v>
      </c>
      <c r="W78" s="56">
        <v>2491.0353896196807</v>
      </c>
      <c r="X78" s="56">
        <v>47.087926623840005</v>
      </c>
      <c r="Y78" s="39">
        <v>18908.468664864708</v>
      </c>
    </row>
    <row r="79" spans="1:25" ht="21">
      <c r="A79" s="55"/>
      <c r="B79" s="55" t="s">
        <v>2255</v>
      </c>
      <c r="C79" s="56">
        <v>0</v>
      </c>
      <c r="D79" s="56">
        <v>0</v>
      </c>
      <c r="E79" s="56">
        <v>0</v>
      </c>
      <c r="F79" s="56">
        <v>0</v>
      </c>
      <c r="G79" s="56">
        <v>337.5</v>
      </c>
      <c r="H79" s="56">
        <v>10984.83250582254</v>
      </c>
      <c r="I79" s="56">
        <v>17.5692162227</v>
      </c>
      <c r="J79" s="56">
        <v>17.898142311699999</v>
      </c>
      <c r="K79" s="39">
        <v>11357.799864356941</v>
      </c>
      <c r="L79" s="39"/>
      <c r="M79" s="71"/>
      <c r="N79" s="208"/>
      <c r="O79" s="55"/>
      <c r="P79" s="55" t="s">
        <v>2255</v>
      </c>
      <c r="Q79" s="56">
        <v>0</v>
      </c>
      <c r="R79" s="56">
        <v>0</v>
      </c>
      <c r="S79" s="56">
        <v>0</v>
      </c>
      <c r="T79" s="56">
        <v>0</v>
      </c>
      <c r="U79" s="56">
        <v>141.41250000000002</v>
      </c>
      <c r="V79" s="56">
        <v>4602.6448199373499</v>
      </c>
      <c r="W79" s="56">
        <v>7.3615015973100002</v>
      </c>
      <c r="X79" s="56">
        <v>7.4993216285999997</v>
      </c>
      <c r="Y79" s="39">
        <v>4758.9181431632605</v>
      </c>
    </row>
    <row r="80" spans="1:25" ht="21">
      <c r="A80" s="55"/>
      <c r="B80" s="55" t="s">
        <v>1532</v>
      </c>
      <c r="C80" s="56">
        <v>0</v>
      </c>
      <c r="D80" s="56">
        <v>0</v>
      </c>
      <c r="E80" s="56">
        <v>0</v>
      </c>
      <c r="F80" s="56">
        <v>0</v>
      </c>
      <c r="G80" s="56">
        <v>633.13492068658002</v>
      </c>
      <c r="H80" s="56">
        <v>8568.1264014072312</v>
      </c>
      <c r="I80" s="56">
        <v>5022.8994819571999</v>
      </c>
      <c r="J80" s="56">
        <v>38.984544141469996</v>
      </c>
      <c r="K80" s="39">
        <v>14263.14534819248</v>
      </c>
      <c r="L80" s="39"/>
      <c r="M80" s="39"/>
      <c r="N80" s="208"/>
      <c r="O80" s="55"/>
      <c r="P80" s="55" t="s">
        <v>1532</v>
      </c>
      <c r="Q80" s="56">
        <v>0</v>
      </c>
      <c r="R80" s="56">
        <v>0</v>
      </c>
      <c r="S80" s="56">
        <v>0</v>
      </c>
      <c r="T80" s="56">
        <v>0</v>
      </c>
      <c r="U80" s="56">
        <v>265.28353176771998</v>
      </c>
      <c r="V80" s="56">
        <v>3590.0449621947487</v>
      </c>
      <c r="W80" s="56">
        <v>2104.5948829400904</v>
      </c>
      <c r="X80" s="56">
        <v>16.334523995280001</v>
      </c>
      <c r="Y80" s="39">
        <v>5976.2579008978391</v>
      </c>
    </row>
    <row r="81" spans="1:25" ht="21">
      <c r="A81" s="55"/>
      <c r="B81" s="55" t="s">
        <v>2256</v>
      </c>
      <c r="C81" s="56">
        <v>0</v>
      </c>
      <c r="D81" s="56">
        <v>0</v>
      </c>
      <c r="E81" s="56">
        <v>0</v>
      </c>
      <c r="F81" s="56">
        <v>0</v>
      </c>
      <c r="G81" s="56">
        <v>907.88063909140999</v>
      </c>
      <c r="H81" s="56">
        <v>7168.9280859190794</v>
      </c>
      <c r="I81" s="56">
        <v>648.09759193399998</v>
      </c>
      <c r="J81" s="56">
        <v>36.3366587772</v>
      </c>
      <c r="K81" s="39">
        <v>8761.2429757216887</v>
      </c>
      <c r="L81" s="39"/>
      <c r="M81" s="39"/>
      <c r="N81" s="208"/>
      <c r="O81" s="55"/>
      <c r="P81" s="55" t="s">
        <v>2256</v>
      </c>
      <c r="Q81" s="56">
        <v>0</v>
      </c>
      <c r="R81" s="56">
        <v>0</v>
      </c>
      <c r="S81" s="56">
        <v>0</v>
      </c>
      <c r="T81" s="56">
        <v>0</v>
      </c>
      <c r="U81" s="56">
        <v>380.40198777929999</v>
      </c>
      <c r="V81" s="56">
        <v>3003.7808680010503</v>
      </c>
      <c r="W81" s="56">
        <v>271.55289102</v>
      </c>
      <c r="X81" s="56">
        <v>15.225060027650001</v>
      </c>
      <c r="Y81" s="39">
        <v>3670.9608068280004</v>
      </c>
    </row>
    <row r="82" spans="1:25" ht="21">
      <c r="A82" s="55"/>
      <c r="B82" s="55" t="s">
        <v>2257</v>
      </c>
      <c r="C82" s="56">
        <v>0</v>
      </c>
      <c r="D82" s="56">
        <v>0</v>
      </c>
      <c r="E82" s="56">
        <v>0</v>
      </c>
      <c r="F82" s="56">
        <v>125.3290651903</v>
      </c>
      <c r="G82" s="56">
        <v>2884.1221068802201</v>
      </c>
      <c r="H82" s="56">
        <v>7460.1829065418697</v>
      </c>
      <c r="I82" s="56">
        <v>256.62557055436002</v>
      </c>
      <c r="J82" s="56">
        <v>19.1623412227</v>
      </c>
      <c r="K82" s="39">
        <v>10745.42199038945</v>
      </c>
      <c r="L82" s="39"/>
      <c r="M82" s="39"/>
      <c r="N82" s="208"/>
      <c r="O82" s="55"/>
      <c r="P82" s="55" t="s">
        <v>2257</v>
      </c>
      <c r="Q82" s="56">
        <v>0</v>
      </c>
      <c r="R82" s="56">
        <v>0</v>
      </c>
      <c r="S82" s="56">
        <v>0</v>
      </c>
      <c r="T82" s="56">
        <v>52.512878314800005</v>
      </c>
      <c r="U82" s="56">
        <v>1208.4471627832572</v>
      </c>
      <c r="V82" s="56">
        <v>3125.816637842961</v>
      </c>
      <c r="W82" s="56">
        <v>107.52611406227999</v>
      </c>
      <c r="X82" s="56">
        <v>8.0290209723100006</v>
      </c>
      <c r="Y82" s="39">
        <v>4502.3318139756075</v>
      </c>
    </row>
  </sheetData>
  <mergeCells count="26">
    <mergeCell ref="G9:H9"/>
    <mergeCell ref="I9:J9"/>
    <mergeCell ref="P8:P10"/>
    <mergeCell ref="O1:Y1"/>
    <mergeCell ref="A1:M1"/>
    <mergeCell ref="A2:M2"/>
    <mergeCell ref="O2:Y2"/>
    <mergeCell ref="A3:A6"/>
    <mergeCell ref="B3:M3"/>
    <mergeCell ref="B4:M4"/>
    <mergeCell ref="A11:B11"/>
    <mergeCell ref="O11:P11"/>
    <mergeCell ref="Y8:Y10"/>
    <mergeCell ref="B5:M5"/>
    <mergeCell ref="B6:M6"/>
    <mergeCell ref="A8:A10"/>
    <mergeCell ref="B8:B10"/>
    <mergeCell ref="C8:J8"/>
    <mergeCell ref="Q8:X8"/>
    <mergeCell ref="O8:O10"/>
    <mergeCell ref="Q9:R9"/>
    <mergeCell ref="S9:T9"/>
    <mergeCell ref="U9:V9"/>
    <mergeCell ref="W9:X9"/>
    <mergeCell ref="C9:D9"/>
    <mergeCell ref="E9:F9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4" max="81" man="1"/>
  </col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AF73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185" customWidth="1"/>
    <col min="15" max="15" width="17.125" customWidth="1"/>
    <col min="16" max="16" width="16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2259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4984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6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56">
        <v>733.81649253959995</v>
      </c>
      <c r="D11" s="56">
        <v>4490.3115111066008</v>
      </c>
      <c r="E11" s="56">
        <v>6034.1948834004997</v>
      </c>
      <c r="F11" s="56">
        <v>4136.7333315205806</v>
      </c>
      <c r="G11" s="56">
        <v>8363.8876411592191</v>
      </c>
      <c r="H11" s="56">
        <v>17390.331370192449</v>
      </c>
      <c r="I11" s="56">
        <v>0</v>
      </c>
      <c r="J11" s="56">
        <v>300</v>
      </c>
      <c r="K11" s="39">
        <v>41449.275229918967</v>
      </c>
      <c r="L11" s="39">
        <v>72200</v>
      </c>
      <c r="M11" s="71">
        <f>L11-K11</f>
        <v>30750.724770081033</v>
      </c>
      <c r="N11" s="208"/>
      <c r="O11" s="293" t="s">
        <v>67</v>
      </c>
      <c r="P11" s="295"/>
      <c r="Q11" s="56">
        <v>278.85026716524004</v>
      </c>
      <c r="R11" s="56">
        <v>1706.3183742214001</v>
      </c>
      <c r="S11" s="56">
        <v>2292.9940556930001</v>
      </c>
      <c r="T11" s="56">
        <v>1571.9586659777713</v>
      </c>
      <c r="U11" s="56">
        <v>3178.2773036411195</v>
      </c>
      <c r="V11" s="56">
        <v>6608.3259206730227</v>
      </c>
      <c r="W11" s="56">
        <v>0</v>
      </c>
      <c r="X11" s="56">
        <v>114</v>
      </c>
      <c r="Y11" s="39">
        <v>15750.724587371553</v>
      </c>
    </row>
    <row r="12" spans="1:32" ht="21">
      <c r="A12" s="55" t="s">
        <v>2262</v>
      </c>
      <c r="B12" s="55"/>
      <c r="C12" s="56">
        <v>0</v>
      </c>
      <c r="D12" s="56">
        <v>0</v>
      </c>
      <c r="E12" s="56">
        <v>174.17449887199999</v>
      </c>
      <c r="F12" s="56">
        <v>0</v>
      </c>
      <c r="G12" s="56">
        <v>0</v>
      </c>
      <c r="H12" s="56">
        <v>437.5</v>
      </c>
      <c r="I12" s="56">
        <v>0</v>
      </c>
      <c r="J12" s="56">
        <v>0</v>
      </c>
      <c r="K12" s="39">
        <v>611.67449887199996</v>
      </c>
      <c r="L12" s="39">
        <v>15650</v>
      </c>
      <c r="M12" s="71">
        <f>L12-K12</f>
        <v>15038.325501128</v>
      </c>
      <c r="N12" s="208"/>
      <c r="O12" s="55" t="s">
        <v>2262</v>
      </c>
      <c r="P12" s="54"/>
      <c r="Q12" s="56">
        <v>0</v>
      </c>
      <c r="R12" s="56">
        <v>0</v>
      </c>
      <c r="S12" s="56">
        <v>66.186309571400002</v>
      </c>
      <c r="T12" s="56">
        <v>0</v>
      </c>
      <c r="U12" s="56">
        <v>0</v>
      </c>
      <c r="V12" s="56">
        <v>166.25</v>
      </c>
      <c r="W12" s="56">
        <v>0</v>
      </c>
      <c r="X12" s="56">
        <v>0</v>
      </c>
      <c r="Y12" s="39">
        <v>232.43630957139999</v>
      </c>
    </row>
    <row r="13" spans="1:32" ht="21">
      <c r="A13" s="55"/>
      <c r="B13" s="55" t="s">
        <v>2260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437.5</v>
      </c>
      <c r="I13" s="56">
        <v>0</v>
      </c>
      <c r="J13" s="56">
        <v>0</v>
      </c>
      <c r="K13" s="39">
        <v>437.5</v>
      </c>
      <c r="L13" s="39"/>
      <c r="M13" s="39"/>
      <c r="N13" s="208"/>
      <c r="O13" s="54"/>
      <c r="P13" s="54" t="s">
        <v>2260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166.25</v>
      </c>
      <c r="W13" s="56">
        <v>0</v>
      </c>
      <c r="X13" s="56">
        <v>0</v>
      </c>
      <c r="Y13" s="39">
        <v>166.25</v>
      </c>
    </row>
    <row r="14" spans="1:32" ht="21">
      <c r="A14" s="55"/>
      <c r="B14" s="55" t="s">
        <v>2261</v>
      </c>
      <c r="C14" s="56">
        <v>0</v>
      </c>
      <c r="D14" s="56">
        <v>0</v>
      </c>
      <c r="E14" s="56">
        <v>174.17449887199999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39">
        <v>174.17449887199999</v>
      </c>
      <c r="L14" s="39"/>
      <c r="M14" s="39"/>
      <c r="N14" s="208"/>
      <c r="O14" s="55"/>
      <c r="P14" s="54" t="s">
        <v>2261</v>
      </c>
      <c r="Q14" s="56">
        <v>0</v>
      </c>
      <c r="R14" s="56">
        <v>0</v>
      </c>
      <c r="S14" s="56">
        <v>66.186309571400002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39">
        <v>66.186309571400002</v>
      </c>
    </row>
    <row r="15" spans="1:32" ht="21">
      <c r="A15" s="55" t="s">
        <v>2265</v>
      </c>
      <c r="B15" s="55"/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2012.499999996</v>
      </c>
      <c r="I15" s="56">
        <v>0</v>
      </c>
      <c r="J15" s="56">
        <v>0</v>
      </c>
      <c r="K15" s="39">
        <v>2012.499999996</v>
      </c>
      <c r="L15" s="39">
        <v>2770</v>
      </c>
      <c r="M15" s="71">
        <f>L15-K15</f>
        <v>757.50000000399996</v>
      </c>
      <c r="N15" s="208"/>
      <c r="O15" s="55" t="s">
        <v>2265</v>
      </c>
      <c r="P15" s="54"/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764.74999999800002</v>
      </c>
      <c r="W15" s="56">
        <v>0</v>
      </c>
      <c r="X15" s="56">
        <v>0</v>
      </c>
      <c r="Y15" s="39">
        <v>764.74999999800002</v>
      </c>
    </row>
    <row r="16" spans="1:32" ht="21">
      <c r="A16" s="55"/>
      <c r="B16" s="55" t="s">
        <v>2263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666.60960290599996</v>
      </c>
      <c r="I16" s="56">
        <v>0</v>
      </c>
      <c r="J16" s="56">
        <v>0</v>
      </c>
      <c r="K16" s="39">
        <v>666.60960290599996</v>
      </c>
      <c r="L16" s="39"/>
      <c r="M16" s="71"/>
      <c r="N16" s="208"/>
      <c r="O16" s="54"/>
      <c r="P16" s="55" t="s">
        <v>2263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253.311649104</v>
      </c>
      <c r="W16" s="56">
        <v>0</v>
      </c>
      <c r="X16" s="56">
        <v>0</v>
      </c>
      <c r="Y16" s="39">
        <v>253.311649104</v>
      </c>
    </row>
    <row r="17" spans="1:25" ht="21">
      <c r="A17" s="55"/>
      <c r="B17" s="55" t="s">
        <v>2264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1345.8903970900001</v>
      </c>
      <c r="I17" s="56">
        <v>0</v>
      </c>
      <c r="J17" s="56">
        <v>0</v>
      </c>
      <c r="K17" s="39">
        <v>1345.8903970900001</v>
      </c>
      <c r="L17" s="39"/>
      <c r="M17" s="39"/>
      <c r="N17" s="208"/>
      <c r="O17" s="54"/>
      <c r="P17" s="54" t="s">
        <v>2264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511.438350894</v>
      </c>
      <c r="W17" s="56">
        <v>0</v>
      </c>
      <c r="X17" s="56">
        <v>0</v>
      </c>
      <c r="Y17" s="39">
        <v>511.438350894</v>
      </c>
    </row>
    <row r="18" spans="1:25" ht="21">
      <c r="A18" s="55" t="s">
        <v>2270</v>
      </c>
      <c r="B18" s="55"/>
      <c r="C18" s="56">
        <v>288.87316552289997</v>
      </c>
      <c r="D18" s="56">
        <v>165.77204451599999</v>
      </c>
      <c r="E18" s="56">
        <v>0</v>
      </c>
      <c r="F18" s="56">
        <v>2147.5699126016102</v>
      </c>
      <c r="G18" s="56">
        <v>1247.5681757018401</v>
      </c>
      <c r="H18" s="56">
        <v>1.8040170388600001</v>
      </c>
      <c r="I18" s="56">
        <v>0</v>
      </c>
      <c r="J18" s="56">
        <v>0</v>
      </c>
      <c r="K18" s="39">
        <v>3851.5873153812099</v>
      </c>
      <c r="L18" s="39">
        <v>7140</v>
      </c>
      <c r="M18" s="71">
        <f>L18-K18</f>
        <v>3288.4126846187901</v>
      </c>
      <c r="N18" s="208"/>
      <c r="O18" s="55" t="s">
        <v>2270</v>
      </c>
      <c r="P18" s="54"/>
      <c r="Q18" s="56">
        <v>109.77180289884001</v>
      </c>
      <c r="R18" s="56">
        <v>62.993376916099997</v>
      </c>
      <c r="S18" s="56">
        <v>0</v>
      </c>
      <c r="T18" s="56">
        <v>816.07656678852413</v>
      </c>
      <c r="U18" s="56">
        <v>474.07590676691404</v>
      </c>
      <c r="V18" s="56">
        <v>0.68552647476700002</v>
      </c>
      <c r="W18" s="56">
        <v>0</v>
      </c>
      <c r="X18" s="56">
        <v>0</v>
      </c>
      <c r="Y18" s="39">
        <v>1463.6031798451452</v>
      </c>
    </row>
    <row r="19" spans="1:25" ht="21">
      <c r="A19" s="55"/>
      <c r="B19" s="55" t="s">
        <v>2266</v>
      </c>
      <c r="C19" s="56">
        <v>0</v>
      </c>
      <c r="D19" s="56">
        <v>165.77204451599999</v>
      </c>
      <c r="E19" s="56">
        <v>0</v>
      </c>
      <c r="F19" s="56">
        <v>431.99381874314003</v>
      </c>
      <c r="G19" s="56">
        <v>81.720389327109999</v>
      </c>
      <c r="H19" s="56">
        <v>0</v>
      </c>
      <c r="I19" s="56">
        <v>0</v>
      </c>
      <c r="J19" s="56">
        <v>0</v>
      </c>
      <c r="K19" s="39">
        <v>679.48625258624998</v>
      </c>
      <c r="L19" s="39"/>
      <c r="M19" s="39"/>
      <c r="N19" s="208"/>
      <c r="O19" s="55"/>
      <c r="P19" s="54" t="s">
        <v>2266</v>
      </c>
      <c r="Q19" s="56">
        <v>0</v>
      </c>
      <c r="R19" s="56">
        <v>62.993376916099997</v>
      </c>
      <c r="S19" s="56">
        <v>0</v>
      </c>
      <c r="T19" s="56">
        <v>164.15765112239001</v>
      </c>
      <c r="U19" s="56">
        <v>31.053747944288002</v>
      </c>
      <c r="V19" s="56">
        <v>0</v>
      </c>
      <c r="W19" s="56">
        <v>0</v>
      </c>
      <c r="X19" s="56">
        <v>0</v>
      </c>
      <c r="Y19" s="39">
        <v>258.20477598277802</v>
      </c>
    </row>
    <row r="20" spans="1:25" ht="21">
      <c r="A20" s="55"/>
      <c r="B20" s="55" t="s">
        <v>2267</v>
      </c>
      <c r="C20" s="56">
        <v>21.1924918759</v>
      </c>
      <c r="D20" s="56">
        <v>0</v>
      </c>
      <c r="E20" s="56">
        <v>0</v>
      </c>
      <c r="F20" s="56">
        <v>235.28606325679999</v>
      </c>
      <c r="G20" s="56">
        <v>0</v>
      </c>
      <c r="H20" s="56">
        <v>0</v>
      </c>
      <c r="I20" s="56">
        <v>0</v>
      </c>
      <c r="J20" s="56">
        <v>0</v>
      </c>
      <c r="K20" s="39">
        <v>256.47855513269997</v>
      </c>
      <c r="L20" s="39"/>
      <c r="M20" s="71"/>
      <c r="N20" s="208"/>
      <c r="O20" s="54"/>
      <c r="P20" s="55" t="s">
        <v>2267</v>
      </c>
      <c r="Q20" s="56">
        <v>8.0531469128400008</v>
      </c>
      <c r="R20" s="56">
        <v>0</v>
      </c>
      <c r="S20" s="56">
        <v>0</v>
      </c>
      <c r="T20" s="56">
        <v>89.408704037600003</v>
      </c>
      <c r="U20" s="56">
        <v>0</v>
      </c>
      <c r="V20" s="56">
        <v>0</v>
      </c>
      <c r="W20" s="56">
        <v>0</v>
      </c>
      <c r="X20" s="56">
        <v>0</v>
      </c>
      <c r="Y20" s="39">
        <v>97.461850950440009</v>
      </c>
    </row>
    <row r="21" spans="1:25" ht="21">
      <c r="A21" s="55"/>
      <c r="B21" s="55" t="s">
        <v>1533</v>
      </c>
      <c r="C21" s="56">
        <v>0</v>
      </c>
      <c r="D21" s="56">
        <v>0</v>
      </c>
      <c r="E21" s="56">
        <v>0</v>
      </c>
      <c r="F21" s="56">
        <v>524.68427835450996</v>
      </c>
      <c r="G21" s="56">
        <v>215.8392967401</v>
      </c>
      <c r="H21" s="56">
        <v>1.8040170388600001</v>
      </c>
      <c r="I21" s="56">
        <v>0</v>
      </c>
      <c r="J21" s="56">
        <v>0</v>
      </c>
      <c r="K21" s="39">
        <v>742.32759213346992</v>
      </c>
      <c r="L21" s="39"/>
      <c r="M21" s="39"/>
      <c r="N21" s="208"/>
      <c r="O21" s="54"/>
      <c r="P21" s="54" t="s">
        <v>1533</v>
      </c>
      <c r="Q21" s="56">
        <v>0</v>
      </c>
      <c r="R21" s="56">
        <v>0</v>
      </c>
      <c r="S21" s="56">
        <v>0</v>
      </c>
      <c r="T21" s="56">
        <v>199.380025774704</v>
      </c>
      <c r="U21" s="56">
        <v>82.018932761200006</v>
      </c>
      <c r="V21" s="56">
        <v>0.68552647476700002</v>
      </c>
      <c r="W21" s="56">
        <v>0</v>
      </c>
      <c r="X21" s="56">
        <v>0</v>
      </c>
      <c r="Y21" s="39">
        <v>282.08448501067102</v>
      </c>
    </row>
    <row r="22" spans="1:25" ht="21">
      <c r="A22" s="55"/>
      <c r="B22" s="55" t="s">
        <v>648</v>
      </c>
      <c r="C22" s="56">
        <v>0</v>
      </c>
      <c r="D22" s="56">
        <v>0</v>
      </c>
      <c r="E22" s="56">
        <v>0</v>
      </c>
      <c r="F22" s="56">
        <v>31.5</v>
      </c>
      <c r="G22" s="56">
        <v>0</v>
      </c>
      <c r="H22" s="56">
        <v>0</v>
      </c>
      <c r="I22" s="56">
        <v>0</v>
      </c>
      <c r="J22" s="56">
        <v>0</v>
      </c>
      <c r="K22" s="39">
        <v>31.5</v>
      </c>
      <c r="L22" s="39"/>
      <c r="M22" s="39"/>
      <c r="N22" s="208"/>
      <c r="O22" s="55"/>
      <c r="P22" s="54" t="s">
        <v>648</v>
      </c>
      <c r="Q22" s="56">
        <v>0</v>
      </c>
      <c r="R22" s="56">
        <v>0</v>
      </c>
      <c r="S22" s="56">
        <v>0</v>
      </c>
      <c r="T22" s="56">
        <v>11.97</v>
      </c>
      <c r="U22" s="56">
        <v>0</v>
      </c>
      <c r="V22" s="56">
        <v>0</v>
      </c>
      <c r="W22" s="56">
        <v>0</v>
      </c>
      <c r="X22" s="56">
        <v>0</v>
      </c>
      <c r="Y22" s="39">
        <v>11.97</v>
      </c>
    </row>
    <row r="23" spans="1:25" ht="21">
      <c r="A23" s="55"/>
      <c r="B23" s="55" t="s">
        <v>2268</v>
      </c>
      <c r="C23" s="56">
        <v>267.68067364699999</v>
      </c>
      <c r="D23" s="56">
        <v>0</v>
      </c>
      <c r="E23" s="56">
        <v>0</v>
      </c>
      <c r="F23" s="56">
        <v>372.54737240961998</v>
      </c>
      <c r="G23" s="56">
        <v>949.00133606121994</v>
      </c>
      <c r="H23" s="56">
        <v>0</v>
      </c>
      <c r="I23" s="56">
        <v>0</v>
      </c>
      <c r="J23" s="56">
        <v>0</v>
      </c>
      <c r="K23" s="39">
        <v>1589.22938211784</v>
      </c>
      <c r="L23" s="39"/>
      <c r="M23" s="39"/>
      <c r="N23" s="208"/>
      <c r="O23" s="55"/>
      <c r="P23" s="54" t="s">
        <v>2268</v>
      </c>
      <c r="Q23" s="56">
        <v>101.718655986</v>
      </c>
      <c r="R23" s="56">
        <v>0</v>
      </c>
      <c r="S23" s="56">
        <v>0</v>
      </c>
      <c r="T23" s="56">
        <v>141.56800151561001</v>
      </c>
      <c r="U23" s="56">
        <v>360.62050770353</v>
      </c>
      <c r="V23" s="56">
        <v>0</v>
      </c>
      <c r="W23" s="56">
        <v>0</v>
      </c>
      <c r="X23" s="56">
        <v>0</v>
      </c>
      <c r="Y23" s="39">
        <v>603.90716520514002</v>
      </c>
    </row>
    <row r="24" spans="1:25" ht="21">
      <c r="A24" s="55"/>
      <c r="B24" s="55" t="s">
        <v>1363</v>
      </c>
      <c r="C24" s="56">
        <v>0</v>
      </c>
      <c r="D24" s="56">
        <v>0</v>
      </c>
      <c r="E24" s="56">
        <v>0</v>
      </c>
      <c r="F24" s="56">
        <v>32.625</v>
      </c>
      <c r="G24" s="56">
        <v>0</v>
      </c>
      <c r="H24" s="56">
        <v>0</v>
      </c>
      <c r="I24" s="56">
        <v>0</v>
      </c>
      <c r="J24" s="56">
        <v>0</v>
      </c>
      <c r="K24" s="39">
        <v>32.625</v>
      </c>
      <c r="L24" s="39"/>
      <c r="M24" s="39"/>
      <c r="N24" s="208"/>
      <c r="O24" s="55"/>
      <c r="P24" s="54" t="s">
        <v>1363</v>
      </c>
      <c r="Q24" s="56">
        <v>0</v>
      </c>
      <c r="R24" s="56">
        <v>0</v>
      </c>
      <c r="S24" s="56">
        <v>0</v>
      </c>
      <c r="T24" s="56">
        <v>12.397500000000001</v>
      </c>
      <c r="U24" s="56">
        <v>0</v>
      </c>
      <c r="V24" s="56">
        <v>0</v>
      </c>
      <c r="W24" s="56">
        <v>0</v>
      </c>
      <c r="X24" s="56">
        <v>0</v>
      </c>
      <c r="Y24" s="39">
        <v>12.397500000000001</v>
      </c>
    </row>
    <row r="25" spans="1:25" ht="21">
      <c r="A25" s="55"/>
      <c r="B25" s="55" t="s">
        <v>2269</v>
      </c>
      <c r="C25" s="56">
        <v>0</v>
      </c>
      <c r="D25" s="56">
        <v>0</v>
      </c>
      <c r="E25" s="56">
        <v>0</v>
      </c>
      <c r="F25" s="56">
        <v>518.93337983754009</v>
      </c>
      <c r="G25" s="56">
        <v>1.0071535734099999</v>
      </c>
      <c r="H25" s="56">
        <v>0</v>
      </c>
      <c r="I25" s="56">
        <v>0</v>
      </c>
      <c r="J25" s="56">
        <v>0</v>
      </c>
      <c r="K25" s="39">
        <v>519.94053341095014</v>
      </c>
      <c r="L25" s="39"/>
      <c r="M25" s="39"/>
      <c r="N25" s="208"/>
      <c r="O25" s="55"/>
      <c r="P25" s="54" t="s">
        <v>2269</v>
      </c>
      <c r="Q25" s="56">
        <v>0</v>
      </c>
      <c r="R25" s="56">
        <v>0</v>
      </c>
      <c r="S25" s="56">
        <v>0</v>
      </c>
      <c r="T25" s="56">
        <v>197.19468433822004</v>
      </c>
      <c r="U25" s="56">
        <v>0.38271835789600001</v>
      </c>
      <c r="V25" s="56">
        <v>0</v>
      </c>
      <c r="W25" s="56">
        <v>0</v>
      </c>
      <c r="X25" s="56">
        <v>0</v>
      </c>
      <c r="Y25" s="39">
        <v>197.57740269611605</v>
      </c>
    </row>
    <row r="26" spans="1:25" ht="21">
      <c r="A26" s="55" t="s">
        <v>2282</v>
      </c>
      <c r="B26" s="55"/>
      <c r="C26" s="56">
        <v>378.15724206249996</v>
      </c>
      <c r="D26" s="56">
        <v>1472.0464324175998</v>
      </c>
      <c r="E26" s="56">
        <v>5175.9591305249996</v>
      </c>
      <c r="F26" s="56">
        <v>427.43733466482001</v>
      </c>
      <c r="G26" s="56">
        <v>4122.0974946328497</v>
      </c>
      <c r="H26" s="56">
        <v>3421.7408097894318</v>
      </c>
      <c r="I26" s="56">
        <v>0</v>
      </c>
      <c r="J26" s="56">
        <v>0</v>
      </c>
      <c r="K26" s="39">
        <v>14997.438444092202</v>
      </c>
      <c r="L26" s="39">
        <v>7000</v>
      </c>
      <c r="M26" s="71">
        <f>L26-K26</f>
        <v>-7997.4384440922022</v>
      </c>
      <c r="N26" s="208"/>
      <c r="O26" s="55" t="s">
        <v>2282</v>
      </c>
      <c r="P26" s="54"/>
      <c r="Q26" s="56">
        <v>143.69975198380001</v>
      </c>
      <c r="R26" s="56">
        <v>559.37764431899996</v>
      </c>
      <c r="S26" s="56">
        <v>1966.8644696004003</v>
      </c>
      <c r="T26" s="56">
        <v>162.42618717268002</v>
      </c>
      <c r="U26" s="56">
        <v>1566.3970479604741</v>
      </c>
      <c r="V26" s="56">
        <v>1300.2615077203741</v>
      </c>
      <c r="W26" s="56">
        <v>0</v>
      </c>
      <c r="X26" s="56">
        <v>0</v>
      </c>
      <c r="Y26" s="39">
        <v>5699.0266087567288</v>
      </c>
    </row>
    <row r="27" spans="1:25" ht="21">
      <c r="A27" s="55"/>
      <c r="B27" s="55" t="s">
        <v>2271</v>
      </c>
      <c r="C27" s="56">
        <v>0</v>
      </c>
      <c r="D27" s="56">
        <v>0</v>
      </c>
      <c r="E27" s="56">
        <v>308.24725252479999</v>
      </c>
      <c r="F27" s="56">
        <v>0</v>
      </c>
      <c r="G27" s="56">
        <v>0</v>
      </c>
      <c r="H27" s="56">
        <v>6.38218331781</v>
      </c>
      <c r="I27" s="56">
        <v>0</v>
      </c>
      <c r="J27" s="56">
        <v>0</v>
      </c>
      <c r="K27" s="39">
        <v>314.62943584261001</v>
      </c>
      <c r="L27" s="39"/>
      <c r="M27" s="39"/>
      <c r="N27" s="208"/>
      <c r="O27" s="55"/>
      <c r="P27" s="54" t="s">
        <v>2271</v>
      </c>
      <c r="Q27" s="56">
        <v>0</v>
      </c>
      <c r="R27" s="56">
        <v>0</v>
      </c>
      <c r="S27" s="56">
        <v>117.1339559594</v>
      </c>
      <c r="T27" s="56">
        <v>0</v>
      </c>
      <c r="U27" s="56">
        <v>0</v>
      </c>
      <c r="V27" s="56">
        <v>2.4252296607699999</v>
      </c>
      <c r="W27" s="56">
        <v>0</v>
      </c>
      <c r="X27" s="56">
        <v>0</v>
      </c>
      <c r="Y27" s="39">
        <v>119.55918562017</v>
      </c>
    </row>
    <row r="28" spans="1:25" ht="21">
      <c r="A28" s="55"/>
      <c r="B28" s="55" t="s">
        <v>2272</v>
      </c>
      <c r="C28" s="56">
        <v>0</v>
      </c>
      <c r="D28" s="56">
        <v>0</v>
      </c>
      <c r="E28" s="56">
        <v>0</v>
      </c>
      <c r="F28" s="56">
        <v>356.30434157489003</v>
      </c>
      <c r="G28" s="56">
        <v>0</v>
      </c>
      <c r="H28" s="56">
        <v>1939.1568168352198</v>
      </c>
      <c r="I28" s="56">
        <v>0</v>
      </c>
      <c r="J28" s="56">
        <v>0</v>
      </c>
      <c r="K28" s="39">
        <v>2295.4611584101099</v>
      </c>
      <c r="L28" s="39"/>
      <c r="M28" s="71"/>
      <c r="N28" s="208"/>
      <c r="O28" s="54"/>
      <c r="P28" s="55" t="s">
        <v>2272</v>
      </c>
      <c r="Q28" s="56">
        <v>0</v>
      </c>
      <c r="R28" s="56">
        <v>0</v>
      </c>
      <c r="S28" s="56">
        <v>0</v>
      </c>
      <c r="T28" s="56">
        <v>135.39564979851002</v>
      </c>
      <c r="U28" s="56">
        <v>0</v>
      </c>
      <c r="V28" s="56">
        <v>736.87959039782004</v>
      </c>
      <c r="W28" s="56">
        <v>0</v>
      </c>
      <c r="X28" s="56">
        <v>0</v>
      </c>
      <c r="Y28" s="39">
        <v>872.27524019633006</v>
      </c>
    </row>
    <row r="29" spans="1:25" ht="21">
      <c r="A29" s="55"/>
      <c r="B29" s="55" t="s">
        <v>2273</v>
      </c>
      <c r="C29" s="56">
        <v>0</v>
      </c>
      <c r="D29" s="56">
        <v>0</v>
      </c>
      <c r="E29" s="56">
        <v>1074.5435368766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39">
        <v>1074.5435368766</v>
      </c>
      <c r="L29" s="39"/>
      <c r="M29" s="39"/>
      <c r="N29" s="208"/>
      <c r="O29" s="54"/>
      <c r="P29" s="54" t="s">
        <v>2273</v>
      </c>
      <c r="Q29" s="56">
        <v>0</v>
      </c>
      <c r="R29" s="56">
        <v>0</v>
      </c>
      <c r="S29" s="56">
        <v>408.32654401310003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39">
        <v>408.32654401310003</v>
      </c>
    </row>
    <row r="30" spans="1:25" ht="21">
      <c r="A30" s="55"/>
      <c r="B30" s="55" t="s">
        <v>24</v>
      </c>
      <c r="C30" s="56">
        <v>0</v>
      </c>
      <c r="D30" s="56">
        <v>0</v>
      </c>
      <c r="E30" s="56">
        <v>1175.7933123869998</v>
      </c>
      <c r="F30" s="56">
        <v>0</v>
      </c>
      <c r="G30" s="56">
        <v>3.6106250804100002</v>
      </c>
      <c r="H30" s="56">
        <v>2.7532265200519999</v>
      </c>
      <c r="I30" s="56">
        <v>0</v>
      </c>
      <c r="J30" s="56">
        <v>0</v>
      </c>
      <c r="K30" s="39">
        <v>1182.1571639874619</v>
      </c>
      <c r="L30" s="39"/>
      <c r="M30" s="39"/>
      <c r="N30" s="208"/>
      <c r="O30" s="55"/>
      <c r="P30" s="54" t="s">
        <v>24</v>
      </c>
      <c r="Q30" s="56">
        <v>0</v>
      </c>
      <c r="R30" s="56">
        <v>0</v>
      </c>
      <c r="S30" s="56">
        <v>446.80145870720003</v>
      </c>
      <c r="T30" s="56">
        <v>0</v>
      </c>
      <c r="U30" s="56">
        <v>1.3720375305600001</v>
      </c>
      <c r="V30" s="56">
        <v>1.0462260776200001</v>
      </c>
      <c r="W30" s="56">
        <v>0</v>
      </c>
      <c r="X30" s="56">
        <v>0</v>
      </c>
      <c r="Y30" s="39">
        <v>449.21972231538007</v>
      </c>
    </row>
    <row r="31" spans="1:25" ht="21">
      <c r="A31" s="55"/>
      <c r="B31" s="55" t="s">
        <v>2274</v>
      </c>
      <c r="C31" s="56">
        <v>0</v>
      </c>
      <c r="D31" s="56">
        <v>0</v>
      </c>
      <c r="E31" s="56">
        <v>0</v>
      </c>
      <c r="F31" s="56">
        <v>0</v>
      </c>
      <c r="G31" s="56">
        <v>468.75</v>
      </c>
      <c r="H31" s="56">
        <v>0</v>
      </c>
      <c r="I31" s="56">
        <v>0</v>
      </c>
      <c r="J31" s="56">
        <v>0</v>
      </c>
      <c r="K31" s="39">
        <v>468.75</v>
      </c>
      <c r="L31" s="39"/>
      <c r="M31" s="39"/>
      <c r="N31" s="208"/>
      <c r="O31" s="55"/>
      <c r="P31" s="54" t="s">
        <v>2274</v>
      </c>
      <c r="Q31" s="56">
        <v>0</v>
      </c>
      <c r="R31" s="56">
        <v>0</v>
      </c>
      <c r="S31" s="56">
        <v>0</v>
      </c>
      <c r="T31" s="56">
        <v>0</v>
      </c>
      <c r="U31" s="56">
        <v>178.125</v>
      </c>
      <c r="V31" s="56">
        <v>0</v>
      </c>
      <c r="W31" s="56">
        <v>0</v>
      </c>
      <c r="X31" s="56">
        <v>0</v>
      </c>
      <c r="Y31" s="39">
        <v>178.125</v>
      </c>
    </row>
    <row r="32" spans="1:25" ht="21">
      <c r="A32" s="55"/>
      <c r="B32" s="55" t="s">
        <v>2275</v>
      </c>
      <c r="C32" s="56">
        <v>256.66120092749998</v>
      </c>
      <c r="D32" s="56">
        <v>0</v>
      </c>
      <c r="E32" s="56">
        <v>1249.3821520126</v>
      </c>
      <c r="F32" s="56">
        <v>0</v>
      </c>
      <c r="G32" s="56">
        <v>1234.6092297274899</v>
      </c>
      <c r="H32" s="56">
        <v>372.87553008184</v>
      </c>
      <c r="I32" s="56">
        <v>0</v>
      </c>
      <c r="J32" s="56">
        <v>0</v>
      </c>
      <c r="K32" s="39">
        <v>3113.52811274943</v>
      </c>
      <c r="L32" s="39"/>
      <c r="M32" s="39"/>
      <c r="N32" s="208"/>
      <c r="O32" s="55"/>
      <c r="P32" s="54" t="s">
        <v>2275</v>
      </c>
      <c r="Q32" s="56">
        <v>97.531256352500009</v>
      </c>
      <c r="R32" s="56">
        <v>0</v>
      </c>
      <c r="S32" s="56">
        <v>474.76521776470003</v>
      </c>
      <c r="T32" s="56">
        <v>0</v>
      </c>
      <c r="U32" s="56">
        <v>469.15150729690902</v>
      </c>
      <c r="V32" s="56">
        <v>141.69270143110001</v>
      </c>
      <c r="W32" s="56">
        <v>0</v>
      </c>
      <c r="X32" s="56">
        <v>0</v>
      </c>
      <c r="Y32" s="39">
        <v>1183.1406828452091</v>
      </c>
    </row>
    <row r="33" spans="1:25" ht="21">
      <c r="A33" s="55"/>
      <c r="B33" s="55" t="s">
        <v>2276</v>
      </c>
      <c r="C33" s="56">
        <v>0</v>
      </c>
      <c r="D33" s="56">
        <v>0</v>
      </c>
      <c r="E33" s="56">
        <v>0</v>
      </c>
      <c r="F33" s="56">
        <v>0</v>
      </c>
      <c r="G33" s="56">
        <v>826.60223596456001</v>
      </c>
      <c r="H33" s="56">
        <v>8.9654239583499997</v>
      </c>
      <c r="I33" s="56">
        <v>0</v>
      </c>
      <c r="J33" s="56">
        <v>0</v>
      </c>
      <c r="K33" s="39">
        <v>835.56765992291002</v>
      </c>
      <c r="L33" s="39"/>
      <c r="M33" s="39"/>
      <c r="N33" s="208"/>
      <c r="O33" s="55"/>
      <c r="P33" s="54" t="s">
        <v>2276</v>
      </c>
      <c r="Q33" s="56">
        <v>0</v>
      </c>
      <c r="R33" s="56">
        <v>0</v>
      </c>
      <c r="S33" s="56">
        <v>0</v>
      </c>
      <c r="T33" s="56">
        <v>0</v>
      </c>
      <c r="U33" s="56">
        <v>314.10884966628998</v>
      </c>
      <c r="V33" s="56">
        <v>3.4068611041699999</v>
      </c>
      <c r="W33" s="56">
        <v>0</v>
      </c>
      <c r="X33" s="56">
        <v>0</v>
      </c>
      <c r="Y33" s="39">
        <v>317.51571077045998</v>
      </c>
    </row>
    <row r="34" spans="1:25" ht="21">
      <c r="A34" s="55"/>
      <c r="B34" s="55" t="s">
        <v>2277</v>
      </c>
      <c r="C34" s="56">
        <v>121.496041135</v>
      </c>
      <c r="D34" s="56">
        <v>0</v>
      </c>
      <c r="E34" s="56">
        <v>0</v>
      </c>
      <c r="F34" s="56">
        <v>67.5</v>
      </c>
      <c r="G34" s="56">
        <v>0</v>
      </c>
      <c r="H34" s="56">
        <v>11.90779557183</v>
      </c>
      <c r="I34" s="56">
        <v>0</v>
      </c>
      <c r="J34" s="56">
        <v>0</v>
      </c>
      <c r="K34" s="39">
        <v>200.90383670682999</v>
      </c>
      <c r="L34" s="39"/>
      <c r="M34" s="39"/>
      <c r="N34" s="208"/>
      <c r="O34" s="55"/>
      <c r="P34" s="54" t="s">
        <v>2277</v>
      </c>
      <c r="Q34" s="56">
        <v>46.168495631299997</v>
      </c>
      <c r="R34" s="56">
        <v>0</v>
      </c>
      <c r="S34" s="56">
        <v>0</v>
      </c>
      <c r="T34" s="56">
        <v>25.65</v>
      </c>
      <c r="U34" s="56">
        <v>0</v>
      </c>
      <c r="V34" s="56">
        <v>4.5249623172929994</v>
      </c>
      <c r="W34" s="56">
        <v>0</v>
      </c>
      <c r="X34" s="56">
        <v>0</v>
      </c>
      <c r="Y34" s="39">
        <v>76.343457948592999</v>
      </c>
    </row>
    <row r="35" spans="1:25" ht="21">
      <c r="A35" s="55"/>
      <c r="B35" s="55" t="s">
        <v>2278</v>
      </c>
      <c r="C35" s="56">
        <v>0</v>
      </c>
      <c r="D35" s="56">
        <v>1472.0464324175998</v>
      </c>
      <c r="E35" s="56">
        <v>693.99892401199997</v>
      </c>
      <c r="F35" s="56">
        <v>0</v>
      </c>
      <c r="G35" s="56">
        <v>1332.0787800273897</v>
      </c>
      <c r="H35" s="56">
        <v>119.06137098687999</v>
      </c>
      <c r="I35" s="56">
        <v>0</v>
      </c>
      <c r="J35" s="56">
        <v>0</v>
      </c>
      <c r="K35" s="39">
        <v>3617.1855074438695</v>
      </c>
      <c r="L35" s="39"/>
      <c r="M35" s="39"/>
      <c r="N35" s="208"/>
      <c r="O35" s="55"/>
      <c r="P35" s="54" t="s">
        <v>2278</v>
      </c>
      <c r="Q35" s="56">
        <v>0</v>
      </c>
      <c r="R35" s="56">
        <v>559.37764431899996</v>
      </c>
      <c r="S35" s="56">
        <v>263.71959112500002</v>
      </c>
      <c r="T35" s="56">
        <v>0</v>
      </c>
      <c r="U35" s="56">
        <v>506.18993641021507</v>
      </c>
      <c r="V35" s="56">
        <v>45.243320975009993</v>
      </c>
      <c r="W35" s="56">
        <v>0</v>
      </c>
      <c r="X35" s="56">
        <v>0</v>
      </c>
      <c r="Y35" s="39">
        <v>1374.5304928292251</v>
      </c>
    </row>
    <row r="36" spans="1:25" ht="21">
      <c r="A36" s="55"/>
      <c r="B36" s="55" t="s">
        <v>2279</v>
      </c>
      <c r="C36" s="56">
        <v>0</v>
      </c>
      <c r="D36" s="56">
        <v>0</v>
      </c>
      <c r="E36" s="56">
        <v>0</v>
      </c>
      <c r="F36" s="56">
        <v>3.6329930899299998</v>
      </c>
      <c r="G36" s="56">
        <v>0</v>
      </c>
      <c r="H36" s="56">
        <v>150.80230695</v>
      </c>
      <c r="I36" s="56">
        <v>0</v>
      </c>
      <c r="J36" s="56">
        <v>0</v>
      </c>
      <c r="K36" s="39">
        <v>154.43530003993001</v>
      </c>
      <c r="L36" s="39"/>
      <c r="M36" s="39"/>
      <c r="N36" s="208"/>
      <c r="O36" s="55"/>
      <c r="P36" s="54" t="s">
        <v>2279</v>
      </c>
      <c r="Q36" s="56">
        <v>0</v>
      </c>
      <c r="R36" s="56">
        <v>0</v>
      </c>
      <c r="S36" s="56">
        <v>0</v>
      </c>
      <c r="T36" s="56">
        <v>1.38053737417</v>
      </c>
      <c r="U36" s="56">
        <v>0</v>
      </c>
      <c r="V36" s="56">
        <v>57.304876641</v>
      </c>
      <c r="W36" s="56">
        <v>0</v>
      </c>
      <c r="X36" s="56">
        <v>0</v>
      </c>
      <c r="Y36" s="39">
        <v>58.685414015169997</v>
      </c>
    </row>
    <row r="37" spans="1:25" ht="21">
      <c r="A37" s="55"/>
      <c r="B37" s="55" t="s">
        <v>2280</v>
      </c>
      <c r="C37" s="56">
        <v>0</v>
      </c>
      <c r="D37" s="56">
        <v>0</v>
      </c>
      <c r="E37" s="56">
        <v>673.99395271200001</v>
      </c>
      <c r="F37" s="56">
        <v>0</v>
      </c>
      <c r="G37" s="56">
        <v>0</v>
      </c>
      <c r="H37" s="56">
        <v>683.38939255229002</v>
      </c>
      <c r="I37" s="56">
        <v>0</v>
      </c>
      <c r="J37" s="56">
        <v>0</v>
      </c>
      <c r="K37" s="39">
        <v>1357.38334526429</v>
      </c>
      <c r="L37" s="39"/>
      <c r="M37" s="39"/>
      <c r="N37" s="208"/>
      <c r="O37" s="55"/>
      <c r="P37" s="54" t="s">
        <v>2280</v>
      </c>
      <c r="Q37" s="56">
        <v>0</v>
      </c>
      <c r="R37" s="56">
        <v>0</v>
      </c>
      <c r="S37" s="56">
        <v>256.11770203100002</v>
      </c>
      <c r="T37" s="56">
        <v>0</v>
      </c>
      <c r="U37" s="56">
        <v>0</v>
      </c>
      <c r="V37" s="56">
        <v>259.68796916978999</v>
      </c>
      <c r="W37" s="56">
        <v>0</v>
      </c>
      <c r="X37" s="56">
        <v>0</v>
      </c>
      <c r="Y37" s="39">
        <v>515.80567120079002</v>
      </c>
    </row>
    <row r="38" spans="1:25" ht="21">
      <c r="A38" s="55"/>
      <c r="B38" s="55" t="s">
        <v>2281</v>
      </c>
      <c r="C38" s="56">
        <v>0</v>
      </c>
      <c r="D38" s="56">
        <v>0</v>
      </c>
      <c r="E38" s="56">
        <v>0</v>
      </c>
      <c r="F38" s="56">
        <v>0</v>
      </c>
      <c r="G38" s="56">
        <v>256.44662383299999</v>
      </c>
      <c r="H38" s="56">
        <v>126.44676301516</v>
      </c>
      <c r="I38" s="56">
        <v>0</v>
      </c>
      <c r="J38" s="56">
        <v>0</v>
      </c>
      <c r="K38" s="39">
        <v>382.89338684815999</v>
      </c>
      <c r="L38" s="39"/>
      <c r="M38" s="39"/>
      <c r="N38" s="208"/>
      <c r="O38" s="55"/>
      <c r="P38" s="54" t="s">
        <v>2281</v>
      </c>
      <c r="Q38" s="56">
        <v>0</v>
      </c>
      <c r="R38" s="56">
        <v>0</v>
      </c>
      <c r="S38" s="56">
        <v>0</v>
      </c>
      <c r="T38" s="56">
        <v>0</v>
      </c>
      <c r="U38" s="56">
        <v>97.449717056500006</v>
      </c>
      <c r="V38" s="56">
        <v>48.049769945801003</v>
      </c>
      <c r="W38" s="56">
        <v>0</v>
      </c>
      <c r="X38" s="56">
        <v>0</v>
      </c>
      <c r="Y38" s="39">
        <v>145.49948700230101</v>
      </c>
    </row>
    <row r="39" spans="1:25" ht="21">
      <c r="A39" s="55" t="s">
        <v>2284</v>
      </c>
      <c r="B39" s="55"/>
      <c r="C39" s="56">
        <v>0</v>
      </c>
      <c r="D39" s="56">
        <v>1582.506188693</v>
      </c>
      <c r="E39" s="56">
        <v>0</v>
      </c>
      <c r="F39" s="56">
        <v>77.848694763899999</v>
      </c>
      <c r="G39" s="56">
        <v>0</v>
      </c>
      <c r="H39" s="56">
        <v>0</v>
      </c>
      <c r="I39" s="56">
        <v>0</v>
      </c>
      <c r="J39" s="56">
        <v>0</v>
      </c>
      <c r="K39" s="39">
        <v>1660.3548834569001</v>
      </c>
      <c r="L39" s="39">
        <v>3250</v>
      </c>
      <c r="M39" s="71">
        <f>L39-K39</f>
        <v>1589.6451165430999</v>
      </c>
      <c r="N39" s="208"/>
      <c r="O39" s="54" t="s">
        <v>2284</v>
      </c>
      <c r="P39" s="55"/>
      <c r="Q39" s="56">
        <v>0</v>
      </c>
      <c r="R39" s="56">
        <v>601.35235170400006</v>
      </c>
      <c r="S39" s="56">
        <v>0</v>
      </c>
      <c r="T39" s="56">
        <v>29.582504010279997</v>
      </c>
      <c r="U39" s="56">
        <v>0</v>
      </c>
      <c r="V39" s="56">
        <v>0</v>
      </c>
      <c r="W39" s="56">
        <v>0</v>
      </c>
      <c r="X39" s="56">
        <v>0</v>
      </c>
      <c r="Y39" s="39">
        <v>630.93485571428005</v>
      </c>
    </row>
    <row r="40" spans="1:25" ht="21">
      <c r="A40" s="55"/>
      <c r="B40" s="55" t="s">
        <v>2283</v>
      </c>
      <c r="C40" s="56">
        <v>0</v>
      </c>
      <c r="D40" s="56">
        <v>1582.506188693</v>
      </c>
      <c r="E40" s="56">
        <v>0</v>
      </c>
      <c r="F40" s="56">
        <v>77.848694763899999</v>
      </c>
      <c r="G40" s="56">
        <v>0</v>
      </c>
      <c r="H40" s="56">
        <v>0</v>
      </c>
      <c r="I40" s="56">
        <v>0</v>
      </c>
      <c r="J40" s="56">
        <v>0</v>
      </c>
      <c r="K40" s="39">
        <v>1660.3548834569001</v>
      </c>
      <c r="L40" s="39"/>
      <c r="M40" s="39"/>
      <c r="N40" s="208"/>
      <c r="O40" s="55"/>
      <c r="P40" s="54" t="s">
        <v>2283</v>
      </c>
      <c r="Q40" s="56">
        <v>0</v>
      </c>
      <c r="R40" s="56">
        <v>601.35235170400006</v>
      </c>
      <c r="S40" s="56">
        <v>0</v>
      </c>
      <c r="T40" s="56">
        <v>29.582504010279997</v>
      </c>
      <c r="U40" s="56">
        <v>0</v>
      </c>
      <c r="V40" s="56">
        <v>0</v>
      </c>
      <c r="W40" s="56">
        <v>0</v>
      </c>
      <c r="X40" s="56">
        <v>0</v>
      </c>
      <c r="Y40" s="39">
        <v>630.93485571428005</v>
      </c>
    </row>
    <row r="41" spans="1:25" ht="21">
      <c r="A41" s="55" t="s">
        <v>2288</v>
      </c>
      <c r="B41" s="55"/>
      <c r="C41" s="56">
        <v>0</v>
      </c>
      <c r="D41" s="56">
        <v>338.73887083</v>
      </c>
      <c r="E41" s="56">
        <v>0</v>
      </c>
      <c r="F41" s="56">
        <v>0</v>
      </c>
      <c r="G41" s="56">
        <v>0</v>
      </c>
      <c r="H41" s="56">
        <v>2562.0385458139503</v>
      </c>
      <c r="I41" s="56">
        <v>0</v>
      </c>
      <c r="J41" s="56">
        <v>0</v>
      </c>
      <c r="K41" s="39">
        <v>2900.7774166439503</v>
      </c>
      <c r="L41" s="39">
        <v>3180</v>
      </c>
      <c r="M41" s="71">
        <f>L41-K41</f>
        <v>279.22258335604965</v>
      </c>
      <c r="N41" s="208"/>
      <c r="O41" s="55" t="s">
        <v>2288</v>
      </c>
      <c r="P41" s="54"/>
      <c r="Q41" s="56">
        <v>0</v>
      </c>
      <c r="R41" s="56">
        <v>128.720770915</v>
      </c>
      <c r="S41" s="56">
        <v>0</v>
      </c>
      <c r="T41" s="56">
        <v>0</v>
      </c>
      <c r="U41" s="56">
        <v>0</v>
      </c>
      <c r="V41" s="56">
        <v>973.57464740905993</v>
      </c>
      <c r="W41" s="56">
        <v>0</v>
      </c>
      <c r="X41" s="56">
        <v>0</v>
      </c>
      <c r="Y41" s="39">
        <v>1102.2954183240599</v>
      </c>
    </row>
    <row r="42" spans="1:25" ht="21">
      <c r="A42" s="55"/>
      <c r="B42" s="55" t="s">
        <v>2286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1391.6209678519501</v>
      </c>
      <c r="I42" s="56">
        <v>0</v>
      </c>
      <c r="J42" s="56">
        <v>0</v>
      </c>
      <c r="K42" s="39">
        <v>1391.6209678519501</v>
      </c>
      <c r="L42" s="39"/>
      <c r="M42" s="39"/>
      <c r="N42" s="208"/>
      <c r="O42" s="54"/>
      <c r="P42" s="54" t="s">
        <v>2286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528.81596778300991</v>
      </c>
      <c r="W42" s="56">
        <v>0</v>
      </c>
      <c r="X42" s="56">
        <v>0</v>
      </c>
      <c r="Y42" s="39">
        <v>528.81596778300991</v>
      </c>
    </row>
    <row r="43" spans="1:25" ht="21">
      <c r="A43" s="55"/>
      <c r="B43" s="55" t="s">
        <v>2287</v>
      </c>
      <c r="C43" s="56">
        <v>0</v>
      </c>
      <c r="D43" s="56">
        <v>338.73887083</v>
      </c>
      <c r="E43" s="56">
        <v>0</v>
      </c>
      <c r="F43" s="56">
        <v>0</v>
      </c>
      <c r="G43" s="56">
        <v>0</v>
      </c>
      <c r="H43" s="56">
        <v>475.9559693077</v>
      </c>
      <c r="I43" s="56">
        <v>0</v>
      </c>
      <c r="J43" s="56">
        <v>0</v>
      </c>
      <c r="K43" s="39">
        <v>814.6948401377</v>
      </c>
      <c r="L43" s="39"/>
      <c r="M43" s="71"/>
      <c r="N43" s="208"/>
      <c r="O43" s="54"/>
      <c r="P43" s="55" t="s">
        <v>2287</v>
      </c>
      <c r="Q43" s="56">
        <v>0</v>
      </c>
      <c r="R43" s="56">
        <v>128.720770915</v>
      </c>
      <c r="S43" s="56">
        <v>0</v>
      </c>
      <c r="T43" s="56">
        <v>0</v>
      </c>
      <c r="U43" s="56">
        <v>0</v>
      </c>
      <c r="V43" s="56">
        <v>180.86326833691999</v>
      </c>
      <c r="W43" s="56">
        <v>0</v>
      </c>
      <c r="X43" s="56">
        <v>0</v>
      </c>
      <c r="Y43" s="39">
        <v>309.58403925191999</v>
      </c>
    </row>
    <row r="44" spans="1:25" ht="21">
      <c r="A44" s="55"/>
      <c r="B44" s="55" t="s">
        <v>2285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694.46160865429999</v>
      </c>
      <c r="I44" s="56">
        <v>0</v>
      </c>
      <c r="J44" s="56">
        <v>0</v>
      </c>
      <c r="K44" s="39">
        <v>694.46160865429999</v>
      </c>
      <c r="L44" s="39"/>
      <c r="M44" s="39"/>
      <c r="N44" s="208"/>
      <c r="O44" s="54"/>
      <c r="P44" s="54" t="s">
        <v>2285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263.89541128912998</v>
      </c>
      <c r="W44" s="56">
        <v>0</v>
      </c>
      <c r="X44" s="56">
        <v>0</v>
      </c>
      <c r="Y44" s="39">
        <v>263.89541128912998</v>
      </c>
    </row>
    <row r="45" spans="1:25" ht="21">
      <c r="A45" s="55" t="s">
        <v>2295</v>
      </c>
      <c r="B45" s="55"/>
      <c r="C45" s="56">
        <v>0</v>
      </c>
      <c r="D45" s="56">
        <v>259.06503788600003</v>
      </c>
      <c r="E45" s="56">
        <v>508.22356729149999</v>
      </c>
      <c r="F45" s="56">
        <v>0</v>
      </c>
      <c r="G45" s="56">
        <v>1647.3298189883899</v>
      </c>
      <c r="H45" s="56">
        <v>5485.8081493469108</v>
      </c>
      <c r="I45" s="56">
        <v>0</v>
      </c>
      <c r="J45" s="56">
        <v>0</v>
      </c>
      <c r="K45" s="39">
        <v>7900.426573512801</v>
      </c>
      <c r="L45" s="39">
        <v>5800</v>
      </c>
      <c r="M45" s="71">
        <f>L45-K45</f>
        <v>-2100.426573512801</v>
      </c>
      <c r="N45" s="208"/>
      <c r="O45" s="55" t="s">
        <v>2295</v>
      </c>
      <c r="P45" s="54"/>
      <c r="Q45" s="56">
        <v>0</v>
      </c>
      <c r="R45" s="56">
        <v>98.444714396699993</v>
      </c>
      <c r="S45" s="56">
        <v>193.12495557060001</v>
      </c>
      <c r="T45" s="56">
        <v>0</v>
      </c>
      <c r="U45" s="56">
        <v>625.98533121554192</v>
      </c>
      <c r="V45" s="56">
        <v>2084.6070967522896</v>
      </c>
      <c r="W45" s="56">
        <v>0</v>
      </c>
      <c r="X45" s="56">
        <v>0</v>
      </c>
      <c r="Y45" s="39">
        <v>3002.1620979351324</v>
      </c>
    </row>
    <row r="46" spans="1:25" ht="21">
      <c r="A46" s="55"/>
      <c r="B46" s="55" t="s">
        <v>2290</v>
      </c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10.722596169799999</v>
      </c>
      <c r="I46" s="56">
        <v>0</v>
      </c>
      <c r="J46" s="56">
        <v>0</v>
      </c>
      <c r="K46" s="39">
        <v>10.722596169799999</v>
      </c>
      <c r="L46" s="39"/>
      <c r="M46" s="39"/>
      <c r="N46" s="208"/>
      <c r="O46" s="55"/>
      <c r="P46" s="54" t="s">
        <v>2290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4.0745865445199998</v>
      </c>
      <c r="W46" s="56">
        <v>0</v>
      </c>
      <c r="X46" s="56">
        <v>0</v>
      </c>
      <c r="Y46" s="39">
        <v>4.0745865445199998</v>
      </c>
    </row>
    <row r="47" spans="1:25" ht="21">
      <c r="A47" s="55"/>
      <c r="B47" s="55" t="s">
        <v>2291</v>
      </c>
      <c r="C47" s="56">
        <v>0</v>
      </c>
      <c r="D47" s="56">
        <v>0</v>
      </c>
      <c r="E47" s="56">
        <v>508.22356729149999</v>
      </c>
      <c r="F47" s="56">
        <v>0</v>
      </c>
      <c r="G47" s="56">
        <v>1632.6018477999899</v>
      </c>
      <c r="H47" s="56">
        <v>3202.6379545100103</v>
      </c>
      <c r="I47" s="56">
        <v>0</v>
      </c>
      <c r="J47" s="56">
        <v>0</v>
      </c>
      <c r="K47" s="39">
        <v>5343.4633696015007</v>
      </c>
      <c r="L47" s="39"/>
      <c r="M47" s="71"/>
      <c r="N47" s="208"/>
      <c r="O47" s="54"/>
      <c r="P47" s="55" t="s">
        <v>2291</v>
      </c>
      <c r="Q47" s="56">
        <v>0</v>
      </c>
      <c r="R47" s="56">
        <v>0</v>
      </c>
      <c r="S47" s="56">
        <v>193.12495557060001</v>
      </c>
      <c r="T47" s="56">
        <v>0</v>
      </c>
      <c r="U47" s="56">
        <v>620.38870216395196</v>
      </c>
      <c r="V47" s="56">
        <v>1217.002422714</v>
      </c>
      <c r="W47" s="56">
        <v>0</v>
      </c>
      <c r="X47" s="56">
        <v>0</v>
      </c>
      <c r="Y47" s="39">
        <v>2030.516080448552</v>
      </c>
    </row>
    <row r="48" spans="1:25" ht="21">
      <c r="A48" s="55"/>
      <c r="B48" s="55" t="s">
        <v>2292</v>
      </c>
      <c r="C48" s="56">
        <v>0</v>
      </c>
      <c r="D48" s="56">
        <v>0</v>
      </c>
      <c r="E48" s="56">
        <v>0</v>
      </c>
      <c r="F48" s="56">
        <v>0</v>
      </c>
      <c r="G48" s="56">
        <v>14.7279711884</v>
      </c>
      <c r="H48" s="56">
        <v>1085.8424506389999</v>
      </c>
      <c r="I48" s="56">
        <v>0</v>
      </c>
      <c r="J48" s="56">
        <v>0</v>
      </c>
      <c r="K48" s="39">
        <v>1100.5704218274</v>
      </c>
      <c r="L48" s="39"/>
      <c r="M48" s="39"/>
      <c r="N48" s="208"/>
      <c r="O48" s="54"/>
      <c r="P48" s="54" t="s">
        <v>2292</v>
      </c>
      <c r="Q48" s="56">
        <v>0</v>
      </c>
      <c r="R48" s="56">
        <v>0</v>
      </c>
      <c r="S48" s="56">
        <v>0</v>
      </c>
      <c r="T48" s="56">
        <v>0</v>
      </c>
      <c r="U48" s="56">
        <v>5.5966290515899999</v>
      </c>
      <c r="V48" s="56">
        <v>412.62013124309999</v>
      </c>
      <c r="W48" s="56">
        <v>0</v>
      </c>
      <c r="X48" s="56">
        <v>0</v>
      </c>
      <c r="Y48" s="39">
        <v>418.21676029469</v>
      </c>
    </row>
    <row r="49" spans="1:25" ht="21">
      <c r="A49" s="55"/>
      <c r="B49" s="55" t="s">
        <v>2293</v>
      </c>
      <c r="C49" s="56">
        <v>0</v>
      </c>
      <c r="D49" s="56">
        <v>155.658495835</v>
      </c>
      <c r="E49" s="56">
        <v>0</v>
      </c>
      <c r="F49" s="56">
        <v>0</v>
      </c>
      <c r="G49" s="56">
        <v>0</v>
      </c>
      <c r="H49" s="56">
        <v>1156.4804806</v>
      </c>
      <c r="I49" s="56">
        <v>0</v>
      </c>
      <c r="J49" s="56">
        <v>0</v>
      </c>
      <c r="K49" s="39">
        <v>1312.1389764349999</v>
      </c>
      <c r="L49" s="39"/>
      <c r="M49" s="39"/>
      <c r="N49" s="208"/>
      <c r="O49" s="55"/>
      <c r="P49" s="54" t="s">
        <v>2293</v>
      </c>
      <c r="Q49" s="56">
        <v>0</v>
      </c>
      <c r="R49" s="56">
        <v>59.150228417299999</v>
      </c>
      <c r="S49" s="56">
        <v>0</v>
      </c>
      <c r="T49" s="56">
        <v>0</v>
      </c>
      <c r="U49" s="56">
        <v>0</v>
      </c>
      <c r="V49" s="56">
        <v>439.46258262800001</v>
      </c>
      <c r="W49" s="56">
        <v>0</v>
      </c>
      <c r="X49" s="56">
        <v>0</v>
      </c>
      <c r="Y49" s="39">
        <v>498.61281104530002</v>
      </c>
    </row>
    <row r="50" spans="1:25" ht="21">
      <c r="A50" s="55"/>
      <c r="B50" s="55" t="s">
        <v>2294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14.7258823983</v>
      </c>
      <c r="I50" s="56">
        <v>0</v>
      </c>
      <c r="J50" s="56">
        <v>0</v>
      </c>
      <c r="K50" s="39">
        <v>14.7258823983</v>
      </c>
      <c r="L50" s="39"/>
      <c r="M50" s="39"/>
      <c r="N50" s="208"/>
      <c r="O50" s="55"/>
      <c r="P50" s="54" t="s">
        <v>2294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5.5958353113500001</v>
      </c>
      <c r="W50" s="56">
        <v>0</v>
      </c>
      <c r="X50" s="56">
        <v>0</v>
      </c>
      <c r="Y50" s="39">
        <v>5.5958353113500001</v>
      </c>
    </row>
    <row r="51" spans="1:25" ht="21">
      <c r="A51" s="55"/>
      <c r="B51" s="55" t="s">
        <v>2289</v>
      </c>
      <c r="C51" s="56">
        <v>0</v>
      </c>
      <c r="D51" s="56">
        <v>103.406542051</v>
      </c>
      <c r="E51" s="56">
        <v>0</v>
      </c>
      <c r="F51" s="56">
        <v>0</v>
      </c>
      <c r="G51" s="56">
        <v>0</v>
      </c>
      <c r="H51" s="56">
        <v>15.398785029800001</v>
      </c>
      <c r="I51" s="56">
        <v>0</v>
      </c>
      <c r="J51" s="56">
        <v>0</v>
      </c>
      <c r="K51" s="39">
        <v>118.8053270808</v>
      </c>
      <c r="L51" s="39"/>
      <c r="M51" s="39"/>
      <c r="N51" s="208"/>
      <c r="O51" s="55"/>
      <c r="P51" s="54" t="s">
        <v>2289</v>
      </c>
      <c r="Q51" s="56">
        <v>0</v>
      </c>
      <c r="R51" s="56">
        <v>39.294485979400001</v>
      </c>
      <c r="S51" s="56">
        <v>0</v>
      </c>
      <c r="T51" s="56">
        <v>0</v>
      </c>
      <c r="U51" s="56">
        <v>0</v>
      </c>
      <c r="V51" s="56">
        <v>5.8515383113199997</v>
      </c>
      <c r="W51" s="56">
        <v>0</v>
      </c>
      <c r="X51" s="56">
        <v>0</v>
      </c>
      <c r="Y51" s="39">
        <v>45.14602429072</v>
      </c>
    </row>
    <row r="52" spans="1:25" ht="21">
      <c r="A52" s="55" t="s">
        <v>2304</v>
      </c>
      <c r="B52" s="55"/>
      <c r="C52" s="56">
        <v>66.786084954200007</v>
      </c>
      <c r="D52" s="56">
        <v>515.04706703600004</v>
      </c>
      <c r="E52" s="56">
        <v>0</v>
      </c>
      <c r="F52" s="56">
        <v>891.63824958072996</v>
      </c>
      <c r="G52" s="56">
        <v>1346.8921518361399</v>
      </c>
      <c r="H52" s="56">
        <v>968.47839401945998</v>
      </c>
      <c r="I52" s="56">
        <v>0</v>
      </c>
      <c r="J52" s="56">
        <v>0</v>
      </c>
      <c r="K52" s="39">
        <v>3788.8419474265297</v>
      </c>
      <c r="L52" s="39">
        <v>10770</v>
      </c>
      <c r="M52" s="71">
        <f>L52-K52</f>
        <v>6981.1580525734698</v>
      </c>
      <c r="N52" s="208"/>
      <c r="O52" s="55" t="s">
        <v>2304</v>
      </c>
      <c r="P52" s="54"/>
      <c r="Q52" s="56">
        <v>25.378712282599999</v>
      </c>
      <c r="R52" s="56">
        <v>195.71788547400001</v>
      </c>
      <c r="S52" s="56">
        <v>0</v>
      </c>
      <c r="T52" s="56">
        <v>338.822534840701</v>
      </c>
      <c r="U52" s="56">
        <v>511.81901769819001</v>
      </c>
      <c r="V52" s="56">
        <v>368.02178972753802</v>
      </c>
      <c r="W52" s="56">
        <v>0</v>
      </c>
      <c r="X52" s="56">
        <v>0</v>
      </c>
      <c r="Y52" s="39">
        <v>1439.759940023029</v>
      </c>
    </row>
    <row r="53" spans="1:25" ht="21">
      <c r="A53" s="55"/>
      <c r="B53" s="55" t="s">
        <v>2296</v>
      </c>
      <c r="C53" s="56">
        <v>0</v>
      </c>
      <c r="D53" s="56">
        <v>515.04706703600004</v>
      </c>
      <c r="E53" s="56">
        <v>0</v>
      </c>
      <c r="F53" s="56">
        <v>128.96417856222001</v>
      </c>
      <c r="G53" s="56">
        <v>573.27940459800004</v>
      </c>
      <c r="H53" s="56">
        <v>0</v>
      </c>
      <c r="I53" s="56">
        <v>0</v>
      </c>
      <c r="J53" s="56">
        <v>0</v>
      </c>
      <c r="K53" s="39">
        <v>1217.2906501962202</v>
      </c>
      <c r="L53" s="39"/>
      <c r="M53" s="39"/>
      <c r="N53" s="208"/>
      <c r="O53" s="55"/>
      <c r="P53" s="54" t="s">
        <v>2296</v>
      </c>
      <c r="Q53" s="56">
        <v>0</v>
      </c>
      <c r="R53" s="56">
        <v>195.71788547400001</v>
      </c>
      <c r="S53" s="56">
        <v>0</v>
      </c>
      <c r="T53" s="56">
        <v>49.006387853641002</v>
      </c>
      <c r="U53" s="56">
        <v>217.8461737472</v>
      </c>
      <c r="V53" s="56">
        <v>0</v>
      </c>
      <c r="W53" s="56">
        <v>0</v>
      </c>
      <c r="X53" s="56">
        <v>0</v>
      </c>
      <c r="Y53" s="39">
        <v>462.57044707484101</v>
      </c>
    </row>
    <row r="54" spans="1:25" ht="21">
      <c r="A54" s="55"/>
      <c r="B54" s="55" t="s">
        <v>2297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216.37888918202</v>
      </c>
      <c r="I54" s="56">
        <v>0</v>
      </c>
      <c r="J54" s="56">
        <v>0</v>
      </c>
      <c r="K54" s="39">
        <v>216.37888918202</v>
      </c>
      <c r="L54" s="39"/>
      <c r="M54" s="71"/>
      <c r="N54" s="208"/>
      <c r="O54" s="54"/>
      <c r="P54" s="55" t="s">
        <v>2297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82.223977889128008</v>
      </c>
      <c r="W54" s="56">
        <v>0</v>
      </c>
      <c r="X54" s="56">
        <v>0</v>
      </c>
      <c r="Y54" s="39">
        <v>82.223977889128008</v>
      </c>
    </row>
    <row r="55" spans="1:25" ht="21">
      <c r="A55" s="55"/>
      <c r="B55" s="55" t="s">
        <v>2298</v>
      </c>
      <c r="C55" s="56">
        <v>0</v>
      </c>
      <c r="D55" s="56">
        <v>0</v>
      </c>
      <c r="E55" s="56">
        <v>0</v>
      </c>
      <c r="F55" s="56">
        <v>172.13515411750001</v>
      </c>
      <c r="G55" s="56">
        <v>768.34549335171005</v>
      </c>
      <c r="H55" s="56">
        <v>0</v>
      </c>
      <c r="I55" s="56">
        <v>0</v>
      </c>
      <c r="J55" s="56">
        <v>0</v>
      </c>
      <c r="K55" s="39">
        <v>940.48064746921</v>
      </c>
      <c r="L55" s="39"/>
      <c r="M55" s="39"/>
      <c r="N55" s="208"/>
      <c r="O55" s="54"/>
      <c r="P55" s="54" t="s">
        <v>2298</v>
      </c>
      <c r="Q55" s="56">
        <v>0</v>
      </c>
      <c r="R55" s="56">
        <v>0</v>
      </c>
      <c r="S55" s="56">
        <v>0</v>
      </c>
      <c r="T55" s="56">
        <v>65.411358564699995</v>
      </c>
      <c r="U55" s="56">
        <v>291.97128747415002</v>
      </c>
      <c r="V55" s="56">
        <v>0</v>
      </c>
      <c r="W55" s="56">
        <v>0</v>
      </c>
      <c r="X55" s="56">
        <v>0</v>
      </c>
      <c r="Y55" s="39">
        <v>357.38264603885</v>
      </c>
    </row>
    <row r="56" spans="1:25" ht="21">
      <c r="A56" s="55"/>
      <c r="B56" s="55" t="s">
        <v>2299</v>
      </c>
      <c r="C56" s="56">
        <v>0</v>
      </c>
      <c r="D56" s="56">
        <v>0</v>
      </c>
      <c r="E56" s="56">
        <v>0</v>
      </c>
      <c r="F56" s="56">
        <v>59.005307653400003</v>
      </c>
      <c r="G56" s="56">
        <v>3.2854726365100002</v>
      </c>
      <c r="H56" s="56">
        <v>0</v>
      </c>
      <c r="I56" s="56">
        <v>0</v>
      </c>
      <c r="J56" s="56">
        <v>0</v>
      </c>
      <c r="K56" s="39">
        <v>62.290780289910003</v>
      </c>
      <c r="L56" s="39"/>
      <c r="M56" s="39"/>
      <c r="N56" s="208"/>
      <c r="O56" s="55"/>
      <c r="P56" s="54" t="s">
        <v>2299</v>
      </c>
      <c r="Q56" s="56">
        <v>0</v>
      </c>
      <c r="R56" s="56">
        <v>0</v>
      </c>
      <c r="S56" s="56">
        <v>0</v>
      </c>
      <c r="T56" s="56">
        <v>22.422016908300002</v>
      </c>
      <c r="U56" s="56">
        <v>1.24847960187</v>
      </c>
      <c r="V56" s="56">
        <v>0</v>
      </c>
      <c r="W56" s="56">
        <v>0</v>
      </c>
      <c r="X56" s="56">
        <v>0</v>
      </c>
      <c r="Y56" s="39">
        <v>23.67049651017</v>
      </c>
    </row>
    <row r="57" spans="1:25" ht="21">
      <c r="A57" s="55"/>
      <c r="B57" s="55" t="s">
        <v>2300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344.07362544699998</v>
      </c>
      <c r="I57" s="56">
        <v>0</v>
      </c>
      <c r="J57" s="56">
        <v>0</v>
      </c>
      <c r="K57" s="39">
        <v>344.07362544699998</v>
      </c>
      <c r="L57" s="39"/>
      <c r="M57" s="39"/>
      <c r="N57" s="208"/>
      <c r="O57" s="55"/>
      <c r="P57" s="54" t="s">
        <v>2300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130.74797767000001</v>
      </c>
      <c r="W57" s="56">
        <v>0</v>
      </c>
      <c r="X57" s="56">
        <v>0</v>
      </c>
      <c r="Y57" s="39">
        <v>130.74797767000001</v>
      </c>
    </row>
    <row r="58" spans="1:25" ht="21">
      <c r="A58" s="55"/>
      <c r="B58" s="55" t="s">
        <v>2301</v>
      </c>
      <c r="C58" s="56">
        <v>66.786084954200007</v>
      </c>
      <c r="D58" s="56">
        <v>0</v>
      </c>
      <c r="E58" s="56">
        <v>0</v>
      </c>
      <c r="F58" s="56">
        <v>231.49410722460999</v>
      </c>
      <c r="G58" s="56">
        <v>0</v>
      </c>
      <c r="H58" s="56">
        <v>16.1610314584</v>
      </c>
      <c r="I58" s="56">
        <v>0</v>
      </c>
      <c r="J58" s="56">
        <v>0</v>
      </c>
      <c r="K58" s="39">
        <v>314.44122363720999</v>
      </c>
      <c r="L58" s="39"/>
      <c r="M58" s="39"/>
      <c r="N58" s="208"/>
      <c r="O58" s="55"/>
      <c r="P58" s="54" t="s">
        <v>2301</v>
      </c>
      <c r="Q58" s="56">
        <v>25.378712282599999</v>
      </c>
      <c r="R58" s="56">
        <v>0</v>
      </c>
      <c r="S58" s="56">
        <v>0</v>
      </c>
      <c r="T58" s="56">
        <v>87.967760745319993</v>
      </c>
      <c r="U58" s="56">
        <v>0</v>
      </c>
      <c r="V58" s="56">
        <v>6.1411919541900009</v>
      </c>
      <c r="W58" s="56">
        <v>0</v>
      </c>
      <c r="X58" s="56">
        <v>0</v>
      </c>
      <c r="Y58" s="39">
        <v>119.48766498210999</v>
      </c>
    </row>
    <row r="59" spans="1:25" ht="21">
      <c r="A59" s="55"/>
      <c r="B59" s="55" t="s">
        <v>2302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391.86484793203999</v>
      </c>
      <c r="I59" s="56">
        <v>0</v>
      </c>
      <c r="J59" s="56">
        <v>0</v>
      </c>
      <c r="K59" s="39">
        <v>391.86484793203999</v>
      </c>
      <c r="L59" s="39"/>
      <c r="M59" s="39"/>
      <c r="N59" s="208"/>
      <c r="O59" s="55"/>
      <c r="P59" s="54" t="s">
        <v>2302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148.90864221421998</v>
      </c>
      <c r="W59" s="56">
        <v>0</v>
      </c>
      <c r="X59" s="56">
        <v>0</v>
      </c>
      <c r="Y59" s="39">
        <v>148.90864221421998</v>
      </c>
    </row>
    <row r="60" spans="1:25" ht="21">
      <c r="A60" s="55"/>
      <c r="B60" s="55" t="s">
        <v>2303</v>
      </c>
      <c r="C60" s="56">
        <v>0</v>
      </c>
      <c r="D60" s="56">
        <v>0</v>
      </c>
      <c r="E60" s="56">
        <v>0</v>
      </c>
      <c r="F60" s="56">
        <v>300.03950202300001</v>
      </c>
      <c r="G60" s="56">
        <v>1.98178124992</v>
      </c>
      <c r="H60" s="56">
        <v>0</v>
      </c>
      <c r="I60" s="56">
        <v>0</v>
      </c>
      <c r="J60" s="56">
        <v>0</v>
      </c>
      <c r="K60" s="39">
        <v>302.02128327292002</v>
      </c>
      <c r="L60" s="39"/>
      <c r="M60" s="39"/>
      <c r="N60" s="208"/>
      <c r="O60" s="55"/>
      <c r="P60" s="54" t="s">
        <v>2303</v>
      </c>
      <c r="Q60" s="56">
        <v>0</v>
      </c>
      <c r="R60" s="56">
        <v>0</v>
      </c>
      <c r="S60" s="56">
        <v>0</v>
      </c>
      <c r="T60" s="56">
        <v>114.01501076874</v>
      </c>
      <c r="U60" s="56">
        <v>0.75307687496999998</v>
      </c>
      <c r="V60" s="56">
        <v>0</v>
      </c>
      <c r="W60" s="56">
        <v>0</v>
      </c>
      <c r="X60" s="56">
        <v>0</v>
      </c>
      <c r="Y60" s="39">
        <v>114.76808764371</v>
      </c>
    </row>
    <row r="61" spans="1:25" ht="21">
      <c r="A61" s="55" t="s">
        <v>2306</v>
      </c>
      <c r="B61" s="55"/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281.25</v>
      </c>
      <c r="I61" s="56">
        <v>0</v>
      </c>
      <c r="J61" s="56">
        <v>300</v>
      </c>
      <c r="K61" s="39">
        <v>581.25</v>
      </c>
      <c r="L61" s="39">
        <v>7100</v>
      </c>
      <c r="M61" s="71">
        <f>L61-K61</f>
        <v>6518.75</v>
      </c>
      <c r="N61" s="208"/>
      <c r="O61" s="54" t="s">
        <v>2306</v>
      </c>
      <c r="P61" s="55"/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6">
        <v>106.875</v>
      </c>
      <c r="W61" s="56">
        <v>0</v>
      </c>
      <c r="X61" s="56">
        <v>114</v>
      </c>
      <c r="Y61" s="39">
        <v>220.875</v>
      </c>
    </row>
    <row r="62" spans="1:25" ht="21">
      <c r="A62" s="55"/>
      <c r="B62" s="55" t="s">
        <v>2305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281.25</v>
      </c>
      <c r="I62" s="56">
        <v>0</v>
      </c>
      <c r="J62" s="56">
        <v>300</v>
      </c>
      <c r="K62" s="39">
        <v>581.25</v>
      </c>
      <c r="L62" s="39"/>
      <c r="M62" s="39"/>
      <c r="N62" s="208"/>
      <c r="O62" s="55"/>
      <c r="P62" s="54" t="s">
        <v>2305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106.875</v>
      </c>
      <c r="W62" s="56">
        <v>0</v>
      </c>
      <c r="X62" s="56">
        <v>114</v>
      </c>
      <c r="Y62" s="39">
        <v>220.875</v>
      </c>
    </row>
    <row r="63" spans="1:25" ht="21">
      <c r="A63" s="55" t="s">
        <v>2313</v>
      </c>
      <c r="B63" s="55"/>
      <c r="C63" s="56">
        <v>0</v>
      </c>
      <c r="D63" s="56">
        <v>157.13586972799999</v>
      </c>
      <c r="E63" s="56">
        <v>175.83768671199999</v>
      </c>
      <c r="F63" s="56">
        <v>592.23913990952008</v>
      </c>
      <c r="G63" s="56">
        <v>0</v>
      </c>
      <c r="H63" s="56">
        <v>2219.21145418784</v>
      </c>
      <c r="I63" s="56">
        <v>0</v>
      </c>
      <c r="J63" s="56">
        <v>0</v>
      </c>
      <c r="K63" s="39">
        <v>3144.4241505373602</v>
      </c>
      <c r="L63" s="39">
        <v>5060</v>
      </c>
      <c r="M63" s="71">
        <f>L63-K63</f>
        <v>1915.5758494626398</v>
      </c>
      <c r="N63" s="208"/>
      <c r="O63" s="55" t="s">
        <v>2313</v>
      </c>
      <c r="P63" s="54"/>
      <c r="Q63" s="56">
        <v>0</v>
      </c>
      <c r="R63" s="56">
        <v>59.711630496600002</v>
      </c>
      <c r="S63" s="56">
        <v>66.818320950599997</v>
      </c>
      <c r="T63" s="56">
        <v>225.05087316558598</v>
      </c>
      <c r="U63" s="56">
        <v>0</v>
      </c>
      <c r="V63" s="56">
        <v>843.30035259099395</v>
      </c>
      <c r="W63" s="56">
        <v>0</v>
      </c>
      <c r="X63" s="56">
        <v>0</v>
      </c>
      <c r="Y63" s="39">
        <v>1194.8811772037798</v>
      </c>
    </row>
    <row r="64" spans="1:25" ht="21">
      <c r="A64" s="55"/>
      <c r="B64" s="55" t="s">
        <v>2308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189.71951539035001</v>
      </c>
      <c r="I64" s="56">
        <v>0</v>
      </c>
      <c r="J64" s="56">
        <v>0</v>
      </c>
      <c r="K64" s="39">
        <v>189.71951539035001</v>
      </c>
      <c r="L64" s="39"/>
      <c r="M64" s="39"/>
      <c r="N64" s="208"/>
      <c r="O64" s="54"/>
      <c r="P64" s="54" t="s">
        <v>2308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72.093415848310002</v>
      </c>
      <c r="W64" s="56">
        <v>0</v>
      </c>
      <c r="X64" s="56">
        <v>0</v>
      </c>
      <c r="Y64" s="39">
        <v>72.093415848310002</v>
      </c>
    </row>
    <row r="65" spans="1:25" ht="21">
      <c r="A65" s="55"/>
      <c r="B65" s="55" t="s">
        <v>2309</v>
      </c>
      <c r="C65" s="56">
        <v>0</v>
      </c>
      <c r="D65" s="56">
        <v>0</v>
      </c>
      <c r="E65" s="56">
        <v>0</v>
      </c>
      <c r="F65" s="56">
        <v>511.00244881760005</v>
      </c>
      <c r="G65" s="56">
        <v>0</v>
      </c>
      <c r="H65" s="56">
        <v>0</v>
      </c>
      <c r="I65" s="56">
        <v>0</v>
      </c>
      <c r="J65" s="56">
        <v>0</v>
      </c>
      <c r="K65" s="39">
        <v>511.00244881760005</v>
      </c>
      <c r="L65" s="39"/>
      <c r="M65" s="71"/>
      <c r="N65" s="208"/>
      <c r="O65" s="54"/>
      <c r="P65" s="55" t="s">
        <v>2309</v>
      </c>
      <c r="Q65" s="56">
        <v>0</v>
      </c>
      <c r="R65" s="56">
        <v>0</v>
      </c>
      <c r="S65" s="56">
        <v>0</v>
      </c>
      <c r="T65" s="56">
        <v>194.18093055065998</v>
      </c>
      <c r="U65" s="56">
        <v>0</v>
      </c>
      <c r="V65" s="56">
        <v>0</v>
      </c>
      <c r="W65" s="56">
        <v>0</v>
      </c>
      <c r="X65" s="56">
        <v>0</v>
      </c>
      <c r="Y65" s="39">
        <v>194.18093055065998</v>
      </c>
    </row>
    <row r="66" spans="1:25" ht="21">
      <c r="A66" s="55"/>
      <c r="B66" s="55" t="s">
        <v>2310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2029.4919387974901</v>
      </c>
      <c r="I66" s="56">
        <v>0</v>
      </c>
      <c r="J66" s="56">
        <v>0</v>
      </c>
      <c r="K66" s="39">
        <v>2029.4919387974901</v>
      </c>
      <c r="L66" s="39"/>
      <c r="M66" s="39"/>
      <c r="N66" s="208"/>
      <c r="O66" s="54"/>
      <c r="P66" s="54" t="s">
        <v>2310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771.20693674268398</v>
      </c>
      <c r="W66" s="56">
        <v>0</v>
      </c>
      <c r="X66" s="56">
        <v>0</v>
      </c>
      <c r="Y66" s="39">
        <v>771.20693674268398</v>
      </c>
    </row>
    <row r="67" spans="1:25" ht="21">
      <c r="A67" s="55"/>
      <c r="B67" s="55" t="s">
        <v>2311</v>
      </c>
      <c r="C67" s="56">
        <v>0</v>
      </c>
      <c r="D67" s="56">
        <v>0</v>
      </c>
      <c r="E67" s="56">
        <v>175.83768671199999</v>
      </c>
      <c r="F67" s="56">
        <v>66.372808355800004</v>
      </c>
      <c r="G67" s="56">
        <v>0</v>
      </c>
      <c r="H67" s="56">
        <v>0</v>
      </c>
      <c r="I67" s="56">
        <v>0</v>
      </c>
      <c r="J67" s="56">
        <v>0</v>
      </c>
      <c r="K67" s="39">
        <v>242.2104950678</v>
      </c>
      <c r="L67" s="39"/>
      <c r="M67" s="39"/>
      <c r="N67" s="208"/>
      <c r="O67" s="55"/>
      <c r="P67" s="54" t="s">
        <v>2311</v>
      </c>
      <c r="Q67" s="56">
        <v>0</v>
      </c>
      <c r="R67" s="56">
        <v>0</v>
      </c>
      <c r="S67" s="56">
        <v>66.818320950599997</v>
      </c>
      <c r="T67" s="56">
        <v>25.2216671752</v>
      </c>
      <c r="U67" s="56">
        <v>0</v>
      </c>
      <c r="V67" s="56">
        <v>0</v>
      </c>
      <c r="W67" s="56">
        <v>0</v>
      </c>
      <c r="X67" s="56">
        <v>0</v>
      </c>
      <c r="Y67" s="39">
        <v>92.039988125799994</v>
      </c>
    </row>
    <row r="68" spans="1:25" ht="21">
      <c r="A68" s="55"/>
      <c r="B68" s="55" t="s">
        <v>699</v>
      </c>
      <c r="C68" s="56">
        <v>0</v>
      </c>
      <c r="D68" s="56">
        <v>157.13586972799999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39">
        <v>157.13586972799999</v>
      </c>
      <c r="L68" s="39"/>
      <c r="M68" s="39"/>
      <c r="N68" s="208"/>
      <c r="O68" s="55"/>
      <c r="P68" s="54" t="s">
        <v>699</v>
      </c>
      <c r="Q68" s="56">
        <v>0</v>
      </c>
      <c r="R68" s="56">
        <v>59.711630496600002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56">
        <v>0</v>
      </c>
      <c r="Y68" s="39">
        <v>59.711630496600002</v>
      </c>
    </row>
    <row r="69" spans="1:25" ht="21">
      <c r="A69" s="55"/>
      <c r="B69" s="55" t="s">
        <v>2312</v>
      </c>
      <c r="C69" s="56">
        <v>0</v>
      </c>
      <c r="D69" s="56">
        <v>0</v>
      </c>
      <c r="E69" s="56">
        <v>0</v>
      </c>
      <c r="F69" s="56">
        <v>14.863882736120001</v>
      </c>
      <c r="G69" s="56">
        <v>0</v>
      </c>
      <c r="H69" s="56">
        <v>0</v>
      </c>
      <c r="I69" s="56">
        <v>0</v>
      </c>
      <c r="J69" s="56">
        <v>0</v>
      </c>
      <c r="K69" s="39">
        <v>14.863882736120001</v>
      </c>
      <c r="L69" s="39"/>
      <c r="M69" s="39"/>
      <c r="N69" s="208"/>
      <c r="O69" s="55"/>
      <c r="P69" s="54" t="s">
        <v>2312</v>
      </c>
      <c r="Q69" s="56">
        <v>0</v>
      </c>
      <c r="R69" s="56">
        <v>0</v>
      </c>
      <c r="S69" s="56">
        <v>0</v>
      </c>
      <c r="T69" s="56">
        <v>5.6482754397259995</v>
      </c>
      <c r="U69" s="56">
        <v>0</v>
      </c>
      <c r="V69" s="56">
        <v>0</v>
      </c>
      <c r="W69" s="56">
        <v>0</v>
      </c>
      <c r="X69" s="56">
        <v>0</v>
      </c>
      <c r="Y69" s="39">
        <v>5.6482754397259995</v>
      </c>
    </row>
    <row r="70" spans="1:25" ht="21">
      <c r="A70" s="3" t="s">
        <v>5478</v>
      </c>
      <c r="B70" s="3"/>
      <c r="C70" s="4"/>
      <c r="D70" s="4"/>
      <c r="E70" s="4"/>
      <c r="F70" s="4"/>
      <c r="G70" s="4"/>
      <c r="H70" s="4"/>
      <c r="I70" s="4"/>
      <c r="J70" s="4"/>
      <c r="K70" s="39"/>
      <c r="L70" s="39">
        <v>2810</v>
      </c>
      <c r="M70" s="39">
        <f t="shared" ref="M70" si="0">SUM(L70-K70)</f>
        <v>2810</v>
      </c>
      <c r="N70" s="208"/>
      <c r="O70" s="3" t="s">
        <v>5478</v>
      </c>
      <c r="P70" s="3"/>
      <c r="Q70" s="4"/>
      <c r="R70" s="4"/>
      <c r="S70" s="4"/>
      <c r="T70" s="4"/>
      <c r="U70" s="4"/>
      <c r="V70" s="4"/>
      <c r="W70" s="4"/>
      <c r="X70" s="4"/>
      <c r="Y70" s="166"/>
    </row>
    <row r="71" spans="1:25" ht="21">
      <c r="A71" s="3"/>
      <c r="B71" s="3"/>
      <c r="C71" s="4"/>
      <c r="D71" s="4"/>
      <c r="E71" s="4"/>
      <c r="F71" s="4"/>
      <c r="G71" s="4"/>
      <c r="H71" s="4"/>
      <c r="I71" s="4"/>
      <c r="J71" s="4"/>
      <c r="K71" s="39"/>
      <c r="L71" s="39"/>
      <c r="M71" s="39">
        <f t="shared" ref="M71:M73" si="1">SUM(L71-K71)</f>
        <v>0</v>
      </c>
      <c r="N71" s="208"/>
      <c r="O71" s="3"/>
      <c r="P71" s="3"/>
      <c r="Q71" s="4"/>
      <c r="R71" s="4"/>
      <c r="S71" s="4"/>
      <c r="T71" s="4"/>
      <c r="U71" s="4"/>
      <c r="V71" s="4"/>
      <c r="W71" s="4"/>
      <c r="X71" s="4"/>
      <c r="Y71" s="166"/>
    </row>
    <row r="72" spans="1:25" ht="21">
      <c r="A72" s="3" t="s">
        <v>5478</v>
      </c>
      <c r="B72" s="3"/>
      <c r="C72" s="4"/>
      <c r="D72" s="4"/>
      <c r="E72" s="4"/>
      <c r="F72" s="4"/>
      <c r="G72" s="4"/>
      <c r="H72" s="4"/>
      <c r="I72" s="4"/>
      <c r="J72" s="4"/>
      <c r="K72" s="39"/>
      <c r="L72" s="39">
        <v>2810</v>
      </c>
      <c r="M72" s="39">
        <f t="shared" si="1"/>
        <v>2810</v>
      </c>
      <c r="N72" s="208"/>
      <c r="O72" s="3" t="s">
        <v>5478</v>
      </c>
      <c r="P72" s="3"/>
      <c r="Q72" s="4"/>
      <c r="R72" s="4"/>
      <c r="S72" s="4"/>
      <c r="T72" s="4"/>
      <c r="U72" s="4"/>
      <c r="V72" s="4"/>
      <c r="W72" s="4"/>
      <c r="X72" s="4"/>
      <c r="Y72" s="166"/>
    </row>
    <row r="73" spans="1:25" ht="21">
      <c r="A73" s="3"/>
      <c r="B73" s="3"/>
      <c r="C73" s="4"/>
      <c r="D73" s="4"/>
      <c r="E73" s="4"/>
      <c r="F73" s="4"/>
      <c r="G73" s="4"/>
      <c r="H73" s="4"/>
      <c r="I73" s="4"/>
      <c r="J73" s="4"/>
      <c r="K73" s="39"/>
      <c r="L73" s="39"/>
      <c r="M73" s="39">
        <f t="shared" si="1"/>
        <v>0</v>
      </c>
      <c r="N73" s="208"/>
      <c r="O73" s="3"/>
      <c r="P73" s="3"/>
      <c r="Q73" s="4"/>
      <c r="R73" s="4"/>
      <c r="S73" s="4"/>
      <c r="T73" s="4"/>
      <c r="U73" s="4"/>
      <c r="V73" s="4"/>
      <c r="W73" s="4"/>
      <c r="X73" s="4"/>
      <c r="Y73" s="166"/>
    </row>
  </sheetData>
  <mergeCells count="26">
    <mergeCell ref="Q8:X8"/>
    <mergeCell ref="A11:B11"/>
    <mergeCell ref="C9:D9"/>
    <mergeCell ref="E9:F9"/>
    <mergeCell ref="G9:H9"/>
    <mergeCell ref="I9:J9"/>
    <mergeCell ref="Q9:R9"/>
    <mergeCell ref="S9:T9"/>
    <mergeCell ref="U9:V9"/>
    <mergeCell ref="W9:X9"/>
    <mergeCell ref="O1:Y1"/>
    <mergeCell ref="O2:Y2"/>
    <mergeCell ref="O11:P11"/>
    <mergeCell ref="A8:A10"/>
    <mergeCell ref="B8:B10"/>
    <mergeCell ref="B3:M3"/>
    <mergeCell ref="B4:M4"/>
    <mergeCell ref="A1:M1"/>
    <mergeCell ref="A2:M2"/>
    <mergeCell ref="A3:A6"/>
    <mergeCell ref="B5:M5"/>
    <mergeCell ref="B6:M6"/>
    <mergeCell ref="Y8:Y10"/>
    <mergeCell ref="C8:J8"/>
    <mergeCell ref="O8:O10"/>
    <mergeCell ref="P8:P10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4" max="72" man="1"/>
  </col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AF228"/>
  <sheetViews>
    <sheetView view="pageBreakPreview" zoomScale="60" workbookViewId="0">
      <selection activeCell="O12" sqref="O12:P228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0.5" style="40" customWidth="1"/>
    <col min="13" max="13" width="10.5" customWidth="1"/>
    <col min="14" max="14" width="7.625" style="40" customWidth="1"/>
    <col min="15" max="16" width="17.375" customWidth="1"/>
    <col min="17" max="24" width="10.625" customWidth="1"/>
    <col min="25" max="25" width="13.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2314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4985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6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8253.2253139764598</v>
      </c>
      <c r="D11" s="69">
        <v>14487.532635220761</v>
      </c>
      <c r="E11" s="69">
        <v>23824.104082851551</v>
      </c>
      <c r="F11" s="69">
        <v>64951.135442198422</v>
      </c>
      <c r="G11" s="69">
        <v>237939.64034623018</v>
      </c>
      <c r="H11" s="69">
        <v>174022.62779933086</v>
      </c>
      <c r="I11" s="69">
        <v>199275.25709063385</v>
      </c>
      <c r="J11" s="69">
        <v>250334.05347156452</v>
      </c>
      <c r="K11" s="71">
        <v>973087.57618200686</v>
      </c>
      <c r="L11" s="71">
        <v>671700</v>
      </c>
      <c r="M11" s="71">
        <f>L11-K11</f>
        <v>-301387.57618200686</v>
      </c>
      <c r="N11" s="38"/>
      <c r="O11" s="293" t="s">
        <v>67</v>
      </c>
      <c r="P11" s="295"/>
      <c r="Q11" s="69">
        <v>5372.8496793995218</v>
      </c>
      <c r="R11" s="69">
        <v>9431.3837455269713</v>
      </c>
      <c r="S11" s="69">
        <v>15509.491757934175</v>
      </c>
      <c r="T11" s="69">
        <v>42283.189172875362</v>
      </c>
      <c r="U11" s="69">
        <v>154898.70586538911</v>
      </c>
      <c r="V11" s="69">
        <v>113288.73069735477</v>
      </c>
      <c r="W11" s="69">
        <v>129728.1923660098</v>
      </c>
      <c r="X11" s="69">
        <v>162967.46880999385</v>
      </c>
      <c r="Y11" s="62">
        <v>633480.01209448371</v>
      </c>
    </row>
    <row r="12" spans="1:32" ht="21">
      <c r="A12" s="55" t="s">
        <v>2323</v>
      </c>
      <c r="B12" s="55"/>
      <c r="C12" s="56">
        <v>103.0037618863</v>
      </c>
      <c r="D12" s="56">
        <v>0</v>
      </c>
      <c r="E12" s="56">
        <v>0</v>
      </c>
      <c r="F12" s="56">
        <v>792.15414139000006</v>
      </c>
      <c r="G12" s="56">
        <v>7524.2921132278398</v>
      </c>
      <c r="H12" s="56">
        <v>2713.204563505049</v>
      </c>
      <c r="I12" s="56">
        <v>14823.139533706641</v>
      </c>
      <c r="J12" s="56">
        <v>15159.956071954322</v>
      </c>
      <c r="K12" s="39">
        <v>41115.750185670149</v>
      </c>
      <c r="L12" s="39">
        <v>32970</v>
      </c>
      <c r="M12" s="71">
        <f>L12-K12</f>
        <v>-8145.7501856701492</v>
      </c>
      <c r="N12" s="208"/>
      <c r="O12" s="55" t="s">
        <v>2323</v>
      </c>
      <c r="P12" s="55"/>
      <c r="Q12" s="56">
        <v>67.055448987990005</v>
      </c>
      <c r="R12" s="56">
        <v>0</v>
      </c>
      <c r="S12" s="56">
        <v>0</v>
      </c>
      <c r="T12" s="56">
        <v>515.69234604486996</v>
      </c>
      <c r="U12" s="56">
        <v>4898.3141657126007</v>
      </c>
      <c r="V12" s="56">
        <v>1766.2961708424402</v>
      </c>
      <c r="W12" s="56">
        <v>9649.8638364401577</v>
      </c>
      <c r="X12" s="56">
        <v>9869.1314028430334</v>
      </c>
      <c r="Y12" s="39">
        <v>26766.353370871093</v>
      </c>
    </row>
    <row r="13" spans="1:32" ht="21">
      <c r="A13" s="55"/>
      <c r="B13" s="55" t="s">
        <v>2315</v>
      </c>
      <c r="C13" s="56">
        <v>0</v>
      </c>
      <c r="D13" s="56">
        <v>0</v>
      </c>
      <c r="E13" s="56">
        <v>0</v>
      </c>
      <c r="F13" s="56">
        <v>16.5554105969</v>
      </c>
      <c r="G13" s="56">
        <v>1420.9140885591999</v>
      </c>
      <c r="H13" s="56">
        <v>91.586437500100004</v>
      </c>
      <c r="I13" s="56">
        <v>95.503155829039997</v>
      </c>
      <c r="J13" s="56">
        <v>1988.9048162698898</v>
      </c>
      <c r="K13" s="39">
        <v>3613.4639087551295</v>
      </c>
      <c r="L13" s="39"/>
      <c r="M13" s="71"/>
      <c r="N13" s="208"/>
      <c r="O13" s="55"/>
      <c r="P13" s="55" t="s">
        <v>2315</v>
      </c>
      <c r="Q13" s="56">
        <v>0</v>
      </c>
      <c r="R13" s="56">
        <v>0</v>
      </c>
      <c r="S13" s="56">
        <v>0</v>
      </c>
      <c r="T13" s="56">
        <v>10.777572298600001</v>
      </c>
      <c r="U13" s="56">
        <v>925.01507165229998</v>
      </c>
      <c r="V13" s="56">
        <v>59.622770812569996</v>
      </c>
      <c r="W13" s="56">
        <v>62.172554444738999</v>
      </c>
      <c r="X13" s="56">
        <v>1294.777035392211</v>
      </c>
      <c r="Y13" s="39">
        <v>2352.36500460042</v>
      </c>
    </row>
    <row r="14" spans="1:32" ht="21">
      <c r="A14" s="55"/>
      <c r="B14" s="55" t="s">
        <v>2316</v>
      </c>
      <c r="C14" s="56">
        <v>90.591872470499993</v>
      </c>
      <c r="D14" s="56">
        <v>0</v>
      </c>
      <c r="E14" s="56">
        <v>0</v>
      </c>
      <c r="F14" s="56">
        <v>173.17358990277</v>
      </c>
      <c r="G14" s="56">
        <v>1198.009399197</v>
      </c>
      <c r="H14" s="56">
        <v>445.33034879659999</v>
      </c>
      <c r="I14" s="56">
        <v>667.43208856390095</v>
      </c>
      <c r="J14" s="56">
        <v>1765.1872195182921</v>
      </c>
      <c r="K14" s="39">
        <v>4339.724518449063</v>
      </c>
      <c r="L14" s="39"/>
      <c r="M14" s="39"/>
      <c r="N14" s="208"/>
      <c r="O14" s="55"/>
      <c r="P14" s="55" t="s">
        <v>2316</v>
      </c>
      <c r="Q14" s="56">
        <v>58.975308978299999</v>
      </c>
      <c r="R14" s="56">
        <v>0</v>
      </c>
      <c r="S14" s="56">
        <v>0</v>
      </c>
      <c r="T14" s="56">
        <v>112.73600702659</v>
      </c>
      <c r="U14" s="56">
        <v>779.90411887716004</v>
      </c>
      <c r="V14" s="56">
        <v>289.91005706670001</v>
      </c>
      <c r="W14" s="56">
        <v>434.49828965525899</v>
      </c>
      <c r="X14" s="56">
        <v>1149.1368799062541</v>
      </c>
      <c r="Y14" s="39">
        <v>2825.1606615102633</v>
      </c>
    </row>
    <row r="15" spans="1:32" ht="21">
      <c r="A15" s="55"/>
      <c r="B15" s="55" t="s">
        <v>1191</v>
      </c>
      <c r="C15" s="56">
        <v>0</v>
      </c>
      <c r="D15" s="56">
        <v>0</v>
      </c>
      <c r="E15" s="56">
        <v>0</v>
      </c>
      <c r="F15" s="56">
        <v>0</v>
      </c>
      <c r="G15" s="56">
        <v>123.535446154</v>
      </c>
      <c r="H15" s="56">
        <v>37.554558164699998</v>
      </c>
      <c r="I15" s="56">
        <v>322.05551730489003</v>
      </c>
      <c r="J15" s="56">
        <v>585.74075038439003</v>
      </c>
      <c r="K15" s="39">
        <v>1068.8862720079801</v>
      </c>
      <c r="L15" s="39"/>
      <c r="M15" s="39"/>
      <c r="N15" s="208"/>
      <c r="O15" s="55"/>
      <c r="P15" s="55" t="s">
        <v>1191</v>
      </c>
      <c r="Q15" s="56">
        <v>0</v>
      </c>
      <c r="R15" s="56">
        <v>0</v>
      </c>
      <c r="S15" s="56">
        <v>0</v>
      </c>
      <c r="T15" s="56">
        <v>0</v>
      </c>
      <c r="U15" s="56">
        <v>80.421575446299997</v>
      </c>
      <c r="V15" s="56">
        <v>24.448017365199998</v>
      </c>
      <c r="W15" s="56">
        <v>209.65814176576998</v>
      </c>
      <c r="X15" s="56">
        <v>381.31722850042001</v>
      </c>
      <c r="Y15" s="39">
        <v>695.84496307768995</v>
      </c>
    </row>
    <row r="16" spans="1:32" ht="21">
      <c r="A16" s="55"/>
      <c r="B16" s="55" t="s">
        <v>1563</v>
      </c>
      <c r="C16" s="56">
        <v>0</v>
      </c>
      <c r="D16" s="56">
        <v>0</v>
      </c>
      <c r="E16" s="56">
        <v>0</v>
      </c>
      <c r="F16" s="56">
        <v>0</v>
      </c>
      <c r="G16" s="56">
        <v>643.90537598219998</v>
      </c>
      <c r="H16" s="56">
        <v>0</v>
      </c>
      <c r="I16" s="56">
        <v>325.25122262439999</v>
      </c>
      <c r="J16" s="56">
        <v>1939.9525399387105</v>
      </c>
      <c r="K16" s="39">
        <v>2909.1091385453105</v>
      </c>
      <c r="L16" s="39"/>
      <c r="M16" s="39"/>
      <c r="N16" s="208"/>
      <c r="O16" s="55"/>
      <c r="P16" s="55" t="s">
        <v>1563</v>
      </c>
      <c r="Q16" s="56">
        <v>0</v>
      </c>
      <c r="R16" s="56">
        <v>0</v>
      </c>
      <c r="S16" s="56">
        <v>0</v>
      </c>
      <c r="T16" s="56">
        <v>0</v>
      </c>
      <c r="U16" s="56">
        <v>419.18239976490003</v>
      </c>
      <c r="V16" s="56">
        <v>0</v>
      </c>
      <c r="W16" s="56">
        <v>211.73854592840001</v>
      </c>
      <c r="X16" s="56">
        <v>1262.9091035000397</v>
      </c>
      <c r="Y16" s="39">
        <v>1893.8300491933396</v>
      </c>
    </row>
    <row r="17" spans="1:25" ht="21">
      <c r="A17" s="55"/>
      <c r="B17" s="55" t="s">
        <v>2317</v>
      </c>
      <c r="C17" s="56">
        <v>0</v>
      </c>
      <c r="D17" s="56">
        <v>0</v>
      </c>
      <c r="E17" s="56">
        <v>0</v>
      </c>
      <c r="F17" s="56">
        <v>146.68965892334998</v>
      </c>
      <c r="G17" s="56">
        <v>94.418938222500003</v>
      </c>
      <c r="H17" s="56">
        <v>1086.6959973199</v>
      </c>
      <c r="I17" s="56">
        <v>3614.5374460373973</v>
      </c>
      <c r="J17" s="56">
        <v>1865.0771777211903</v>
      </c>
      <c r="K17" s="39">
        <v>6807.4192182243378</v>
      </c>
      <c r="L17" s="39"/>
      <c r="M17" s="39"/>
      <c r="N17" s="208"/>
      <c r="O17" s="55"/>
      <c r="P17" s="55" t="s">
        <v>2317</v>
      </c>
      <c r="Q17" s="56">
        <v>0</v>
      </c>
      <c r="R17" s="56">
        <v>0</v>
      </c>
      <c r="S17" s="56">
        <v>0</v>
      </c>
      <c r="T17" s="56">
        <v>95.494967959100009</v>
      </c>
      <c r="U17" s="56">
        <v>61.466728782800004</v>
      </c>
      <c r="V17" s="56">
        <v>707.43909425570007</v>
      </c>
      <c r="W17" s="56">
        <v>2353.0638773672754</v>
      </c>
      <c r="X17" s="56">
        <v>1214.1652426961498</v>
      </c>
      <c r="Y17" s="39">
        <v>4431.6299110610253</v>
      </c>
    </row>
    <row r="18" spans="1:25" ht="21">
      <c r="A18" s="55"/>
      <c r="B18" s="55" t="s">
        <v>2318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591.22668437300001</v>
      </c>
      <c r="I18" s="56">
        <v>1587.8865325578106</v>
      </c>
      <c r="J18" s="56">
        <v>1626.8405458811503</v>
      </c>
      <c r="K18" s="39">
        <v>3805.953762811961</v>
      </c>
      <c r="L18" s="39"/>
      <c r="M18" s="39"/>
      <c r="N18" s="208"/>
      <c r="O18" s="55"/>
      <c r="P18" s="55" t="s">
        <v>2318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384.88857152700001</v>
      </c>
      <c r="W18" s="56">
        <v>1033.714132695372</v>
      </c>
      <c r="X18" s="56">
        <v>1059.0731953686291</v>
      </c>
      <c r="Y18" s="39">
        <v>2477.6758995910013</v>
      </c>
    </row>
    <row r="19" spans="1:25" ht="21">
      <c r="A19" s="55"/>
      <c r="B19" s="55" t="s">
        <v>2319</v>
      </c>
      <c r="C19" s="56">
        <v>0</v>
      </c>
      <c r="D19" s="56">
        <v>0</v>
      </c>
      <c r="E19" s="56">
        <v>0</v>
      </c>
      <c r="F19" s="56">
        <v>30.375</v>
      </c>
      <c r="G19" s="56">
        <v>231.38863507696001</v>
      </c>
      <c r="H19" s="56">
        <v>40.756666865600003</v>
      </c>
      <c r="I19" s="56">
        <v>1490.7075114543893</v>
      </c>
      <c r="J19" s="56">
        <v>1094.880842311547</v>
      </c>
      <c r="K19" s="39">
        <v>2888.1086557084964</v>
      </c>
      <c r="L19" s="39"/>
      <c r="M19" s="39"/>
      <c r="N19" s="208"/>
      <c r="O19" s="55"/>
      <c r="P19" s="55" t="s">
        <v>2319</v>
      </c>
      <c r="Q19" s="56">
        <v>0</v>
      </c>
      <c r="R19" s="56">
        <v>0</v>
      </c>
      <c r="S19" s="56">
        <v>0</v>
      </c>
      <c r="T19" s="56">
        <v>19.774125000000002</v>
      </c>
      <c r="U19" s="56">
        <v>150.63400143522</v>
      </c>
      <c r="V19" s="56">
        <v>26.532590129500001</v>
      </c>
      <c r="W19" s="56">
        <v>970.45058995677289</v>
      </c>
      <c r="X19" s="56">
        <v>712.76742834507399</v>
      </c>
      <c r="Y19" s="39">
        <v>1880.1587348665669</v>
      </c>
    </row>
    <row r="20" spans="1:25" ht="21">
      <c r="A20" s="55"/>
      <c r="B20" s="55" t="s">
        <v>2320</v>
      </c>
      <c r="C20" s="56">
        <v>0</v>
      </c>
      <c r="D20" s="56">
        <v>0</v>
      </c>
      <c r="E20" s="56">
        <v>0</v>
      </c>
      <c r="F20" s="56">
        <v>226.89903030810001</v>
      </c>
      <c r="G20" s="56">
        <v>3053.3460233566698</v>
      </c>
      <c r="H20" s="56">
        <v>7.7587629769599999</v>
      </c>
      <c r="I20" s="56">
        <v>3397.8728333068807</v>
      </c>
      <c r="J20" s="56">
        <v>1513.7998858839949</v>
      </c>
      <c r="K20" s="39">
        <v>8199.6765358326047</v>
      </c>
      <c r="L20" s="39"/>
      <c r="M20" s="39"/>
      <c r="N20" s="208"/>
      <c r="O20" s="55"/>
      <c r="P20" s="55" t="s">
        <v>2320</v>
      </c>
      <c r="Q20" s="56">
        <v>0</v>
      </c>
      <c r="R20" s="56">
        <v>0</v>
      </c>
      <c r="S20" s="56">
        <v>0</v>
      </c>
      <c r="T20" s="56">
        <v>147.71126873073999</v>
      </c>
      <c r="U20" s="56">
        <v>1987.7282612055697</v>
      </c>
      <c r="V20" s="56">
        <v>5.050954698</v>
      </c>
      <c r="W20" s="56">
        <v>2212.0152144831782</v>
      </c>
      <c r="X20" s="56">
        <v>985.48372571053289</v>
      </c>
      <c r="Y20" s="39">
        <v>5337.9894248280207</v>
      </c>
    </row>
    <row r="21" spans="1:25" ht="21">
      <c r="A21" s="55"/>
      <c r="B21" s="55" t="s">
        <v>2321</v>
      </c>
      <c r="C21" s="56">
        <v>12.411889415799999</v>
      </c>
      <c r="D21" s="56">
        <v>0</v>
      </c>
      <c r="E21" s="56">
        <v>0</v>
      </c>
      <c r="F21" s="56">
        <v>81.492902068820001</v>
      </c>
      <c r="G21" s="56">
        <v>587.60616458200002</v>
      </c>
      <c r="H21" s="56">
        <v>54.226162511688997</v>
      </c>
      <c r="I21" s="56">
        <v>1447.9466967335009</v>
      </c>
      <c r="J21" s="56">
        <v>1195.3434793509341</v>
      </c>
      <c r="K21" s="39">
        <v>3379.0272946627438</v>
      </c>
      <c r="L21" s="39"/>
      <c r="M21" s="39"/>
      <c r="N21" s="208"/>
      <c r="O21" s="55"/>
      <c r="P21" s="55" t="s">
        <v>2321</v>
      </c>
      <c r="Q21" s="56">
        <v>8.08014000969</v>
      </c>
      <c r="R21" s="56">
        <v>0</v>
      </c>
      <c r="S21" s="56">
        <v>0</v>
      </c>
      <c r="T21" s="56">
        <v>53.051879246720006</v>
      </c>
      <c r="U21" s="56">
        <v>382.53161314300002</v>
      </c>
      <c r="V21" s="56">
        <v>35.301231795120003</v>
      </c>
      <c r="W21" s="56">
        <v>942.61329957312682</v>
      </c>
      <c r="X21" s="56">
        <v>778.16860505751106</v>
      </c>
      <c r="Y21" s="39">
        <v>2199.7467688251681</v>
      </c>
    </row>
    <row r="22" spans="1:25" ht="21">
      <c r="A22" s="55"/>
      <c r="B22" s="55" t="s">
        <v>2322</v>
      </c>
      <c r="C22" s="56">
        <v>0</v>
      </c>
      <c r="D22" s="56">
        <v>0</v>
      </c>
      <c r="E22" s="56">
        <v>0</v>
      </c>
      <c r="F22" s="56">
        <v>116.96854959005999</v>
      </c>
      <c r="G22" s="56">
        <v>171.16804209731001</v>
      </c>
      <c r="H22" s="56">
        <v>358.06894499650002</v>
      </c>
      <c r="I22" s="56">
        <v>1873.9465292944301</v>
      </c>
      <c r="J22" s="56">
        <v>1584.2288146942237</v>
      </c>
      <c r="K22" s="39">
        <v>4104.3808806725237</v>
      </c>
      <c r="L22" s="39"/>
      <c r="M22" s="39"/>
      <c r="N22" s="208"/>
      <c r="O22" s="55"/>
      <c r="P22" s="55" t="s">
        <v>2322</v>
      </c>
      <c r="Q22" s="56">
        <v>0</v>
      </c>
      <c r="R22" s="56">
        <v>0</v>
      </c>
      <c r="S22" s="56">
        <v>0</v>
      </c>
      <c r="T22" s="56">
        <v>76.146525783119998</v>
      </c>
      <c r="U22" s="56">
        <v>111.43039540534998</v>
      </c>
      <c r="V22" s="56">
        <v>233.10288319265001</v>
      </c>
      <c r="W22" s="56">
        <v>1219.939190570263</v>
      </c>
      <c r="X22" s="56">
        <v>1031.3329583662112</v>
      </c>
      <c r="Y22" s="39">
        <v>2671.9519533175944</v>
      </c>
    </row>
    <row r="23" spans="1:25" ht="21">
      <c r="A23" s="55" t="s">
        <v>2332</v>
      </c>
      <c r="B23" s="55"/>
      <c r="C23" s="56">
        <v>16.312505055500001</v>
      </c>
      <c r="D23" s="56">
        <v>0</v>
      </c>
      <c r="E23" s="56">
        <v>748.66819780136007</v>
      </c>
      <c r="F23" s="56">
        <v>164.59668572070001</v>
      </c>
      <c r="G23" s="56">
        <v>4045.5106811172454</v>
      </c>
      <c r="H23" s="56">
        <v>15717.39116068781</v>
      </c>
      <c r="I23" s="56">
        <v>20397.266650896174</v>
      </c>
      <c r="J23" s="56">
        <v>16070.250576510007</v>
      </c>
      <c r="K23" s="39">
        <v>57159.996457788802</v>
      </c>
      <c r="L23" s="39">
        <v>29250</v>
      </c>
      <c r="M23" s="71">
        <f>L23-K23</f>
        <v>-27909.996457788802</v>
      </c>
      <c r="N23" s="208"/>
      <c r="O23" s="55" t="s">
        <v>2332</v>
      </c>
      <c r="P23" s="55"/>
      <c r="Q23" s="56">
        <v>10.619440791100001</v>
      </c>
      <c r="R23" s="56">
        <v>0</v>
      </c>
      <c r="S23" s="56">
        <v>487.38299676954</v>
      </c>
      <c r="T23" s="56">
        <v>107.15244240413999</v>
      </c>
      <c r="U23" s="56">
        <v>2633.6274534069662</v>
      </c>
      <c r="V23" s="56">
        <v>10232.021645600278</v>
      </c>
      <c r="W23" s="56">
        <v>13278.620589736298</v>
      </c>
      <c r="X23" s="56">
        <v>10461.733125308536</v>
      </c>
      <c r="Y23" s="39">
        <v>37211.15769401686</v>
      </c>
    </row>
    <row r="24" spans="1:25" ht="21">
      <c r="A24" s="55"/>
      <c r="B24" s="55" t="s">
        <v>2325</v>
      </c>
      <c r="C24" s="56">
        <v>0</v>
      </c>
      <c r="D24" s="56">
        <v>0</v>
      </c>
      <c r="E24" s="56">
        <v>0</v>
      </c>
      <c r="F24" s="56">
        <v>41.709822894200002</v>
      </c>
      <c r="G24" s="56">
        <v>87.92058229041001</v>
      </c>
      <c r="H24" s="56">
        <v>1978.7527660238002</v>
      </c>
      <c r="I24" s="56">
        <v>1228.6952427455699</v>
      </c>
      <c r="J24" s="56">
        <v>263.02003648068802</v>
      </c>
      <c r="K24" s="39">
        <v>3600.0984504346679</v>
      </c>
      <c r="L24" s="39"/>
      <c r="M24" s="71"/>
      <c r="N24" s="208"/>
      <c r="O24" s="55"/>
      <c r="P24" s="55" t="s">
        <v>2325</v>
      </c>
      <c r="Q24" s="56">
        <v>0</v>
      </c>
      <c r="R24" s="56">
        <v>0</v>
      </c>
      <c r="S24" s="56">
        <v>0</v>
      </c>
      <c r="T24" s="56">
        <v>27.153094704099999</v>
      </c>
      <c r="U24" s="56">
        <v>57.236299071019999</v>
      </c>
      <c r="V24" s="56">
        <v>1288.1680506835999</v>
      </c>
      <c r="W24" s="56">
        <v>799.8806030272159</v>
      </c>
      <c r="X24" s="56">
        <v>171.22604374891398</v>
      </c>
      <c r="Y24" s="39">
        <v>2343.6640912348498</v>
      </c>
    </row>
    <row r="25" spans="1:25" ht="21">
      <c r="A25" s="55"/>
      <c r="B25" s="55" t="s">
        <v>1198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87.5</v>
      </c>
      <c r="I25" s="56">
        <v>3026.088350225893</v>
      </c>
      <c r="J25" s="56">
        <v>1564.4209316277029</v>
      </c>
      <c r="K25" s="39">
        <v>4678.0092818535959</v>
      </c>
      <c r="L25" s="39"/>
      <c r="M25" s="39"/>
      <c r="N25" s="208"/>
      <c r="O25" s="55"/>
      <c r="P25" s="55" t="s">
        <v>1198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56.962499999999999</v>
      </c>
      <c r="W25" s="56">
        <v>1969.9835159966296</v>
      </c>
      <c r="X25" s="56">
        <v>1018.438026490284</v>
      </c>
      <c r="Y25" s="39">
        <v>3045.3840424869136</v>
      </c>
    </row>
    <row r="26" spans="1:25" ht="21">
      <c r="A26" s="55"/>
      <c r="B26" s="55" t="s">
        <v>2324</v>
      </c>
      <c r="C26" s="56">
        <v>0</v>
      </c>
      <c r="D26" s="56">
        <v>0</v>
      </c>
      <c r="E26" s="56">
        <v>0</v>
      </c>
      <c r="F26" s="56">
        <v>0</v>
      </c>
      <c r="G26" s="56">
        <v>350</v>
      </c>
      <c r="H26" s="56">
        <v>892.35332015900008</v>
      </c>
      <c r="I26" s="56">
        <v>1482.6142777990301</v>
      </c>
      <c r="J26" s="56">
        <v>375.98213535481995</v>
      </c>
      <c r="K26" s="39">
        <v>3100.9497333128502</v>
      </c>
      <c r="L26" s="39"/>
      <c r="M26" s="39"/>
      <c r="N26" s="208"/>
      <c r="O26" s="55"/>
      <c r="P26" s="55" t="s">
        <v>2324</v>
      </c>
      <c r="Q26" s="56">
        <v>0</v>
      </c>
      <c r="R26" s="56">
        <v>0</v>
      </c>
      <c r="S26" s="56">
        <v>0</v>
      </c>
      <c r="T26" s="56">
        <v>0</v>
      </c>
      <c r="U26" s="56">
        <v>227.85</v>
      </c>
      <c r="V26" s="56">
        <v>580.92201142300019</v>
      </c>
      <c r="W26" s="56">
        <v>965.18189484703294</v>
      </c>
      <c r="X26" s="56">
        <v>244.76437011614001</v>
      </c>
      <c r="Y26" s="39">
        <v>2018.7182763861733</v>
      </c>
    </row>
    <row r="27" spans="1:25" ht="21">
      <c r="A27" s="55"/>
      <c r="B27" s="55" t="s">
        <v>2326</v>
      </c>
      <c r="C27" s="56">
        <v>0</v>
      </c>
      <c r="D27" s="56">
        <v>0</v>
      </c>
      <c r="E27" s="56">
        <v>0</v>
      </c>
      <c r="F27" s="56">
        <v>93.172042432400005</v>
      </c>
      <c r="G27" s="56">
        <v>186.06894750550001</v>
      </c>
      <c r="H27" s="56">
        <v>2092.4033247125999</v>
      </c>
      <c r="I27" s="56">
        <v>1684.3845489760799</v>
      </c>
      <c r="J27" s="56">
        <v>113.55200996935599</v>
      </c>
      <c r="K27" s="39">
        <v>4169.5808735959354</v>
      </c>
      <c r="L27" s="39"/>
      <c r="M27" s="39"/>
      <c r="N27" s="208"/>
      <c r="O27" s="55"/>
      <c r="P27" s="55" t="s">
        <v>2326</v>
      </c>
      <c r="Q27" s="56">
        <v>0</v>
      </c>
      <c r="R27" s="56">
        <v>0</v>
      </c>
      <c r="S27" s="56">
        <v>0</v>
      </c>
      <c r="T27" s="56">
        <v>60.654999623480002</v>
      </c>
      <c r="U27" s="56">
        <v>121.13088482570001</v>
      </c>
      <c r="V27" s="56">
        <v>1362.1545643858999</v>
      </c>
      <c r="W27" s="56">
        <v>1096.5343413842113</v>
      </c>
      <c r="X27" s="56">
        <v>73.922358490091</v>
      </c>
      <c r="Y27" s="39">
        <v>2714.3971487093822</v>
      </c>
    </row>
    <row r="28" spans="1:25" ht="21">
      <c r="A28" s="55"/>
      <c r="B28" s="55" t="s">
        <v>2327</v>
      </c>
      <c r="C28" s="56">
        <v>0</v>
      </c>
      <c r="D28" s="56">
        <v>0</v>
      </c>
      <c r="E28" s="56">
        <v>0</v>
      </c>
      <c r="F28" s="56">
        <v>0</v>
      </c>
      <c r="G28" s="56">
        <v>1041.8999267731001</v>
      </c>
      <c r="H28" s="56">
        <v>370.85822383576004</v>
      </c>
      <c r="I28" s="56">
        <v>307.18014085795005</v>
      </c>
      <c r="J28" s="56">
        <v>352.37776975293104</v>
      </c>
      <c r="K28" s="39">
        <v>2072.3160612197416</v>
      </c>
      <c r="L28" s="39"/>
      <c r="M28" s="39"/>
      <c r="N28" s="208"/>
      <c r="O28" s="55"/>
      <c r="P28" s="55" t="s">
        <v>2327</v>
      </c>
      <c r="Q28" s="56">
        <v>0</v>
      </c>
      <c r="R28" s="56">
        <v>0</v>
      </c>
      <c r="S28" s="56">
        <v>0</v>
      </c>
      <c r="T28" s="56">
        <v>0</v>
      </c>
      <c r="U28" s="56">
        <v>678.27685232959993</v>
      </c>
      <c r="V28" s="56">
        <v>241.42870371703998</v>
      </c>
      <c r="W28" s="56">
        <v>199.97427169855303</v>
      </c>
      <c r="X28" s="56">
        <v>229.39792810912493</v>
      </c>
      <c r="Y28" s="39">
        <v>1349.077755854318</v>
      </c>
    </row>
    <row r="29" spans="1:25" ht="21">
      <c r="A29" s="55"/>
      <c r="B29" s="55" t="s">
        <v>1266</v>
      </c>
      <c r="C29" s="56">
        <v>16.312505055500001</v>
      </c>
      <c r="D29" s="56">
        <v>0</v>
      </c>
      <c r="E29" s="56">
        <v>748.66819780136007</v>
      </c>
      <c r="F29" s="56">
        <v>29.714820394100002</v>
      </c>
      <c r="G29" s="56">
        <v>1438.4185813781012</v>
      </c>
      <c r="H29" s="56">
        <v>649.38043100515006</v>
      </c>
      <c r="I29" s="56">
        <v>1962.5975293741449</v>
      </c>
      <c r="J29" s="56">
        <v>757.37803955354002</v>
      </c>
      <c r="K29" s="39">
        <v>5602.4701045618967</v>
      </c>
      <c r="L29" s="39"/>
      <c r="M29" s="39"/>
      <c r="N29" s="208"/>
      <c r="O29" s="55"/>
      <c r="P29" s="55" t="s">
        <v>1266</v>
      </c>
      <c r="Q29" s="56">
        <v>10.619440791100001</v>
      </c>
      <c r="R29" s="56">
        <v>0</v>
      </c>
      <c r="S29" s="56">
        <v>487.38299676954</v>
      </c>
      <c r="T29" s="56">
        <v>19.344348076559999</v>
      </c>
      <c r="U29" s="56">
        <v>936.41049647742693</v>
      </c>
      <c r="V29" s="56">
        <v>422.74666058446002</v>
      </c>
      <c r="W29" s="56">
        <v>1277.6509916227069</v>
      </c>
      <c r="X29" s="56">
        <v>493.05310374934004</v>
      </c>
      <c r="Y29" s="39">
        <v>3647.2080380711341</v>
      </c>
    </row>
    <row r="30" spans="1:25" ht="21">
      <c r="A30" s="55"/>
      <c r="B30" s="55" t="s">
        <v>2328</v>
      </c>
      <c r="C30" s="56">
        <v>0</v>
      </c>
      <c r="D30" s="56">
        <v>0</v>
      </c>
      <c r="E30" s="56">
        <v>0</v>
      </c>
      <c r="F30" s="56">
        <v>0</v>
      </c>
      <c r="G30" s="56">
        <v>306.25</v>
      </c>
      <c r="H30" s="56">
        <v>4661.9304087618602</v>
      </c>
      <c r="I30" s="56">
        <v>2559.9187782942099</v>
      </c>
      <c r="J30" s="56">
        <v>2856.3646638468922</v>
      </c>
      <c r="K30" s="39">
        <v>10384.463850902963</v>
      </c>
      <c r="L30" s="39"/>
      <c r="M30" s="39"/>
      <c r="N30" s="208"/>
      <c r="O30" s="55"/>
      <c r="P30" s="55" t="s">
        <v>2328</v>
      </c>
      <c r="Q30" s="56">
        <v>0</v>
      </c>
      <c r="R30" s="56">
        <v>0</v>
      </c>
      <c r="S30" s="56">
        <v>0</v>
      </c>
      <c r="T30" s="56">
        <v>0</v>
      </c>
      <c r="U30" s="56">
        <v>199.36874999999998</v>
      </c>
      <c r="V30" s="56">
        <v>3034.9166961016599</v>
      </c>
      <c r="W30" s="56">
        <v>1666.5071246703301</v>
      </c>
      <c r="X30" s="56">
        <v>1859.49339616457</v>
      </c>
      <c r="Y30" s="39">
        <v>6760.2859669365598</v>
      </c>
    </row>
    <row r="31" spans="1:25" ht="21">
      <c r="A31" s="55"/>
      <c r="B31" s="55" t="s">
        <v>2329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771.73047119924001</v>
      </c>
      <c r="I31" s="56">
        <v>1422.2604052700001</v>
      </c>
      <c r="J31" s="56">
        <v>846.83889821527987</v>
      </c>
      <c r="K31" s="39">
        <v>3040.8297746845201</v>
      </c>
      <c r="L31" s="39"/>
      <c r="M31" s="39"/>
      <c r="N31" s="208"/>
      <c r="O31" s="55"/>
      <c r="P31" s="55" t="s">
        <v>2329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502.39653675071997</v>
      </c>
      <c r="W31" s="56">
        <v>925.89152383100009</v>
      </c>
      <c r="X31" s="56">
        <v>551.29212273739597</v>
      </c>
      <c r="Y31" s="39">
        <v>1979.5801833191158</v>
      </c>
    </row>
    <row r="32" spans="1:25" ht="21">
      <c r="A32" s="55"/>
      <c r="B32" s="55" t="s">
        <v>1773</v>
      </c>
      <c r="C32" s="56">
        <v>0</v>
      </c>
      <c r="D32" s="56">
        <v>0</v>
      </c>
      <c r="E32" s="56">
        <v>0</v>
      </c>
      <c r="F32" s="56">
        <v>0</v>
      </c>
      <c r="G32" s="56">
        <v>262.54761496131397</v>
      </c>
      <c r="H32" s="56">
        <v>372.69006264799998</v>
      </c>
      <c r="I32" s="56">
        <v>4066.4701656544767</v>
      </c>
      <c r="J32" s="56">
        <v>4403.9048126071475</v>
      </c>
      <c r="K32" s="39">
        <v>9105.6126558709384</v>
      </c>
      <c r="L32" s="39"/>
      <c r="M32" s="39"/>
      <c r="N32" s="208"/>
      <c r="O32" s="55"/>
      <c r="P32" s="55" t="s">
        <v>1773</v>
      </c>
      <c r="Q32" s="56">
        <v>0</v>
      </c>
      <c r="R32" s="56">
        <v>0</v>
      </c>
      <c r="S32" s="56">
        <v>0</v>
      </c>
      <c r="T32" s="56">
        <v>0</v>
      </c>
      <c r="U32" s="56">
        <v>170.91849733978901</v>
      </c>
      <c r="V32" s="56">
        <v>242.62123078389999</v>
      </c>
      <c r="W32" s="56">
        <v>2647.2720778415537</v>
      </c>
      <c r="X32" s="56">
        <v>2866.9420330083908</v>
      </c>
      <c r="Y32" s="39">
        <v>5927.7538389736328</v>
      </c>
    </row>
    <row r="33" spans="1:25" ht="21">
      <c r="A33" s="55"/>
      <c r="B33" s="55" t="s">
        <v>2330</v>
      </c>
      <c r="C33" s="56">
        <v>0</v>
      </c>
      <c r="D33" s="56">
        <v>0</v>
      </c>
      <c r="E33" s="56">
        <v>0</v>
      </c>
      <c r="F33" s="56">
        <v>0</v>
      </c>
      <c r="G33" s="56">
        <v>41.981281190700003</v>
      </c>
      <c r="H33" s="56">
        <v>181.61720620740002</v>
      </c>
      <c r="I33" s="56">
        <v>1280.7564713859908</v>
      </c>
      <c r="J33" s="56">
        <v>2111.81363761277</v>
      </c>
      <c r="K33" s="39">
        <v>3616.1685963968607</v>
      </c>
      <c r="L33" s="39"/>
      <c r="M33" s="39"/>
      <c r="N33" s="208"/>
      <c r="O33" s="55"/>
      <c r="P33" s="55" t="s">
        <v>2330</v>
      </c>
      <c r="Q33" s="56">
        <v>0</v>
      </c>
      <c r="R33" s="56">
        <v>0</v>
      </c>
      <c r="S33" s="56">
        <v>0</v>
      </c>
      <c r="T33" s="56">
        <v>0</v>
      </c>
      <c r="U33" s="56">
        <v>27.329814055100002</v>
      </c>
      <c r="V33" s="56">
        <v>118.23280124099999</v>
      </c>
      <c r="W33" s="56">
        <v>833.77246287310311</v>
      </c>
      <c r="X33" s="56">
        <v>1374.7906780855728</v>
      </c>
      <c r="Y33" s="39">
        <v>2354.1257562547762</v>
      </c>
    </row>
    <row r="34" spans="1:25" ht="21">
      <c r="A34" s="55"/>
      <c r="B34" s="55" t="s">
        <v>2331</v>
      </c>
      <c r="C34" s="56">
        <v>0</v>
      </c>
      <c r="D34" s="56">
        <v>0</v>
      </c>
      <c r="E34" s="56">
        <v>0</v>
      </c>
      <c r="F34" s="56">
        <v>0</v>
      </c>
      <c r="G34" s="56">
        <v>87.5</v>
      </c>
      <c r="H34" s="56">
        <v>562.61900471499996</v>
      </c>
      <c r="I34" s="56">
        <v>1148.8836589897301</v>
      </c>
      <c r="J34" s="56">
        <v>869.12429259615988</v>
      </c>
      <c r="K34" s="39">
        <v>2668.12695630089</v>
      </c>
      <c r="L34" s="39"/>
      <c r="M34" s="39"/>
      <c r="N34" s="208"/>
      <c r="O34" s="55"/>
      <c r="P34" s="55" t="s">
        <v>2331</v>
      </c>
      <c r="Q34" s="56">
        <v>0</v>
      </c>
      <c r="R34" s="56">
        <v>0</v>
      </c>
      <c r="S34" s="56">
        <v>0</v>
      </c>
      <c r="T34" s="56">
        <v>0</v>
      </c>
      <c r="U34" s="56">
        <v>56.962499999999999</v>
      </c>
      <c r="V34" s="56">
        <v>366.26497206900001</v>
      </c>
      <c r="W34" s="56">
        <v>747.92326200262994</v>
      </c>
      <c r="X34" s="56">
        <v>565.79991447919997</v>
      </c>
      <c r="Y34" s="39">
        <v>1736.9506485508298</v>
      </c>
    </row>
    <row r="35" spans="1:25" ht="21">
      <c r="A35" s="55"/>
      <c r="B35" s="55" t="s">
        <v>112</v>
      </c>
      <c r="C35" s="56">
        <v>0</v>
      </c>
      <c r="D35" s="56">
        <v>0</v>
      </c>
      <c r="E35" s="56">
        <v>0</v>
      </c>
      <c r="F35" s="56">
        <v>0</v>
      </c>
      <c r="G35" s="56">
        <v>242.92374701812</v>
      </c>
      <c r="H35" s="56">
        <v>3095.5559414200002</v>
      </c>
      <c r="I35" s="56">
        <v>227.41708132310001</v>
      </c>
      <c r="J35" s="56">
        <v>1555.47334889272</v>
      </c>
      <c r="K35" s="39">
        <v>5121.3701186539402</v>
      </c>
      <c r="L35" s="39"/>
      <c r="M35" s="39"/>
      <c r="N35" s="208"/>
      <c r="O35" s="55"/>
      <c r="P35" s="55" t="s">
        <v>112</v>
      </c>
      <c r="Q35" s="56">
        <v>0</v>
      </c>
      <c r="R35" s="56">
        <v>0</v>
      </c>
      <c r="S35" s="56">
        <v>0</v>
      </c>
      <c r="T35" s="56">
        <v>0</v>
      </c>
      <c r="U35" s="56">
        <v>158.14335930832999</v>
      </c>
      <c r="V35" s="56">
        <v>2015.20691786</v>
      </c>
      <c r="W35" s="56">
        <v>148.04851994133</v>
      </c>
      <c r="X35" s="56">
        <v>1012.613150129512</v>
      </c>
      <c r="Y35" s="39">
        <v>3334.0119472391716</v>
      </c>
    </row>
    <row r="36" spans="1:25" ht="21">
      <c r="A36" s="55" t="s">
        <v>2339</v>
      </c>
      <c r="B36" s="55"/>
      <c r="C36" s="56">
        <v>500.92157911464</v>
      </c>
      <c r="D36" s="56">
        <v>149.08784260332999</v>
      </c>
      <c r="E36" s="56">
        <v>0</v>
      </c>
      <c r="F36" s="56">
        <v>1775.6573038062402</v>
      </c>
      <c r="G36" s="56">
        <v>3469.5098716596681</v>
      </c>
      <c r="H36" s="56">
        <v>12573.60815368106</v>
      </c>
      <c r="I36" s="56">
        <v>9808.9018586074271</v>
      </c>
      <c r="J36" s="56">
        <v>13428.051927487162</v>
      </c>
      <c r="K36" s="39">
        <v>41705.738536959521</v>
      </c>
      <c r="L36" s="39">
        <v>62090</v>
      </c>
      <c r="M36" s="71">
        <f>L36-K36</f>
        <v>20384.261463040479</v>
      </c>
      <c r="N36" s="208"/>
      <c r="O36" s="55" t="s">
        <v>2339</v>
      </c>
      <c r="P36" s="55"/>
      <c r="Q36" s="56">
        <v>326.09994800369009</v>
      </c>
      <c r="R36" s="56">
        <v>97.056185534809998</v>
      </c>
      <c r="S36" s="56">
        <v>0</v>
      </c>
      <c r="T36" s="56">
        <v>1155.9529047779599</v>
      </c>
      <c r="U36" s="56">
        <v>2258.650926449392</v>
      </c>
      <c r="V36" s="56">
        <v>8185.4189080536289</v>
      </c>
      <c r="W36" s="56">
        <v>6385.5951099545473</v>
      </c>
      <c r="X36" s="56">
        <v>8741.6618047902793</v>
      </c>
      <c r="Y36" s="39">
        <v>27150.435787564307</v>
      </c>
    </row>
    <row r="37" spans="1:25" ht="21">
      <c r="A37" s="55"/>
      <c r="B37" s="55" t="s">
        <v>2334</v>
      </c>
      <c r="C37" s="56">
        <v>182.628777302</v>
      </c>
      <c r="D37" s="56">
        <v>0</v>
      </c>
      <c r="E37" s="56">
        <v>0</v>
      </c>
      <c r="F37" s="56">
        <v>389.34391737579006</v>
      </c>
      <c r="G37" s="56">
        <v>290.15426419638993</v>
      </c>
      <c r="H37" s="56">
        <v>1117.0967540836136</v>
      </c>
      <c r="I37" s="56">
        <v>470.24139805286586</v>
      </c>
      <c r="J37" s="56">
        <v>1276.5606560389999</v>
      </c>
      <c r="K37" s="39">
        <v>3726.0257670496594</v>
      </c>
      <c r="L37" s="39"/>
      <c r="M37" s="71"/>
      <c r="N37" s="208"/>
      <c r="O37" s="55"/>
      <c r="P37" s="55" t="s">
        <v>2334</v>
      </c>
      <c r="Q37" s="56">
        <v>118.8913340236</v>
      </c>
      <c r="R37" s="56">
        <v>0</v>
      </c>
      <c r="S37" s="56">
        <v>0</v>
      </c>
      <c r="T37" s="56">
        <v>253.46289021161999</v>
      </c>
      <c r="U37" s="56">
        <v>188.890425991923</v>
      </c>
      <c r="V37" s="56">
        <v>727.22998690897305</v>
      </c>
      <c r="W37" s="56">
        <v>306.12715013238704</v>
      </c>
      <c r="X37" s="56">
        <v>831.0409870812299</v>
      </c>
      <c r="Y37" s="39">
        <v>2425.6427743497329</v>
      </c>
    </row>
    <row r="38" spans="1:25" ht="21">
      <c r="A38" s="55"/>
      <c r="B38" s="55" t="s">
        <v>2335</v>
      </c>
      <c r="C38" s="56">
        <v>227.55970718923999</v>
      </c>
      <c r="D38" s="56">
        <v>0</v>
      </c>
      <c r="E38" s="56">
        <v>0</v>
      </c>
      <c r="F38" s="56">
        <v>996.19462089770013</v>
      </c>
      <c r="G38" s="56">
        <v>719.32941736743419</v>
      </c>
      <c r="H38" s="56">
        <v>4784.266692239109</v>
      </c>
      <c r="I38" s="56">
        <v>973.44182061114395</v>
      </c>
      <c r="J38" s="56">
        <v>613.51694581108177</v>
      </c>
      <c r="K38" s="39">
        <v>8314.3092041157088</v>
      </c>
      <c r="L38" s="39"/>
      <c r="M38" s="39"/>
      <c r="N38" s="208"/>
      <c r="O38" s="55"/>
      <c r="P38" s="55" t="s">
        <v>2335</v>
      </c>
      <c r="Q38" s="56">
        <v>148.14136938019001</v>
      </c>
      <c r="R38" s="56">
        <v>0</v>
      </c>
      <c r="S38" s="56">
        <v>0</v>
      </c>
      <c r="T38" s="56">
        <v>648.52269820441006</v>
      </c>
      <c r="U38" s="56">
        <v>468.28345070710697</v>
      </c>
      <c r="V38" s="56">
        <v>3114.5576166520532</v>
      </c>
      <c r="W38" s="56">
        <v>633.71062521808506</v>
      </c>
      <c r="X38" s="56">
        <v>399.39953172306298</v>
      </c>
      <c r="Y38" s="39">
        <v>5412.6152918849075</v>
      </c>
    </row>
    <row r="39" spans="1:25" ht="21">
      <c r="A39" s="55"/>
      <c r="B39" s="55" t="s">
        <v>2336</v>
      </c>
      <c r="C39" s="56">
        <v>32.233095498399997</v>
      </c>
      <c r="D39" s="56">
        <v>0</v>
      </c>
      <c r="E39" s="56">
        <v>0</v>
      </c>
      <c r="F39" s="56">
        <v>0</v>
      </c>
      <c r="G39" s="56">
        <v>0</v>
      </c>
      <c r="H39" s="56">
        <v>162.78895854445</v>
      </c>
      <c r="I39" s="56">
        <v>2378.74610639614</v>
      </c>
      <c r="J39" s="56">
        <v>1806.6609534956101</v>
      </c>
      <c r="K39" s="39">
        <v>4380.4291139346005</v>
      </c>
      <c r="L39" s="39"/>
      <c r="M39" s="39"/>
      <c r="N39" s="208"/>
      <c r="O39" s="55"/>
      <c r="P39" s="55" t="s">
        <v>2336</v>
      </c>
      <c r="Q39" s="56">
        <v>20.983745169500001</v>
      </c>
      <c r="R39" s="56">
        <v>0</v>
      </c>
      <c r="S39" s="56">
        <v>0</v>
      </c>
      <c r="T39" s="56">
        <v>0</v>
      </c>
      <c r="U39" s="56">
        <v>0</v>
      </c>
      <c r="V39" s="56">
        <v>105.97561201250001</v>
      </c>
      <c r="W39" s="56">
        <v>1548.563715264286</v>
      </c>
      <c r="X39" s="56">
        <v>1176.1362807255202</v>
      </c>
      <c r="Y39" s="39">
        <v>2851.6593531718063</v>
      </c>
    </row>
    <row r="40" spans="1:25" ht="21">
      <c r="A40" s="55"/>
      <c r="B40" s="55" t="s">
        <v>2333</v>
      </c>
      <c r="C40" s="56">
        <v>58.499999125000002</v>
      </c>
      <c r="D40" s="56">
        <v>69.341302038199998</v>
      </c>
      <c r="E40" s="56">
        <v>0</v>
      </c>
      <c r="F40" s="56">
        <v>203.05359249989999</v>
      </c>
      <c r="G40" s="56">
        <v>296.38505519405999</v>
      </c>
      <c r="H40" s="56">
        <v>5126.5668976211682</v>
      </c>
      <c r="I40" s="56">
        <v>2165.3875338078119</v>
      </c>
      <c r="J40" s="56">
        <v>2558.3305389885645</v>
      </c>
      <c r="K40" s="39">
        <v>10477.564919274704</v>
      </c>
      <c r="L40" s="39"/>
      <c r="M40" s="39"/>
      <c r="N40" s="208"/>
      <c r="O40" s="55"/>
      <c r="P40" s="55" t="s">
        <v>2333</v>
      </c>
      <c r="Q40" s="56">
        <v>38.083499430400003</v>
      </c>
      <c r="R40" s="56">
        <v>45.141187626900006</v>
      </c>
      <c r="S40" s="56">
        <v>0</v>
      </c>
      <c r="T40" s="56">
        <v>132.18788871747</v>
      </c>
      <c r="U40" s="56">
        <v>192.94667093162005</v>
      </c>
      <c r="V40" s="56">
        <v>3337.3950503533206</v>
      </c>
      <c r="W40" s="56">
        <v>1409.6672845094811</v>
      </c>
      <c r="X40" s="56">
        <v>1665.4731808823801</v>
      </c>
      <c r="Y40" s="39">
        <v>6820.8947624515713</v>
      </c>
    </row>
    <row r="41" spans="1:25" ht="21">
      <c r="A41" s="55"/>
      <c r="B41" s="55" t="s">
        <v>2337</v>
      </c>
      <c r="C41" s="56">
        <v>0</v>
      </c>
      <c r="D41" s="56">
        <v>79.74654056512999</v>
      </c>
      <c r="E41" s="56">
        <v>0</v>
      </c>
      <c r="F41" s="56">
        <v>187.06517303285</v>
      </c>
      <c r="G41" s="56">
        <v>1975.8976085692841</v>
      </c>
      <c r="H41" s="56">
        <v>1187.5078380906173</v>
      </c>
      <c r="I41" s="56">
        <v>2058.4797434643183</v>
      </c>
      <c r="J41" s="56">
        <v>3673.26216884922</v>
      </c>
      <c r="K41" s="39">
        <v>9161.9590725714188</v>
      </c>
      <c r="L41" s="39"/>
      <c r="M41" s="39"/>
      <c r="N41" s="208"/>
      <c r="O41" s="55"/>
      <c r="P41" s="55" t="s">
        <v>2337</v>
      </c>
      <c r="Q41" s="56">
        <v>0</v>
      </c>
      <c r="R41" s="56">
        <v>51.914997907909999</v>
      </c>
      <c r="S41" s="56">
        <v>0</v>
      </c>
      <c r="T41" s="56">
        <v>121.77942764446001</v>
      </c>
      <c r="U41" s="56">
        <v>1286.3093431763421</v>
      </c>
      <c r="V41" s="56">
        <v>773.06760259728219</v>
      </c>
      <c r="W41" s="56">
        <v>1340.0703129955643</v>
      </c>
      <c r="X41" s="56">
        <v>2391.29367191658</v>
      </c>
      <c r="Y41" s="39">
        <v>5964.4353562381384</v>
      </c>
    </row>
    <row r="42" spans="1:25" ht="21">
      <c r="A42" s="55"/>
      <c r="B42" s="55" t="s">
        <v>2338</v>
      </c>
      <c r="C42" s="56">
        <v>0</v>
      </c>
      <c r="D42" s="56">
        <v>0</v>
      </c>
      <c r="E42" s="56">
        <v>0</v>
      </c>
      <c r="F42" s="56">
        <v>0</v>
      </c>
      <c r="G42" s="56">
        <v>187.74352633249998</v>
      </c>
      <c r="H42" s="56">
        <v>195.38101310209998</v>
      </c>
      <c r="I42" s="56">
        <v>1762.605256275147</v>
      </c>
      <c r="J42" s="56">
        <v>3499.7206643036866</v>
      </c>
      <c r="K42" s="39">
        <v>5645.4504600134333</v>
      </c>
      <c r="L42" s="39"/>
      <c r="M42" s="39"/>
      <c r="N42" s="208"/>
      <c r="O42" s="55"/>
      <c r="P42" s="55" t="s">
        <v>2338</v>
      </c>
      <c r="Q42" s="56">
        <v>0</v>
      </c>
      <c r="R42" s="56">
        <v>0</v>
      </c>
      <c r="S42" s="56">
        <v>0</v>
      </c>
      <c r="T42" s="56">
        <v>0</v>
      </c>
      <c r="U42" s="56">
        <v>122.2210356424</v>
      </c>
      <c r="V42" s="56">
        <v>127.19303952949998</v>
      </c>
      <c r="W42" s="56">
        <v>1147.4560218347438</v>
      </c>
      <c r="X42" s="56">
        <v>2278.318152461507</v>
      </c>
      <c r="Y42" s="39">
        <v>3675.1882494681508</v>
      </c>
    </row>
    <row r="43" spans="1:25" ht="21">
      <c r="A43" s="55" t="s">
        <v>2358</v>
      </c>
      <c r="B43" s="55"/>
      <c r="C43" s="56">
        <v>2509.4716368723998</v>
      </c>
      <c r="D43" s="56">
        <v>5757.6756617604206</v>
      </c>
      <c r="E43" s="56">
        <v>1670.5808544837598</v>
      </c>
      <c r="F43" s="56">
        <v>12088.718520558923</v>
      </c>
      <c r="G43" s="56">
        <v>37130.135836491907</v>
      </c>
      <c r="H43" s="56">
        <v>15371.704345896112</v>
      </c>
      <c r="I43" s="56">
        <v>10225.615800444433</v>
      </c>
      <c r="J43" s="56">
        <v>21494.705430423033</v>
      </c>
      <c r="K43" s="39">
        <v>106248.60808693098</v>
      </c>
      <c r="L43" s="39">
        <v>82110</v>
      </c>
      <c r="M43" s="71">
        <f>L43-K43</f>
        <v>-24138.608086930981</v>
      </c>
      <c r="N43" s="208"/>
      <c r="O43" s="55" t="s">
        <v>2358</v>
      </c>
      <c r="P43" s="55"/>
      <c r="Q43" s="56">
        <v>1633.6660356038103</v>
      </c>
      <c r="R43" s="56">
        <v>3748.2468558043397</v>
      </c>
      <c r="S43" s="56">
        <v>1087.5481362691698</v>
      </c>
      <c r="T43" s="56">
        <v>7869.7557568852917</v>
      </c>
      <c r="U43" s="56">
        <v>24171.718429563836</v>
      </c>
      <c r="V43" s="56">
        <v>10006.979529177535</v>
      </c>
      <c r="W43" s="56">
        <v>6656.8758860901444</v>
      </c>
      <c r="X43" s="56">
        <v>13993.053235201265</v>
      </c>
      <c r="Y43" s="39">
        <v>69167.843864595387</v>
      </c>
    </row>
    <row r="44" spans="1:25" ht="21">
      <c r="A44" s="55"/>
      <c r="B44" s="55" t="s">
        <v>2341</v>
      </c>
      <c r="C44" s="56">
        <v>0</v>
      </c>
      <c r="D44" s="56">
        <v>0</v>
      </c>
      <c r="E44" s="56">
        <v>0</v>
      </c>
      <c r="F44" s="56">
        <v>0</v>
      </c>
      <c r="G44" s="56">
        <v>197.43404741789999</v>
      </c>
      <c r="H44" s="56">
        <v>1320.6512104618762</v>
      </c>
      <c r="I44" s="56">
        <v>1151.5061848330499</v>
      </c>
      <c r="J44" s="56">
        <v>3274.409149938509</v>
      </c>
      <c r="K44" s="39">
        <v>5944.000592651335</v>
      </c>
      <c r="L44" s="39"/>
      <c r="M44" s="71"/>
      <c r="N44" s="208"/>
      <c r="O44" s="55"/>
      <c r="P44" s="55" t="s">
        <v>2341</v>
      </c>
      <c r="Q44" s="56">
        <v>0</v>
      </c>
      <c r="R44" s="56">
        <v>0</v>
      </c>
      <c r="S44" s="56">
        <v>0</v>
      </c>
      <c r="T44" s="56">
        <v>0</v>
      </c>
      <c r="U44" s="56">
        <v>128.5295648691</v>
      </c>
      <c r="V44" s="56">
        <v>859.74393801082124</v>
      </c>
      <c r="W44" s="56">
        <v>749.63052632679978</v>
      </c>
      <c r="X44" s="56">
        <v>2131.6403566073413</v>
      </c>
      <c r="Y44" s="39">
        <v>3869.5443858140625</v>
      </c>
    </row>
    <row r="45" spans="1:25" ht="21">
      <c r="A45" s="55"/>
      <c r="B45" s="55" t="s">
        <v>2181</v>
      </c>
      <c r="C45" s="56">
        <v>0</v>
      </c>
      <c r="D45" s="56">
        <v>679.72308104080003</v>
      </c>
      <c r="E45" s="56">
        <v>0</v>
      </c>
      <c r="F45" s="56">
        <v>1408.8134960481104</v>
      </c>
      <c r="G45" s="56">
        <v>3229.8505189591278</v>
      </c>
      <c r="H45" s="56">
        <v>555.76183004200004</v>
      </c>
      <c r="I45" s="56">
        <v>259.21354904571501</v>
      </c>
      <c r="J45" s="56">
        <v>253.52216540314998</v>
      </c>
      <c r="K45" s="39">
        <v>6386.8846405389031</v>
      </c>
      <c r="L45" s="39"/>
      <c r="M45" s="39"/>
      <c r="N45" s="208"/>
      <c r="O45" s="55"/>
      <c r="P45" s="55" t="s">
        <v>2181</v>
      </c>
      <c r="Q45" s="56">
        <v>0</v>
      </c>
      <c r="R45" s="56">
        <v>442.49972575710007</v>
      </c>
      <c r="S45" s="56">
        <v>0</v>
      </c>
      <c r="T45" s="56">
        <v>917.13758592716806</v>
      </c>
      <c r="U45" s="56">
        <v>2102.6326878467103</v>
      </c>
      <c r="V45" s="56">
        <v>361.80095135732</v>
      </c>
      <c r="W45" s="56">
        <v>168.748020428654</v>
      </c>
      <c r="X45" s="56">
        <v>165.04292967740997</v>
      </c>
      <c r="Y45" s="39">
        <v>4157.8619009943623</v>
      </c>
    </row>
    <row r="46" spans="1:25" ht="21">
      <c r="A46" s="55"/>
      <c r="B46" s="55" t="s">
        <v>2342</v>
      </c>
      <c r="C46" s="56">
        <v>11.7359709931</v>
      </c>
      <c r="D46" s="56">
        <v>89.857385906100006</v>
      </c>
      <c r="E46" s="56">
        <v>0</v>
      </c>
      <c r="F46" s="56">
        <v>133.50096970035003</v>
      </c>
      <c r="G46" s="56">
        <v>1144.6299027796499</v>
      </c>
      <c r="H46" s="56">
        <v>1339.7561577019278</v>
      </c>
      <c r="I46" s="56">
        <v>237.02694566731299</v>
      </c>
      <c r="J46" s="56">
        <v>671.36768035076</v>
      </c>
      <c r="K46" s="39">
        <v>3627.8750130992007</v>
      </c>
      <c r="L46" s="39"/>
      <c r="M46" s="39"/>
      <c r="N46" s="208"/>
      <c r="O46" s="55"/>
      <c r="P46" s="55" t="s">
        <v>2342</v>
      </c>
      <c r="Q46" s="56">
        <v>7.6401171165099999</v>
      </c>
      <c r="R46" s="56">
        <v>58.497158224800003</v>
      </c>
      <c r="S46" s="56">
        <v>0</v>
      </c>
      <c r="T46" s="56">
        <v>86.909131274884999</v>
      </c>
      <c r="U46" s="56">
        <v>745.15406670960499</v>
      </c>
      <c r="V46" s="56">
        <v>872.18125866330604</v>
      </c>
      <c r="W46" s="56">
        <v>154.30454162950195</v>
      </c>
      <c r="X46" s="56">
        <v>437.06035990842997</v>
      </c>
      <c r="Y46" s="39">
        <v>2361.7466335270378</v>
      </c>
    </row>
    <row r="47" spans="1:25" ht="21">
      <c r="A47" s="55"/>
      <c r="B47" s="55" t="s">
        <v>2343</v>
      </c>
      <c r="C47" s="56">
        <v>0</v>
      </c>
      <c r="D47" s="56">
        <v>0</v>
      </c>
      <c r="E47" s="56">
        <v>0</v>
      </c>
      <c r="F47" s="56">
        <v>502.41294821669999</v>
      </c>
      <c r="G47" s="56">
        <v>992.88047750283886</v>
      </c>
      <c r="H47" s="56">
        <v>178.51714814949997</v>
      </c>
      <c r="I47" s="56">
        <v>100.75715308371599</v>
      </c>
      <c r="J47" s="56">
        <v>96.276762180800006</v>
      </c>
      <c r="K47" s="39">
        <v>1870.8444891335548</v>
      </c>
      <c r="L47" s="39"/>
      <c r="M47" s="39"/>
      <c r="N47" s="208"/>
      <c r="O47" s="55"/>
      <c r="P47" s="55" t="s">
        <v>2343</v>
      </c>
      <c r="Q47" s="56">
        <v>0</v>
      </c>
      <c r="R47" s="56">
        <v>0</v>
      </c>
      <c r="S47" s="56">
        <v>0</v>
      </c>
      <c r="T47" s="56">
        <v>327.07082928860001</v>
      </c>
      <c r="U47" s="56">
        <v>646.36519085484815</v>
      </c>
      <c r="V47" s="56">
        <v>116.21466344533999</v>
      </c>
      <c r="W47" s="56">
        <v>65.592906657464013</v>
      </c>
      <c r="X47" s="56">
        <v>62.676172179642002</v>
      </c>
      <c r="Y47" s="39">
        <v>1217.9197624258941</v>
      </c>
    </row>
    <row r="48" spans="1:25" ht="21">
      <c r="A48" s="55"/>
      <c r="B48" s="55" t="s">
        <v>2344</v>
      </c>
      <c r="C48" s="56">
        <v>12.4206104289</v>
      </c>
      <c r="D48" s="56">
        <v>0</v>
      </c>
      <c r="E48" s="56">
        <v>0</v>
      </c>
      <c r="F48" s="56">
        <v>356.44457582999996</v>
      </c>
      <c r="G48" s="56">
        <v>1838.8945445056702</v>
      </c>
      <c r="H48" s="56">
        <v>945.51848712595381</v>
      </c>
      <c r="I48" s="56">
        <v>3.35972183796</v>
      </c>
      <c r="J48" s="56">
        <v>1028.64530521958</v>
      </c>
      <c r="K48" s="39">
        <v>4185.2832449480638</v>
      </c>
      <c r="L48" s="39"/>
      <c r="M48" s="39"/>
      <c r="N48" s="208"/>
      <c r="O48" s="55"/>
      <c r="P48" s="55" t="s">
        <v>2344</v>
      </c>
      <c r="Q48" s="56">
        <v>8.0858173892099998</v>
      </c>
      <c r="R48" s="56">
        <v>0</v>
      </c>
      <c r="S48" s="56">
        <v>0</v>
      </c>
      <c r="T48" s="56">
        <v>232.04541886499999</v>
      </c>
      <c r="U48" s="56">
        <v>1197.12034847266</v>
      </c>
      <c r="V48" s="56">
        <v>615.53253511880598</v>
      </c>
      <c r="W48" s="56">
        <v>2.1871789165100002</v>
      </c>
      <c r="X48" s="56">
        <v>669.6480936975089</v>
      </c>
      <c r="Y48" s="39">
        <v>2724.6193924596955</v>
      </c>
    </row>
    <row r="49" spans="1:25" ht="21">
      <c r="A49" s="55"/>
      <c r="B49" s="55" t="s">
        <v>2345</v>
      </c>
      <c r="C49" s="56">
        <v>109.85739733809999</v>
      </c>
      <c r="D49" s="56">
        <v>865.09140756042984</v>
      </c>
      <c r="E49" s="56">
        <v>824.25989510599993</v>
      </c>
      <c r="F49" s="56">
        <v>464.42247712984897</v>
      </c>
      <c r="G49" s="56">
        <v>3968.6638185317215</v>
      </c>
      <c r="H49" s="56">
        <v>433.31891646972502</v>
      </c>
      <c r="I49" s="56">
        <v>599.59651397439393</v>
      </c>
      <c r="J49" s="56">
        <v>647.89411242821302</v>
      </c>
      <c r="K49" s="39">
        <v>7913.1045385384323</v>
      </c>
      <c r="L49" s="39"/>
      <c r="M49" s="39"/>
      <c r="N49" s="208"/>
      <c r="O49" s="55"/>
      <c r="P49" s="55" t="s">
        <v>2345</v>
      </c>
      <c r="Q49" s="56">
        <v>71.51716566716</v>
      </c>
      <c r="R49" s="56">
        <v>563.17450632194993</v>
      </c>
      <c r="S49" s="56">
        <v>536.59319171430002</v>
      </c>
      <c r="T49" s="56">
        <v>302.33903261158105</v>
      </c>
      <c r="U49" s="56">
        <v>2583.6001458631163</v>
      </c>
      <c r="V49" s="56">
        <v>282.09061462178795</v>
      </c>
      <c r="W49" s="56">
        <v>390.33733059745117</v>
      </c>
      <c r="X49" s="56">
        <v>421.77906719105806</v>
      </c>
      <c r="Y49" s="39">
        <v>5151.4310545884036</v>
      </c>
    </row>
    <row r="50" spans="1:25" ht="21">
      <c r="A50" s="55"/>
      <c r="B50" s="55" t="s">
        <v>2346</v>
      </c>
      <c r="C50" s="56">
        <v>0</v>
      </c>
      <c r="D50" s="56">
        <v>0</v>
      </c>
      <c r="E50" s="56">
        <v>0</v>
      </c>
      <c r="F50" s="56">
        <v>0</v>
      </c>
      <c r="G50" s="56">
        <v>193.27799590199999</v>
      </c>
      <c r="H50" s="56">
        <v>462.40263373799496</v>
      </c>
      <c r="I50" s="56">
        <v>391.19205618250999</v>
      </c>
      <c r="J50" s="56">
        <v>1997.7281141994695</v>
      </c>
      <c r="K50" s="39">
        <v>3044.6008000219745</v>
      </c>
      <c r="L50" s="39"/>
      <c r="M50" s="39"/>
      <c r="N50" s="208"/>
      <c r="O50" s="55"/>
      <c r="P50" s="55" t="s">
        <v>2346</v>
      </c>
      <c r="Q50" s="56">
        <v>0</v>
      </c>
      <c r="R50" s="56">
        <v>0</v>
      </c>
      <c r="S50" s="56">
        <v>0</v>
      </c>
      <c r="T50" s="56">
        <v>0</v>
      </c>
      <c r="U50" s="56">
        <v>125.823975332</v>
      </c>
      <c r="V50" s="56">
        <v>301.02411456339905</v>
      </c>
      <c r="W50" s="56">
        <v>254.66602857531001</v>
      </c>
      <c r="X50" s="56">
        <v>1300.5210023423001</v>
      </c>
      <c r="Y50" s="39">
        <v>1982.0351208130091</v>
      </c>
    </row>
    <row r="51" spans="1:25" ht="21">
      <c r="A51" s="55"/>
      <c r="B51" s="55" t="s">
        <v>2347</v>
      </c>
      <c r="C51" s="56">
        <v>130.16614276530001</v>
      </c>
      <c r="D51" s="56">
        <v>240.853149855</v>
      </c>
      <c r="E51" s="56">
        <v>0</v>
      </c>
      <c r="F51" s="56">
        <v>642.87660430124004</v>
      </c>
      <c r="G51" s="56">
        <v>448.51366497596194</v>
      </c>
      <c r="H51" s="56">
        <v>479.0815562537029</v>
      </c>
      <c r="I51" s="56">
        <v>0</v>
      </c>
      <c r="J51" s="56">
        <v>72.979580920453998</v>
      </c>
      <c r="K51" s="39">
        <v>2014.4706990716591</v>
      </c>
      <c r="L51" s="39"/>
      <c r="M51" s="39"/>
      <c r="N51" s="208"/>
      <c r="O51" s="55"/>
      <c r="P51" s="55" t="s">
        <v>2347</v>
      </c>
      <c r="Q51" s="56">
        <v>84.738158940169996</v>
      </c>
      <c r="R51" s="56">
        <v>156.7954005556</v>
      </c>
      <c r="S51" s="56">
        <v>0</v>
      </c>
      <c r="T51" s="56">
        <v>418.51266940048998</v>
      </c>
      <c r="U51" s="56">
        <v>291.98239589937299</v>
      </c>
      <c r="V51" s="56">
        <v>311.88209312120398</v>
      </c>
      <c r="W51" s="56">
        <v>0</v>
      </c>
      <c r="X51" s="56">
        <v>47.509707179227007</v>
      </c>
      <c r="Y51" s="39">
        <v>1311.420425096064</v>
      </c>
    </row>
    <row r="52" spans="1:25" ht="21">
      <c r="A52" s="55"/>
      <c r="B52" s="55" t="s">
        <v>2183</v>
      </c>
      <c r="C52" s="56">
        <v>729.95226741960005</v>
      </c>
      <c r="D52" s="56">
        <v>54.037849538300001</v>
      </c>
      <c r="E52" s="56">
        <v>59.119549187099999</v>
      </c>
      <c r="F52" s="56">
        <v>993.93175086345809</v>
      </c>
      <c r="G52" s="56">
        <v>745.33111581570392</v>
      </c>
      <c r="H52" s="56">
        <v>576.37312055890993</v>
      </c>
      <c r="I52" s="56">
        <v>441.05433173861104</v>
      </c>
      <c r="J52" s="56">
        <v>599.02769430747003</v>
      </c>
      <c r="K52" s="39">
        <v>4198.8276794291523</v>
      </c>
      <c r="L52" s="39"/>
      <c r="M52" s="39"/>
      <c r="N52" s="208"/>
      <c r="O52" s="55"/>
      <c r="P52" s="55" t="s">
        <v>2183</v>
      </c>
      <c r="Q52" s="56">
        <v>475.19892609002</v>
      </c>
      <c r="R52" s="56">
        <v>35.178640049400002</v>
      </c>
      <c r="S52" s="56">
        <v>38.486826520800001</v>
      </c>
      <c r="T52" s="56">
        <v>647.04956981204089</v>
      </c>
      <c r="U52" s="56">
        <v>485.210556396242</v>
      </c>
      <c r="V52" s="56">
        <v>375.21890148396392</v>
      </c>
      <c r="W52" s="56">
        <v>287.12636996221192</v>
      </c>
      <c r="X52" s="56">
        <v>389.96702899437003</v>
      </c>
      <c r="Y52" s="39">
        <v>2733.4368193090486</v>
      </c>
    </row>
    <row r="53" spans="1:25" ht="21">
      <c r="A53" s="55"/>
      <c r="B53" s="55" t="s">
        <v>2348</v>
      </c>
      <c r="C53" s="56">
        <v>157.5</v>
      </c>
      <c r="D53" s="56">
        <v>1402.0301781227599</v>
      </c>
      <c r="E53" s="56">
        <v>0</v>
      </c>
      <c r="F53" s="56">
        <v>1367.2352941066504</v>
      </c>
      <c r="G53" s="56">
        <v>3556.9972768809539</v>
      </c>
      <c r="H53" s="56">
        <v>382.09942514118302</v>
      </c>
      <c r="I53" s="56">
        <v>299.519222370639</v>
      </c>
      <c r="J53" s="56">
        <v>56.712319787780004</v>
      </c>
      <c r="K53" s="39">
        <v>7222.093716409966</v>
      </c>
      <c r="L53" s="39"/>
      <c r="M53" s="39"/>
      <c r="N53" s="208"/>
      <c r="O53" s="55"/>
      <c r="P53" s="55" t="s">
        <v>2348</v>
      </c>
      <c r="Q53" s="56">
        <v>102.5325</v>
      </c>
      <c r="R53" s="56">
        <v>912.72164595794015</v>
      </c>
      <c r="S53" s="56">
        <v>0</v>
      </c>
      <c r="T53" s="56">
        <v>890.07017646366387</v>
      </c>
      <c r="U53" s="56">
        <v>2315.6052272489524</v>
      </c>
      <c r="V53" s="56">
        <v>248.74672576692194</v>
      </c>
      <c r="W53" s="56">
        <v>194.98701376330192</v>
      </c>
      <c r="X53" s="56">
        <v>36.919720181830002</v>
      </c>
      <c r="Y53" s="39">
        <v>4701.5830093826098</v>
      </c>
    </row>
    <row r="54" spans="1:25" ht="21">
      <c r="A54" s="55"/>
      <c r="B54" s="55" t="s">
        <v>2340</v>
      </c>
      <c r="C54" s="56">
        <v>76.223053990099999</v>
      </c>
      <c r="D54" s="56">
        <v>0</v>
      </c>
      <c r="E54" s="56">
        <v>0</v>
      </c>
      <c r="F54" s="56">
        <v>453.00569758645003</v>
      </c>
      <c r="G54" s="56">
        <v>2325.6876936804179</v>
      </c>
      <c r="H54" s="56">
        <v>965.03970358352012</v>
      </c>
      <c r="I54" s="56">
        <v>734.539958440654</v>
      </c>
      <c r="J54" s="56">
        <v>1256.9748907048779</v>
      </c>
      <c r="K54" s="39">
        <v>5811.4709979860199</v>
      </c>
      <c r="L54" s="39"/>
      <c r="M54" s="39"/>
      <c r="N54" s="208"/>
      <c r="O54" s="55"/>
      <c r="P54" s="55" t="s">
        <v>2340</v>
      </c>
      <c r="Q54" s="56">
        <v>49.621208147600001</v>
      </c>
      <c r="R54" s="56">
        <v>0</v>
      </c>
      <c r="S54" s="56">
        <v>0</v>
      </c>
      <c r="T54" s="56">
        <v>294.90670912866005</v>
      </c>
      <c r="U54" s="56">
        <v>1514.0226885860723</v>
      </c>
      <c r="V54" s="56">
        <v>628.24084703332915</v>
      </c>
      <c r="W54" s="56">
        <v>478.18551294437998</v>
      </c>
      <c r="X54" s="56">
        <v>818.29065384878618</v>
      </c>
      <c r="Y54" s="39">
        <v>3783.2676196888278</v>
      </c>
    </row>
    <row r="55" spans="1:25" ht="21">
      <c r="A55" s="55"/>
      <c r="B55" s="55" t="s">
        <v>2349</v>
      </c>
      <c r="C55" s="56">
        <v>0</v>
      </c>
      <c r="D55" s="56">
        <v>0</v>
      </c>
      <c r="E55" s="56">
        <v>0</v>
      </c>
      <c r="F55" s="56">
        <v>253.41113117079999</v>
      </c>
      <c r="G55" s="56">
        <v>1566.5797885273601</v>
      </c>
      <c r="H55" s="56">
        <v>794.58822038866185</v>
      </c>
      <c r="I55" s="56">
        <v>554.45157012092011</v>
      </c>
      <c r="J55" s="56">
        <v>1479.2306629277689</v>
      </c>
      <c r="K55" s="39">
        <v>4648.2613731355113</v>
      </c>
      <c r="L55" s="39"/>
      <c r="M55" s="39"/>
      <c r="N55" s="208"/>
      <c r="O55" s="55"/>
      <c r="P55" s="55" t="s">
        <v>2349</v>
      </c>
      <c r="Q55" s="56">
        <v>0</v>
      </c>
      <c r="R55" s="56">
        <v>0</v>
      </c>
      <c r="S55" s="56">
        <v>0</v>
      </c>
      <c r="T55" s="56">
        <v>164.97064639222</v>
      </c>
      <c r="U55" s="56">
        <v>1019.8434423317799</v>
      </c>
      <c r="V55" s="56">
        <v>517.27693147299999</v>
      </c>
      <c r="W55" s="56">
        <v>360.94797214878696</v>
      </c>
      <c r="X55" s="56">
        <v>962.9791615660522</v>
      </c>
      <c r="Y55" s="39">
        <v>3026.0181539118394</v>
      </c>
    </row>
    <row r="56" spans="1:25" ht="21">
      <c r="A56" s="55"/>
      <c r="B56" s="55" t="s">
        <v>2350</v>
      </c>
      <c r="C56" s="56">
        <v>0</v>
      </c>
      <c r="D56" s="56">
        <v>28.57709625</v>
      </c>
      <c r="E56" s="56">
        <v>0</v>
      </c>
      <c r="F56" s="56">
        <v>77.424421891500003</v>
      </c>
      <c r="G56" s="56">
        <v>1218.1331114936711</v>
      </c>
      <c r="H56" s="56">
        <v>557.96766101993001</v>
      </c>
      <c r="I56" s="56">
        <v>133.93138546105001</v>
      </c>
      <c r="J56" s="56">
        <v>2044.3109755982998</v>
      </c>
      <c r="K56" s="39">
        <v>4060.3446517144512</v>
      </c>
      <c r="L56" s="39"/>
      <c r="M56" s="39"/>
      <c r="N56" s="208"/>
      <c r="O56" s="55"/>
      <c r="P56" s="55" t="s">
        <v>2350</v>
      </c>
      <c r="Q56" s="56">
        <v>0</v>
      </c>
      <c r="R56" s="56">
        <v>18.6036896588</v>
      </c>
      <c r="S56" s="56">
        <v>0</v>
      </c>
      <c r="T56" s="56">
        <v>50.403298651399993</v>
      </c>
      <c r="U56" s="56">
        <v>793.00465558255507</v>
      </c>
      <c r="V56" s="56">
        <v>363.23694732401998</v>
      </c>
      <c r="W56" s="56">
        <v>87.189331935150989</v>
      </c>
      <c r="X56" s="56">
        <v>1330.8464451145069</v>
      </c>
      <c r="Y56" s="39">
        <v>2643.2843682664325</v>
      </c>
    </row>
    <row r="57" spans="1:25" ht="21">
      <c r="A57" s="55"/>
      <c r="B57" s="55" t="s">
        <v>1574</v>
      </c>
      <c r="C57" s="56">
        <v>108.2819142698</v>
      </c>
      <c r="D57" s="56">
        <v>0</v>
      </c>
      <c r="E57" s="56">
        <v>0</v>
      </c>
      <c r="F57" s="56">
        <v>664.45449158103997</v>
      </c>
      <c r="G57" s="56">
        <v>1875.8299833707558</v>
      </c>
      <c r="H57" s="56">
        <v>453.20813087855998</v>
      </c>
      <c r="I57" s="56">
        <v>528.40164847441304</v>
      </c>
      <c r="J57" s="56">
        <v>151.69545776324</v>
      </c>
      <c r="K57" s="39">
        <v>3781.8716263378087</v>
      </c>
      <c r="L57" s="39"/>
      <c r="M57" s="39"/>
      <c r="N57" s="208"/>
      <c r="O57" s="55"/>
      <c r="P57" s="55" t="s">
        <v>1574</v>
      </c>
      <c r="Q57" s="56">
        <v>70.491526189599995</v>
      </c>
      <c r="R57" s="56">
        <v>0</v>
      </c>
      <c r="S57" s="56">
        <v>0</v>
      </c>
      <c r="T57" s="56">
        <v>432.55987401973596</v>
      </c>
      <c r="U57" s="56">
        <v>1221.165319178695</v>
      </c>
      <c r="V57" s="56">
        <v>295.03849320181098</v>
      </c>
      <c r="W57" s="56">
        <v>343.98947315659603</v>
      </c>
      <c r="X57" s="56">
        <v>98.753743003890008</v>
      </c>
      <c r="Y57" s="39">
        <v>2461.998428750328</v>
      </c>
    </row>
    <row r="58" spans="1:25" ht="21">
      <c r="A58" s="55"/>
      <c r="B58" s="55" t="s">
        <v>2351</v>
      </c>
      <c r="C58" s="56">
        <v>189.12949118560005</v>
      </c>
      <c r="D58" s="56">
        <v>862.85161221439989</v>
      </c>
      <c r="E58" s="56">
        <v>654.26930824965996</v>
      </c>
      <c r="F58" s="56">
        <v>225.64265583758103</v>
      </c>
      <c r="G58" s="56">
        <v>1584.1314317633846</v>
      </c>
      <c r="H58" s="56">
        <v>181.26267305604</v>
      </c>
      <c r="I58" s="56">
        <v>330.28473018866998</v>
      </c>
      <c r="J58" s="56">
        <v>289.76320747445999</v>
      </c>
      <c r="K58" s="39">
        <v>4317.3351099697957</v>
      </c>
      <c r="L58" s="39"/>
      <c r="M58" s="39"/>
      <c r="N58" s="208"/>
      <c r="O58" s="55"/>
      <c r="P58" s="55" t="s">
        <v>2351</v>
      </c>
      <c r="Q58" s="56">
        <v>123.12329876188001</v>
      </c>
      <c r="R58" s="56">
        <v>561.71639955110015</v>
      </c>
      <c r="S58" s="56">
        <v>425.92931967046991</v>
      </c>
      <c r="T58" s="56">
        <v>146.89336895035999</v>
      </c>
      <c r="U58" s="56">
        <v>1031.2695620773382</v>
      </c>
      <c r="V58" s="56">
        <v>118.00200015940901</v>
      </c>
      <c r="W58" s="56">
        <v>215.01535935274595</v>
      </c>
      <c r="X58" s="56">
        <v>188.63584806591001</v>
      </c>
      <c r="Y58" s="39">
        <v>2810.5851565892135</v>
      </c>
    </row>
    <row r="59" spans="1:25" ht="21">
      <c r="A59" s="55"/>
      <c r="B59" s="55" t="s">
        <v>2352</v>
      </c>
      <c r="C59" s="56">
        <v>12.937513125000001</v>
      </c>
      <c r="D59" s="56">
        <v>0</v>
      </c>
      <c r="E59" s="56">
        <v>0</v>
      </c>
      <c r="F59" s="56">
        <v>848.46261404783286</v>
      </c>
      <c r="G59" s="56">
        <v>1646.7129286508323</v>
      </c>
      <c r="H59" s="56">
        <v>690.99312972708981</v>
      </c>
      <c r="I59" s="56">
        <v>668.31593125883012</v>
      </c>
      <c r="J59" s="56">
        <v>1029.8174546915598</v>
      </c>
      <c r="K59" s="39">
        <v>4897.2395715011444</v>
      </c>
      <c r="L59" s="39"/>
      <c r="M59" s="39"/>
      <c r="N59" s="208"/>
      <c r="O59" s="55"/>
      <c r="P59" s="55" t="s">
        <v>2352</v>
      </c>
      <c r="Q59" s="56">
        <v>8.4223210443699994</v>
      </c>
      <c r="R59" s="56">
        <v>0</v>
      </c>
      <c r="S59" s="56">
        <v>0</v>
      </c>
      <c r="T59" s="56">
        <v>552.34916174512887</v>
      </c>
      <c r="U59" s="56">
        <v>1072.0101165519764</v>
      </c>
      <c r="V59" s="56">
        <v>449.83652745265312</v>
      </c>
      <c r="W59" s="56">
        <v>435.0736712496099</v>
      </c>
      <c r="X59" s="56">
        <v>670.4111630041599</v>
      </c>
      <c r="Y59" s="39">
        <v>3188.1029610478981</v>
      </c>
    </row>
    <row r="60" spans="1:25" ht="21">
      <c r="A60" s="55"/>
      <c r="B60" s="55" t="s">
        <v>2353</v>
      </c>
      <c r="C60" s="56">
        <v>0</v>
      </c>
      <c r="D60" s="56">
        <v>0</v>
      </c>
      <c r="E60" s="56">
        <v>0</v>
      </c>
      <c r="F60" s="56">
        <v>0</v>
      </c>
      <c r="G60" s="56">
        <v>1991.9243106046952</v>
      </c>
      <c r="H60" s="56">
        <v>1609.77602152758</v>
      </c>
      <c r="I60" s="56">
        <v>1717.5017973462996</v>
      </c>
      <c r="J60" s="56">
        <v>3057.8623863045882</v>
      </c>
      <c r="K60" s="39">
        <v>8377.0645157831641</v>
      </c>
      <c r="L60" s="39"/>
      <c r="M60" s="39"/>
      <c r="N60" s="208"/>
      <c r="O60" s="55"/>
      <c r="P60" s="55" t="s">
        <v>2353</v>
      </c>
      <c r="Q60" s="56">
        <v>0</v>
      </c>
      <c r="R60" s="56">
        <v>0</v>
      </c>
      <c r="S60" s="56">
        <v>0</v>
      </c>
      <c r="T60" s="56">
        <v>0</v>
      </c>
      <c r="U60" s="56">
        <v>1296.7427262050062</v>
      </c>
      <c r="V60" s="56">
        <v>1047.9641900149009</v>
      </c>
      <c r="W60" s="56">
        <v>1118.0936700723264</v>
      </c>
      <c r="X60" s="56">
        <v>1990.6684134835391</v>
      </c>
      <c r="Y60" s="39">
        <v>5453.4689997757723</v>
      </c>
    </row>
    <row r="61" spans="1:25" ht="21">
      <c r="A61" s="55"/>
      <c r="B61" s="55" t="s">
        <v>2354</v>
      </c>
      <c r="C61" s="56">
        <v>177.48899570699999</v>
      </c>
      <c r="D61" s="56">
        <v>385.41204073480003</v>
      </c>
      <c r="E61" s="56">
        <v>0</v>
      </c>
      <c r="F61" s="56">
        <v>931.99009346516391</v>
      </c>
      <c r="G61" s="56">
        <v>1730.1948600006019</v>
      </c>
      <c r="H61" s="56">
        <v>379.03311420657991</v>
      </c>
      <c r="I61" s="56">
        <v>5.0694162875900002</v>
      </c>
      <c r="J61" s="56">
        <v>261.40874030150002</v>
      </c>
      <c r="K61" s="39">
        <v>3870.5972607032354</v>
      </c>
      <c r="L61" s="39"/>
      <c r="M61" s="39"/>
      <c r="N61" s="208"/>
      <c r="O61" s="55"/>
      <c r="P61" s="55" t="s">
        <v>2354</v>
      </c>
      <c r="Q61" s="56">
        <v>115.5453362052</v>
      </c>
      <c r="R61" s="56">
        <v>250.9032385182</v>
      </c>
      <c r="S61" s="56">
        <v>0</v>
      </c>
      <c r="T61" s="56">
        <v>606.72555084594308</v>
      </c>
      <c r="U61" s="56">
        <v>1126.3568538600161</v>
      </c>
      <c r="V61" s="56">
        <v>246.75055734849994</v>
      </c>
      <c r="W61" s="56">
        <v>3.30019000322</v>
      </c>
      <c r="X61" s="56">
        <v>170.17708993621</v>
      </c>
      <c r="Y61" s="39">
        <v>2519.7588167172889</v>
      </c>
    </row>
    <row r="62" spans="1:25" ht="21">
      <c r="A62" s="55"/>
      <c r="B62" s="55" t="s">
        <v>2355</v>
      </c>
      <c r="C62" s="56">
        <v>14.9181595665</v>
      </c>
      <c r="D62" s="56">
        <v>0</v>
      </c>
      <c r="E62" s="56">
        <v>0</v>
      </c>
      <c r="F62" s="56">
        <v>948.90144846968008</v>
      </c>
      <c r="G62" s="56">
        <v>2819.4514435269002</v>
      </c>
      <c r="H62" s="56">
        <v>1556.4404702766001</v>
      </c>
      <c r="I62" s="56">
        <v>1043.7238041819649</v>
      </c>
      <c r="J62" s="56">
        <v>2150.8463608164934</v>
      </c>
      <c r="K62" s="39">
        <v>8534.2816868381378</v>
      </c>
      <c r="L62" s="39"/>
      <c r="M62" s="39"/>
      <c r="N62" s="208"/>
      <c r="O62" s="55"/>
      <c r="P62" s="55" t="s">
        <v>2355</v>
      </c>
      <c r="Q62" s="56">
        <v>9.7117218777899996</v>
      </c>
      <c r="R62" s="56">
        <v>0</v>
      </c>
      <c r="S62" s="56">
        <v>0</v>
      </c>
      <c r="T62" s="56">
        <v>617.73484295450021</v>
      </c>
      <c r="U62" s="56">
        <v>1835.4628897360121</v>
      </c>
      <c r="V62" s="56">
        <v>1013.2427461496801</v>
      </c>
      <c r="W62" s="56">
        <v>679.46419652271697</v>
      </c>
      <c r="X62" s="56">
        <v>1400.200980892427</v>
      </c>
      <c r="Y62" s="39">
        <v>5555.8173781331261</v>
      </c>
    </row>
    <row r="63" spans="1:25" ht="21">
      <c r="A63" s="55"/>
      <c r="B63" s="55" t="s">
        <v>2356</v>
      </c>
      <c r="C63" s="56">
        <v>297.56804861880005</v>
      </c>
      <c r="D63" s="56">
        <v>7.8308412363300004</v>
      </c>
      <c r="E63" s="56">
        <v>0</v>
      </c>
      <c r="F63" s="56">
        <v>256.42778396659997</v>
      </c>
      <c r="G63" s="56">
        <v>657.73603698134707</v>
      </c>
      <c r="H63" s="56">
        <v>364.03371895247994</v>
      </c>
      <c r="I63" s="56">
        <v>0</v>
      </c>
      <c r="J63" s="56">
        <v>175.03902539613</v>
      </c>
      <c r="K63" s="39">
        <v>1758.635455151687</v>
      </c>
      <c r="L63" s="39"/>
      <c r="M63" s="39"/>
      <c r="N63" s="208"/>
      <c r="O63" s="55"/>
      <c r="P63" s="55" t="s">
        <v>2356</v>
      </c>
      <c r="Q63" s="56">
        <v>193.7167996508</v>
      </c>
      <c r="R63" s="56">
        <v>5.0978776448499996</v>
      </c>
      <c r="S63" s="56">
        <v>0</v>
      </c>
      <c r="T63" s="56">
        <v>166.93448736226699</v>
      </c>
      <c r="U63" s="56">
        <v>428.18616007476504</v>
      </c>
      <c r="V63" s="56">
        <v>236.98595103801</v>
      </c>
      <c r="W63" s="56">
        <v>0</v>
      </c>
      <c r="X63" s="56">
        <v>113.95040553281</v>
      </c>
      <c r="Y63" s="39">
        <v>1144.8716813035021</v>
      </c>
    </row>
    <row r="64" spans="1:25" ht="21">
      <c r="A64" s="55"/>
      <c r="B64" s="55" t="s">
        <v>2115</v>
      </c>
      <c r="C64" s="56">
        <v>288.77412140720003</v>
      </c>
      <c r="D64" s="56">
        <v>588.87265239550004</v>
      </c>
      <c r="E64" s="56">
        <v>132.93210194100001</v>
      </c>
      <c r="F64" s="56">
        <v>678.30741386499017</v>
      </c>
      <c r="G64" s="56">
        <v>1253.7695174473097</v>
      </c>
      <c r="H64" s="56">
        <v>181.52717372746</v>
      </c>
      <c r="I64" s="56">
        <v>0</v>
      </c>
      <c r="J64" s="56">
        <v>67.5712567737</v>
      </c>
      <c r="K64" s="39">
        <v>3191.7542375571602</v>
      </c>
      <c r="L64" s="39"/>
      <c r="M64" s="39"/>
      <c r="N64" s="208"/>
      <c r="O64" s="55"/>
      <c r="P64" s="55" t="s">
        <v>2115</v>
      </c>
      <c r="Q64" s="56">
        <v>187.9919530361</v>
      </c>
      <c r="R64" s="56">
        <v>383.35609670900004</v>
      </c>
      <c r="S64" s="56">
        <v>86.538798363599994</v>
      </c>
      <c r="T64" s="56">
        <v>441.578126426442</v>
      </c>
      <c r="U64" s="56">
        <v>816.20395585832262</v>
      </c>
      <c r="V64" s="56">
        <v>118.17419009651999</v>
      </c>
      <c r="W64" s="56">
        <v>0</v>
      </c>
      <c r="X64" s="56">
        <v>43.988888159659993</v>
      </c>
      <c r="Y64" s="39">
        <v>2077.8320086496446</v>
      </c>
    </row>
    <row r="65" spans="1:25" ht="21">
      <c r="A65" s="55"/>
      <c r="B65" s="55" t="s">
        <v>2170</v>
      </c>
      <c r="C65" s="56">
        <v>0</v>
      </c>
      <c r="D65" s="56">
        <v>0</v>
      </c>
      <c r="E65" s="56">
        <v>0</v>
      </c>
      <c r="F65" s="56">
        <v>11.2442019583</v>
      </c>
      <c r="G65" s="56">
        <v>1060.5447742884999</v>
      </c>
      <c r="H65" s="56">
        <v>0</v>
      </c>
      <c r="I65" s="56">
        <v>127.20779170239</v>
      </c>
      <c r="J65" s="56">
        <v>173.22229273348998</v>
      </c>
      <c r="K65" s="39">
        <v>1372.2190606826798</v>
      </c>
      <c r="L65" s="39"/>
      <c r="M65" s="39"/>
      <c r="N65" s="208"/>
      <c r="O65" s="55"/>
      <c r="P65" s="55" t="s">
        <v>2170</v>
      </c>
      <c r="Q65" s="56">
        <v>0</v>
      </c>
      <c r="R65" s="56">
        <v>0</v>
      </c>
      <c r="S65" s="56">
        <v>0</v>
      </c>
      <c r="T65" s="56">
        <v>7.3199754748499997</v>
      </c>
      <c r="U65" s="56">
        <v>690.41464806140004</v>
      </c>
      <c r="V65" s="56">
        <v>0</v>
      </c>
      <c r="W65" s="56">
        <v>82.812272398233006</v>
      </c>
      <c r="X65" s="56">
        <v>112.76771256949999</v>
      </c>
      <c r="Y65" s="39">
        <v>893.31460850398298</v>
      </c>
    </row>
    <row r="66" spans="1:25" ht="21">
      <c r="A66" s="55"/>
      <c r="B66" s="55" t="s">
        <v>2357</v>
      </c>
      <c r="C66" s="56">
        <v>192.51795005740001</v>
      </c>
      <c r="D66" s="56">
        <v>552.53836690599996</v>
      </c>
      <c r="E66" s="56">
        <v>0</v>
      </c>
      <c r="F66" s="56">
        <v>869.8084505226301</v>
      </c>
      <c r="G66" s="56">
        <v>1082.9665928845941</v>
      </c>
      <c r="H66" s="56">
        <v>964.35384290883701</v>
      </c>
      <c r="I66" s="56">
        <v>898.96208824774192</v>
      </c>
      <c r="J66" s="56">
        <v>658.399834200741</v>
      </c>
      <c r="K66" s="39">
        <v>5219.5471257279432</v>
      </c>
      <c r="L66" s="39"/>
      <c r="M66" s="39"/>
      <c r="N66" s="208"/>
      <c r="O66" s="55"/>
      <c r="P66" s="55" t="s">
        <v>2357</v>
      </c>
      <c r="Q66" s="56">
        <v>125.3291854874</v>
      </c>
      <c r="R66" s="56">
        <v>359.70247685559997</v>
      </c>
      <c r="S66" s="56">
        <v>0</v>
      </c>
      <c r="T66" s="56">
        <v>566.24530129035588</v>
      </c>
      <c r="U66" s="56">
        <v>705.01125196728708</v>
      </c>
      <c r="V66" s="56">
        <v>627.79435173283105</v>
      </c>
      <c r="W66" s="56">
        <v>585.22431944917093</v>
      </c>
      <c r="X66" s="56">
        <v>428.61829206469508</v>
      </c>
      <c r="Y66" s="39">
        <v>3397.9251788473402</v>
      </c>
    </row>
    <row r="67" spans="1:25" ht="21">
      <c r="A67" s="55" t="s">
        <v>2373</v>
      </c>
      <c r="B67" s="55"/>
      <c r="C67" s="56">
        <v>159.57981516699999</v>
      </c>
      <c r="D67" s="56">
        <v>2283.57621422191</v>
      </c>
      <c r="E67" s="56">
        <v>6522.85977823956</v>
      </c>
      <c r="F67" s="56">
        <v>5246.780082399514</v>
      </c>
      <c r="G67" s="56">
        <v>17451.185951701107</v>
      </c>
      <c r="H67" s="56">
        <v>7628.954519710931</v>
      </c>
      <c r="I67" s="56">
        <v>2980.5485629058635</v>
      </c>
      <c r="J67" s="56">
        <v>11769.304291788494</v>
      </c>
      <c r="K67" s="39">
        <v>54042.789216134384</v>
      </c>
      <c r="L67" s="39">
        <v>30700</v>
      </c>
      <c r="M67" s="71">
        <f>L67-K67</f>
        <v>-23342.789216134384</v>
      </c>
      <c r="N67" s="208"/>
      <c r="O67" s="55" t="s">
        <v>2373</v>
      </c>
      <c r="P67" s="55"/>
      <c r="Q67" s="56">
        <v>103.8864596737</v>
      </c>
      <c r="R67" s="56">
        <v>1486.6081154579701</v>
      </c>
      <c r="S67" s="56">
        <v>4246.3817156319974</v>
      </c>
      <c r="T67" s="56">
        <v>3415.6538336424014</v>
      </c>
      <c r="U67" s="56">
        <v>11360.722054561849</v>
      </c>
      <c r="V67" s="56">
        <v>4966.4493923318514</v>
      </c>
      <c r="W67" s="56">
        <v>1940.3371144520549</v>
      </c>
      <c r="X67" s="56">
        <v>7661.8170939519714</v>
      </c>
      <c r="Y67" s="39">
        <v>35181.855779703794</v>
      </c>
    </row>
    <row r="68" spans="1:25" ht="21">
      <c r="A68" s="55"/>
      <c r="B68" s="55" t="s">
        <v>2360</v>
      </c>
      <c r="C68" s="56">
        <v>0</v>
      </c>
      <c r="D68" s="56">
        <v>126.592405856</v>
      </c>
      <c r="E68" s="56">
        <v>0</v>
      </c>
      <c r="F68" s="56">
        <v>307.06487913164</v>
      </c>
      <c r="G68" s="56">
        <v>2632.47948045263</v>
      </c>
      <c r="H68" s="56">
        <v>953.19842280200999</v>
      </c>
      <c r="I68" s="56">
        <v>203.42385585148403</v>
      </c>
      <c r="J68" s="56">
        <v>1143.8720709947299</v>
      </c>
      <c r="K68" s="39">
        <v>5366.6311150884949</v>
      </c>
      <c r="L68" s="39"/>
      <c r="M68" s="71"/>
      <c r="N68" s="208"/>
      <c r="O68" s="55"/>
      <c r="P68" s="55" t="s">
        <v>2360</v>
      </c>
      <c r="Q68" s="56">
        <v>0</v>
      </c>
      <c r="R68" s="56">
        <v>82.411656212300002</v>
      </c>
      <c r="S68" s="56">
        <v>0</v>
      </c>
      <c r="T68" s="56">
        <v>199.89923631473999</v>
      </c>
      <c r="U68" s="56">
        <v>1713.7441417797199</v>
      </c>
      <c r="V68" s="56">
        <v>620.53217324412299</v>
      </c>
      <c r="W68" s="56">
        <v>132.42893015934399</v>
      </c>
      <c r="X68" s="56">
        <v>744.66071821793298</v>
      </c>
      <c r="Y68" s="39">
        <v>3493.67685592816</v>
      </c>
    </row>
    <row r="69" spans="1:25" ht="21">
      <c r="A69" s="55"/>
      <c r="B69" s="55" t="s">
        <v>2361</v>
      </c>
      <c r="C69" s="56">
        <v>0</v>
      </c>
      <c r="D69" s="56">
        <v>0</v>
      </c>
      <c r="E69" s="56">
        <v>274.75352228000003</v>
      </c>
      <c r="F69" s="56">
        <v>27.386335600176</v>
      </c>
      <c r="G69" s="56">
        <v>2114.4863830404593</v>
      </c>
      <c r="H69" s="56">
        <v>285.67671480983</v>
      </c>
      <c r="I69" s="56">
        <v>25.998698288299998</v>
      </c>
      <c r="J69" s="56">
        <v>107.1322332151</v>
      </c>
      <c r="K69" s="39">
        <v>2835.4338872338653</v>
      </c>
      <c r="L69" s="39"/>
      <c r="M69" s="39"/>
      <c r="N69" s="208"/>
      <c r="O69" s="55"/>
      <c r="P69" s="55" t="s">
        <v>2361</v>
      </c>
      <c r="Q69" s="56">
        <v>0</v>
      </c>
      <c r="R69" s="56">
        <v>0</v>
      </c>
      <c r="S69" s="56">
        <v>178.86454300400001</v>
      </c>
      <c r="T69" s="56">
        <v>17.828504475712002</v>
      </c>
      <c r="U69" s="56">
        <v>1376.5306353621741</v>
      </c>
      <c r="V69" s="56">
        <v>185.97554134118002</v>
      </c>
      <c r="W69" s="56">
        <v>16.925152585681001</v>
      </c>
      <c r="X69" s="56">
        <v>69.743083823000006</v>
      </c>
      <c r="Y69" s="39">
        <v>1845.8674605917472</v>
      </c>
    </row>
    <row r="70" spans="1:25" ht="21">
      <c r="A70" s="55"/>
      <c r="B70" s="55" t="s">
        <v>1802</v>
      </c>
      <c r="C70" s="56">
        <v>0</v>
      </c>
      <c r="D70" s="56">
        <v>0</v>
      </c>
      <c r="E70" s="56">
        <v>0</v>
      </c>
      <c r="F70" s="56">
        <v>1.39893600831</v>
      </c>
      <c r="G70" s="56">
        <v>162.5</v>
      </c>
      <c r="H70" s="56">
        <v>0</v>
      </c>
      <c r="I70" s="56">
        <v>342.27909235280003</v>
      </c>
      <c r="J70" s="56">
        <v>2255.9909278079003</v>
      </c>
      <c r="K70" s="39">
        <v>2762.1689561690105</v>
      </c>
      <c r="L70" s="39"/>
      <c r="M70" s="39"/>
      <c r="N70" s="208"/>
      <c r="O70" s="55"/>
      <c r="P70" s="55" t="s">
        <v>1802</v>
      </c>
      <c r="Q70" s="56">
        <v>0</v>
      </c>
      <c r="R70" s="56">
        <v>0</v>
      </c>
      <c r="S70" s="56">
        <v>0</v>
      </c>
      <c r="T70" s="56">
        <v>0.91070734140999998</v>
      </c>
      <c r="U70" s="56">
        <v>105.78749999999999</v>
      </c>
      <c r="V70" s="56">
        <v>0</v>
      </c>
      <c r="W70" s="56">
        <v>222.82368912163</v>
      </c>
      <c r="X70" s="56">
        <v>1468.65009400095</v>
      </c>
      <c r="Y70" s="39">
        <v>1798.1719904639899</v>
      </c>
    </row>
    <row r="71" spans="1:25" ht="21">
      <c r="A71" s="55"/>
      <c r="B71" s="55" t="s">
        <v>2362</v>
      </c>
      <c r="C71" s="56">
        <v>0</v>
      </c>
      <c r="D71" s="56">
        <v>165.6279799765</v>
      </c>
      <c r="E71" s="56">
        <v>850.95522816565995</v>
      </c>
      <c r="F71" s="56">
        <v>2182.5299065046538</v>
      </c>
      <c r="G71" s="56">
        <v>1079.7016548457154</v>
      </c>
      <c r="H71" s="56">
        <v>256.81296066113003</v>
      </c>
      <c r="I71" s="56">
        <v>227.53515879658892</v>
      </c>
      <c r="J71" s="56">
        <v>299.97934954451</v>
      </c>
      <c r="K71" s="39">
        <v>5063.1422384947582</v>
      </c>
      <c r="L71" s="39"/>
      <c r="M71" s="39"/>
      <c r="N71" s="208"/>
      <c r="O71" s="55"/>
      <c r="P71" s="55" t="s">
        <v>2362</v>
      </c>
      <c r="Q71" s="56">
        <v>0</v>
      </c>
      <c r="R71" s="56">
        <v>107.82381496466999</v>
      </c>
      <c r="S71" s="56">
        <v>553.97185353544</v>
      </c>
      <c r="T71" s="56">
        <v>1420.8269691347723</v>
      </c>
      <c r="U71" s="56">
        <v>702.88577730398913</v>
      </c>
      <c r="V71" s="56">
        <v>167.18523739047001</v>
      </c>
      <c r="W71" s="56">
        <v>148.12538837662299</v>
      </c>
      <c r="X71" s="56">
        <v>195.28655655352497</v>
      </c>
      <c r="Y71" s="39">
        <v>3296.1055972594891</v>
      </c>
    </row>
    <row r="72" spans="1:25" ht="21">
      <c r="A72" s="55"/>
      <c r="B72" s="55" t="s">
        <v>2363</v>
      </c>
      <c r="C72" s="56">
        <v>0</v>
      </c>
      <c r="D72" s="56">
        <v>276.50979305779998</v>
      </c>
      <c r="E72" s="56">
        <v>770.91313744903016</v>
      </c>
      <c r="F72" s="56">
        <v>51.001280000000001</v>
      </c>
      <c r="G72" s="56">
        <v>309.96481511544999</v>
      </c>
      <c r="H72" s="56">
        <v>720.83354268033986</v>
      </c>
      <c r="I72" s="56">
        <v>518.86660585609593</v>
      </c>
      <c r="J72" s="56">
        <v>0</v>
      </c>
      <c r="K72" s="39">
        <v>2648.0891741587157</v>
      </c>
      <c r="L72" s="39"/>
      <c r="M72" s="39"/>
      <c r="N72" s="208"/>
      <c r="O72" s="55"/>
      <c r="P72" s="55" t="s">
        <v>2363</v>
      </c>
      <c r="Q72" s="56">
        <v>0</v>
      </c>
      <c r="R72" s="56">
        <v>180.00787528059999</v>
      </c>
      <c r="S72" s="56">
        <v>501.86445247911104</v>
      </c>
      <c r="T72" s="56">
        <v>33.201833279989998</v>
      </c>
      <c r="U72" s="56">
        <v>201.78709464022302</v>
      </c>
      <c r="V72" s="56">
        <v>469.26263628447504</v>
      </c>
      <c r="W72" s="56">
        <v>337.78216041240506</v>
      </c>
      <c r="X72" s="56">
        <v>0</v>
      </c>
      <c r="Y72" s="39">
        <v>1723.9060523768042</v>
      </c>
    </row>
    <row r="73" spans="1:25" ht="21">
      <c r="A73" s="55"/>
      <c r="B73" s="55" t="s">
        <v>2359</v>
      </c>
      <c r="C73" s="56">
        <v>0</v>
      </c>
      <c r="D73" s="56">
        <v>0</v>
      </c>
      <c r="E73" s="56">
        <v>22.817200406000001</v>
      </c>
      <c r="F73" s="56">
        <v>26.702976491739999</v>
      </c>
      <c r="G73" s="56">
        <v>880.69196199454302</v>
      </c>
      <c r="H73" s="56">
        <v>642.56498544099998</v>
      </c>
      <c r="I73" s="56">
        <v>91.535175083509998</v>
      </c>
      <c r="J73" s="56">
        <v>374.52095693798998</v>
      </c>
      <c r="K73" s="39">
        <v>2038.8332563547831</v>
      </c>
      <c r="L73" s="39"/>
      <c r="M73" s="39"/>
      <c r="N73" s="208"/>
      <c r="O73" s="55"/>
      <c r="P73" s="55" t="s">
        <v>2359</v>
      </c>
      <c r="Q73" s="56">
        <v>0</v>
      </c>
      <c r="R73" s="56">
        <v>0</v>
      </c>
      <c r="S73" s="56">
        <v>14.853997464300001</v>
      </c>
      <c r="T73" s="56">
        <v>17.383637696119997</v>
      </c>
      <c r="U73" s="56">
        <v>573.33046725865597</v>
      </c>
      <c r="V73" s="56">
        <v>418.30980552199998</v>
      </c>
      <c r="W73" s="56">
        <v>59.589398979357988</v>
      </c>
      <c r="X73" s="56">
        <v>243.81314296660003</v>
      </c>
      <c r="Y73" s="39">
        <v>1327.2804498870341</v>
      </c>
    </row>
    <row r="74" spans="1:25" ht="21">
      <c r="A74" s="55"/>
      <c r="B74" s="55" t="s">
        <v>791</v>
      </c>
      <c r="C74" s="56">
        <v>0</v>
      </c>
      <c r="D74" s="56">
        <v>262.51960935577</v>
      </c>
      <c r="E74" s="56">
        <v>1259.94912404</v>
      </c>
      <c r="F74" s="56">
        <v>210.30952545424699</v>
      </c>
      <c r="G74" s="56">
        <v>464.06311335061901</v>
      </c>
      <c r="H74" s="56">
        <v>301.81122791434001</v>
      </c>
      <c r="I74" s="56">
        <v>252.12489888953598</v>
      </c>
      <c r="J74" s="56">
        <v>145.38879121212898</v>
      </c>
      <c r="K74" s="39">
        <v>2896.1662902166413</v>
      </c>
      <c r="L74" s="39"/>
      <c r="M74" s="39"/>
      <c r="N74" s="208"/>
      <c r="O74" s="55"/>
      <c r="P74" s="55" t="s">
        <v>791</v>
      </c>
      <c r="Q74" s="56">
        <v>0</v>
      </c>
      <c r="R74" s="56">
        <v>170.90026569061001</v>
      </c>
      <c r="S74" s="56">
        <v>820.22687974999997</v>
      </c>
      <c r="T74" s="56">
        <v>136.91150107078101</v>
      </c>
      <c r="U74" s="56">
        <v>302.10508679126502</v>
      </c>
      <c r="V74" s="56">
        <v>196.47910937196997</v>
      </c>
      <c r="W74" s="56">
        <v>164.13330917713202</v>
      </c>
      <c r="X74" s="56">
        <v>94.648103079036005</v>
      </c>
      <c r="Y74" s="39">
        <v>1885.4042549307942</v>
      </c>
    </row>
    <row r="75" spans="1:25" ht="21">
      <c r="A75" s="55"/>
      <c r="B75" s="55" t="s">
        <v>2364</v>
      </c>
      <c r="C75" s="56">
        <v>0</v>
      </c>
      <c r="D75" s="56">
        <v>423.203597828</v>
      </c>
      <c r="E75" s="56">
        <v>666.06072625264994</v>
      </c>
      <c r="F75" s="56">
        <v>665.90215496426777</v>
      </c>
      <c r="G75" s="56">
        <v>431.79132087878202</v>
      </c>
      <c r="H75" s="56">
        <v>114.01787292260001</v>
      </c>
      <c r="I75" s="56">
        <v>119.50525324116001</v>
      </c>
      <c r="J75" s="56">
        <v>107.61694412545</v>
      </c>
      <c r="K75" s="39">
        <v>2528.09787021291</v>
      </c>
      <c r="L75" s="39"/>
      <c r="M75" s="39"/>
      <c r="N75" s="208"/>
      <c r="O75" s="55"/>
      <c r="P75" s="55" t="s">
        <v>2364</v>
      </c>
      <c r="Q75" s="56">
        <v>0</v>
      </c>
      <c r="R75" s="56">
        <v>275.50554218591003</v>
      </c>
      <c r="S75" s="56">
        <v>433.60553279056001</v>
      </c>
      <c r="T75" s="56">
        <v>433.50230288171792</v>
      </c>
      <c r="U75" s="56">
        <v>281.09614989213196</v>
      </c>
      <c r="V75" s="56">
        <v>74.225635272700003</v>
      </c>
      <c r="W75" s="56">
        <v>77.797919860000007</v>
      </c>
      <c r="X75" s="56">
        <v>70.058630625670006</v>
      </c>
      <c r="Y75" s="39">
        <v>1645.79171350869</v>
      </c>
    </row>
    <row r="76" spans="1:25" ht="21">
      <c r="A76" s="55"/>
      <c r="B76" s="55" t="s">
        <v>2365</v>
      </c>
      <c r="C76" s="56">
        <v>0</v>
      </c>
      <c r="D76" s="56">
        <v>45.528106401700001</v>
      </c>
      <c r="E76" s="56">
        <v>467.68783675099996</v>
      </c>
      <c r="F76" s="56">
        <v>343.67027521267994</v>
      </c>
      <c r="G76" s="56">
        <v>1069.9143085749599</v>
      </c>
      <c r="H76" s="56">
        <v>98.916564981191996</v>
      </c>
      <c r="I76" s="56">
        <v>138.72019900241196</v>
      </c>
      <c r="J76" s="56">
        <v>543.34156400901009</v>
      </c>
      <c r="K76" s="39">
        <v>2707.7788549329539</v>
      </c>
      <c r="L76" s="39"/>
      <c r="M76" s="39"/>
      <c r="N76" s="208"/>
      <c r="O76" s="55"/>
      <c r="P76" s="55" t="s">
        <v>2365</v>
      </c>
      <c r="Q76" s="56">
        <v>0</v>
      </c>
      <c r="R76" s="56">
        <v>29.638797267499999</v>
      </c>
      <c r="S76" s="56">
        <v>304.4647817247</v>
      </c>
      <c r="T76" s="56">
        <v>223.72934916341001</v>
      </c>
      <c r="U76" s="56">
        <v>696.514214882293</v>
      </c>
      <c r="V76" s="56">
        <v>64.394683802819003</v>
      </c>
      <c r="W76" s="56">
        <v>90.306849550519999</v>
      </c>
      <c r="X76" s="56">
        <v>353.71535817013995</v>
      </c>
      <c r="Y76" s="39">
        <v>1762.764034561382</v>
      </c>
    </row>
    <row r="77" spans="1:25" ht="21">
      <c r="A77" s="55"/>
      <c r="B77" s="55" t="s">
        <v>2366</v>
      </c>
      <c r="C77" s="56">
        <v>0</v>
      </c>
      <c r="D77" s="56">
        <v>0</v>
      </c>
      <c r="E77" s="56">
        <v>523.27735991589998</v>
      </c>
      <c r="F77" s="56">
        <v>110.3683035191</v>
      </c>
      <c r="G77" s="56">
        <v>334.76338225418203</v>
      </c>
      <c r="H77" s="56">
        <v>2726.6898816878802</v>
      </c>
      <c r="I77" s="56">
        <v>0</v>
      </c>
      <c r="J77" s="56">
        <v>2145.305474434891</v>
      </c>
      <c r="K77" s="39">
        <v>5840.404401811953</v>
      </c>
      <c r="L77" s="39"/>
      <c r="M77" s="39"/>
      <c r="N77" s="208"/>
      <c r="O77" s="55"/>
      <c r="P77" s="55" t="s">
        <v>2366</v>
      </c>
      <c r="Q77" s="56">
        <v>0</v>
      </c>
      <c r="R77" s="56">
        <v>0</v>
      </c>
      <c r="S77" s="56">
        <v>340.65356130539999</v>
      </c>
      <c r="T77" s="56">
        <v>71.84976559091001</v>
      </c>
      <c r="U77" s="56">
        <v>217.93096184765596</v>
      </c>
      <c r="V77" s="56">
        <v>1775.0751129797891</v>
      </c>
      <c r="W77" s="56">
        <v>0</v>
      </c>
      <c r="X77" s="56">
        <v>1396.5938638567861</v>
      </c>
      <c r="Y77" s="39">
        <v>3802.1032655805411</v>
      </c>
    </row>
    <row r="78" spans="1:25" ht="21">
      <c r="A78" s="55"/>
      <c r="B78" s="55" t="s">
        <v>2367</v>
      </c>
      <c r="C78" s="56">
        <v>0</v>
      </c>
      <c r="D78" s="56">
        <v>123.783354315</v>
      </c>
      <c r="E78" s="56">
        <v>129.1040495844</v>
      </c>
      <c r="F78" s="56">
        <v>707.88204192606997</v>
      </c>
      <c r="G78" s="56">
        <v>2088.0809930625128</v>
      </c>
      <c r="H78" s="56">
        <v>152.14973390511798</v>
      </c>
      <c r="I78" s="56">
        <v>90.099390931559995</v>
      </c>
      <c r="J78" s="56">
        <v>176.15737681760001</v>
      </c>
      <c r="K78" s="39">
        <v>3467.2569405422605</v>
      </c>
      <c r="L78" s="39"/>
      <c r="M78" s="39"/>
      <c r="N78" s="208"/>
      <c r="O78" s="55"/>
      <c r="P78" s="55" t="s">
        <v>2367</v>
      </c>
      <c r="Q78" s="56">
        <v>0</v>
      </c>
      <c r="R78" s="56">
        <v>80.582963659100002</v>
      </c>
      <c r="S78" s="56">
        <v>84.04673627950001</v>
      </c>
      <c r="T78" s="56">
        <v>460.83120929392192</v>
      </c>
      <c r="U78" s="56">
        <v>1359.3407264823156</v>
      </c>
      <c r="V78" s="56">
        <v>99.049476772225987</v>
      </c>
      <c r="W78" s="56">
        <v>58.654703496486995</v>
      </c>
      <c r="X78" s="56">
        <v>114.67845230830001</v>
      </c>
      <c r="Y78" s="39">
        <v>2257.1842682918509</v>
      </c>
    </row>
    <row r="79" spans="1:25" ht="21">
      <c r="A79" s="55"/>
      <c r="B79" s="55" t="s">
        <v>2368</v>
      </c>
      <c r="C79" s="56">
        <v>0</v>
      </c>
      <c r="D79" s="56">
        <v>397.31706368959999</v>
      </c>
      <c r="E79" s="56">
        <v>0</v>
      </c>
      <c r="F79" s="56">
        <v>97.4344532227</v>
      </c>
      <c r="G79" s="56">
        <v>3171.0814244270032</v>
      </c>
      <c r="H79" s="56">
        <v>112.83606727922999</v>
      </c>
      <c r="I79" s="56">
        <v>88.791927957639018</v>
      </c>
      <c r="J79" s="56">
        <v>401.50221948836202</v>
      </c>
      <c r="K79" s="39">
        <v>4268.9631560645339</v>
      </c>
      <c r="L79" s="39"/>
      <c r="M79" s="39"/>
      <c r="N79" s="208"/>
      <c r="O79" s="55"/>
      <c r="P79" s="55" t="s">
        <v>2368</v>
      </c>
      <c r="Q79" s="56">
        <v>0</v>
      </c>
      <c r="R79" s="56">
        <v>258.65340846190003</v>
      </c>
      <c r="S79" s="56">
        <v>0</v>
      </c>
      <c r="T79" s="56">
        <v>63.429829048000002</v>
      </c>
      <c r="U79" s="56">
        <v>2064.3740072992086</v>
      </c>
      <c r="V79" s="56">
        <v>73.456279798810002</v>
      </c>
      <c r="W79" s="56">
        <v>57.803545100458003</v>
      </c>
      <c r="X79" s="56">
        <v>261.37794488693004</v>
      </c>
      <c r="Y79" s="39">
        <v>2779.0950145953066</v>
      </c>
    </row>
    <row r="80" spans="1:25" ht="21">
      <c r="A80" s="55"/>
      <c r="B80" s="55" t="s">
        <v>2369</v>
      </c>
      <c r="C80" s="56">
        <v>0</v>
      </c>
      <c r="D80" s="56">
        <v>61.626684039240004</v>
      </c>
      <c r="E80" s="56">
        <v>737.51053303011997</v>
      </c>
      <c r="F80" s="56">
        <v>1.6323103125</v>
      </c>
      <c r="G80" s="56">
        <v>974.58539015195515</v>
      </c>
      <c r="H80" s="56">
        <v>238.85475201040998</v>
      </c>
      <c r="I80" s="56">
        <v>126.30127936703103</v>
      </c>
      <c r="J80" s="56">
        <v>1240.6354248954617</v>
      </c>
      <c r="K80" s="39">
        <v>3381.1463738067177</v>
      </c>
      <c r="L80" s="39"/>
      <c r="M80" s="39"/>
      <c r="N80" s="208"/>
      <c r="O80" s="55"/>
      <c r="P80" s="55" t="s">
        <v>2369</v>
      </c>
      <c r="Q80" s="56">
        <v>0</v>
      </c>
      <c r="R80" s="56">
        <v>40.118971309579997</v>
      </c>
      <c r="S80" s="56">
        <v>480.11935700215696</v>
      </c>
      <c r="T80" s="56">
        <v>1.0626340134400001</v>
      </c>
      <c r="U80" s="56">
        <v>634.45508898961918</v>
      </c>
      <c r="V80" s="56">
        <v>155.4944435587</v>
      </c>
      <c r="W80" s="56">
        <v>82.222132868017994</v>
      </c>
      <c r="X80" s="56">
        <v>807.65366160639394</v>
      </c>
      <c r="Y80" s="39">
        <v>2201.1262893479079</v>
      </c>
    </row>
    <row r="81" spans="1:25" ht="21">
      <c r="A81" s="55"/>
      <c r="B81" s="55" t="s">
        <v>2370</v>
      </c>
      <c r="C81" s="56">
        <v>159.57981516699999</v>
      </c>
      <c r="D81" s="56">
        <v>377.21595376099998</v>
      </c>
      <c r="E81" s="56">
        <v>633.83983080810003</v>
      </c>
      <c r="F81" s="56">
        <v>442.40968783123003</v>
      </c>
      <c r="G81" s="56">
        <v>859.194477077839</v>
      </c>
      <c r="H81" s="56">
        <v>21.062783220949999</v>
      </c>
      <c r="I81" s="56">
        <v>125.21721892545001</v>
      </c>
      <c r="J81" s="56">
        <v>167.38085694033001</v>
      </c>
      <c r="K81" s="39">
        <v>2785.9006237318995</v>
      </c>
      <c r="L81" s="39"/>
      <c r="M81" s="39"/>
      <c r="N81" s="208"/>
      <c r="O81" s="55"/>
      <c r="P81" s="55" t="s">
        <v>2370</v>
      </c>
      <c r="Q81" s="56">
        <v>103.8864596737</v>
      </c>
      <c r="R81" s="56">
        <v>245.567585898</v>
      </c>
      <c r="S81" s="56">
        <v>412.62972985542899</v>
      </c>
      <c r="T81" s="56">
        <v>288.00870677814606</v>
      </c>
      <c r="U81" s="56">
        <v>559.33560457761996</v>
      </c>
      <c r="V81" s="56">
        <v>13.71187187684</v>
      </c>
      <c r="W81" s="56">
        <v>81.516409520455028</v>
      </c>
      <c r="X81" s="56">
        <v>108.96493786815699</v>
      </c>
      <c r="Y81" s="39">
        <v>1813.6213060483469</v>
      </c>
    </row>
    <row r="82" spans="1:25" ht="21">
      <c r="A82" s="55"/>
      <c r="B82" s="55" t="s">
        <v>2371</v>
      </c>
      <c r="C82" s="56">
        <v>0</v>
      </c>
      <c r="D82" s="56">
        <v>23.651665941299999</v>
      </c>
      <c r="E82" s="56">
        <v>185.99122955669998</v>
      </c>
      <c r="F82" s="56">
        <v>23.607474695600001</v>
      </c>
      <c r="G82" s="56">
        <v>706.53694876115696</v>
      </c>
      <c r="H82" s="56">
        <v>370.8725394219</v>
      </c>
      <c r="I82" s="56">
        <v>506.85812756235299</v>
      </c>
      <c r="J82" s="56">
        <v>1486.1930247054299</v>
      </c>
      <c r="K82" s="39">
        <v>3303.7110106444397</v>
      </c>
      <c r="L82" s="39"/>
      <c r="M82" s="39"/>
      <c r="N82" s="208"/>
      <c r="O82" s="55"/>
      <c r="P82" s="55" t="s">
        <v>2371</v>
      </c>
      <c r="Q82" s="56">
        <v>0</v>
      </c>
      <c r="R82" s="56">
        <v>15.3972345278</v>
      </c>
      <c r="S82" s="56">
        <v>121.0802904414</v>
      </c>
      <c r="T82" s="56">
        <v>15.3684660268</v>
      </c>
      <c r="U82" s="56">
        <v>459.95555364357801</v>
      </c>
      <c r="V82" s="56">
        <v>241.43802316375002</v>
      </c>
      <c r="W82" s="56">
        <v>329.964641043185</v>
      </c>
      <c r="X82" s="56">
        <v>967.51165908348014</v>
      </c>
      <c r="Y82" s="39">
        <v>2150.7158679299932</v>
      </c>
    </row>
    <row r="83" spans="1:25" ht="21">
      <c r="A83" s="55"/>
      <c r="B83" s="55" t="s">
        <v>2372</v>
      </c>
      <c r="C83" s="56">
        <v>0</v>
      </c>
      <c r="D83" s="56">
        <v>0</v>
      </c>
      <c r="E83" s="56">
        <v>0</v>
      </c>
      <c r="F83" s="56">
        <v>47.479541524600002</v>
      </c>
      <c r="G83" s="56">
        <v>171.35029771329999</v>
      </c>
      <c r="H83" s="56">
        <v>632.65646997299996</v>
      </c>
      <c r="I83" s="56">
        <v>123.29168079994298</v>
      </c>
      <c r="J83" s="56">
        <v>1174.2870766596</v>
      </c>
      <c r="K83" s="39">
        <v>2149.0650666704428</v>
      </c>
      <c r="L83" s="39"/>
      <c r="M83" s="39"/>
      <c r="N83" s="208"/>
      <c r="O83" s="55"/>
      <c r="P83" s="55" t="s">
        <v>2372</v>
      </c>
      <c r="Q83" s="56">
        <v>0</v>
      </c>
      <c r="R83" s="56">
        <v>0</v>
      </c>
      <c r="S83" s="56">
        <v>0</v>
      </c>
      <c r="T83" s="56">
        <v>30.909181532529999</v>
      </c>
      <c r="U83" s="56">
        <v>111.5490438114</v>
      </c>
      <c r="V83" s="56">
        <v>411.85936195199997</v>
      </c>
      <c r="W83" s="56">
        <v>80.262884200759032</v>
      </c>
      <c r="X83" s="56">
        <v>764.46088690507008</v>
      </c>
      <c r="Y83" s="39">
        <v>1399.0413584017592</v>
      </c>
    </row>
    <row r="84" spans="1:25" ht="21">
      <c r="A84" s="55" t="s">
        <v>2389</v>
      </c>
      <c r="B84" s="55"/>
      <c r="C84" s="56">
        <v>495.08889121139998</v>
      </c>
      <c r="D84" s="56">
        <v>989.81050203509994</v>
      </c>
      <c r="E84" s="56">
        <v>3573.4205899274707</v>
      </c>
      <c r="F84" s="56">
        <v>2216.1411509191198</v>
      </c>
      <c r="G84" s="56">
        <v>12731.356823615948</v>
      </c>
      <c r="H84" s="56">
        <v>12745.124032123616</v>
      </c>
      <c r="I84" s="56">
        <v>8694.1731588743696</v>
      </c>
      <c r="J84" s="56">
        <v>13015.363866512595</v>
      </c>
      <c r="K84" s="39">
        <v>54460.479015219615</v>
      </c>
      <c r="L84" s="39">
        <v>20920</v>
      </c>
      <c r="M84" s="71">
        <f>L84-K84</f>
        <v>-33540.479015219615</v>
      </c>
      <c r="N84" s="208"/>
      <c r="O84" s="55" t="s">
        <v>2389</v>
      </c>
      <c r="P84" s="55"/>
      <c r="Q84" s="56">
        <v>322.30286817889998</v>
      </c>
      <c r="R84" s="56">
        <v>644.36663682509993</v>
      </c>
      <c r="S84" s="56">
        <v>2326.2968040423689</v>
      </c>
      <c r="T84" s="56">
        <v>1442.7078892483578</v>
      </c>
      <c r="U84" s="56">
        <v>8288.1132921732806</v>
      </c>
      <c r="V84" s="56">
        <v>8297.0757449104258</v>
      </c>
      <c r="W84" s="56">
        <v>5659.9067264284686</v>
      </c>
      <c r="X84" s="56">
        <v>8473.0018770993192</v>
      </c>
      <c r="Y84" s="39">
        <v>35453.771838906221</v>
      </c>
    </row>
    <row r="85" spans="1:25" ht="21">
      <c r="A85" s="55"/>
      <c r="B85" s="55" t="s">
        <v>2375</v>
      </c>
      <c r="C85" s="56">
        <v>62.748767135000001</v>
      </c>
      <c r="D85" s="56">
        <v>34.638264999999997</v>
      </c>
      <c r="E85" s="56">
        <v>0</v>
      </c>
      <c r="F85" s="56">
        <v>202.55655740911999</v>
      </c>
      <c r="G85" s="56">
        <v>42.911554853440002</v>
      </c>
      <c r="H85" s="56">
        <v>544.11319849766198</v>
      </c>
      <c r="I85" s="56">
        <v>292.11921702794001</v>
      </c>
      <c r="J85" s="56">
        <v>279.82249611361999</v>
      </c>
      <c r="K85" s="39">
        <v>1458.910056036782</v>
      </c>
      <c r="L85" s="39"/>
      <c r="M85" s="71"/>
      <c r="N85" s="208"/>
      <c r="O85" s="55"/>
      <c r="P85" s="55" t="s">
        <v>2375</v>
      </c>
      <c r="Q85" s="56">
        <v>40.849447404899998</v>
      </c>
      <c r="R85" s="56">
        <v>22.549510515000001</v>
      </c>
      <c r="S85" s="56">
        <v>0</v>
      </c>
      <c r="T85" s="56">
        <v>131.86431887333998</v>
      </c>
      <c r="U85" s="56">
        <v>27.935422209589998</v>
      </c>
      <c r="V85" s="56">
        <v>354.21769222166898</v>
      </c>
      <c r="W85" s="56">
        <v>190.16961028494998</v>
      </c>
      <c r="X85" s="56">
        <v>182.16444496996002</v>
      </c>
      <c r="Y85" s="39">
        <v>949.75044647940899</v>
      </c>
    </row>
    <row r="86" spans="1:25" ht="21">
      <c r="A86" s="55"/>
      <c r="B86" s="55" t="s">
        <v>2376</v>
      </c>
      <c r="C86" s="56">
        <v>0</v>
      </c>
      <c r="D86" s="56">
        <v>0</v>
      </c>
      <c r="E86" s="56">
        <v>5.0446708135599998</v>
      </c>
      <c r="F86" s="56">
        <v>0</v>
      </c>
      <c r="G86" s="56">
        <v>0</v>
      </c>
      <c r="H86" s="56">
        <v>1375.4511614400001</v>
      </c>
      <c r="I86" s="56">
        <v>144.36007137819999</v>
      </c>
      <c r="J86" s="56">
        <v>172.19944059898401</v>
      </c>
      <c r="K86" s="39">
        <v>1697.0553442307441</v>
      </c>
      <c r="L86" s="39"/>
      <c r="M86" s="39"/>
      <c r="N86" s="208"/>
      <c r="O86" s="55"/>
      <c r="P86" s="55" t="s">
        <v>2376</v>
      </c>
      <c r="Q86" s="56">
        <v>0</v>
      </c>
      <c r="R86" s="56">
        <v>0</v>
      </c>
      <c r="S86" s="56">
        <v>3.28408069963</v>
      </c>
      <c r="T86" s="56">
        <v>0</v>
      </c>
      <c r="U86" s="56">
        <v>0</v>
      </c>
      <c r="V86" s="56">
        <v>895.41870609700004</v>
      </c>
      <c r="W86" s="56">
        <v>93.978406467159999</v>
      </c>
      <c r="X86" s="56">
        <v>112.101835829959</v>
      </c>
      <c r="Y86" s="39">
        <v>1104.7830290937491</v>
      </c>
    </row>
    <row r="87" spans="1:25" ht="21">
      <c r="A87" s="55"/>
      <c r="B87" s="55" t="s">
        <v>2377</v>
      </c>
      <c r="C87" s="56">
        <v>0</v>
      </c>
      <c r="D87" s="56">
        <v>0</v>
      </c>
      <c r="E87" s="56">
        <v>0</v>
      </c>
      <c r="F87" s="56">
        <v>2.2441023315200002</v>
      </c>
      <c r="G87" s="56">
        <v>1423.1250517350099</v>
      </c>
      <c r="H87" s="56">
        <v>105.075328564</v>
      </c>
      <c r="I87" s="56">
        <v>0</v>
      </c>
      <c r="J87" s="56">
        <v>823.29242396206996</v>
      </c>
      <c r="K87" s="39">
        <v>2353.7369065926</v>
      </c>
      <c r="L87" s="39"/>
      <c r="M87" s="39"/>
      <c r="N87" s="208"/>
      <c r="O87" s="55"/>
      <c r="P87" s="55" t="s">
        <v>2377</v>
      </c>
      <c r="Q87" s="56">
        <v>0</v>
      </c>
      <c r="R87" s="56">
        <v>0</v>
      </c>
      <c r="S87" s="56">
        <v>0</v>
      </c>
      <c r="T87" s="56">
        <v>1.46091061782</v>
      </c>
      <c r="U87" s="56">
        <v>926.45440867891</v>
      </c>
      <c r="V87" s="56">
        <v>68.404038895200003</v>
      </c>
      <c r="W87" s="56">
        <v>0</v>
      </c>
      <c r="X87" s="56">
        <v>535.96336799918299</v>
      </c>
      <c r="Y87" s="39">
        <v>1532.2827261911129</v>
      </c>
    </row>
    <row r="88" spans="1:25" ht="21">
      <c r="A88" s="55"/>
      <c r="B88" s="55" t="s">
        <v>2378</v>
      </c>
      <c r="C88" s="56">
        <v>0</v>
      </c>
      <c r="D88" s="56">
        <v>48.9375</v>
      </c>
      <c r="E88" s="56">
        <v>885.90282227630007</v>
      </c>
      <c r="F88" s="56">
        <v>519.83867720646003</v>
      </c>
      <c r="G88" s="56">
        <v>1330.4884274466649</v>
      </c>
      <c r="H88" s="56">
        <v>392.58725566017102</v>
      </c>
      <c r="I88" s="56">
        <v>245.376392344523</v>
      </c>
      <c r="J88" s="56">
        <v>564.91102998933093</v>
      </c>
      <c r="K88" s="39">
        <v>3988.0421049234501</v>
      </c>
      <c r="L88" s="39"/>
      <c r="M88" s="39"/>
      <c r="N88" s="208"/>
      <c r="O88" s="55"/>
      <c r="P88" s="55" t="s">
        <v>2378</v>
      </c>
      <c r="Q88" s="56">
        <v>0</v>
      </c>
      <c r="R88" s="56">
        <v>31.8583125</v>
      </c>
      <c r="S88" s="56">
        <v>576.72273730230006</v>
      </c>
      <c r="T88" s="56">
        <v>338.41497886131992</v>
      </c>
      <c r="U88" s="56">
        <v>866.14796626689611</v>
      </c>
      <c r="V88" s="56">
        <v>255.57430343469997</v>
      </c>
      <c r="W88" s="56">
        <v>159.740031416367</v>
      </c>
      <c r="X88" s="56">
        <v>367.75708052269999</v>
      </c>
      <c r="Y88" s="39">
        <v>2596.2154103042831</v>
      </c>
    </row>
    <row r="89" spans="1:25" ht="21">
      <c r="A89" s="55"/>
      <c r="B89" s="55" t="s">
        <v>2379</v>
      </c>
      <c r="C89" s="56">
        <v>0</v>
      </c>
      <c r="D89" s="56">
        <v>0</v>
      </c>
      <c r="E89" s="56">
        <v>0</v>
      </c>
      <c r="F89" s="56">
        <v>0</v>
      </c>
      <c r="G89" s="56">
        <v>180.1845857747</v>
      </c>
      <c r="H89" s="56">
        <v>1358.8842418700001</v>
      </c>
      <c r="I89" s="56">
        <v>0</v>
      </c>
      <c r="J89" s="56">
        <v>2522.7657920765701</v>
      </c>
      <c r="K89" s="39">
        <v>4061.8346197212704</v>
      </c>
      <c r="L89" s="39"/>
      <c r="M89" s="39"/>
      <c r="N89" s="208"/>
      <c r="O89" s="55"/>
      <c r="P89" s="55" t="s">
        <v>2379</v>
      </c>
      <c r="Q89" s="56">
        <v>0</v>
      </c>
      <c r="R89" s="56">
        <v>0</v>
      </c>
      <c r="S89" s="56">
        <v>0</v>
      </c>
      <c r="T89" s="56">
        <v>0</v>
      </c>
      <c r="U89" s="56">
        <v>117.30016533929999</v>
      </c>
      <c r="V89" s="56">
        <v>884.63364145699995</v>
      </c>
      <c r="W89" s="56">
        <v>0</v>
      </c>
      <c r="X89" s="56">
        <v>1642.3205306391801</v>
      </c>
      <c r="Y89" s="39">
        <v>2644.25433743548</v>
      </c>
    </row>
    <row r="90" spans="1:25" ht="21">
      <c r="A90" s="55"/>
      <c r="B90" s="55" t="s">
        <v>2380</v>
      </c>
      <c r="C90" s="56">
        <v>108.371642894</v>
      </c>
      <c r="D90" s="56">
        <v>95.464615394299997</v>
      </c>
      <c r="E90" s="56">
        <v>569.00281644262009</v>
      </c>
      <c r="F90" s="56">
        <v>316.19463697015999</v>
      </c>
      <c r="G90" s="56">
        <v>1361.011287711761</v>
      </c>
      <c r="H90" s="56">
        <v>265.90886971654004</v>
      </c>
      <c r="I90" s="56">
        <v>47.501729480084997</v>
      </c>
      <c r="J90" s="56">
        <v>296.92489393032002</v>
      </c>
      <c r="K90" s="39">
        <v>3060.3804925397862</v>
      </c>
      <c r="L90" s="39"/>
      <c r="M90" s="39"/>
      <c r="N90" s="208"/>
      <c r="O90" s="55"/>
      <c r="P90" s="55" t="s">
        <v>2380</v>
      </c>
      <c r="Q90" s="56">
        <v>70.549939523999996</v>
      </c>
      <c r="R90" s="56">
        <v>62.147464621700003</v>
      </c>
      <c r="S90" s="56">
        <v>370.42083350406904</v>
      </c>
      <c r="T90" s="56">
        <v>205.84270866757797</v>
      </c>
      <c r="U90" s="56">
        <v>886.01834830034409</v>
      </c>
      <c r="V90" s="56">
        <v>173.10667418544</v>
      </c>
      <c r="W90" s="56">
        <v>30.923625891531994</v>
      </c>
      <c r="X90" s="56">
        <v>193.29810594867101</v>
      </c>
      <c r="Y90" s="39">
        <v>1992.3077006433343</v>
      </c>
    </row>
    <row r="91" spans="1:25" ht="21">
      <c r="A91" s="55"/>
      <c r="B91" s="55" t="s">
        <v>2158</v>
      </c>
      <c r="C91" s="56">
        <v>0</v>
      </c>
      <c r="D91" s="56">
        <v>0</v>
      </c>
      <c r="E91" s="56">
        <v>442.28952036300001</v>
      </c>
      <c r="F91" s="56">
        <v>81</v>
      </c>
      <c r="G91" s="56">
        <v>785.11689539308998</v>
      </c>
      <c r="H91" s="56">
        <v>948.61412533404007</v>
      </c>
      <c r="I91" s="56">
        <v>1696.3274582979241</v>
      </c>
      <c r="J91" s="56">
        <v>423.89040594067001</v>
      </c>
      <c r="K91" s="39">
        <v>4377.2384053287242</v>
      </c>
      <c r="L91" s="39"/>
      <c r="M91" s="39"/>
      <c r="N91" s="208"/>
      <c r="O91" s="55"/>
      <c r="P91" s="55" t="s">
        <v>2158</v>
      </c>
      <c r="Q91" s="56">
        <v>0</v>
      </c>
      <c r="R91" s="56">
        <v>0</v>
      </c>
      <c r="S91" s="56">
        <v>287.93047775600002</v>
      </c>
      <c r="T91" s="56">
        <v>52.731000000000002</v>
      </c>
      <c r="U91" s="56">
        <v>511.111098900608</v>
      </c>
      <c r="V91" s="56">
        <v>617.54779559250005</v>
      </c>
      <c r="W91" s="56">
        <v>1104.3091753515298</v>
      </c>
      <c r="X91" s="56">
        <v>275.95265426738007</v>
      </c>
      <c r="Y91" s="39">
        <v>2849.5822018680183</v>
      </c>
    </row>
    <row r="92" spans="1:25" ht="21">
      <c r="A92" s="55"/>
      <c r="B92" s="55" t="s">
        <v>2381</v>
      </c>
      <c r="C92" s="56">
        <v>0</v>
      </c>
      <c r="D92" s="56">
        <v>0</v>
      </c>
      <c r="E92" s="56">
        <v>0</v>
      </c>
      <c r="F92" s="56">
        <v>20.102917743199999</v>
      </c>
      <c r="G92" s="56">
        <v>791.12606414699997</v>
      </c>
      <c r="H92" s="56">
        <v>1423.6810546900001</v>
      </c>
      <c r="I92" s="56">
        <v>0</v>
      </c>
      <c r="J92" s="56">
        <v>715.53113736598698</v>
      </c>
      <c r="K92" s="39">
        <v>2950.4411739461871</v>
      </c>
      <c r="L92" s="39"/>
      <c r="M92" s="39"/>
      <c r="N92" s="208"/>
      <c r="O92" s="55"/>
      <c r="P92" s="55" t="s">
        <v>2381</v>
      </c>
      <c r="Q92" s="56">
        <v>0</v>
      </c>
      <c r="R92" s="56">
        <v>0</v>
      </c>
      <c r="S92" s="56">
        <v>0</v>
      </c>
      <c r="T92" s="56">
        <v>13.0869994508</v>
      </c>
      <c r="U92" s="56">
        <v>515.02306776</v>
      </c>
      <c r="V92" s="56">
        <v>926.81636660300001</v>
      </c>
      <c r="W92" s="56">
        <v>0</v>
      </c>
      <c r="X92" s="56">
        <v>465.81077042537612</v>
      </c>
      <c r="Y92" s="39">
        <v>1920.7372042391762</v>
      </c>
    </row>
    <row r="93" spans="1:25" ht="21">
      <c r="A93" s="55"/>
      <c r="B93" s="55" t="s">
        <v>2374</v>
      </c>
      <c r="C93" s="56">
        <v>0</v>
      </c>
      <c r="D93" s="56">
        <v>0</v>
      </c>
      <c r="E93" s="56">
        <v>248.47643372209998</v>
      </c>
      <c r="F93" s="56">
        <v>27.210326250000001</v>
      </c>
      <c r="G93" s="56">
        <v>1575.1326068133899</v>
      </c>
      <c r="H93" s="56">
        <v>1137.4593918389699</v>
      </c>
      <c r="I93" s="56">
        <v>2713.0024938681086</v>
      </c>
      <c r="J93" s="56">
        <v>2.7063031400500002</v>
      </c>
      <c r="K93" s="39">
        <v>5703.9875556326188</v>
      </c>
      <c r="L93" s="39"/>
      <c r="M93" s="39"/>
      <c r="N93" s="208"/>
      <c r="O93" s="55"/>
      <c r="P93" s="55" t="s">
        <v>2374</v>
      </c>
      <c r="Q93" s="56">
        <v>0</v>
      </c>
      <c r="R93" s="56">
        <v>0</v>
      </c>
      <c r="S93" s="56">
        <v>161.75815835310001</v>
      </c>
      <c r="T93" s="56">
        <v>17.7139223888</v>
      </c>
      <c r="U93" s="56">
        <v>1025.4113270359139</v>
      </c>
      <c r="V93" s="56">
        <v>740.48606408684577</v>
      </c>
      <c r="W93" s="56">
        <v>1766.1646235087192</v>
      </c>
      <c r="X93" s="56">
        <v>1.7618033441700001</v>
      </c>
      <c r="Y93" s="39">
        <v>3713.2958987175489</v>
      </c>
    </row>
    <row r="94" spans="1:25" ht="21">
      <c r="A94" s="55"/>
      <c r="B94" s="55" t="s">
        <v>2382</v>
      </c>
      <c r="C94" s="56">
        <v>0</v>
      </c>
      <c r="D94" s="56">
        <v>140.0625</v>
      </c>
      <c r="E94" s="56">
        <v>245.35583755419</v>
      </c>
      <c r="F94" s="56">
        <v>21.9375</v>
      </c>
      <c r="G94" s="56">
        <v>1644.28640457356</v>
      </c>
      <c r="H94" s="56">
        <v>619.29124148839992</v>
      </c>
      <c r="I94" s="56">
        <v>117.63872524231999</v>
      </c>
      <c r="J94" s="56">
        <v>377.81648757461102</v>
      </c>
      <c r="K94" s="39">
        <v>3166.3886964330813</v>
      </c>
      <c r="L94" s="39"/>
      <c r="M94" s="39"/>
      <c r="N94" s="208"/>
      <c r="O94" s="55"/>
      <c r="P94" s="55" t="s">
        <v>2382</v>
      </c>
      <c r="Q94" s="56">
        <v>0</v>
      </c>
      <c r="R94" s="56">
        <v>91.180687500000005</v>
      </c>
      <c r="S94" s="56">
        <v>159.72665024783998</v>
      </c>
      <c r="T94" s="56">
        <v>14.2813125</v>
      </c>
      <c r="U94" s="56">
        <v>1070.4304493770692</v>
      </c>
      <c r="V94" s="56">
        <v>403.15859820864705</v>
      </c>
      <c r="W94" s="56">
        <v>76.582810132772991</v>
      </c>
      <c r="X94" s="56">
        <v>245.958533411113</v>
      </c>
      <c r="Y94" s="39">
        <v>2061.3190413774423</v>
      </c>
    </row>
    <row r="95" spans="1:25" ht="21">
      <c r="A95" s="55"/>
      <c r="B95" s="55" t="s">
        <v>2383</v>
      </c>
      <c r="C95" s="56">
        <v>252.208544144</v>
      </c>
      <c r="D95" s="56">
        <v>670.70762164079997</v>
      </c>
      <c r="E95" s="56">
        <v>555.06281537289999</v>
      </c>
      <c r="F95" s="56">
        <v>571.33466880857998</v>
      </c>
      <c r="G95" s="56">
        <v>201.08496814368101</v>
      </c>
      <c r="H95" s="56">
        <v>545.71999396835201</v>
      </c>
      <c r="I95" s="56">
        <v>883.49192710362502</v>
      </c>
      <c r="J95" s="56">
        <v>1793.8389748511399</v>
      </c>
      <c r="K95" s="39">
        <v>5473.4495140330782</v>
      </c>
      <c r="L95" s="39"/>
      <c r="M95" s="39"/>
      <c r="N95" s="208"/>
      <c r="O95" s="55"/>
      <c r="P95" s="55" t="s">
        <v>2383</v>
      </c>
      <c r="Q95" s="56">
        <v>164.187762238</v>
      </c>
      <c r="R95" s="56">
        <v>436.63066168839998</v>
      </c>
      <c r="S95" s="56">
        <v>361.34589280772997</v>
      </c>
      <c r="T95" s="56">
        <v>371.93886939443001</v>
      </c>
      <c r="U95" s="56">
        <v>130.90631426154897</v>
      </c>
      <c r="V95" s="56">
        <v>355.26371607350694</v>
      </c>
      <c r="W95" s="56">
        <v>575.15324454489894</v>
      </c>
      <c r="X95" s="56">
        <v>1167.7891726308198</v>
      </c>
      <c r="Y95" s="39">
        <v>3563.2156336393346</v>
      </c>
    </row>
    <row r="96" spans="1:25" ht="21">
      <c r="A96" s="55"/>
      <c r="B96" s="55" t="s">
        <v>2352</v>
      </c>
      <c r="C96" s="56">
        <v>0</v>
      </c>
      <c r="D96" s="56">
        <v>0</v>
      </c>
      <c r="E96" s="56">
        <v>0</v>
      </c>
      <c r="F96" s="56">
        <v>48.986581250100002</v>
      </c>
      <c r="G96" s="56">
        <v>0</v>
      </c>
      <c r="H96" s="56">
        <v>189.36944940710001</v>
      </c>
      <c r="I96" s="56">
        <v>0</v>
      </c>
      <c r="J96" s="56">
        <v>1586.3882629688098</v>
      </c>
      <c r="K96" s="39">
        <v>1824.7442936260099</v>
      </c>
      <c r="L96" s="39"/>
      <c r="M96" s="39"/>
      <c r="N96" s="208"/>
      <c r="O96" s="55"/>
      <c r="P96" s="55" t="s">
        <v>2352</v>
      </c>
      <c r="Q96" s="56">
        <v>0</v>
      </c>
      <c r="R96" s="56">
        <v>0</v>
      </c>
      <c r="S96" s="56">
        <v>0</v>
      </c>
      <c r="T96" s="56">
        <v>31.890264393800003</v>
      </c>
      <c r="U96" s="56">
        <v>0</v>
      </c>
      <c r="V96" s="56">
        <v>123.27951156381</v>
      </c>
      <c r="W96" s="56">
        <v>0</v>
      </c>
      <c r="X96" s="56">
        <v>1032.7387591929121</v>
      </c>
      <c r="Y96" s="39">
        <v>1187.9085351505221</v>
      </c>
    </row>
    <row r="97" spans="1:25" ht="21">
      <c r="A97" s="55"/>
      <c r="B97" s="55" t="s">
        <v>2384</v>
      </c>
      <c r="C97" s="56">
        <v>0</v>
      </c>
      <c r="D97" s="56">
        <v>0</v>
      </c>
      <c r="E97" s="56">
        <v>350.25755762599999</v>
      </c>
      <c r="F97" s="56">
        <v>28.038671759700001</v>
      </c>
      <c r="G97" s="56">
        <v>319.81541422500004</v>
      </c>
      <c r="H97" s="56">
        <v>1715.1038646028899</v>
      </c>
      <c r="I97" s="56">
        <v>109.639860274923</v>
      </c>
      <c r="J97" s="56">
        <v>489.88250998627399</v>
      </c>
      <c r="K97" s="39">
        <v>3012.7378784747866</v>
      </c>
      <c r="L97" s="39"/>
      <c r="M97" s="39"/>
      <c r="N97" s="208"/>
      <c r="O97" s="55"/>
      <c r="P97" s="55" t="s">
        <v>2384</v>
      </c>
      <c r="Q97" s="56">
        <v>0</v>
      </c>
      <c r="R97" s="56">
        <v>0</v>
      </c>
      <c r="S97" s="56">
        <v>228.01767001429999</v>
      </c>
      <c r="T97" s="56">
        <v>18.25317531556</v>
      </c>
      <c r="U97" s="56">
        <v>208.19983466050002</v>
      </c>
      <c r="V97" s="56">
        <v>1116.5326158565929</v>
      </c>
      <c r="W97" s="56">
        <v>71.375549038987003</v>
      </c>
      <c r="X97" s="56">
        <v>318.91351400097102</v>
      </c>
      <c r="Y97" s="39">
        <v>1961.2923588869107</v>
      </c>
    </row>
    <row r="98" spans="1:25" ht="21">
      <c r="A98" s="55"/>
      <c r="B98" s="55" t="s">
        <v>2385</v>
      </c>
      <c r="C98" s="56">
        <v>0</v>
      </c>
      <c r="D98" s="56">
        <v>0</v>
      </c>
      <c r="E98" s="56">
        <v>50.625</v>
      </c>
      <c r="F98" s="56">
        <v>178.4113160766</v>
      </c>
      <c r="G98" s="56">
        <v>1161.5591250034099</v>
      </c>
      <c r="H98" s="56">
        <v>1416.3607410539901</v>
      </c>
      <c r="I98" s="56">
        <v>1147.57329765342</v>
      </c>
      <c r="J98" s="56">
        <v>1226.55615874563</v>
      </c>
      <c r="K98" s="39">
        <v>5181.0856385330499</v>
      </c>
      <c r="L98" s="39"/>
      <c r="M98" s="39"/>
      <c r="N98" s="208"/>
      <c r="O98" s="55"/>
      <c r="P98" s="55" t="s">
        <v>2385</v>
      </c>
      <c r="Q98" s="56">
        <v>0</v>
      </c>
      <c r="R98" s="56">
        <v>0</v>
      </c>
      <c r="S98" s="56">
        <v>32.956874999999997</v>
      </c>
      <c r="T98" s="56">
        <v>116.14576676588</v>
      </c>
      <c r="U98" s="56">
        <v>756.17499037733</v>
      </c>
      <c r="V98" s="56">
        <v>922.05084242574003</v>
      </c>
      <c r="W98" s="56">
        <v>747.07021677277498</v>
      </c>
      <c r="X98" s="56">
        <v>798.48805934268023</v>
      </c>
      <c r="Y98" s="39">
        <v>3372.8867506844049</v>
      </c>
    </row>
    <row r="99" spans="1:25" ht="21">
      <c r="A99" s="55"/>
      <c r="B99" s="55" t="s">
        <v>2386</v>
      </c>
      <c r="C99" s="56">
        <v>0</v>
      </c>
      <c r="D99" s="56">
        <v>0</v>
      </c>
      <c r="E99" s="56">
        <v>0</v>
      </c>
      <c r="F99" s="56">
        <v>0</v>
      </c>
      <c r="G99" s="56">
        <v>167.37466911090002</v>
      </c>
      <c r="H99" s="56">
        <v>8.2338832818099998</v>
      </c>
      <c r="I99" s="56">
        <v>1290.49820425179</v>
      </c>
      <c r="J99" s="56">
        <v>24.090957148099999</v>
      </c>
      <c r="K99" s="39">
        <v>1490.1977137925999</v>
      </c>
      <c r="L99" s="39"/>
      <c r="M99" s="39"/>
      <c r="N99" s="208"/>
      <c r="O99" s="55"/>
      <c r="P99" s="55" t="s">
        <v>2386</v>
      </c>
      <c r="Q99" s="56">
        <v>0</v>
      </c>
      <c r="R99" s="56">
        <v>0</v>
      </c>
      <c r="S99" s="56">
        <v>0</v>
      </c>
      <c r="T99" s="56">
        <v>0</v>
      </c>
      <c r="U99" s="56">
        <v>108.96090959119999</v>
      </c>
      <c r="V99" s="56">
        <v>5.3602580164589995</v>
      </c>
      <c r="W99" s="56">
        <v>840.11433096834298</v>
      </c>
      <c r="X99" s="56">
        <v>15.6832131034</v>
      </c>
      <c r="Y99" s="39">
        <v>970.11871167940194</v>
      </c>
    </row>
    <row r="100" spans="1:25" ht="21">
      <c r="A100" s="55"/>
      <c r="B100" s="55" t="s">
        <v>2387</v>
      </c>
      <c r="C100" s="56">
        <v>71.759937038399997</v>
      </c>
      <c r="D100" s="56">
        <v>0</v>
      </c>
      <c r="E100" s="56">
        <v>221.40311575679999</v>
      </c>
      <c r="F100" s="56">
        <v>182.67205785637</v>
      </c>
      <c r="G100" s="56">
        <v>958.48102172484016</v>
      </c>
      <c r="H100" s="56">
        <v>699.27023070968903</v>
      </c>
      <c r="I100" s="56">
        <v>6.6437819515100003</v>
      </c>
      <c r="J100" s="56">
        <v>288.71931785457701</v>
      </c>
      <c r="K100" s="39">
        <v>2428.9494628921866</v>
      </c>
      <c r="L100" s="39"/>
      <c r="M100" s="39"/>
      <c r="N100" s="208"/>
      <c r="O100" s="55"/>
      <c r="P100" s="55" t="s">
        <v>2387</v>
      </c>
      <c r="Q100" s="56">
        <v>46.715719012000001</v>
      </c>
      <c r="R100" s="56">
        <v>0</v>
      </c>
      <c r="S100" s="56">
        <v>144.13342835739999</v>
      </c>
      <c r="T100" s="56">
        <v>118.91950966453001</v>
      </c>
      <c r="U100" s="56">
        <v>623.97114514286989</v>
      </c>
      <c r="V100" s="56">
        <v>455.2249201923151</v>
      </c>
      <c r="W100" s="56">
        <v>4.3251020504330002</v>
      </c>
      <c r="X100" s="56">
        <v>187.95627592342998</v>
      </c>
      <c r="Y100" s="39">
        <v>1581.246100342978</v>
      </c>
    </row>
    <row r="101" spans="1:25" ht="21">
      <c r="A101" s="55"/>
      <c r="B101" s="55" t="s">
        <v>2388</v>
      </c>
      <c r="C101" s="56">
        <v>0</v>
      </c>
      <c r="D101" s="56">
        <v>0</v>
      </c>
      <c r="E101" s="56">
        <v>0</v>
      </c>
      <c r="F101" s="56">
        <v>15.613137257310001</v>
      </c>
      <c r="G101" s="56">
        <v>789.65874695950004</v>
      </c>
      <c r="H101" s="56">
        <v>0</v>
      </c>
      <c r="I101" s="56">
        <v>0</v>
      </c>
      <c r="J101" s="56">
        <v>1426.0272742658499</v>
      </c>
      <c r="K101" s="39">
        <v>2231.29915848266</v>
      </c>
      <c r="L101" s="39"/>
      <c r="M101" s="39"/>
      <c r="N101" s="208"/>
      <c r="O101" s="55"/>
      <c r="P101" s="55" t="s">
        <v>2388</v>
      </c>
      <c r="Q101" s="56">
        <v>0</v>
      </c>
      <c r="R101" s="56">
        <v>0</v>
      </c>
      <c r="S101" s="56">
        <v>0</v>
      </c>
      <c r="T101" s="56">
        <v>10.164152354500001</v>
      </c>
      <c r="U101" s="56">
        <v>514.06784427119999</v>
      </c>
      <c r="V101" s="56">
        <v>0</v>
      </c>
      <c r="W101" s="56">
        <v>0</v>
      </c>
      <c r="X101" s="56">
        <v>928.34375554741302</v>
      </c>
      <c r="Y101" s="39">
        <v>1452.575752173113</v>
      </c>
    </row>
    <row r="102" spans="1:25" ht="21">
      <c r="A102" s="55" t="s">
        <v>2403</v>
      </c>
      <c r="B102" s="55"/>
      <c r="C102" s="56">
        <v>1249.99350587051</v>
      </c>
      <c r="D102" s="56">
        <v>1845.66431993529</v>
      </c>
      <c r="E102" s="56">
        <v>704.36197985460001</v>
      </c>
      <c r="F102" s="56">
        <v>9840.3633632037272</v>
      </c>
      <c r="G102" s="56">
        <v>32095.381243324693</v>
      </c>
      <c r="H102" s="56">
        <v>13438.374655153617</v>
      </c>
      <c r="I102" s="56">
        <v>11101.290258189245</v>
      </c>
      <c r="J102" s="56">
        <v>5971.9063589862017</v>
      </c>
      <c r="K102" s="39">
        <v>76247.335684517879</v>
      </c>
      <c r="L102" s="39">
        <v>43610</v>
      </c>
      <c r="M102" s="71">
        <f>L102-K102</f>
        <v>-32637.335684517879</v>
      </c>
      <c r="N102" s="208"/>
      <c r="O102" s="55" t="s">
        <v>2403</v>
      </c>
      <c r="P102" s="55"/>
      <c r="Q102" s="56">
        <v>813.74577232197987</v>
      </c>
      <c r="R102" s="56">
        <v>1201.5274722777799</v>
      </c>
      <c r="S102" s="56">
        <v>458.53964888552002</v>
      </c>
      <c r="T102" s="56">
        <v>6406.0765494457601</v>
      </c>
      <c r="U102" s="56">
        <v>20894.093189400217</v>
      </c>
      <c r="V102" s="56">
        <v>8748.3819005043388</v>
      </c>
      <c r="W102" s="56">
        <v>7226.9399580812587</v>
      </c>
      <c r="X102" s="56">
        <v>3887.7110397001038</v>
      </c>
      <c r="Y102" s="39">
        <v>49637.015530616954</v>
      </c>
    </row>
    <row r="103" spans="1:25" ht="21">
      <c r="A103" s="55"/>
      <c r="B103" s="55" t="s">
        <v>2390</v>
      </c>
      <c r="C103" s="56">
        <v>209.14178472500001</v>
      </c>
      <c r="D103" s="56">
        <v>0</v>
      </c>
      <c r="E103" s="56">
        <v>0</v>
      </c>
      <c r="F103" s="56">
        <v>771.88087109386004</v>
      </c>
      <c r="G103" s="56">
        <v>670.61995145427886</v>
      </c>
      <c r="H103" s="56">
        <v>618.58681782708493</v>
      </c>
      <c r="I103" s="56">
        <v>348.09338781088888</v>
      </c>
      <c r="J103" s="56">
        <v>90.585746898560004</v>
      </c>
      <c r="K103" s="39">
        <v>2708.9085598096726</v>
      </c>
      <c r="L103" s="39"/>
      <c r="M103" s="71"/>
      <c r="N103" s="208"/>
      <c r="O103" s="55"/>
      <c r="P103" s="55" t="s">
        <v>2390</v>
      </c>
      <c r="Q103" s="56">
        <v>136.151301856</v>
      </c>
      <c r="R103" s="56">
        <v>0</v>
      </c>
      <c r="S103" s="56">
        <v>0</v>
      </c>
      <c r="T103" s="56">
        <v>502.4944470824999</v>
      </c>
      <c r="U103" s="56">
        <v>436.57358839706802</v>
      </c>
      <c r="V103" s="56">
        <v>402.70001840545302</v>
      </c>
      <c r="W103" s="56">
        <v>226.60879546492896</v>
      </c>
      <c r="X103" s="56">
        <v>58.971321230969998</v>
      </c>
      <c r="Y103" s="39">
        <v>1763.4994724369199</v>
      </c>
    </row>
    <row r="104" spans="1:25" ht="21">
      <c r="A104" s="55"/>
      <c r="B104" s="55" t="s">
        <v>2391</v>
      </c>
      <c r="C104" s="56">
        <v>0</v>
      </c>
      <c r="D104" s="56">
        <v>0</v>
      </c>
      <c r="E104" s="56">
        <v>0</v>
      </c>
      <c r="F104" s="56">
        <v>453.56945130882002</v>
      </c>
      <c r="G104" s="56">
        <v>1162.1011361349956</v>
      </c>
      <c r="H104" s="56">
        <v>42.347394164530002</v>
      </c>
      <c r="I104" s="56">
        <v>0</v>
      </c>
      <c r="J104" s="56">
        <v>0</v>
      </c>
      <c r="K104" s="39">
        <v>1658.0179816083457</v>
      </c>
      <c r="L104" s="39"/>
      <c r="M104" s="39"/>
      <c r="N104" s="208"/>
      <c r="O104" s="55"/>
      <c r="P104" s="55" t="s">
        <v>2391</v>
      </c>
      <c r="Q104" s="56">
        <v>0</v>
      </c>
      <c r="R104" s="56">
        <v>0</v>
      </c>
      <c r="S104" s="56">
        <v>0</v>
      </c>
      <c r="T104" s="56">
        <v>295.27371280207001</v>
      </c>
      <c r="U104" s="56">
        <v>756.52783962382296</v>
      </c>
      <c r="V104" s="56">
        <v>27.568153601111998</v>
      </c>
      <c r="W104" s="56">
        <v>0</v>
      </c>
      <c r="X104" s="56">
        <v>0</v>
      </c>
      <c r="Y104" s="39">
        <v>1079.3697060270051</v>
      </c>
    </row>
    <row r="105" spans="1:25" ht="21">
      <c r="A105" s="55"/>
      <c r="B105" s="55" t="s">
        <v>2392</v>
      </c>
      <c r="C105" s="56">
        <v>64.091143734900001</v>
      </c>
      <c r="D105" s="56">
        <v>0</v>
      </c>
      <c r="E105" s="56">
        <v>0</v>
      </c>
      <c r="F105" s="56">
        <v>923.04061006872996</v>
      </c>
      <c r="G105" s="56">
        <v>1231.6007706652451</v>
      </c>
      <c r="H105" s="56">
        <v>1691.6766390298228</v>
      </c>
      <c r="I105" s="56">
        <v>732.74698071238095</v>
      </c>
      <c r="J105" s="56">
        <v>476.54123954548993</v>
      </c>
      <c r="K105" s="39">
        <v>5119.6973837565683</v>
      </c>
      <c r="L105" s="39"/>
      <c r="M105" s="39"/>
      <c r="N105" s="208"/>
      <c r="O105" s="55"/>
      <c r="P105" s="55" t="s">
        <v>2392</v>
      </c>
      <c r="Q105" s="56">
        <v>41.723334571400002</v>
      </c>
      <c r="R105" s="56">
        <v>0</v>
      </c>
      <c r="S105" s="56">
        <v>0</v>
      </c>
      <c r="T105" s="56">
        <v>600.89943715472998</v>
      </c>
      <c r="U105" s="56">
        <v>801.772101703158</v>
      </c>
      <c r="V105" s="56">
        <v>1101.2814920084729</v>
      </c>
      <c r="W105" s="56">
        <v>477.01828444325099</v>
      </c>
      <c r="X105" s="56">
        <v>310.2283469441</v>
      </c>
      <c r="Y105" s="39">
        <v>3332.922996825112</v>
      </c>
    </row>
    <row r="106" spans="1:25" ht="21">
      <c r="A106" s="55"/>
      <c r="B106" s="55" t="s">
        <v>2393</v>
      </c>
      <c r="C106" s="56">
        <v>0</v>
      </c>
      <c r="D106" s="56">
        <v>0</v>
      </c>
      <c r="E106" s="56">
        <v>0</v>
      </c>
      <c r="F106" s="56">
        <v>203.21254825089002</v>
      </c>
      <c r="G106" s="56">
        <v>1059.7690610582119</v>
      </c>
      <c r="H106" s="56">
        <v>0</v>
      </c>
      <c r="I106" s="56">
        <v>295.35418912516405</v>
      </c>
      <c r="J106" s="56">
        <v>0</v>
      </c>
      <c r="K106" s="39">
        <v>1558.3357984342661</v>
      </c>
      <c r="L106" s="39"/>
      <c r="M106" s="39"/>
      <c r="N106" s="208"/>
      <c r="O106" s="55"/>
      <c r="P106" s="55" t="s">
        <v>2393</v>
      </c>
      <c r="Q106" s="56">
        <v>0</v>
      </c>
      <c r="R106" s="56">
        <v>0</v>
      </c>
      <c r="S106" s="56">
        <v>0</v>
      </c>
      <c r="T106" s="56">
        <v>132.29136891131</v>
      </c>
      <c r="U106" s="56">
        <v>689.909658749139</v>
      </c>
      <c r="V106" s="56">
        <v>0</v>
      </c>
      <c r="W106" s="56">
        <v>192.27557712046101</v>
      </c>
      <c r="X106" s="56">
        <v>0</v>
      </c>
      <c r="Y106" s="39">
        <v>1014.47660478091</v>
      </c>
    </row>
    <row r="107" spans="1:25" ht="21">
      <c r="A107" s="55"/>
      <c r="B107" s="55" t="s">
        <v>2183</v>
      </c>
      <c r="C107" s="56">
        <v>185.53391605550001</v>
      </c>
      <c r="D107" s="56">
        <v>908.76042878780004</v>
      </c>
      <c r="E107" s="56">
        <v>319.06126705219998</v>
      </c>
      <c r="F107" s="56">
        <v>1705.6311062178647</v>
      </c>
      <c r="G107" s="56">
        <v>2901.6871013673667</v>
      </c>
      <c r="H107" s="56">
        <v>3530.6581167770887</v>
      </c>
      <c r="I107" s="56">
        <v>327.02336701222202</v>
      </c>
      <c r="J107" s="56">
        <v>2088.5133096674058</v>
      </c>
      <c r="K107" s="39">
        <v>11966.868612937447</v>
      </c>
      <c r="L107" s="39"/>
      <c r="M107" s="39"/>
      <c r="N107" s="208"/>
      <c r="O107" s="55"/>
      <c r="P107" s="55" t="s">
        <v>2183</v>
      </c>
      <c r="Q107" s="56">
        <v>120.7825793522</v>
      </c>
      <c r="R107" s="56">
        <v>591.60303914070005</v>
      </c>
      <c r="S107" s="56">
        <v>207.70888485092001</v>
      </c>
      <c r="T107" s="56">
        <v>1110.3658501479185</v>
      </c>
      <c r="U107" s="56">
        <v>1888.9983029863135</v>
      </c>
      <c r="V107" s="56">
        <v>2298.4584340215583</v>
      </c>
      <c r="W107" s="56">
        <v>212.89221192496592</v>
      </c>
      <c r="X107" s="56">
        <v>1359.6221645940352</v>
      </c>
      <c r="Y107" s="39">
        <v>7790.4314670186104</v>
      </c>
    </row>
    <row r="108" spans="1:25" ht="21">
      <c r="A108" s="55"/>
      <c r="B108" s="55" t="s">
        <v>2394</v>
      </c>
      <c r="C108" s="56">
        <v>67.664403414080013</v>
      </c>
      <c r="D108" s="56">
        <v>129.95301504329998</v>
      </c>
      <c r="E108" s="56">
        <v>0</v>
      </c>
      <c r="F108" s="56">
        <v>492.58267501880999</v>
      </c>
      <c r="G108" s="56">
        <v>2731.7795456843501</v>
      </c>
      <c r="H108" s="56">
        <v>597.04658055135485</v>
      </c>
      <c r="I108" s="56">
        <v>730.14627996416095</v>
      </c>
      <c r="J108" s="56">
        <v>458.98355423268191</v>
      </c>
      <c r="K108" s="39">
        <v>5208.1560539087377</v>
      </c>
      <c r="L108" s="39"/>
      <c r="M108" s="39"/>
      <c r="N108" s="208"/>
      <c r="O108" s="55"/>
      <c r="P108" s="55" t="s">
        <v>2394</v>
      </c>
      <c r="Q108" s="56">
        <v>44.04952662254</v>
      </c>
      <c r="R108" s="56">
        <v>84.599412793200003</v>
      </c>
      <c r="S108" s="56">
        <v>0</v>
      </c>
      <c r="T108" s="56">
        <v>320.67132143731999</v>
      </c>
      <c r="U108" s="56">
        <v>1778.3884842423299</v>
      </c>
      <c r="V108" s="56">
        <v>388.67732393892084</v>
      </c>
      <c r="W108" s="56">
        <v>475.32522825655803</v>
      </c>
      <c r="X108" s="56">
        <v>298.79829380544697</v>
      </c>
      <c r="Y108" s="39">
        <v>3390.5095910963159</v>
      </c>
    </row>
    <row r="109" spans="1:25" ht="21">
      <c r="A109" s="55"/>
      <c r="B109" s="55" t="s">
        <v>2395</v>
      </c>
      <c r="C109" s="56">
        <v>0</v>
      </c>
      <c r="D109" s="56">
        <v>0</v>
      </c>
      <c r="E109" s="56">
        <v>0</v>
      </c>
      <c r="F109" s="56">
        <v>158.86835901634001</v>
      </c>
      <c r="G109" s="56">
        <v>2423.2176914797496</v>
      </c>
      <c r="H109" s="56">
        <v>490.68906793563991</v>
      </c>
      <c r="I109" s="56">
        <v>1167.3363101476825</v>
      </c>
      <c r="J109" s="56">
        <v>0</v>
      </c>
      <c r="K109" s="39">
        <v>4240.1114285794119</v>
      </c>
      <c r="L109" s="39"/>
      <c r="M109" s="39"/>
      <c r="N109" s="208"/>
      <c r="O109" s="55"/>
      <c r="P109" s="55" t="s">
        <v>2395</v>
      </c>
      <c r="Q109" s="56">
        <v>0</v>
      </c>
      <c r="R109" s="56">
        <v>0</v>
      </c>
      <c r="S109" s="56">
        <v>0</v>
      </c>
      <c r="T109" s="56">
        <v>103.423301719637</v>
      </c>
      <c r="U109" s="56">
        <v>1577.514717152194</v>
      </c>
      <c r="V109" s="56">
        <v>319.43858322608503</v>
      </c>
      <c r="W109" s="56">
        <v>759.93593790598004</v>
      </c>
      <c r="X109" s="56">
        <v>0</v>
      </c>
      <c r="Y109" s="39">
        <v>2760.3125400038962</v>
      </c>
    </row>
    <row r="110" spans="1:25" ht="21">
      <c r="A110" s="55"/>
      <c r="B110" s="55" t="s">
        <v>2396</v>
      </c>
      <c r="C110" s="56">
        <v>508.04529899063999</v>
      </c>
      <c r="D110" s="56">
        <v>494.66569189229006</v>
      </c>
      <c r="E110" s="56">
        <v>0</v>
      </c>
      <c r="F110" s="56">
        <v>575.6003490884151</v>
      </c>
      <c r="G110" s="56">
        <v>1255.9838813646998</v>
      </c>
      <c r="H110" s="56">
        <v>1406.8088952241835</v>
      </c>
      <c r="I110" s="56">
        <v>79.920622700535986</v>
      </c>
      <c r="J110" s="56">
        <v>601.31265110021809</v>
      </c>
      <c r="K110" s="39">
        <v>4922.3373903609827</v>
      </c>
      <c r="L110" s="39"/>
      <c r="M110" s="39"/>
      <c r="N110" s="208"/>
      <c r="O110" s="55"/>
      <c r="P110" s="55" t="s">
        <v>2396</v>
      </c>
      <c r="Q110" s="56">
        <v>330.73748964315996</v>
      </c>
      <c r="R110" s="56">
        <v>322.02736542197999</v>
      </c>
      <c r="S110" s="56">
        <v>0</v>
      </c>
      <c r="T110" s="56">
        <v>374.71582725674591</v>
      </c>
      <c r="U110" s="56">
        <v>817.64550676834529</v>
      </c>
      <c r="V110" s="56">
        <v>915.83259079102277</v>
      </c>
      <c r="W110" s="56">
        <v>52.028325378069994</v>
      </c>
      <c r="X110" s="56">
        <v>391.45453586619811</v>
      </c>
      <c r="Y110" s="39">
        <v>3204.441641125522</v>
      </c>
    </row>
    <row r="111" spans="1:25" ht="21">
      <c r="A111" s="55"/>
      <c r="B111" s="55" t="s">
        <v>2397</v>
      </c>
      <c r="C111" s="56">
        <v>145.57338780239002</v>
      </c>
      <c r="D111" s="56">
        <v>0</v>
      </c>
      <c r="E111" s="56">
        <v>332.79730444659998</v>
      </c>
      <c r="F111" s="56">
        <v>527.63559072648002</v>
      </c>
      <c r="G111" s="56">
        <v>2753.0964429126425</v>
      </c>
      <c r="H111" s="56">
        <v>117.48995601166999</v>
      </c>
      <c r="I111" s="56">
        <v>195.46204083382398</v>
      </c>
      <c r="J111" s="56">
        <v>159.7219199562</v>
      </c>
      <c r="K111" s="39">
        <v>4231.7766426898061</v>
      </c>
      <c r="L111" s="39"/>
      <c r="M111" s="39"/>
      <c r="N111" s="208"/>
      <c r="O111" s="55"/>
      <c r="P111" s="55" t="s">
        <v>2397</v>
      </c>
      <c r="Q111" s="56">
        <v>94.768275459359998</v>
      </c>
      <c r="R111" s="56">
        <v>0</v>
      </c>
      <c r="S111" s="56">
        <v>216.65104519499999</v>
      </c>
      <c r="T111" s="56">
        <v>343.49076956261001</v>
      </c>
      <c r="U111" s="56">
        <v>1792.2657843401209</v>
      </c>
      <c r="V111" s="56">
        <v>76.485961363517006</v>
      </c>
      <c r="W111" s="56">
        <v>127.24578858286</v>
      </c>
      <c r="X111" s="56">
        <v>103.97896989155001</v>
      </c>
      <c r="Y111" s="39">
        <v>2754.8865943950182</v>
      </c>
    </row>
    <row r="112" spans="1:25" ht="21">
      <c r="A112" s="55"/>
      <c r="B112" s="55" t="s">
        <v>2398</v>
      </c>
      <c r="C112" s="56">
        <v>0</v>
      </c>
      <c r="D112" s="56">
        <v>0</v>
      </c>
      <c r="E112" s="56">
        <v>52.503408355799998</v>
      </c>
      <c r="F112" s="56">
        <v>1115.9333616642</v>
      </c>
      <c r="G112" s="56">
        <v>3553.9541252566382</v>
      </c>
      <c r="H112" s="56">
        <v>375.44963445680406</v>
      </c>
      <c r="I112" s="56">
        <v>361.30921922011999</v>
      </c>
      <c r="J112" s="56">
        <v>94.039447393800003</v>
      </c>
      <c r="K112" s="39">
        <v>5553.1891963473627</v>
      </c>
      <c r="L112" s="39"/>
      <c r="M112" s="39"/>
      <c r="N112" s="208"/>
      <c r="O112" s="55"/>
      <c r="P112" s="55" t="s">
        <v>2398</v>
      </c>
      <c r="Q112" s="56">
        <v>0</v>
      </c>
      <c r="R112" s="56">
        <v>0</v>
      </c>
      <c r="S112" s="56">
        <v>34.1797188396</v>
      </c>
      <c r="T112" s="56">
        <v>726.47261844342904</v>
      </c>
      <c r="U112" s="56">
        <v>2313.624135537777</v>
      </c>
      <c r="V112" s="56">
        <v>244.41771203133797</v>
      </c>
      <c r="W112" s="56">
        <v>235.21230171213</v>
      </c>
      <c r="X112" s="56">
        <v>61.2196802534</v>
      </c>
      <c r="Y112" s="39">
        <v>3615.1261668176735</v>
      </c>
    </row>
    <row r="113" spans="1:25" ht="21">
      <c r="A113" s="55"/>
      <c r="B113" s="55" t="s">
        <v>2351</v>
      </c>
      <c r="C113" s="56">
        <v>0</v>
      </c>
      <c r="D113" s="56">
        <v>0</v>
      </c>
      <c r="E113" s="56">
        <v>0</v>
      </c>
      <c r="F113" s="56">
        <v>1353.9081120009798</v>
      </c>
      <c r="G113" s="56">
        <v>1550.8616799887702</v>
      </c>
      <c r="H113" s="56">
        <v>889.80134021015306</v>
      </c>
      <c r="I113" s="56">
        <v>526.6838522323651</v>
      </c>
      <c r="J113" s="56">
        <v>256.91144522458001</v>
      </c>
      <c r="K113" s="39">
        <v>4578.1664296568488</v>
      </c>
      <c r="L113" s="39"/>
      <c r="M113" s="39"/>
      <c r="N113" s="208"/>
      <c r="O113" s="55"/>
      <c r="P113" s="55" t="s">
        <v>2351</v>
      </c>
      <c r="Q113" s="56">
        <v>0</v>
      </c>
      <c r="R113" s="56">
        <v>0</v>
      </c>
      <c r="S113" s="56">
        <v>0</v>
      </c>
      <c r="T113" s="56">
        <v>881.39418091183984</v>
      </c>
      <c r="U113" s="56">
        <v>1009.610953673405</v>
      </c>
      <c r="V113" s="56">
        <v>579.26067247637502</v>
      </c>
      <c r="W113" s="56">
        <v>342.87118780332992</v>
      </c>
      <c r="X113" s="56">
        <v>167.24935084117001</v>
      </c>
      <c r="Y113" s="39">
        <v>2980.3863457061198</v>
      </c>
    </row>
    <row r="114" spans="1:25" ht="21">
      <c r="A114" s="55"/>
      <c r="B114" s="55" t="s">
        <v>2399</v>
      </c>
      <c r="C114" s="56">
        <v>0</v>
      </c>
      <c r="D114" s="56">
        <v>149.65525210589999</v>
      </c>
      <c r="E114" s="56">
        <v>0</v>
      </c>
      <c r="F114" s="56">
        <v>194.34514578869999</v>
      </c>
      <c r="G114" s="56">
        <v>1003.42295603989</v>
      </c>
      <c r="H114" s="56">
        <v>409.65250032382596</v>
      </c>
      <c r="I114" s="56">
        <v>494.50354475075903</v>
      </c>
      <c r="J114" s="56">
        <v>134.67383770059999</v>
      </c>
      <c r="K114" s="39">
        <v>2386.2532367096751</v>
      </c>
      <c r="L114" s="39"/>
      <c r="M114" s="39"/>
      <c r="N114" s="208"/>
      <c r="O114" s="55"/>
      <c r="P114" s="55" t="s">
        <v>2399</v>
      </c>
      <c r="Q114" s="56">
        <v>0</v>
      </c>
      <c r="R114" s="56">
        <v>97.425569120900008</v>
      </c>
      <c r="S114" s="56">
        <v>0</v>
      </c>
      <c r="T114" s="56">
        <v>126.51868990858999</v>
      </c>
      <c r="U114" s="56">
        <v>653.22834438219797</v>
      </c>
      <c r="V114" s="56">
        <v>266.68377771082197</v>
      </c>
      <c r="W114" s="56">
        <v>321.9218076331</v>
      </c>
      <c r="X114" s="56">
        <v>87.6726683431</v>
      </c>
      <c r="Y114" s="39">
        <v>1553.4508570987098</v>
      </c>
    </row>
    <row r="115" spans="1:25" ht="21">
      <c r="A115" s="55"/>
      <c r="B115" s="55" t="s">
        <v>2400</v>
      </c>
      <c r="C115" s="56">
        <v>53.620603023000001</v>
      </c>
      <c r="D115" s="56">
        <v>0</v>
      </c>
      <c r="E115" s="56">
        <v>0</v>
      </c>
      <c r="F115" s="56">
        <v>491.60187868841996</v>
      </c>
      <c r="G115" s="56">
        <v>2085.4448046153398</v>
      </c>
      <c r="H115" s="56">
        <v>340.93246345051602</v>
      </c>
      <c r="I115" s="56">
        <v>0</v>
      </c>
      <c r="J115" s="56">
        <v>0</v>
      </c>
      <c r="K115" s="39">
        <v>2971.5997497772755</v>
      </c>
      <c r="L115" s="39"/>
      <c r="M115" s="39"/>
      <c r="N115" s="208"/>
      <c r="O115" s="55"/>
      <c r="P115" s="55" t="s">
        <v>2400</v>
      </c>
      <c r="Q115" s="56">
        <v>34.907012567919999</v>
      </c>
      <c r="R115" s="56">
        <v>0</v>
      </c>
      <c r="S115" s="56">
        <v>0</v>
      </c>
      <c r="T115" s="56">
        <v>320.03282302610603</v>
      </c>
      <c r="U115" s="56">
        <v>1357.6245678045157</v>
      </c>
      <c r="V115" s="56">
        <v>221.94703370638396</v>
      </c>
      <c r="W115" s="56">
        <v>0</v>
      </c>
      <c r="X115" s="56">
        <v>0</v>
      </c>
      <c r="Y115" s="39">
        <v>1934.5114371049258</v>
      </c>
    </row>
    <row r="116" spans="1:25" ht="21">
      <c r="A116" s="55"/>
      <c r="B116" s="55" t="s">
        <v>2401</v>
      </c>
      <c r="C116" s="56">
        <v>0</v>
      </c>
      <c r="D116" s="56">
        <v>0</v>
      </c>
      <c r="E116" s="56">
        <v>0</v>
      </c>
      <c r="F116" s="56">
        <v>29.919150037550001</v>
      </c>
      <c r="G116" s="56">
        <v>823.88165005902999</v>
      </c>
      <c r="H116" s="56">
        <v>112.99787967142299</v>
      </c>
      <c r="I116" s="56">
        <v>227.13660133341199</v>
      </c>
      <c r="J116" s="56">
        <v>84.021735608230003</v>
      </c>
      <c r="K116" s="39">
        <v>1277.9570167096451</v>
      </c>
      <c r="L116" s="39"/>
      <c r="M116" s="39"/>
      <c r="N116" s="208"/>
      <c r="O116" s="55"/>
      <c r="P116" s="55" t="s">
        <v>2401</v>
      </c>
      <c r="Q116" s="56">
        <v>0</v>
      </c>
      <c r="R116" s="56">
        <v>0</v>
      </c>
      <c r="S116" s="56">
        <v>0</v>
      </c>
      <c r="T116" s="56">
        <v>19.477366674450003</v>
      </c>
      <c r="U116" s="56">
        <v>536.34695418832007</v>
      </c>
      <c r="V116" s="56">
        <v>73.56161966609298</v>
      </c>
      <c r="W116" s="56">
        <v>147.86592746805599</v>
      </c>
      <c r="X116" s="56">
        <v>54.698149880929996</v>
      </c>
      <c r="Y116" s="39">
        <v>831.95001787784895</v>
      </c>
    </row>
    <row r="117" spans="1:25" ht="21">
      <c r="A117" s="55"/>
      <c r="B117" s="55" t="s">
        <v>2218</v>
      </c>
      <c r="C117" s="56">
        <v>0</v>
      </c>
      <c r="D117" s="56">
        <v>0</v>
      </c>
      <c r="E117" s="56">
        <v>0</v>
      </c>
      <c r="F117" s="56">
        <v>280.73855615790001</v>
      </c>
      <c r="G117" s="56">
        <v>711.37618132600005</v>
      </c>
      <c r="H117" s="56">
        <v>372.46236581989001</v>
      </c>
      <c r="I117" s="56">
        <v>1557.0839622273277</v>
      </c>
      <c r="J117" s="56">
        <v>524.83313581041</v>
      </c>
      <c r="K117" s="39">
        <v>3446.494201341528</v>
      </c>
      <c r="L117" s="39"/>
      <c r="M117" s="39"/>
      <c r="N117" s="208"/>
      <c r="O117" s="55"/>
      <c r="P117" s="55" t="s">
        <v>2218</v>
      </c>
      <c r="Q117" s="56">
        <v>0</v>
      </c>
      <c r="R117" s="56">
        <v>0</v>
      </c>
      <c r="S117" s="56">
        <v>0</v>
      </c>
      <c r="T117" s="56">
        <v>182.76080005906999</v>
      </c>
      <c r="U117" s="56">
        <v>463.10589404320001</v>
      </c>
      <c r="V117" s="56">
        <v>242.47300014875199</v>
      </c>
      <c r="W117" s="56">
        <v>1013.6616594107021</v>
      </c>
      <c r="X117" s="56">
        <v>341.66637141250015</v>
      </c>
      <c r="Y117" s="39">
        <v>2243.6677250742241</v>
      </c>
    </row>
    <row r="118" spans="1:25" ht="21">
      <c r="A118" s="55"/>
      <c r="B118" s="55" t="s">
        <v>526</v>
      </c>
      <c r="C118" s="56">
        <v>0</v>
      </c>
      <c r="D118" s="56">
        <v>0</v>
      </c>
      <c r="E118" s="56">
        <v>0</v>
      </c>
      <c r="F118" s="56">
        <v>99.01450614078</v>
      </c>
      <c r="G118" s="56">
        <v>1882.638299073338</v>
      </c>
      <c r="H118" s="56">
        <v>1626.6578098231689</v>
      </c>
      <c r="I118" s="56">
        <v>670.76969448916884</v>
      </c>
      <c r="J118" s="56">
        <v>100.92812753186999</v>
      </c>
      <c r="K118" s="39">
        <v>4380.0084370583254</v>
      </c>
      <c r="L118" s="39"/>
      <c r="M118" s="39"/>
      <c r="N118" s="208"/>
      <c r="O118" s="55"/>
      <c r="P118" s="55" t="s">
        <v>526</v>
      </c>
      <c r="Q118" s="56">
        <v>0</v>
      </c>
      <c r="R118" s="56">
        <v>0</v>
      </c>
      <c r="S118" s="56">
        <v>0</v>
      </c>
      <c r="T118" s="56">
        <v>64.458443497670004</v>
      </c>
      <c r="U118" s="56">
        <v>1225.5975326961482</v>
      </c>
      <c r="V118" s="56">
        <v>1058.9542341948309</v>
      </c>
      <c r="W118" s="56">
        <v>436.67107111256695</v>
      </c>
      <c r="X118" s="56">
        <v>65.704211023270005</v>
      </c>
      <c r="Y118" s="39">
        <v>2851.3854925244864</v>
      </c>
    </row>
    <row r="119" spans="1:25" ht="21">
      <c r="A119" s="55"/>
      <c r="B119" s="55" t="s">
        <v>2371</v>
      </c>
      <c r="C119" s="56">
        <v>0</v>
      </c>
      <c r="D119" s="56">
        <v>0</v>
      </c>
      <c r="E119" s="56">
        <v>0</v>
      </c>
      <c r="F119" s="56">
        <v>335.03643003315</v>
      </c>
      <c r="G119" s="56">
        <v>2045.6721622585801</v>
      </c>
      <c r="H119" s="56">
        <v>252.57113334843001</v>
      </c>
      <c r="I119" s="56">
        <v>748.68423839603201</v>
      </c>
      <c r="J119" s="56">
        <v>480.69384336474002</v>
      </c>
      <c r="K119" s="39">
        <v>3862.6578074009321</v>
      </c>
      <c r="L119" s="39"/>
      <c r="M119" s="39"/>
      <c r="N119" s="208"/>
      <c r="O119" s="55"/>
      <c r="P119" s="55" t="s">
        <v>2371</v>
      </c>
      <c r="Q119" s="56">
        <v>0</v>
      </c>
      <c r="R119" s="56">
        <v>0</v>
      </c>
      <c r="S119" s="56">
        <v>0</v>
      </c>
      <c r="T119" s="56">
        <v>218.10871595161495</v>
      </c>
      <c r="U119" s="56">
        <v>1331.7325776294799</v>
      </c>
      <c r="V119" s="56">
        <v>164.42380780985999</v>
      </c>
      <c r="W119" s="56">
        <v>487.39343919564504</v>
      </c>
      <c r="X119" s="56">
        <v>312.931692030536</v>
      </c>
      <c r="Y119" s="39">
        <v>2514.5902326171358</v>
      </c>
    </row>
    <row r="120" spans="1:25" ht="21">
      <c r="A120" s="55"/>
      <c r="B120" s="55" t="s">
        <v>2402</v>
      </c>
      <c r="C120" s="56">
        <v>16.322968124999999</v>
      </c>
      <c r="D120" s="56">
        <v>162.62993210600001</v>
      </c>
      <c r="E120" s="56">
        <v>0</v>
      </c>
      <c r="F120" s="56">
        <v>127.84466190183998</v>
      </c>
      <c r="G120" s="56">
        <v>2248.2738025855697</v>
      </c>
      <c r="H120" s="56">
        <v>562.54606052803194</v>
      </c>
      <c r="I120" s="56">
        <v>2639.0359672332015</v>
      </c>
      <c r="J120" s="56">
        <v>420.14636495141497</v>
      </c>
      <c r="K120" s="39">
        <v>6176.7997574310584</v>
      </c>
      <c r="L120" s="39"/>
      <c r="M120" s="39"/>
      <c r="N120" s="208"/>
      <c r="O120" s="55"/>
      <c r="P120" s="55" t="s">
        <v>2402</v>
      </c>
      <c r="Q120" s="56">
        <v>10.6262522494</v>
      </c>
      <c r="R120" s="56">
        <v>105.872085801</v>
      </c>
      <c r="S120" s="56">
        <v>0</v>
      </c>
      <c r="T120" s="56">
        <v>83.226874898150001</v>
      </c>
      <c r="U120" s="56">
        <v>1463.6262454826799</v>
      </c>
      <c r="V120" s="56">
        <v>366.21748540374</v>
      </c>
      <c r="W120" s="56">
        <v>1718.0124146686544</v>
      </c>
      <c r="X120" s="56">
        <v>273.51528358289698</v>
      </c>
      <c r="Y120" s="39">
        <v>4021.0966420865216</v>
      </c>
    </row>
    <row r="121" spans="1:25" ht="21">
      <c r="A121" s="55" t="s">
        <v>2405</v>
      </c>
      <c r="B121" s="55"/>
      <c r="C121" s="56">
        <v>0</v>
      </c>
      <c r="D121" s="56">
        <v>40.601864605900005</v>
      </c>
      <c r="E121" s="56">
        <v>0</v>
      </c>
      <c r="F121" s="56">
        <v>0</v>
      </c>
      <c r="G121" s="56">
        <v>0</v>
      </c>
      <c r="H121" s="56">
        <v>4669.8608551737816</v>
      </c>
      <c r="I121" s="56">
        <v>1434.906927279801</v>
      </c>
      <c r="J121" s="56">
        <v>13533.425097403755</v>
      </c>
      <c r="K121" s="39">
        <v>19678.794744463237</v>
      </c>
      <c r="L121" s="39">
        <v>10880</v>
      </c>
      <c r="M121" s="71">
        <f>L121-K121</f>
        <v>-8798.7947444632373</v>
      </c>
      <c r="N121" s="208"/>
      <c r="O121" s="55" t="s">
        <v>2405</v>
      </c>
      <c r="P121" s="55"/>
      <c r="Q121" s="56">
        <v>0</v>
      </c>
      <c r="R121" s="56">
        <v>26.431813858399998</v>
      </c>
      <c r="S121" s="56">
        <v>0</v>
      </c>
      <c r="T121" s="56">
        <v>0</v>
      </c>
      <c r="U121" s="56">
        <v>0</v>
      </c>
      <c r="V121" s="56">
        <v>3040.0794167178469</v>
      </c>
      <c r="W121" s="56">
        <v>934.12440965940584</v>
      </c>
      <c r="X121" s="56">
        <v>8810.2597384116489</v>
      </c>
      <c r="Y121" s="39">
        <v>12810.895378647301</v>
      </c>
    </row>
    <row r="122" spans="1:25" ht="21">
      <c r="A122" s="55"/>
      <c r="B122" s="55" t="s">
        <v>1667</v>
      </c>
      <c r="C122" s="56">
        <v>0</v>
      </c>
      <c r="D122" s="56">
        <v>40.601864605900005</v>
      </c>
      <c r="E122" s="56">
        <v>0</v>
      </c>
      <c r="F122" s="56">
        <v>0</v>
      </c>
      <c r="G122" s="56">
        <v>0</v>
      </c>
      <c r="H122" s="56">
        <v>2148.9994120177103</v>
      </c>
      <c r="I122" s="56">
        <v>750.38567408764595</v>
      </c>
      <c r="J122" s="56">
        <v>4531.5908363315748</v>
      </c>
      <c r="K122" s="39">
        <v>7471.577787042831</v>
      </c>
      <c r="L122" s="39"/>
      <c r="M122" s="71"/>
      <c r="N122" s="208"/>
      <c r="O122" s="55"/>
      <c r="P122" s="55" t="s">
        <v>1667</v>
      </c>
      <c r="Q122" s="56">
        <v>0</v>
      </c>
      <c r="R122" s="56">
        <v>26.431813858399998</v>
      </c>
      <c r="S122" s="56">
        <v>0</v>
      </c>
      <c r="T122" s="56">
        <v>0</v>
      </c>
      <c r="U122" s="56">
        <v>0</v>
      </c>
      <c r="V122" s="56">
        <v>1398.998617223911</v>
      </c>
      <c r="W122" s="56">
        <v>488.50107383124288</v>
      </c>
      <c r="X122" s="56">
        <v>2950.0656344529984</v>
      </c>
      <c r="Y122" s="39">
        <v>4863.9971393665519</v>
      </c>
    </row>
    <row r="123" spans="1:25" ht="21">
      <c r="A123" s="55"/>
      <c r="B123" s="55" t="s">
        <v>2404</v>
      </c>
      <c r="C123" s="56">
        <v>0</v>
      </c>
      <c r="D123" s="56">
        <v>0</v>
      </c>
      <c r="E123" s="56">
        <v>0</v>
      </c>
      <c r="F123" s="56">
        <v>0</v>
      </c>
      <c r="G123" s="56">
        <v>0</v>
      </c>
      <c r="H123" s="56">
        <v>670.83672860498996</v>
      </c>
      <c r="I123" s="56">
        <v>282.73748300720501</v>
      </c>
      <c r="J123" s="56">
        <v>414.66551270005004</v>
      </c>
      <c r="K123" s="39">
        <v>1368.239724312245</v>
      </c>
      <c r="L123" s="39"/>
      <c r="M123" s="39"/>
      <c r="N123" s="208"/>
      <c r="O123" s="55"/>
      <c r="P123" s="55" t="s">
        <v>2404</v>
      </c>
      <c r="Q123" s="56">
        <v>0</v>
      </c>
      <c r="R123" s="56">
        <v>0</v>
      </c>
      <c r="S123" s="56">
        <v>0</v>
      </c>
      <c r="T123" s="56">
        <v>0</v>
      </c>
      <c r="U123" s="56">
        <v>0</v>
      </c>
      <c r="V123" s="56">
        <v>436.71471032168</v>
      </c>
      <c r="W123" s="56">
        <v>184.06210143771997</v>
      </c>
      <c r="X123" s="56">
        <v>269.94724876788001</v>
      </c>
      <c r="Y123" s="39">
        <v>890.72406052728002</v>
      </c>
    </row>
    <row r="124" spans="1:25" ht="21">
      <c r="A124" s="55"/>
      <c r="B124" s="55" t="s">
        <v>554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376.90453481609995</v>
      </c>
      <c r="I124" s="56">
        <v>103.29780137077999</v>
      </c>
      <c r="J124" s="56">
        <v>1236.0982925250601</v>
      </c>
      <c r="K124" s="39">
        <v>1716.3006287119401</v>
      </c>
      <c r="L124" s="39"/>
      <c r="M124" s="39"/>
      <c r="N124" s="208"/>
      <c r="O124" s="55"/>
      <c r="P124" s="55" t="s">
        <v>554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245.36485216530002</v>
      </c>
      <c r="W124" s="56">
        <v>67.246868692413003</v>
      </c>
      <c r="X124" s="56">
        <v>804.69998843364203</v>
      </c>
      <c r="Y124" s="39">
        <v>1117.3117092913551</v>
      </c>
    </row>
    <row r="125" spans="1:25" ht="21">
      <c r="A125" s="55"/>
      <c r="B125" s="55" t="s">
        <v>2086</v>
      </c>
      <c r="C125" s="56">
        <v>0</v>
      </c>
      <c r="D125" s="56">
        <v>0</v>
      </c>
      <c r="E125" s="56">
        <v>0</v>
      </c>
      <c r="F125" s="56">
        <v>0</v>
      </c>
      <c r="G125" s="56">
        <v>0</v>
      </c>
      <c r="H125" s="56">
        <v>1316.7785964395421</v>
      </c>
      <c r="I125" s="56">
        <v>71.678792945350011</v>
      </c>
      <c r="J125" s="56">
        <v>6052.034003977149</v>
      </c>
      <c r="K125" s="39">
        <v>7440.491393362041</v>
      </c>
      <c r="L125" s="39"/>
      <c r="M125" s="39"/>
      <c r="N125" s="208"/>
      <c r="O125" s="55"/>
      <c r="P125" s="55" t="s">
        <v>2086</v>
      </c>
      <c r="Q125" s="56">
        <v>0</v>
      </c>
      <c r="R125" s="56">
        <v>0</v>
      </c>
      <c r="S125" s="56">
        <v>0</v>
      </c>
      <c r="T125" s="56">
        <v>0</v>
      </c>
      <c r="U125" s="56">
        <v>0</v>
      </c>
      <c r="V125" s="56">
        <v>857.22286628159293</v>
      </c>
      <c r="W125" s="56">
        <v>46.662894207419995</v>
      </c>
      <c r="X125" s="56">
        <v>3939.874136589639</v>
      </c>
      <c r="Y125" s="39">
        <v>4843.7598970786521</v>
      </c>
    </row>
    <row r="126" spans="1:25" ht="21">
      <c r="A126" s="55"/>
      <c r="B126" s="55" t="s">
        <v>1476</v>
      </c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156.34158329543999</v>
      </c>
      <c r="I126" s="56">
        <v>226.80717586882</v>
      </c>
      <c r="J126" s="56">
        <v>1299.03645186992</v>
      </c>
      <c r="K126" s="39">
        <v>1682.1852110341802</v>
      </c>
      <c r="L126" s="39"/>
      <c r="M126" s="39"/>
      <c r="N126" s="208"/>
      <c r="O126" s="55"/>
      <c r="P126" s="55" t="s">
        <v>1476</v>
      </c>
      <c r="Q126" s="56">
        <v>0</v>
      </c>
      <c r="R126" s="56">
        <v>0</v>
      </c>
      <c r="S126" s="56">
        <v>0</v>
      </c>
      <c r="T126" s="56">
        <v>0</v>
      </c>
      <c r="U126" s="56">
        <v>0</v>
      </c>
      <c r="V126" s="56">
        <v>101.778370725363</v>
      </c>
      <c r="W126" s="56">
        <v>147.65147149060999</v>
      </c>
      <c r="X126" s="56">
        <v>845.67273016749004</v>
      </c>
      <c r="Y126" s="39">
        <v>1095.102572383463</v>
      </c>
    </row>
    <row r="127" spans="1:25" ht="21">
      <c r="A127" s="55" t="s">
        <v>2418</v>
      </c>
      <c r="B127" s="55"/>
      <c r="C127" s="56">
        <v>544.46771018100003</v>
      </c>
      <c r="D127" s="56">
        <v>625.84212627030001</v>
      </c>
      <c r="E127" s="56">
        <v>2100.279385238</v>
      </c>
      <c r="F127" s="56">
        <v>11197.324908545977</v>
      </c>
      <c r="G127" s="56">
        <v>16219.258107901464</v>
      </c>
      <c r="H127" s="56">
        <v>10408.732999877055</v>
      </c>
      <c r="I127" s="56">
        <v>5472.7897969425267</v>
      </c>
      <c r="J127" s="56">
        <v>24803.715793339183</v>
      </c>
      <c r="K127" s="39">
        <v>71372.410828295513</v>
      </c>
      <c r="L127" s="39">
        <v>59180</v>
      </c>
      <c r="M127" s="71">
        <f>L127-K127</f>
        <v>-12192.410828295513</v>
      </c>
      <c r="N127" s="208"/>
      <c r="O127" s="55" t="s">
        <v>2418</v>
      </c>
      <c r="P127" s="55"/>
      <c r="Q127" s="56">
        <v>354.44847932760001</v>
      </c>
      <c r="R127" s="56">
        <v>407.42322420210002</v>
      </c>
      <c r="S127" s="56">
        <v>1367.2818797904899</v>
      </c>
      <c r="T127" s="56">
        <v>7289.4585154636943</v>
      </c>
      <c r="U127" s="56">
        <v>10558.737028241056</v>
      </c>
      <c r="V127" s="56">
        <v>6776.0851829172143</v>
      </c>
      <c r="W127" s="56">
        <v>3562.7861578096094</v>
      </c>
      <c r="X127" s="56">
        <v>16147.218981468211</v>
      </c>
      <c r="Y127" s="39">
        <v>46463.439449219979</v>
      </c>
    </row>
    <row r="128" spans="1:25" ht="21">
      <c r="A128" s="55"/>
      <c r="B128" s="55" t="s">
        <v>2407</v>
      </c>
      <c r="C128" s="56">
        <v>0</v>
      </c>
      <c r="D128" s="56">
        <v>213.21234626149999</v>
      </c>
      <c r="E128" s="56">
        <v>741.63378114429997</v>
      </c>
      <c r="F128" s="56">
        <v>702.1905630515098</v>
      </c>
      <c r="G128" s="56">
        <v>2758.3337082152466</v>
      </c>
      <c r="H128" s="56">
        <v>737.9762798377011</v>
      </c>
      <c r="I128" s="56">
        <v>577.98360416224125</v>
      </c>
      <c r="J128" s="56">
        <v>539.43200902561</v>
      </c>
      <c r="K128" s="39">
        <v>6270.7622916981081</v>
      </c>
      <c r="L128" s="39"/>
      <c r="M128" s="71"/>
      <c r="N128" s="208"/>
      <c r="O128" s="55"/>
      <c r="P128" s="55" t="s">
        <v>2407</v>
      </c>
      <c r="Q128" s="56">
        <v>0</v>
      </c>
      <c r="R128" s="56">
        <v>138.80123741630001</v>
      </c>
      <c r="S128" s="56">
        <v>482.80359152519003</v>
      </c>
      <c r="T128" s="56">
        <v>457.12605654700394</v>
      </c>
      <c r="U128" s="56">
        <v>1795.6752440480618</v>
      </c>
      <c r="V128" s="56">
        <v>480.42255817423217</v>
      </c>
      <c r="W128" s="56">
        <v>376.26732630963699</v>
      </c>
      <c r="X128" s="56">
        <v>351.17023787640704</v>
      </c>
      <c r="Y128" s="39">
        <v>4082.2662518968323</v>
      </c>
    </row>
    <row r="129" spans="1:25" ht="21">
      <c r="A129" s="55"/>
      <c r="B129" s="55" t="s">
        <v>2344</v>
      </c>
      <c r="C129" s="56">
        <v>0</v>
      </c>
      <c r="D129" s="56">
        <v>0</v>
      </c>
      <c r="E129" s="56">
        <v>0</v>
      </c>
      <c r="F129" s="56">
        <v>546.60556459306088</v>
      </c>
      <c r="G129" s="56">
        <v>201.80717927056699</v>
      </c>
      <c r="H129" s="56">
        <v>447.56852155460007</v>
      </c>
      <c r="I129" s="56">
        <v>122.85619399439999</v>
      </c>
      <c r="J129" s="56">
        <v>633.42273126824</v>
      </c>
      <c r="K129" s="39">
        <v>1952.2601906808677</v>
      </c>
      <c r="L129" s="39"/>
      <c r="M129" s="39"/>
      <c r="N129" s="208"/>
      <c r="O129" s="55"/>
      <c r="P129" s="55" t="s">
        <v>2344</v>
      </c>
      <c r="Q129" s="56">
        <v>0</v>
      </c>
      <c r="R129" s="56">
        <v>0</v>
      </c>
      <c r="S129" s="56">
        <v>0</v>
      </c>
      <c r="T129" s="56">
        <v>355.84022255000099</v>
      </c>
      <c r="U129" s="56">
        <v>131.376473705238</v>
      </c>
      <c r="V129" s="56">
        <v>291.36710753199998</v>
      </c>
      <c r="W129" s="56">
        <v>79.979382290268006</v>
      </c>
      <c r="X129" s="56">
        <v>412.35819805566001</v>
      </c>
      <c r="Y129" s="39">
        <v>1270.9213841331671</v>
      </c>
    </row>
    <row r="130" spans="1:25" ht="21">
      <c r="A130" s="55"/>
      <c r="B130" s="55" t="s">
        <v>1427</v>
      </c>
      <c r="C130" s="56">
        <v>26.300522690299999</v>
      </c>
      <c r="D130" s="56">
        <v>0</v>
      </c>
      <c r="E130" s="56">
        <v>0</v>
      </c>
      <c r="F130" s="56">
        <v>1516.6568750623198</v>
      </c>
      <c r="G130" s="56">
        <v>353.02988299731902</v>
      </c>
      <c r="H130" s="56">
        <v>2484.3097189651639</v>
      </c>
      <c r="I130" s="56">
        <v>970.69056743360397</v>
      </c>
      <c r="J130" s="56">
        <v>1448.0324604278112</v>
      </c>
      <c r="K130" s="39">
        <v>6799.0200275765183</v>
      </c>
      <c r="L130" s="39"/>
      <c r="M130" s="39"/>
      <c r="N130" s="208"/>
      <c r="O130" s="55"/>
      <c r="P130" s="55" t="s">
        <v>1427</v>
      </c>
      <c r="Q130" s="56">
        <v>17.1216402714</v>
      </c>
      <c r="R130" s="56">
        <v>0</v>
      </c>
      <c r="S130" s="56">
        <v>0</v>
      </c>
      <c r="T130" s="56">
        <v>987.34362566555012</v>
      </c>
      <c r="U130" s="56">
        <v>229.82245383157101</v>
      </c>
      <c r="V130" s="56">
        <v>1617.2856270442339</v>
      </c>
      <c r="W130" s="56">
        <v>631.91955939924503</v>
      </c>
      <c r="X130" s="56">
        <v>942.66913173797286</v>
      </c>
      <c r="Y130" s="39">
        <v>4426.1620379499727</v>
      </c>
    </row>
    <row r="131" spans="1:25" ht="21">
      <c r="A131" s="55"/>
      <c r="B131" s="55" t="s">
        <v>2408</v>
      </c>
      <c r="C131" s="56">
        <v>0</v>
      </c>
      <c r="D131" s="56">
        <v>0</v>
      </c>
      <c r="E131" s="56">
        <v>0</v>
      </c>
      <c r="F131" s="56">
        <v>1715.4708495673999</v>
      </c>
      <c r="G131" s="56">
        <v>0</v>
      </c>
      <c r="H131" s="56">
        <v>1281.54353377244</v>
      </c>
      <c r="I131" s="56">
        <v>388.49036920002504</v>
      </c>
      <c r="J131" s="56">
        <v>992.06966779380991</v>
      </c>
      <c r="K131" s="39">
        <v>4377.5744203336744</v>
      </c>
      <c r="L131" s="39"/>
      <c r="M131" s="39"/>
      <c r="N131" s="208"/>
      <c r="O131" s="55"/>
      <c r="P131" s="55" t="s">
        <v>2408</v>
      </c>
      <c r="Q131" s="56">
        <v>0</v>
      </c>
      <c r="R131" s="56">
        <v>0</v>
      </c>
      <c r="S131" s="56">
        <v>0</v>
      </c>
      <c r="T131" s="56">
        <v>1116.7715230683323</v>
      </c>
      <c r="U131" s="56">
        <v>0</v>
      </c>
      <c r="V131" s="56">
        <v>834.28484048594396</v>
      </c>
      <c r="W131" s="56">
        <v>252.90723034921291</v>
      </c>
      <c r="X131" s="56">
        <v>645.83735373435991</v>
      </c>
      <c r="Y131" s="39">
        <v>2849.8009476378493</v>
      </c>
    </row>
    <row r="132" spans="1:25" ht="21">
      <c r="A132" s="55"/>
      <c r="B132" s="55" t="s">
        <v>2409</v>
      </c>
      <c r="C132" s="56">
        <v>287.634538916</v>
      </c>
      <c r="D132" s="56">
        <v>181.08983578839999</v>
      </c>
      <c r="E132" s="56">
        <v>0</v>
      </c>
      <c r="F132" s="56">
        <v>732.40930223490011</v>
      </c>
      <c r="G132" s="56">
        <v>1112.4068755083629</v>
      </c>
      <c r="H132" s="56">
        <v>233.74659851540497</v>
      </c>
      <c r="I132" s="56">
        <v>245.90893755858599</v>
      </c>
      <c r="J132" s="56">
        <v>0</v>
      </c>
      <c r="K132" s="39">
        <v>2793.1960885216536</v>
      </c>
      <c r="L132" s="39"/>
      <c r="M132" s="39"/>
      <c r="N132" s="208"/>
      <c r="O132" s="55"/>
      <c r="P132" s="55" t="s">
        <v>2409</v>
      </c>
      <c r="Q132" s="56">
        <v>187.25008483400001</v>
      </c>
      <c r="R132" s="56">
        <v>117.8894830982</v>
      </c>
      <c r="S132" s="56">
        <v>0</v>
      </c>
      <c r="T132" s="56">
        <v>476.79845575519198</v>
      </c>
      <c r="U132" s="56">
        <v>724.17687595605184</v>
      </c>
      <c r="V132" s="56">
        <v>152.16903563354401</v>
      </c>
      <c r="W132" s="56">
        <v>160.08671835066798</v>
      </c>
      <c r="X132" s="56">
        <v>0</v>
      </c>
      <c r="Y132" s="39">
        <v>1818.3706536276559</v>
      </c>
    </row>
    <row r="133" spans="1:25" ht="21">
      <c r="A133" s="55"/>
      <c r="B133" s="55" t="s">
        <v>2410</v>
      </c>
      <c r="C133" s="56">
        <v>57.375</v>
      </c>
      <c r="D133" s="56">
        <v>134.7432062849</v>
      </c>
      <c r="E133" s="56">
        <v>404.43749812499999</v>
      </c>
      <c r="F133" s="56">
        <v>537.30031588512998</v>
      </c>
      <c r="G133" s="56">
        <v>1819.646743315076</v>
      </c>
      <c r="H133" s="56">
        <v>231.23910836060199</v>
      </c>
      <c r="I133" s="56">
        <v>145.76336086488701</v>
      </c>
      <c r="J133" s="56">
        <v>155.2884463048</v>
      </c>
      <c r="K133" s="39">
        <v>3485.7936791403949</v>
      </c>
      <c r="L133" s="39"/>
      <c r="M133" s="39"/>
      <c r="N133" s="208"/>
      <c r="O133" s="55"/>
      <c r="P133" s="55" t="s">
        <v>2410</v>
      </c>
      <c r="Q133" s="56">
        <v>37.351125000000003</v>
      </c>
      <c r="R133" s="56">
        <v>87.717827291600003</v>
      </c>
      <c r="S133" s="56">
        <v>263.28881127939997</v>
      </c>
      <c r="T133" s="56">
        <v>349.78250564126301</v>
      </c>
      <c r="U133" s="56">
        <v>1184.5900298981248</v>
      </c>
      <c r="V133" s="56">
        <v>150.536659542763</v>
      </c>
      <c r="W133" s="56">
        <v>94.891947923029974</v>
      </c>
      <c r="X133" s="56">
        <v>101.09277854439998</v>
      </c>
      <c r="Y133" s="39">
        <v>2269.251685120581</v>
      </c>
    </row>
    <row r="134" spans="1:25" ht="21">
      <c r="A134" s="55"/>
      <c r="B134" s="55" t="s">
        <v>208</v>
      </c>
      <c r="C134" s="56">
        <v>0</v>
      </c>
      <c r="D134" s="56">
        <v>0</v>
      </c>
      <c r="E134" s="56">
        <v>0</v>
      </c>
      <c r="F134" s="56">
        <v>58.209687691900001</v>
      </c>
      <c r="G134" s="56">
        <v>0</v>
      </c>
      <c r="H134" s="56">
        <v>205.71175616109002</v>
      </c>
      <c r="I134" s="56">
        <v>489.56176044795001</v>
      </c>
      <c r="J134" s="56">
        <v>9684.1475918668002</v>
      </c>
      <c r="K134" s="39">
        <v>10437.630796167741</v>
      </c>
      <c r="L134" s="39"/>
      <c r="M134" s="39"/>
      <c r="N134" s="208"/>
      <c r="O134" s="55"/>
      <c r="P134" s="55" t="s">
        <v>208</v>
      </c>
      <c r="Q134" s="56">
        <v>0</v>
      </c>
      <c r="R134" s="56">
        <v>0</v>
      </c>
      <c r="S134" s="56">
        <v>0</v>
      </c>
      <c r="T134" s="56">
        <v>37.894506687399996</v>
      </c>
      <c r="U134" s="56">
        <v>0</v>
      </c>
      <c r="V134" s="56">
        <v>133.91835326119502</v>
      </c>
      <c r="W134" s="56">
        <v>318.70470605173</v>
      </c>
      <c r="X134" s="56">
        <v>6304.3800823089796</v>
      </c>
      <c r="Y134" s="39">
        <v>6794.8976483093047</v>
      </c>
    </row>
    <row r="135" spans="1:25" ht="21">
      <c r="A135" s="55"/>
      <c r="B135" s="55" t="s">
        <v>2411</v>
      </c>
      <c r="C135" s="56">
        <v>0</v>
      </c>
      <c r="D135" s="56">
        <v>0</v>
      </c>
      <c r="E135" s="56">
        <v>0</v>
      </c>
      <c r="F135" s="56">
        <v>0</v>
      </c>
      <c r="G135" s="56">
        <v>353.70227498689997</v>
      </c>
      <c r="H135" s="56">
        <v>388.41570289600003</v>
      </c>
      <c r="I135" s="56">
        <v>167.92533538299</v>
      </c>
      <c r="J135" s="56">
        <v>1139.3443098876389</v>
      </c>
      <c r="K135" s="39">
        <v>2049.3876231535287</v>
      </c>
      <c r="L135" s="39"/>
      <c r="M135" s="39"/>
      <c r="N135" s="208"/>
      <c r="O135" s="55"/>
      <c r="P135" s="55" t="s">
        <v>2411</v>
      </c>
      <c r="Q135" s="56">
        <v>0</v>
      </c>
      <c r="R135" s="56">
        <v>0</v>
      </c>
      <c r="S135" s="56">
        <v>0</v>
      </c>
      <c r="T135" s="56">
        <v>0</v>
      </c>
      <c r="U135" s="56">
        <v>230.26018101675999</v>
      </c>
      <c r="V135" s="56">
        <v>252.85862258499998</v>
      </c>
      <c r="W135" s="56">
        <v>109.31939333399301</v>
      </c>
      <c r="X135" s="56">
        <v>741.71314573699306</v>
      </c>
      <c r="Y135" s="39">
        <v>1334.1513426727461</v>
      </c>
    </row>
    <row r="136" spans="1:25" ht="21">
      <c r="A136" s="55"/>
      <c r="B136" s="55" t="s">
        <v>1200</v>
      </c>
      <c r="C136" s="56">
        <v>0</v>
      </c>
      <c r="D136" s="56">
        <v>0</v>
      </c>
      <c r="E136" s="56">
        <v>0</v>
      </c>
      <c r="F136" s="56">
        <v>92.465610376070003</v>
      </c>
      <c r="G136" s="56">
        <v>826.45145915324997</v>
      </c>
      <c r="H136" s="56">
        <v>98.956127837129998</v>
      </c>
      <c r="I136" s="56">
        <v>18.256156644175</v>
      </c>
      <c r="J136" s="56">
        <v>0</v>
      </c>
      <c r="K136" s="39">
        <v>1036.1293540106249</v>
      </c>
      <c r="L136" s="39"/>
      <c r="M136" s="39"/>
      <c r="N136" s="208"/>
      <c r="O136" s="55"/>
      <c r="P136" s="55" t="s">
        <v>1200</v>
      </c>
      <c r="Q136" s="56">
        <v>0</v>
      </c>
      <c r="R136" s="56">
        <v>0</v>
      </c>
      <c r="S136" s="56">
        <v>0</v>
      </c>
      <c r="T136" s="56">
        <v>60.195112354779994</v>
      </c>
      <c r="U136" s="56">
        <v>538.01989990838001</v>
      </c>
      <c r="V136" s="56">
        <v>64.420439221959001</v>
      </c>
      <c r="W136" s="56">
        <v>11.884757975360998</v>
      </c>
      <c r="X136" s="56">
        <v>0</v>
      </c>
      <c r="Y136" s="39">
        <v>674.52020946048003</v>
      </c>
    </row>
    <row r="137" spans="1:25" ht="21">
      <c r="A137" s="55"/>
      <c r="B137" s="55" t="s">
        <v>2406</v>
      </c>
      <c r="C137" s="56">
        <v>112.22020925</v>
      </c>
      <c r="D137" s="56">
        <v>0</v>
      </c>
      <c r="E137" s="56">
        <v>27.382325625</v>
      </c>
      <c r="F137" s="56">
        <v>1675.5111758920384</v>
      </c>
      <c r="G137" s="56">
        <v>1483.8180987897229</v>
      </c>
      <c r="H137" s="56">
        <v>895.82006676196988</v>
      </c>
      <c r="I137" s="56">
        <v>436.17097154523407</v>
      </c>
      <c r="J137" s="56">
        <v>378.66616073530304</v>
      </c>
      <c r="K137" s="39">
        <v>5009.5890085992687</v>
      </c>
      <c r="L137" s="39"/>
      <c r="M137" s="39"/>
      <c r="N137" s="208"/>
      <c r="O137" s="55"/>
      <c r="P137" s="55" t="s">
        <v>2406</v>
      </c>
      <c r="Q137" s="56">
        <v>73.055356221799997</v>
      </c>
      <c r="R137" s="56">
        <v>0</v>
      </c>
      <c r="S137" s="56">
        <v>17.825893981899998</v>
      </c>
      <c r="T137" s="56">
        <v>1090.75777550558</v>
      </c>
      <c r="U137" s="56">
        <v>965.96558231195513</v>
      </c>
      <c r="V137" s="56">
        <v>583.17886346185003</v>
      </c>
      <c r="W137" s="56">
        <v>283.94730247595299</v>
      </c>
      <c r="X137" s="56">
        <v>246.51167063877099</v>
      </c>
      <c r="Y137" s="39">
        <v>3261.2424445978095</v>
      </c>
    </row>
    <row r="138" spans="1:25" ht="21">
      <c r="A138" s="55"/>
      <c r="B138" s="55" t="s">
        <v>2412</v>
      </c>
      <c r="C138" s="56">
        <v>0</v>
      </c>
      <c r="D138" s="56">
        <v>64.246572541299997</v>
      </c>
      <c r="E138" s="56">
        <v>0</v>
      </c>
      <c r="F138" s="56">
        <v>911.66505233613998</v>
      </c>
      <c r="G138" s="56">
        <v>5347.6259953316112</v>
      </c>
      <c r="H138" s="56">
        <v>1211.1540221184698</v>
      </c>
      <c r="I138" s="56">
        <v>706.50944788141396</v>
      </c>
      <c r="J138" s="56">
        <v>482.74535548820103</v>
      </c>
      <c r="K138" s="39">
        <v>8723.9464456971364</v>
      </c>
      <c r="L138" s="39"/>
      <c r="M138" s="39"/>
      <c r="N138" s="208"/>
      <c r="O138" s="55"/>
      <c r="P138" s="55" t="s">
        <v>2412</v>
      </c>
      <c r="Q138" s="56">
        <v>0</v>
      </c>
      <c r="R138" s="56">
        <v>41.824518724400001</v>
      </c>
      <c r="S138" s="56">
        <v>0</v>
      </c>
      <c r="T138" s="56">
        <v>593.49394907122519</v>
      </c>
      <c r="U138" s="56">
        <v>3481.304522958399</v>
      </c>
      <c r="V138" s="56">
        <v>788.46126839888609</v>
      </c>
      <c r="W138" s="56">
        <v>459.93765057073614</v>
      </c>
      <c r="X138" s="56">
        <v>314.26722642294698</v>
      </c>
      <c r="Y138" s="39">
        <v>5679.2891361465936</v>
      </c>
    </row>
    <row r="139" spans="1:25" ht="21">
      <c r="A139" s="55"/>
      <c r="B139" s="55" t="s">
        <v>2413</v>
      </c>
      <c r="C139" s="56">
        <v>0</v>
      </c>
      <c r="D139" s="56">
        <v>0</v>
      </c>
      <c r="E139" s="56">
        <v>0</v>
      </c>
      <c r="F139" s="56">
        <v>288.5348420908</v>
      </c>
      <c r="G139" s="56">
        <v>530.11005058540889</v>
      </c>
      <c r="H139" s="56">
        <v>360.70547726932006</v>
      </c>
      <c r="I139" s="56">
        <v>26.885757452500002</v>
      </c>
      <c r="J139" s="56">
        <v>340.86610356729994</v>
      </c>
      <c r="K139" s="39">
        <v>1547.1022309653288</v>
      </c>
      <c r="L139" s="39"/>
      <c r="M139" s="39"/>
      <c r="N139" s="208"/>
      <c r="O139" s="55"/>
      <c r="P139" s="55" t="s">
        <v>2413</v>
      </c>
      <c r="Q139" s="56">
        <v>0</v>
      </c>
      <c r="R139" s="56">
        <v>0</v>
      </c>
      <c r="S139" s="56">
        <v>0</v>
      </c>
      <c r="T139" s="56">
        <v>187.83618220102898</v>
      </c>
      <c r="U139" s="56">
        <v>345.10164293099405</v>
      </c>
      <c r="V139" s="56">
        <v>234.81926570235001</v>
      </c>
      <c r="W139" s="56">
        <v>17.502628101580001</v>
      </c>
      <c r="X139" s="56">
        <v>221.903833422372</v>
      </c>
      <c r="Y139" s="39">
        <v>1007.1635523583251</v>
      </c>
    </row>
    <row r="140" spans="1:25" ht="21">
      <c r="A140" s="55"/>
      <c r="B140" s="55" t="s">
        <v>2414</v>
      </c>
      <c r="C140" s="56">
        <v>0</v>
      </c>
      <c r="D140" s="56">
        <v>0</v>
      </c>
      <c r="E140" s="56">
        <v>0</v>
      </c>
      <c r="F140" s="56">
        <v>191.19899028410001</v>
      </c>
      <c r="G140" s="56">
        <v>0</v>
      </c>
      <c r="H140" s="56">
        <v>518.14182387645701</v>
      </c>
      <c r="I140" s="56">
        <v>596.29848520488679</v>
      </c>
      <c r="J140" s="56">
        <v>4672.5069093079001</v>
      </c>
      <c r="K140" s="39">
        <v>5978.1462086733436</v>
      </c>
      <c r="L140" s="39"/>
      <c r="M140" s="39"/>
      <c r="N140" s="208"/>
      <c r="O140" s="55"/>
      <c r="P140" s="55" t="s">
        <v>2414</v>
      </c>
      <c r="Q140" s="56">
        <v>0</v>
      </c>
      <c r="R140" s="56">
        <v>0</v>
      </c>
      <c r="S140" s="56">
        <v>0</v>
      </c>
      <c r="T140" s="56">
        <v>124.47054267492001</v>
      </c>
      <c r="U140" s="56">
        <v>0</v>
      </c>
      <c r="V140" s="56">
        <v>337.31032734298901</v>
      </c>
      <c r="W140" s="56">
        <v>388.19031386875099</v>
      </c>
      <c r="X140" s="56">
        <v>3041.8019979629298</v>
      </c>
      <c r="Y140" s="39">
        <v>3891.7731818495899</v>
      </c>
    </row>
    <row r="141" spans="1:25" ht="21">
      <c r="A141" s="55"/>
      <c r="B141" s="55" t="s">
        <v>2415</v>
      </c>
      <c r="C141" s="56">
        <v>0</v>
      </c>
      <c r="D141" s="56">
        <v>0</v>
      </c>
      <c r="E141" s="56">
        <v>217.09073874979998</v>
      </c>
      <c r="F141" s="56">
        <v>201.17507456652001</v>
      </c>
      <c r="G141" s="56">
        <v>268.35808849783899</v>
      </c>
      <c r="H141" s="56">
        <v>613.39648994709603</v>
      </c>
      <c r="I141" s="56">
        <v>371.63031187209799</v>
      </c>
      <c r="J141" s="56">
        <v>3811.8078427574446</v>
      </c>
      <c r="K141" s="39">
        <v>5483.458546390797</v>
      </c>
      <c r="L141" s="39"/>
      <c r="M141" s="39"/>
      <c r="N141" s="208"/>
      <c r="O141" s="55"/>
      <c r="P141" s="55" t="s">
        <v>2415</v>
      </c>
      <c r="Q141" s="56">
        <v>0</v>
      </c>
      <c r="R141" s="56">
        <v>0</v>
      </c>
      <c r="S141" s="56">
        <v>141.32607092609999</v>
      </c>
      <c r="T141" s="56">
        <v>130.96497354275999</v>
      </c>
      <c r="U141" s="56">
        <v>174.70111561206903</v>
      </c>
      <c r="V141" s="56">
        <v>399.32111495590698</v>
      </c>
      <c r="W141" s="56">
        <v>241.93133302872593</v>
      </c>
      <c r="X141" s="56">
        <v>2481.48690563115</v>
      </c>
      <c r="Y141" s="39">
        <v>3569.7315136967118</v>
      </c>
    </row>
    <row r="142" spans="1:25" ht="21">
      <c r="A142" s="55"/>
      <c r="B142" s="55" t="s">
        <v>2416</v>
      </c>
      <c r="C142" s="56">
        <v>37.312439324700001</v>
      </c>
      <c r="D142" s="56">
        <v>0</v>
      </c>
      <c r="E142" s="56">
        <v>709.73504159389995</v>
      </c>
      <c r="F142" s="56">
        <v>1078.9482792194397</v>
      </c>
      <c r="G142" s="56">
        <v>465.855939496752</v>
      </c>
      <c r="H142" s="56">
        <v>318.54169125250002</v>
      </c>
      <c r="I142" s="56">
        <v>81.381110788543012</v>
      </c>
      <c r="J142" s="56">
        <v>202.90731424829201</v>
      </c>
      <c r="K142" s="39">
        <v>2894.681815924127</v>
      </c>
      <c r="L142" s="39"/>
      <c r="M142" s="39"/>
      <c r="N142" s="208"/>
      <c r="O142" s="55"/>
      <c r="P142" s="55" t="s">
        <v>2416</v>
      </c>
      <c r="Q142" s="56">
        <v>24.2903980004</v>
      </c>
      <c r="R142" s="56">
        <v>0</v>
      </c>
      <c r="S142" s="56">
        <v>462.03751207789998</v>
      </c>
      <c r="T142" s="56">
        <v>702.39532977134013</v>
      </c>
      <c r="U142" s="56">
        <v>303.27221661196</v>
      </c>
      <c r="V142" s="56">
        <v>207.37064100533996</v>
      </c>
      <c r="W142" s="56">
        <v>52.979103123350001</v>
      </c>
      <c r="X142" s="56">
        <v>132.092661575519</v>
      </c>
      <c r="Y142" s="39">
        <v>1884.4378621658091</v>
      </c>
    </row>
    <row r="143" spans="1:25" ht="21">
      <c r="A143" s="55"/>
      <c r="B143" s="55" t="s">
        <v>2417</v>
      </c>
      <c r="C143" s="56">
        <v>23.625</v>
      </c>
      <c r="D143" s="56">
        <v>32.5501653942</v>
      </c>
      <c r="E143" s="56">
        <v>0</v>
      </c>
      <c r="F143" s="56">
        <v>948.98272569465018</v>
      </c>
      <c r="G143" s="56">
        <v>698.11181175340892</v>
      </c>
      <c r="H143" s="56">
        <v>381.50608075111001</v>
      </c>
      <c r="I143" s="56">
        <v>126.47742650899301</v>
      </c>
      <c r="J143" s="56">
        <v>322.47889066002995</v>
      </c>
      <c r="K143" s="39">
        <v>2533.7321007623923</v>
      </c>
      <c r="L143" s="39"/>
      <c r="M143" s="39"/>
      <c r="N143" s="208"/>
      <c r="O143" s="55"/>
      <c r="P143" s="55" t="s">
        <v>2417</v>
      </c>
      <c r="Q143" s="56">
        <v>15.379875</v>
      </c>
      <c r="R143" s="56">
        <v>21.190157671600002</v>
      </c>
      <c r="S143" s="56">
        <v>0</v>
      </c>
      <c r="T143" s="56">
        <v>617.7877544273191</v>
      </c>
      <c r="U143" s="56">
        <v>454.47078945148911</v>
      </c>
      <c r="V143" s="56">
        <v>248.36045856901998</v>
      </c>
      <c r="W143" s="56">
        <v>82.336804657369001</v>
      </c>
      <c r="X143" s="56">
        <v>209.93375781975001</v>
      </c>
      <c r="Y143" s="39">
        <v>1649.4595975965472</v>
      </c>
    </row>
    <row r="144" spans="1:25" ht="21">
      <c r="A144" s="55" t="s">
        <v>2430</v>
      </c>
      <c r="B144" s="55"/>
      <c r="C144" s="56">
        <v>256.13852174379997</v>
      </c>
      <c r="D144" s="56">
        <v>298.06586578049996</v>
      </c>
      <c r="E144" s="56">
        <v>2518.1791381236603</v>
      </c>
      <c r="F144" s="56">
        <v>3845.1824693459698</v>
      </c>
      <c r="G144" s="56">
        <v>10461.216157061113</v>
      </c>
      <c r="H144" s="56">
        <v>6691.2124326213161</v>
      </c>
      <c r="I144" s="56">
        <v>4154.0587894062091</v>
      </c>
      <c r="J144" s="56">
        <v>2244.3472302350419</v>
      </c>
      <c r="K144" s="39">
        <v>30468.400604317612</v>
      </c>
      <c r="L144" s="39">
        <v>19750</v>
      </c>
      <c r="M144" s="71">
        <f>L144-K144</f>
        <v>-10718.400604317612</v>
      </c>
      <c r="N144" s="208"/>
      <c r="O144" s="55" t="s">
        <v>2430</v>
      </c>
      <c r="P144" s="55"/>
      <c r="Q144" s="56">
        <v>166.74617765547401</v>
      </c>
      <c r="R144" s="56">
        <v>194.04087862260002</v>
      </c>
      <c r="S144" s="56">
        <v>1639.3346189178201</v>
      </c>
      <c r="T144" s="56">
        <v>2503.2137875453741</v>
      </c>
      <c r="U144" s="56">
        <v>6810.2517182420979</v>
      </c>
      <c r="V144" s="56">
        <v>4355.9792936361937</v>
      </c>
      <c r="W144" s="56">
        <v>2704.292271903425</v>
      </c>
      <c r="X144" s="56">
        <v>1461.0700468831099</v>
      </c>
      <c r="Y144" s="39">
        <v>19834.928793406096</v>
      </c>
    </row>
    <row r="145" spans="1:25" ht="21">
      <c r="A145" s="55"/>
      <c r="B145" s="55" t="s">
        <v>2419</v>
      </c>
      <c r="C145" s="56">
        <v>0</v>
      </c>
      <c r="D145" s="56">
        <v>0</v>
      </c>
      <c r="E145" s="56">
        <v>0</v>
      </c>
      <c r="F145" s="56">
        <v>0</v>
      </c>
      <c r="G145" s="56">
        <v>0.91684001348300004</v>
      </c>
      <c r="H145" s="56">
        <v>14.6039419514</v>
      </c>
      <c r="I145" s="56">
        <v>0</v>
      </c>
      <c r="J145" s="56">
        <v>0</v>
      </c>
      <c r="K145" s="39">
        <v>15.520781964883</v>
      </c>
      <c r="L145" s="39"/>
      <c r="M145" s="71"/>
      <c r="N145" s="208"/>
      <c r="O145" s="55"/>
      <c r="P145" s="55" t="s">
        <v>2419</v>
      </c>
      <c r="Q145" s="56">
        <v>0</v>
      </c>
      <c r="R145" s="56">
        <v>0</v>
      </c>
      <c r="S145" s="56">
        <v>0</v>
      </c>
      <c r="T145" s="56">
        <v>0</v>
      </c>
      <c r="U145" s="56">
        <v>0.59686284877700002</v>
      </c>
      <c r="V145" s="56">
        <v>9.5071662103599994</v>
      </c>
      <c r="W145" s="56">
        <v>0</v>
      </c>
      <c r="X145" s="56">
        <v>0</v>
      </c>
      <c r="Y145" s="39">
        <v>10.104029059137</v>
      </c>
    </row>
    <row r="146" spans="1:25" ht="21">
      <c r="A146" s="55"/>
      <c r="B146" s="55" t="s">
        <v>2420</v>
      </c>
      <c r="C146" s="56">
        <v>0</v>
      </c>
      <c r="D146" s="56">
        <v>0</v>
      </c>
      <c r="E146" s="56">
        <v>578.74733209679994</v>
      </c>
      <c r="F146" s="56">
        <v>72.556222500000004</v>
      </c>
      <c r="G146" s="56">
        <v>472.2933165186131</v>
      </c>
      <c r="H146" s="56">
        <v>310.24973621515608</v>
      </c>
      <c r="I146" s="56">
        <v>0</v>
      </c>
      <c r="J146" s="56">
        <v>31.25</v>
      </c>
      <c r="K146" s="39">
        <v>1465.096607330569</v>
      </c>
      <c r="L146" s="39"/>
      <c r="M146" s="39"/>
      <c r="N146" s="208"/>
      <c r="O146" s="55"/>
      <c r="P146" s="55" t="s">
        <v>2420</v>
      </c>
      <c r="Q146" s="56">
        <v>0</v>
      </c>
      <c r="R146" s="56">
        <v>0</v>
      </c>
      <c r="S146" s="56">
        <v>376.76451319500001</v>
      </c>
      <c r="T146" s="56">
        <v>47.234100847499995</v>
      </c>
      <c r="U146" s="56">
        <v>307.46294905373895</v>
      </c>
      <c r="V146" s="56">
        <v>201.972578275974</v>
      </c>
      <c r="W146" s="56">
        <v>0</v>
      </c>
      <c r="X146" s="56">
        <v>20.34375</v>
      </c>
      <c r="Y146" s="39">
        <v>953.77789137221293</v>
      </c>
    </row>
    <row r="147" spans="1:25" ht="21">
      <c r="A147" s="55"/>
      <c r="B147" s="55" t="s">
        <v>2421</v>
      </c>
      <c r="C147" s="56">
        <v>0</v>
      </c>
      <c r="D147" s="56">
        <v>0</v>
      </c>
      <c r="E147" s="56">
        <v>250.26440737500002</v>
      </c>
      <c r="F147" s="56">
        <v>316.07115305830007</v>
      </c>
      <c r="G147" s="56">
        <v>1192.0232226966139</v>
      </c>
      <c r="H147" s="56">
        <v>642.86461119539001</v>
      </c>
      <c r="I147" s="56">
        <v>76.360679215345996</v>
      </c>
      <c r="J147" s="56">
        <v>149.92014721421</v>
      </c>
      <c r="K147" s="39">
        <v>2627.5042207548599</v>
      </c>
      <c r="L147" s="39"/>
      <c r="M147" s="39"/>
      <c r="N147" s="208"/>
      <c r="O147" s="55"/>
      <c r="P147" s="55" t="s">
        <v>2421</v>
      </c>
      <c r="Q147" s="56">
        <v>0</v>
      </c>
      <c r="R147" s="56">
        <v>0</v>
      </c>
      <c r="S147" s="56">
        <v>162.92212920110001</v>
      </c>
      <c r="T147" s="56">
        <v>205.76232064093</v>
      </c>
      <c r="U147" s="56">
        <v>776.00711797581607</v>
      </c>
      <c r="V147" s="56">
        <v>418.50486188796003</v>
      </c>
      <c r="W147" s="56">
        <v>49.710802169234</v>
      </c>
      <c r="X147" s="56">
        <v>97.598015836489992</v>
      </c>
      <c r="Y147" s="39">
        <v>1710.5052477115303</v>
      </c>
    </row>
    <row r="148" spans="1:25" ht="21">
      <c r="A148" s="55"/>
      <c r="B148" s="55" t="s">
        <v>1574</v>
      </c>
      <c r="C148" s="56">
        <v>1.2323799389000001</v>
      </c>
      <c r="D148" s="56">
        <v>0</v>
      </c>
      <c r="E148" s="56">
        <v>185.80958733099999</v>
      </c>
      <c r="F148" s="56">
        <v>0</v>
      </c>
      <c r="G148" s="56">
        <v>333.22498120699998</v>
      </c>
      <c r="H148" s="56">
        <v>2015.9044377978198</v>
      </c>
      <c r="I148" s="56">
        <v>565.04512072750504</v>
      </c>
      <c r="J148" s="56">
        <v>146.12130500004</v>
      </c>
      <c r="K148" s="39">
        <v>3247.3378120022649</v>
      </c>
      <c r="L148" s="39"/>
      <c r="M148" s="39"/>
      <c r="N148" s="208"/>
      <c r="O148" s="55"/>
      <c r="P148" s="55" t="s">
        <v>1574</v>
      </c>
      <c r="Q148" s="56">
        <v>0.80227934022400005</v>
      </c>
      <c r="R148" s="56">
        <v>0</v>
      </c>
      <c r="S148" s="56">
        <v>120.96204135249999</v>
      </c>
      <c r="T148" s="56">
        <v>0</v>
      </c>
      <c r="U148" s="56">
        <v>216.929462766</v>
      </c>
      <c r="V148" s="56">
        <v>1312.35378900614</v>
      </c>
      <c r="W148" s="56">
        <v>367.84437359358793</v>
      </c>
      <c r="X148" s="56">
        <v>95.124969555029992</v>
      </c>
      <c r="Y148" s="39">
        <v>2114.0169156134821</v>
      </c>
    </row>
    <row r="149" spans="1:25" ht="21">
      <c r="A149" s="55"/>
      <c r="B149" s="55" t="s">
        <v>2422</v>
      </c>
      <c r="C149" s="56">
        <v>0</v>
      </c>
      <c r="D149" s="56">
        <v>174.26581469199999</v>
      </c>
      <c r="E149" s="56">
        <v>166.8182315379</v>
      </c>
      <c r="F149" s="56">
        <v>154.97863000789999</v>
      </c>
      <c r="G149" s="56">
        <v>2890.5753478162601</v>
      </c>
      <c r="H149" s="56">
        <v>488.75112895061</v>
      </c>
      <c r="I149" s="56">
        <v>1151.4679902253354</v>
      </c>
      <c r="J149" s="56">
        <v>1167.4632444024501</v>
      </c>
      <c r="K149" s="39">
        <v>6194.320387632456</v>
      </c>
      <c r="L149" s="39"/>
      <c r="M149" s="39"/>
      <c r="N149" s="208"/>
      <c r="O149" s="55"/>
      <c r="P149" s="55" t="s">
        <v>2422</v>
      </c>
      <c r="Q149" s="56">
        <v>0</v>
      </c>
      <c r="R149" s="56">
        <v>113.447045364</v>
      </c>
      <c r="S149" s="56">
        <v>108.59866873120001</v>
      </c>
      <c r="T149" s="56">
        <v>100.89108813509999</v>
      </c>
      <c r="U149" s="56">
        <v>1881.7645514278252</v>
      </c>
      <c r="V149" s="56">
        <v>318.17698494693002</v>
      </c>
      <c r="W149" s="56">
        <v>749.60566163667011</v>
      </c>
      <c r="X149" s="56">
        <v>760.01857210605988</v>
      </c>
      <c r="Y149" s="39">
        <v>4032.5025723477852</v>
      </c>
    </row>
    <row r="150" spans="1:25" ht="21">
      <c r="A150" s="55"/>
      <c r="B150" s="55" t="s">
        <v>2423</v>
      </c>
      <c r="C150" s="56">
        <v>0</v>
      </c>
      <c r="D150" s="56">
        <v>0</v>
      </c>
      <c r="E150" s="56">
        <v>0</v>
      </c>
      <c r="F150" s="56">
        <v>1043.5933987498499</v>
      </c>
      <c r="G150" s="56">
        <v>445.38617932243704</v>
      </c>
      <c r="H150" s="56">
        <v>457.05726692478004</v>
      </c>
      <c r="I150" s="56">
        <v>212.89202482756602</v>
      </c>
      <c r="J150" s="56">
        <v>81.25</v>
      </c>
      <c r="K150" s="39">
        <v>2240.1788698246328</v>
      </c>
      <c r="L150" s="39"/>
      <c r="M150" s="39"/>
      <c r="N150" s="208"/>
      <c r="O150" s="55"/>
      <c r="P150" s="55" t="s">
        <v>2423</v>
      </c>
      <c r="Q150" s="56">
        <v>0</v>
      </c>
      <c r="R150" s="56">
        <v>0</v>
      </c>
      <c r="S150" s="56">
        <v>0</v>
      </c>
      <c r="T150" s="56">
        <v>679.37930258638801</v>
      </c>
      <c r="U150" s="56">
        <v>289.94640273836006</v>
      </c>
      <c r="V150" s="56">
        <v>297.54428076811001</v>
      </c>
      <c r="W150" s="56">
        <v>138.59270816273903</v>
      </c>
      <c r="X150" s="56">
        <v>52.893749999999997</v>
      </c>
      <c r="Y150" s="39">
        <v>1458.3564442555969</v>
      </c>
    </row>
    <row r="151" spans="1:25" ht="21">
      <c r="A151" s="55"/>
      <c r="B151" s="55" t="s">
        <v>554</v>
      </c>
      <c r="C151" s="56">
        <v>35.207598766899999</v>
      </c>
      <c r="D151" s="56">
        <v>0</v>
      </c>
      <c r="E151" s="56">
        <v>739.77536423075992</v>
      </c>
      <c r="F151" s="56">
        <v>607.54508150477011</v>
      </c>
      <c r="G151" s="56">
        <v>414.91724757976999</v>
      </c>
      <c r="H151" s="56">
        <v>527.72440693485999</v>
      </c>
      <c r="I151" s="56">
        <v>73.601990989813984</v>
      </c>
      <c r="J151" s="56">
        <v>367.26530502817997</v>
      </c>
      <c r="K151" s="39">
        <v>2766.0369950350541</v>
      </c>
      <c r="L151" s="39"/>
      <c r="M151" s="39"/>
      <c r="N151" s="208"/>
      <c r="O151" s="55"/>
      <c r="P151" s="55" t="s">
        <v>554</v>
      </c>
      <c r="Q151" s="56">
        <v>22.920146797249998</v>
      </c>
      <c r="R151" s="56">
        <v>0</v>
      </c>
      <c r="S151" s="56">
        <v>481.59376211406999</v>
      </c>
      <c r="T151" s="56">
        <v>395.51184806006995</v>
      </c>
      <c r="U151" s="56">
        <v>270.11112817413994</v>
      </c>
      <c r="V151" s="56">
        <v>343.54858891481001</v>
      </c>
      <c r="W151" s="56">
        <v>47.914896134349</v>
      </c>
      <c r="X151" s="56">
        <v>239.08971357333002</v>
      </c>
      <c r="Y151" s="39">
        <v>1800.6900837680189</v>
      </c>
    </row>
    <row r="152" spans="1:25" ht="21">
      <c r="A152" s="55"/>
      <c r="B152" s="55" t="s">
        <v>2424</v>
      </c>
      <c r="C152" s="56">
        <v>0</v>
      </c>
      <c r="D152" s="56">
        <v>123.8000510885</v>
      </c>
      <c r="E152" s="56">
        <v>63.308034998099998</v>
      </c>
      <c r="F152" s="56">
        <v>979.66473364715989</v>
      </c>
      <c r="G152" s="56">
        <v>4613.5525016466363</v>
      </c>
      <c r="H152" s="56">
        <v>267.4282281893</v>
      </c>
      <c r="I152" s="56">
        <v>1379.3442987599522</v>
      </c>
      <c r="J152" s="56">
        <v>301.07722859016201</v>
      </c>
      <c r="K152" s="39">
        <v>7728.1750769198106</v>
      </c>
      <c r="L152" s="39"/>
      <c r="M152" s="39"/>
      <c r="N152" s="208"/>
      <c r="O152" s="55"/>
      <c r="P152" s="55" t="s">
        <v>2424</v>
      </c>
      <c r="Q152" s="56">
        <v>0</v>
      </c>
      <c r="R152" s="56">
        <v>80.5938332586</v>
      </c>
      <c r="S152" s="56">
        <v>41.213530783750002</v>
      </c>
      <c r="T152" s="56">
        <v>637.76174160463995</v>
      </c>
      <c r="U152" s="56">
        <v>3003.4226785679407</v>
      </c>
      <c r="V152" s="56">
        <v>174.09577655121001</v>
      </c>
      <c r="W152" s="56">
        <v>897.95313849269917</v>
      </c>
      <c r="X152" s="56">
        <v>196.00127581220002</v>
      </c>
      <c r="Y152" s="39">
        <v>5031.0419750710398</v>
      </c>
    </row>
    <row r="153" spans="1:25" ht="21">
      <c r="A153" s="55"/>
      <c r="B153" s="55" t="s">
        <v>2425</v>
      </c>
      <c r="C153" s="56">
        <v>0</v>
      </c>
      <c r="D153" s="56">
        <v>0</v>
      </c>
      <c r="E153" s="56">
        <v>298.3668554491</v>
      </c>
      <c r="F153" s="56">
        <v>279.48001241813</v>
      </c>
      <c r="G153" s="56">
        <v>0</v>
      </c>
      <c r="H153" s="56">
        <v>0</v>
      </c>
      <c r="I153" s="56">
        <v>0</v>
      </c>
      <c r="J153" s="56">
        <v>0</v>
      </c>
      <c r="K153" s="39">
        <v>577.84686786723</v>
      </c>
      <c r="L153" s="39"/>
      <c r="M153" s="39"/>
      <c r="N153" s="208"/>
      <c r="O153" s="55"/>
      <c r="P153" s="55" t="s">
        <v>2425</v>
      </c>
      <c r="Q153" s="56">
        <v>0</v>
      </c>
      <c r="R153" s="56">
        <v>0</v>
      </c>
      <c r="S153" s="56">
        <v>194.2368228972</v>
      </c>
      <c r="T153" s="56">
        <v>181.94148808428602</v>
      </c>
      <c r="U153" s="56">
        <v>0</v>
      </c>
      <c r="V153" s="56">
        <v>0</v>
      </c>
      <c r="W153" s="56">
        <v>0</v>
      </c>
      <c r="X153" s="56">
        <v>0</v>
      </c>
      <c r="Y153" s="39">
        <v>376.17831098148599</v>
      </c>
    </row>
    <row r="154" spans="1:25" ht="21">
      <c r="A154" s="55"/>
      <c r="B154" s="55" t="s">
        <v>2426</v>
      </c>
      <c r="C154" s="56">
        <v>0</v>
      </c>
      <c r="D154" s="56">
        <v>0</v>
      </c>
      <c r="E154" s="56">
        <v>0</v>
      </c>
      <c r="F154" s="56">
        <v>147.26970662630001</v>
      </c>
      <c r="G154" s="56">
        <v>0</v>
      </c>
      <c r="H154" s="56">
        <v>0</v>
      </c>
      <c r="I154" s="56">
        <v>0</v>
      </c>
      <c r="J154" s="56">
        <v>0</v>
      </c>
      <c r="K154" s="39">
        <v>147.26970662630001</v>
      </c>
      <c r="L154" s="39"/>
      <c r="M154" s="39"/>
      <c r="N154" s="208"/>
      <c r="O154" s="55"/>
      <c r="P154" s="55" t="s">
        <v>2426</v>
      </c>
      <c r="Q154" s="56">
        <v>0</v>
      </c>
      <c r="R154" s="56">
        <v>0</v>
      </c>
      <c r="S154" s="56">
        <v>0</v>
      </c>
      <c r="T154" s="56">
        <v>95.872579013720014</v>
      </c>
      <c r="U154" s="56">
        <v>0</v>
      </c>
      <c r="V154" s="56">
        <v>0</v>
      </c>
      <c r="W154" s="56">
        <v>0</v>
      </c>
      <c r="X154" s="56">
        <v>0</v>
      </c>
      <c r="Y154" s="39">
        <v>95.872579013720014</v>
      </c>
    </row>
    <row r="155" spans="1:25" ht="21">
      <c r="A155" s="55"/>
      <c r="B155" s="55" t="s">
        <v>2427</v>
      </c>
      <c r="C155" s="56">
        <v>0</v>
      </c>
      <c r="D155" s="56">
        <v>0</v>
      </c>
      <c r="E155" s="56">
        <v>0</v>
      </c>
      <c r="F155" s="56">
        <v>220.96103083356002</v>
      </c>
      <c r="G155" s="56">
        <v>0</v>
      </c>
      <c r="H155" s="56">
        <v>743.74451651899994</v>
      </c>
      <c r="I155" s="56">
        <v>0</v>
      </c>
      <c r="J155" s="56">
        <v>0</v>
      </c>
      <c r="K155" s="39">
        <v>964.70554735255996</v>
      </c>
      <c r="L155" s="39"/>
      <c r="M155" s="39"/>
      <c r="N155" s="208"/>
      <c r="O155" s="55"/>
      <c r="P155" s="55" t="s">
        <v>2427</v>
      </c>
      <c r="Q155" s="56">
        <v>0</v>
      </c>
      <c r="R155" s="56">
        <v>0</v>
      </c>
      <c r="S155" s="56">
        <v>0</v>
      </c>
      <c r="T155" s="56">
        <v>143.84563107273999</v>
      </c>
      <c r="U155" s="56">
        <v>0</v>
      </c>
      <c r="V155" s="56">
        <v>484.17768025399999</v>
      </c>
      <c r="W155" s="56">
        <v>0</v>
      </c>
      <c r="X155" s="56">
        <v>0</v>
      </c>
      <c r="Y155" s="39">
        <v>628.02331132673999</v>
      </c>
    </row>
    <row r="156" spans="1:25" ht="21">
      <c r="A156" s="55"/>
      <c r="B156" s="55" t="s">
        <v>2428</v>
      </c>
      <c r="C156" s="56">
        <v>0</v>
      </c>
      <c r="D156" s="56">
        <v>0</v>
      </c>
      <c r="E156" s="56">
        <v>235.089325105</v>
      </c>
      <c r="F156" s="56">
        <v>0</v>
      </c>
      <c r="G156" s="56">
        <v>0</v>
      </c>
      <c r="H156" s="56">
        <v>631.15123158100005</v>
      </c>
      <c r="I156" s="56">
        <v>449.09665699980104</v>
      </c>
      <c r="J156" s="56">
        <v>0</v>
      </c>
      <c r="K156" s="39">
        <v>1315.3372136858011</v>
      </c>
      <c r="L156" s="39"/>
      <c r="M156" s="39"/>
      <c r="N156" s="208"/>
      <c r="O156" s="55"/>
      <c r="P156" s="55" t="s">
        <v>2428</v>
      </c>
      <c r="Q156" s="56">
        <v>0</v>
      </c>
      <c r="R156" s="56">
        <v>0</v>
      </c>
      <c r="S156" s="56">
        <v>153.04315064299999</v>
      </c>
      <c r="T156" s="56">
        <v>0</v>
      </c>
      <c r="U156" s="56">
        <v>0</v>
      </c>
      <c r="V156" s="56">
        <v>410.87945175900001</v>
      </c>
      <c r="W156" s="56">
        <v>292.36192370687598</v>
      </c>
      <c r="X156" s="56">
        <v>0</v>
      </c>
      <c r="Y156" s="39">
        <v>856.28452610887598</v>
      </c>
    </row>
    <row r="157" spans="1:25" ht="21">
      <c r="A157" s="55"/>
      <c r="B157" s="55" t="s">
        <v>2429</v>
      </c>
      <c r="C157" s="56">
        <v>219.698543038</v>
      </c>
      <c r="D157" s="56">
        <v>0</v>
      </c>
      <c r="E157" s="56">
        <v>0</v>
      </c>
      <c r="F157" s="56">
        <v>23.0625</v>
      </c>
      <c r="G157" s="56">
        <v>98.326520260300001</v>
      </c>
      <c r="H157" s="56">
        <v>591.73292636199994</v>
      </c>
      <c r="I157" s="56">
        <v>246.25002766089</v>
      </c>
      <c r="J157" s="56">
        <v>0</v>
      </c>
      <c r="K157" s="39">
        <v>1179.07051732119</v>
      </c>
      <c r="L157" s="39"/>
      <c r="M157" s="39"/>
      <c r="N157" s="208"/>
      <c r="O157" s="55"/>
      <c r="P157" s="55" t="s">
        <v>2429</v>
      </c>
      <c r="Q157" s="56">
        <v>143.02375151800001</v>
      </c>
      <c r="R157" s="56">
        <v>0</v>
      </c>
      <c r="S157" s="56">
        <v>0</v>
      </c>
      <c r="T157" s="56">
        <v>15.0136875</v>
      </c>
      <c r="U157" s="56">
        <v>64.010564689500001</v>
      </c>
      <c r="V157" s="56">
        <v>385.21813506170002</v>
      </c>
      <c r="W157" s="56">
        <v>160.30876800727</v>
      </c>
      <c r="X157" s="56">
        <v>0</v>
      </c>
      <c r="Y157" s="39">
        <v>767.57490677647013</v>
      </c>
    </row>
    <row r="158" spans="1:25" ht="21">
      <c r="A158" s="55" t="s">
        <v>2436</v>
      </c>
      <c r="B158" s="55"/>
      <c r="C158" s="56">
        <v>32.163845759899999</v>
      </c>
      <c r="D158" s="56">
        <v>0</v>
      </c>
      <c r="E158" s="56">
        <v>0</v>
      </c>
      <c r="F158" s="56">
        <v>826.90564500996993</v>
      </c>
      <c r="G158" s="56">
        <v>5449.7457223120255</v>
      </c>
      <c r="H158" s="56">
        <v>6795.9372696856717</v>
      </c>
      <c r="I158" s="56">
        <v>30403.124632043138</v>
      </c>
      <c r="J158" s="56">
        <v>13300.643452154765</v>
      </c>
      <c r="K158" s="39">
        <v>56808.520566965468</v>
      </c>
      <c r="L158" s="39">
        <v>26430</v>
      </c>
      <c r="M158" s="71">
        <f>L158-K158</f>
        <v>-30378.520566965468</v>
      </c>
      <c r="N158" s="208"/>
      <c r="O158" s="55" t="s">
        <v>2436</v>
      </c>
      <c r="P158" s="55"/>
      <c r="Q158" s="56">
        <v>20.938663589699999</v>
      </c>
      <c r="R158" s="56">
        <v>0</v>
      </c>
      <c r="S158" s="56">
        <v>0</v>
      </c>
      <c r="T158" s="56">
        <v>538.31557490117598</v>
      </c>
      <c r="U158" s="56">
        <v>3547.7844652251606</v>
      </c>
      <c r="V158" s="56">
        <v>4424.1551625659686</v>
      </c>
      <c r="W158" s="56">
        <v>19792.434135467385</v>
      </c>
      <c r="X158" s="56">
        <v>8658.7188873505638</v>
      </c>
      <c r="Y158" s="39">
        <v>36982.346889099957</v>
      </c>
    </row>
    <row r="159" spans="1:25" ht="21">
      <c r="A159" s="55"/>
      <c r="B159" s="55" t="s">
        <v>2432</v>
      </c>
      <c r="C159" s="56">
        <v>0</v>
      </c>
      <c r="D159" s="56">
        <v>0</v>
      </c>
      <c r="E159" s="56">
        <v>0</v>
      </c>
      <c r="F159" s="56">
        <v>81.5625</v>
      </c>
      <c r="G159" s="56">
        <v>835.06068353500007</v>
      </c>
      <c r="H159" s="56">
        <v>816.40363987688011</v>
      </c>
      <c r="I159" s="56">
        <v>4666.196343378233</v>
      </c>
      <c r="J159" s="56">
        <v>1364.4452394024861</v>
      </c>
      <c r="K159" s="39">
        <v>7763.6684061925989</v>
      </c>
      <c r="L159" s="39"/>
      <c r="M159" s="71"/>
      <c r="N159" s="208"/>
      <c r="O159" s="55"/>
      <c r="P159" s="55" t="s">
        <v>2432</v>
      </c>
      <c r="Q159" s="56">
        <v>0</v>
      </c>
      <c r="R159" s="56">
        <v>0</v>
      </c>
      <c r="S159" s="56">
        <v>0</v>
      </c>
      <c r="T159" s="56">
        <v>53.097187500000004</v>
      </c>
      <c r="U159" s="56">
        <v>543.62450498199996</v>
      </c>
      <c r="V159" s="56">
        <v>531.478769560258</v>
      </c>
      <c r="W159" s="56">
        <v>3037.6938195410462</v>
      </c>
      <c r="X159" s="56">
        <v>888.253850850866</v>
      </c>
      <c r="Y159" s="39">
        <v>5054.1481324341703</v>
      </c>
    </row>
    <row r="160" spans="1:25" ht="21">
      <c r="A160" s="55"/>
      <c r="B160" s="55" t="s">
        <v>2433</v>
      </c>
      <c r="C160" s="56">
        <v>0</v>
      </c>
      <c r="D160" s="56">
        <v>0</v>
      </c>
      <c r="E160" s="56">
        <v>0</v>
      </c>
      <c r="F160" s="56">
        <v>312.1371645383</v>
      </c>
      <c r="G160" s="56">
        <v>794.64213726435696</v>
      </c>
      <c r="H160" s="56">
        <v>1330.1254420322</v>
      </c>
      <c r="I160" s="56">
        <v>4838.2470335746548</v>
      </c>
      <c r="J160" s="56">
        <v>1576.8226488317284</v>
      </c>
      <c r="K160" s="39">
        <v>8851.9744262412405</v>
      </c>
      <c r="L160" s="39"/>
      <c r="M160" s="39"/>
      <c r="N160" s="208"/>
      <c r="O160" s="55"/>
      <c r="P160" s="55" t="s">
        <v>2433</v>
      </c>
      <c r="Q160" s="56">
        <v>0</v>
      </c>
      <c r="R160" s="56">
        <v>0</v>
      </c>
      <c r="S160" s="56">
        <v>0</v>
      </c>
      <c r="T160" s="56">
        <v>203.20129411447999</v>
      </c>
      <c r="U160" s="56">
        <v>517.31203135873295</v>
      </c>
      <c r="V160" s="56">
        <v>865.91166276297997</v>
      </c>
      <c r="W160" s="56">
        <v>3149.6988188598771</v>
      </c>
      <c r="X160" s="56">
        <v>1026.511544389012</v>
      </c>
      <c r="Y160" s="39">
        <v>5762.6353514850816</v>
      </c>
    </row>
    <row r="161" spans="1:25" ht="21">
      <c r="A161" s="55"/>
      <c r="B161" s="55" t="s">
        <v>1963</v>
      </c>
      <c r="C161" s="56">
        <v>0</v>
      </c>
      <c r="D161" s="56">
        <v>0</v>
      </c>
      <c r="E161" s="56">
        <v>0</v>
      </c>
      <c r="F161" s="56">
        <v>224.77544750024003</v>
      </c>
      <c r="G161" s="56">
        <v>295.44619763100002</v>
      </c>
      <c r="H161" s="56">
        <v>0</v>
      </c>
      <c r="I161" s="56">
        <v>4175.06492481021</v>
      </c>
      <c r="J161" s="56">
        <v>2535.1612291647552</v>
      </c>
      <c r="K161" s="39">
        <v>7230.4477991062049</v>
      </c>
      <c r="L161" s="39"/>
      <c r="M161" s="39"/>
      <c r="N161" s="208"/>
      <c r="O161" s="55"/>
      <c r="P161" s="55" t="s">
        <v>1963</v>
      </c>
      <c r="Q161" s="56">
        <v>0</v>
      </c>
      <c r="R161" s="56">
        <v>0</v>
      </c>
      <c r="S161" s="56">
        <v>0</v>
      </c>
      <c r="T161" s="56">
        <v>146.32881632229001</v>
      </c>
      <c r="U161" s="56">
        <v>192.33547465800001</v>
      </c>
      <c r="V161" s="56">
        <v>0</v>
      </c>
      <c r="W161" s="56">
        <v>2717.9672660477181</v>
      </c>
      <c r="X161" s="56">
        <v>1650.3899601874093</v>
      </c>
      <c r="Y161" s="39">
        <v>4707.0215172154176</v>
      </c>
    </row>
    <row r="162" spans="1:25" ht="21">
      <c r="A162" s="55"/>
      <c r="B162" s="55" t="s">
        <v>1343</v>
      </c>
      <c r="C162" s="56">
        <v>0</v>
      </c>
      <c r="D162" s="56">
        <v>0</v>
      </c>
      <c r="E162" s="56">
        <v>0</v>
      </c>
      <c r="F162" s="56">
        <v>0</v>
      </c>
      <c r="G162" s="56">
        <v>4.5538023692099996</v>
      </c>
      <c r="H162" s="56">
        <v>705.262345428</v>
      </c>
      <c r="I162" s="56">
        <v>3187.6548603541996</v>
      </c>
      <c r="J162" s="56">
        <v>5206.3957768160926</v>
      </c>
      <c r="K162" s="39">
        <v>9103.8667849675021</v>
      </c>
      <c r="L162" s="39"/>
      <c r="M162" s="39"/>
      <c r="N162" s="208"/>
      <c r="O162" s="55"/>
      <c r="P162" s="55" t="s">
        <v>1343</v>
      </c>
      <c r="Q162" s="56">
        <v>0</v>
      </c>
      <c r="R162" s="56">
        <v>0</v>
      </c>
      <c r="S162" s="56">
        <v>0</v>
      </c>
      <c r="T162" s="56">
        <v>0</v>
      </c>
      <c r="U162" s="56">
        <v>2.96452534236</v>
      </c>
      <c r="V162" s="56">
        <v>459.12578687400003</v>
      </c>
      <c r="W162" s="56">
        <v>2075.1633140924</v>
      </c>
      <c r="X162" s="56">
        <v>3389.3636507045917</v>
      </c>
      <c r="Y162" s="39">
        <v>5926.6172770133517</v>
      </c>
    </row>
    <row r="163" spans="1:25" ht="21">
      <c r="A163" s="55"/>
      <c r="B163" s="55" t="s">
        <v>2434</v>
      </c>
      <c r="C163" s="56">
        <v>0</v>
      </c>
      <c r="D163" s="56">
        <v>0</v>
      </c>
      <c r="E163" s="56">
        <v>0</v>
      </c>
      <c r="F163" s="56">
        <v>0</v>
      </c>
      <c r="G163" s="56">
        <v>25.826252981482</v>
      </c>
      <c r="H163" s="56">
        <v>162.54227556614001</v>
      </c>
      <c r="I163" s="56">
        <v>3344.6214276477099</v>
      </c>
      <c r="J163" s="56">
        <v>1589.1258714575101</v>
      </c>
      <c r="K163" s="39">
        <v>5122.1158276528422</v>
      </c>
      <c r="L163" s="39"/>
      <c r="M163" s="39"/>
      <c r="N163" s="208"/>
      <c r="O163" s="55"/>
      <c r="P163" s="55" t="s">
        <v>2434</v>
      </c>
      <c r="Q163" s="56">
        <v>0</v>
      </c>
      <c r="R163" s="56">
        <v>0</v>
      </c>
      <c r="S163" s="56">
        <v>0</v>
      </c>
      <c r="T163" s="56">
        <v>0</v>
      </c>
      <c r="U163" s="56">
        <v>16.812890690974001</v>
      </c>
      <c r="V163" s="56">
        <v>105.81502139360001</v>
      </c>
      <c r="W163" s="56">
        <v>2177.3485494009501</v>
      </c>
      <c r="X163" s="56">
        <v>1034.5209423189199</v>
      </c>
      <c r="Y163" s="39">
        <v>3334.4974038044438</v>
      </c>
    </row>
    <row r="164" spans="1:25" ht="21">
      <c r="A164" s="55"/>
      <c r="B164" s="55" t="s">
        <v>2431</v>
      </c>
      <c r="C164" s="56">
        <v>0</v>
      </c>
      <c r="D164" s="56">
        <v>0</v>
      </c>
      <c r="E164" s="56">
        <v>0</v>
      </c>
      <c r="F164" s="56">
        <v>0</v>
      </c>
      <c r="G164" s="56">
        <v>0</v>
      </c>
      <c r="H164" s="56">
        <v>150</v>
      </c>
      <c r="I164" s="56">
        <v>2100.0520596277802</v>
      </c>
      <c r="J164" s="56">
        <v>704.08644228159403</v>
      </c>
      <c r="K164" s="39">
        <v>2954.1385019093741</v>
      </c>
      <c r="L164" s="39"/>
      <c r="M164" s="39"/>
      <c r="N164" s="208"/>
      <c r="O164" s="55"/>
      <c r="P164" s="55" t="s">
        <v>2431</v>
      </c>
      <c r="Q164" s="56">
        <v>0</v>
      </c>
      <c r="R164" s="56">
        <v>0</v>
      </c>
      <c r="S164" s="56">
        <v>0</v>
      </c>
      <c r="T164" s="56">
        <v>0</v>
      </c>
      <c r="U164" s="56">
        <v>0</v>
      </c>
      <c r="V164" s="56">
        <v>97.65</v>
      </c>
      <c r="W164" s="56">
        <v>1367.1338908172397</v>
      </c>
      <c r="X164" s="56">
        <v>458.360273925076</v>
      </c>
      <c r="Y164" s="39">
        <v>1923.1441647423158</v>
      </c>
    </row>
    <row r="165" spans="1:25" ht="21">
      <c r="A165" s="55"/>
      <c r="B165" s="55" t="s">
        <v>2435</v>
      </c>
      <c r="C165" s="56">
        <v>0</v>
      </c>
      <c r="D165" s="56">
        <v>0</v>
      </c>
      <c r="E165" s="56">
        <v>0</v>
      </c>
      <c r="F165" s="56">
        <v>144.15133740192999</v>
      </c>
      <c r="G165" s="56">
        <v>3477.9556806804767</v>
      </c>
      <c r="H165" s="56">
        <v>3624.9906252016222</v>
      </c>
      <c r="I165" s="56">
        <v>2544.4039271590204</v>
      </c>
      <c r="J165" s="56">
        <v>301.07989894860003</v>
      </c>
      <c r="K165" s="39">
        <v>10092.581469391649</v>
      </c>
      <c r="L165" s="39"/>
      <c r="M165" s="39"/>
      <c r="N165" s="208"/>
      <c r="O165" s="55"/>
      <c r="P165" s="55" t="s">
        <v>2435</v>
      </c>
      <c r="Q165" s="56">
        <v>0</v>
      </c>
      <c r="R165" s="56">
        <v>0</v>
      </c>
      <c r="S165" s="56">
        <v>0</v>
      </c>
      <c r="T165" s="56">
        <v>93.842520648655992</v>
      </c>
      <c r="U165" s="56">
        <v>2264.1491481223939</v>
      </c>
      <c r="V165" s="56">
        <v>2359.8688970060107</v>
      </c>
      <c r="W165" s="56">
        <v>1656.4069565809164</v>
      </c>
      <c r="X165" s="56">
        <v>196.00301421558999</v>
      </c>
      <c r="Y165" s="39">
        <v>6570.2705365735674</v>
      </c>
    </row>
    <row r="166" spans="1:25" ht="21">
      <c r="A166" s="55"/>
      <c r="B166" s="55" t="s">
        <v>457</v>
      </c>
      <c r="C166" s="56">
        <v>32.163845759899999</v>
      </c>
      <c r="D166" s="56">
        <v>0</v>
      </c>
      <c r="E166" s="56">
        <v>0</v>
      </c>
      <c r="F166" s="56">
        <v>64.279195569500004</v>
      </c>
      <c r="G166" s="56">
        <v>16.260967850499998</v>
      </c>
      <c r="H166" s="56">
        <v>6.6129415808300003</v>
      </c>
      <c r="I166" s="56">
        <v>5546.8840554913277</v>
      </c>
      <c r="J166" s="56">
        <v>23.526345251999999</v>
      </c>
      <c r="K166" s="39">
        <v>5689.7273515040579</v>
      </c>
      <c r="L166" s="39"/>
      <c r="M166" s="39"/>
      <c r="N166" s="208"/>
      <c r="O166" s="55"/>
      <c r="P166" s="55" t="s">
        <v>457</v>
      </c>
      <c r="Q166" s="56">
        <v>20.938663589699999</v>
      </c>
      <c r="R166" s="56">
        <v>0</v>
      </c>
      <c r="S166" s="56">
        <v>0</v>
      </c>
      <c r="T166" s="56">
        <v>41.845756315750002</v>
      </c>
      <c r="U166" s="56">
        <v>10.5858900707</v>
      </c>
      <c r="V166" s="56">
        <v>4.3050249691199998</v>
      </c>
      <c r="W166" s="56">
        <v>3611.0215201272395</v>
      </c>
      <c r="X166" s="56">
        <v>15.3156507591</v>
      </c>
      <c r="Y166" s="39">
        <v>3704.0125058316098</v>
      </c>
    </row>
    <row r="167" spans="1:25" ht="21">
      <c r="A167" s="55" t="s">
        <v>2445</v>
      </c>
      <c r="B167" s="55"/>
      <c r="C167" s="56">
        <v>416.84367578821002</v>
      </c>
      <c r="D167" s="56">
        <v>80.437500937500005</v>
      </c>
      <c r="E167" s="56">
        <v>1147.9830468251398</v>
      </c>
      <c r="F167" s="56">
        <v>1411.0338103190911</v>
      </c>
      <c r="G167" s="56">
        <v>4066.2408515402758</v>
      </c>
      <c r="H167" s="56">
        <v>8933.9284359913236</v>
      </c>
      <c r="I167" s="56">
        <v>4598.3289257539145</v>
      </c>
      <c r="J167" s="56">
        <v>27764.599656675418</v>
      </c>
      <c r="K167" s="39">
        <v>48419.395903830882</v>
      </c>
      <c r="L167" s="39">
        <v>15120</v>
      </c>
      <c r="M167" s="71">
        <f>L167-K167</f>
        <v>-33299.395903830882</v>
      </c>
      <c r="N167" s="208"/>
      <c r="O167" s="55" t="s">
        <v>2445</v>
      </c>
      <c r="P167" s="55"/>
      <c r="Q167" s="56">
        <v>271.36523293812996</v>
      </c>
      <c r="R167" s="56">
        <v>52.364813110299998</v>
      </c>
      <c r="S167" s="56">
        <v>747.3369634828</v>
      </c>
      <c r="T167" s="56">
        <v>918.58301051827004</v>
      </c>
      <c r="U167" s="56">
        <v>2647.1227943535519</v>
      </c>
      <c r="V167" s="56">
        <v>5815.9874118257239</v>
      </c>
      <c r="W167" s="56">
        <v>2993.5121306660944</v>
      </c>
      <c r="X167" s="56">
        <v>18074.754376492074</v>
      </c>
      <c r="Y167" s="39">
        <v>31521.026733386941</v>
      </c>
    </row>
    <row r="168" spans="1:25" ht="21">
      <c r="A168" s="55"/>
      <c r="B168" s="55" t="s">
        <v>2438</v>
      </c>
      <c r="C168" s="56">
        <v>0</v>
      </c>
      <c r="D168" s="56">
        <v>63.5625</v>
      </c>
      <c r="E168" s="56">
        <v>364.60161443804003</v>
      </c>
      <c r="F168" s="56">
        <v>68.636412440680999</v>
      </c>
      <c r="G168" s="56">
        <v>1589.0259272265098</v>
      </c>
      <c r="H168" s="56">
        <v>106.45962287233399</v>
      </c>
      <c r="I168" s="56">
        <v>714.99251427555396</v>
      </c>
      <c r="J168" s="56">
        <v>3153.7858132696097</v>
      </c>
      <c r="K168" s="39">
        <v>6061.0644045227291</v>
      </c>
      <c r="L168" s="39"/>
      <c r="M168" s="71"/>
      <c r="N168" s="208"/>
      <c r="O168" s="55"/>
      <c r="P168" s="55" t="s">
        <v>2438</v>
      </c>
      <c r="Q168" s="56">
        <v>0</v>
      </c>
      <c r="R168" s="56">
        <v>41.3791875</v>
      </c>
      <c r="S168" s="56">
        <v>237.35565099860997</v>
      </c>
      <c r="T168" s="56">
        <v>44.682304498939999</v>
      </c>
      <c r="U168" s="56">
        <v>1034.4558786246503</v>
      </c>
      <c r="V168" s="56">
        <v>69.305214489885003</v>
      </c>
      <c r="W168" s="56">
        <v>465.46012679299002</v>
      </c>
      <c r="X168" s="56">
        <v>2053.1145644370299</v>
      </c>
      <c r="Y168" s="39">
        <v>3945.7529273421051</v>
      </c>
    </row>
    <row r="169" spans="1:25" ht="21">
      <c r="A169" s="55"/>
      <c r="B169" s="55" t="s">
        <v>2439</v>
      </c>
      <c r="C169" s="56">
        <v>229.69114824050001</v>
      </c>
      <c r="D169" s="56">
        <v>0</v>
      </c>
      <c r="E169" s="56">
        <v>108.51134941369999</v>
      </c>
      <c r="F169" s="56">
        <v>290.43405509738</v>
      </c>
      <c r="G169" s="56">
        <v>0</v>
      </c>
      <c r="H169" s="56">
        <v>724.64426145009406</v>
      </c>
      <c r="I169" s="56">
        <v>54.890793153636999</v>
      </c>
      <c r="J169" s="56">
        <v>1316.89979172679</v>
      </c>
      <c r="K169" s="39">
        <v>2725.0713990821014</v>
      </c>
      <c r="L169" s="39"/>
      <c r="M169" s="39"/>
      <c r="N169" s="208"/>
      <c r="O169" s="55"/>
      <c r="P169" s="55" t="s">
        <v>2439</v>
      </c>
      <c r="Q169" s="56">
        <v>149.52893750459998</v>
      </c>
      <c r="R169" s="56">
        <v>0</v>
      </c>
      <c r="S169" s="56">
        <v>70.640888468269992</v>
      </c>
      <c r="T169" s="56">
        <v>189.07256986843001</v>
      </c>
      <c r="U169" s="56">
        <v>0</v>
      </c>
      <c r="V169" s="56">
        <v>471.74341420360906</v>
      </c>
      <c r="W169" s="56">
        <v>35.733906342996001</v>
      </c>
      <c r="X169" s="56">
        <v>857.30176441442904</v>
      </c>
      <c r="Y169" s="39">
        <v>1774.0214808023341</v>
      </c>
    </row>
    <row r="170" spans="1:25" ht="21">
      <c r="A170" s="55"/>
      <c r="B170" s="55" t="s">
        <v>2440</v>
      </c>
      <c r="C170" s="56">
        <v>0</v>
      </c>
      <c r="D170" s="56">
        <v>0</v>
      </c>
      <c r="E170" s="56">
        <v>0</v>
      </c>
      <c r="F170" s="56">
        <v>0</v>
      </c>
      <c r="G170" s="56">
        <v>24.8085913625</v>
      </c>
      <c r="H170" s="56">
        <v>0</v>
      </c>
      <c r="I170" s="56">
        <v>49.310532487842003</v>
      </c>
      <c r="J170" s="56">
        <v>3117.3460554595999</v>
      </c>
      <c r="K170" s="39">
        <v>3191.465179309942</v>
      </c>
      <c r="L170" s="39"/>
      <c r="M170" s="39"/>
      <c r="N170" s="208"/>
      <c r="O170" s="55"/>
      <c r="P170" s="55" t="s">
        <v>2440</v>
      </c>
      <c r="Q170" s="56">
        <v>0</v>
      </c>
      <c r="R170" s="56">
        <v>0</v>
      </c>
      <c r="S170" s="56">
        <v>0</v>
      </c>
      <c r="T170" s="56">
        <v>0</v>
      </c>
      <c r="U170" s="56">
        <v>16.150392976999999</v>
      </c>
      <c r="V170" s="56">
        <v>0</v>
      </c>
      <c r="W170" s="56">
        <v>32.101156649562</v>
      </c>
      <c r="X170" s="56">
        <v>2029.3922821035101</v>
      </c>
      <c r="Y170" s="39">
        <v>2077.6438317300722</v>
      </c>
    </row>
    <row r="171" spans="1:25" ht="21">
      <c r="A171" s="55"/>
      <c r="B171" s="55" t="s">
        <v>2362</v>
      </c>
      <c r="C171" s="56">
        <v>187.15252754770998</v>
      </c>
      <c r="D171" s="56">
        <v>0</v>
      </c>
      <c r="E171" s="56">
        <v>218.13261808619998</v>
      </c>
      <c r="F171" s="56">
        <v>44.312966136130001</v>
      </c>
      <c r="G171" s="56">
        <v>186.82883131450001</v>
      </c>
      <c r="H171" s="56">
        <v>935.44459209816989</v>
      </c>
      <c r="I171" s="56">
        <v>185.22652412747499</v>
      </c>
      <c r="J171" s="56">
        <v>579.75991454300004</v>
      </c>
      <c r="K171" s="39">
        <v>2336.8579738531848</v>
      </c>
      <c r="L171" s="39"/>
      <c r="M171" s="39"/>
      <c r="N171" s="208"/>
      <c r="O171" s="55"/>
      <c r="P171" s="55" t="s">
        <v>2362</v>
      </c>
      <c r="Q171" s="56">
        <v>121.83629543353</v>
      </c>
      <c r="R171" s="56">
        <v>0</v>
      </c>
      <c r="S171" s="56">
        <v>142.00433437415001</v>
      </c>
      <c r="T171" s="56">
        <v>28.847740954580004</v>
      </c>
      <c r="U171" s="56">
        <v>121.6255691858</v>
      </c>
      <c r="V171" s="56">
        <v>608.97442945573903</v>
      </c>
      <c r="W171" s="56">
        <v>120.58246720706002</v>
      </c>
      <c r="X171" s="56">
        <v>377.42370436701998</v>
      </c>
      <c r="Y171" s="39">
        <v>1521.294540977879</v>
      </c>
    </row>
    <row r="172" spans="1:25" ht="21">
      <c r="A172" s="55"/>
      <c r="B172" s="55" t="s">
        <v>2441</v>
      </c>
      <c r="C172" s="56">
        <v>0</v>
      </c>
      <c r="D172" s="56">
        <v>0</v>
      </c>
      <c r="E172" s="56">
        <v>37.913352894100001</v>
      </c>
      <c r="F172" s="56">
        <v>478.20979408800008</v>
      </c>
      <c r="G172" s="56">
        <v>334.02988296648601</v>
      </c>
      <c r="H172" s="56">
        <v>939.40891450725007</v>
      </c>
      <c r="I172" s="56">
        <v>163.431088300634</v>
      </c>
      <c r="J172" s="56">
        <v>5037.88554926712</v>
      </c>
      <c r="K172" s="39">
        <v>6990.8785820235898</v>
      </c>
      <c r="L172" s="39"/>
      <c r="M172" s="39"/>
      <c r="N172" s="208"/>
      <c r="O172" s="55"/>
      <c r="P172" s="55" t="s">
        <v>2441</v>
      </c>
      <c r="Q172" s="56">
        <v>0</v>
      </c>
      <c r="R172" s="56">
        <v>0</v>
      </c>
      <c r="S172" s="56">
        <v>24.681592734100001</v>
      </c>
      <c r="T172" s="56">
        <v>311.3145759514</v>
      </c>
      <c r="U172" s="56">
        <v>217.45345381100202</v>
      </c>
      <c r="V172" s="56">
        <v>611.55520334412711</v>
      </c>
      <c r="W172" s="56">
        <v>106.393638483706</v>
      </c>
      <c r="X172" s="56">
        <v>3279.6634925747539</v>
      </c>
      <c r="Y172" s="39">
        <v>4551.0619568990887</v>
      </c>
    </row>
    <row r="173" spans="1:25" ht="21">
      <c r="A173" s="55"/>
      <c r="B173" s="55" t="s">
        <v>2442</v>
      </c>
      <c r="C173" s="56">
        <v>0</v>
      </c>
      <c r="D173" s="56">
        <v>0</v>
      </c>
      <c r="E173" s="56">
        <v>0</v>
      </c>
      <c r="F173" s="56">
        <v>24.8804245426</v>
      </c>
      <c r="G173" s="56">
        <v>623.73357007899995</v>
      </c>
      <c r="H173" s="56">
        <v>688.52638430015406</v>
      </c>
      <c r="I173" s="56">
        <v>308.82516595656398</v>
      </c>
      <c r="J173" s="56">
        <v>2468.5577840411202</v>
      </c>
      <c r="K173" s="39">
        <v>4114.5233289194384</v>
      </c>
      <c r="L173" s="39"/>
      <c r="M173" s="39"/>
      <c r="N173" s="208"/>
      <c r="O173" s="55"/>
      <c r="P173" s="55" t="s">
        <v>2442</v>
      </c>
      <c r="Q173" s="56">
        <v>0</v>
      </c>
      <c r="R173" s="56">
        <v>0</v>
      </c>
      <c r="S173" s="56">
        <v>0</v>
      </c>
      <c r="T173" s="56">
        <v>16.197156377199999</v>
      </c>
      <c r="U173" s="56">
        <v>406.05055412169997</v>
      </c>
      <c r="V173" s="56">
        <v>448.23067617997401</v>
      </c>
      <c r="W173" s="56">
        <v>201.04518303772696</v>
      </c>
      <c r="X173" s="56">
        <v>1607.0311174101498</v>
      </c>
      <c r="Y173" s="39">
        <v>2678.5546871267507</v>
      </c>
    </row>
    <row r="174" spans="1:25" ht="21">
      <c r="A174" s="55"/>
      <c r="B174" s="55" t="s">
        <v>1176</v>
      </c>
      <c r="C174" s="56">
        <v>0</v>
      </c>
      <c r="D174" s="56">
        <v>0</v>
      </c>
      <c r="E174" s="56">
        <v>0</v>
      </c>
      <c r="F174" s="56">
        <v>233.15282932009998</v>
      </c>
      <c r="G174" s="56">
        <v>0</v>
      </c>
      <c r="H174" s="56">
        <v>2446.149641167041</v>
      </c>
      <c r="I174" s="56">
        <v>614.39887603469288</v>
      </c>
      <c r="J174" s="56">
        <v>3128.7038149822301</v>
      </c>
      <c r="K174" s="39">
        <v>6422.4051615040644</v>
      </c>
      <c r="L174" s="39"/>
      <c r="M174" s="39"/>
      <c r="N174" s="208"/>
      <c r="O174" s="55"/>
      <c r="P174" s="55" t="s">
        <v>1176</v>
      </c>
      <c r="Q174" s="56">
        <v>0</v>
      </c>
      <c r="R174" s="56">
        <v>0</v>
      </c>
      <c r="S174" s="56">
        <v>0</v>
      </c>
      <c r="T174" s="56">
        <v>151.78249188780001</v>
      </c>
      <c r="U174" s="56">
        <v>0</v>
      </c>
      <c r="V174" s="56">
        <v>1592.4434164000681</v>
      </c>
      <c r="W174" s="56">
        <v>399.97366829907997</v>
      </c>
      <c r="X174" s="56">
        <v>2036.7861835504903</v>
      </c>
      <c r="Y174" s="39">
        <v>4180.9857601374388</v>
      </c>
    </row>
    <row r="175" spans="1:25" ht="21">
      <c r="A175" s="55"/>
      <c r="B175" s="55" t="s">
        <v>554</v>
      </c>
      <c r="C175" s="56">
        <v>0</v>
      </c>
      <c r="D175" s="56">
        <v>0</v>
      </c>
      <c r="E175" s="56">
        <v>0</v>
      </c>
      <c r="F175" s="56">
        <v>10.920980394200001</v>
      </c>
      <c r="G175" s="56">
        <v>0</v>
      </c>
      <c r="H175" s="56">
        <v>0</v>
      </c>
      <c r="I175" s="56">
        <v>0</v>
      </c>
      <c r="J175" s="56">
        <v>2091.1258600781998</v>
      </c>
      <c r="K175" s="39">
        <v>2102.0468404723997</v>
      </c>
      <c r="L175" s="39"/>
      <c r="M175" s="39"/>
      <c r="N175" s="208"/>
      <c r="O175" s="55"/>
      <c r="P175" s="55" t="s">
        <v>554</v>
      </c>
      <c r="Q175" s="56">
        <v>0</v>
      </c>
      <c r="R175" s="56">
        <v>0</v>
      </c>
      <c r="S175" s="56">
        <v>0</v>
      </c>
      <c r="T175" s="56">
        <v>7.1095582366199999</v>
      </c>
      <c r="U175" s="56">
        <v>0</v>
      </c>
      <c r="V175" s="56">
        <v>0</v>
      </c>
      <c r="W175" s="56">
        <v>0</v>
      </c>
      <c r="X175" s="56">
        <v>1361.3229349091</v>
      </c>
      <c r="Y175" s="39">
        <v>1368.4324931457199</v>
      </c>
    </row>
    <row r="176" spans="1:25" ht="21">
      <c r="A176" s="55"/>
      <c r="B176" s="55" t="s">
        <v>2443</v>
      </c>
      <c r="C176" s="56">
        <v>0</v>
      </c>
      <c r="D176" s="56">
        <v>0</v>
      </c>
      <c r="E176" s="56">
        <v>0</v>
      </c>
      <c r="F176" s="56">
        <v>133.37984859100001</v>
      </c>
      <c r="G176" s="56">
        <v>0</v>
      </c>
      <c r="H176" s="56">
        <v>2256.21457013589</v>
      </c>
      <c r="I176" s="56">
        <v>1001.0087885097768</v>
      </c>
      <c r="J176" s="56">
        <v>1328.0806230909109</v>
      </c>
      <c r="K176" s="39">
        <v>4718.6838303275781</v>
      </c>
      <c r="L176" s="39"/>
      <c r="M176" s="39"/>
      <c r="N176" s="208"/>
      <c r="O176" s="55"/>
      <c r="P176" s="55" t="s">
        <v>2443</v>
      </c>
      <c r="Q176" s="56">
        <v>0</v>
      </c>
      <c r="R176" s="56">
        <v>0</v>
      </c>
      <c r="S176" s="56">
        <v>0</v>
      </c>
      <c r="T176" s="56">
        <v>86.830281432700005</v>
      </c>
      <c r="U176" s="56">
        <v>0</v>
      </c>
      <c r="V176" s="56">
        <v>1468.7956851539218</v>
      </c>
      <c r="W176" s="56">
        <v>651.65672132005727</v>
      </c>
      <c r="X176" s="56">
        <v>864.5804856325999</v>
      </c>
      <c r="Y176" s="39">
        <v>3071.8631735392792</v>
      </c>
    </row>
    <row r="177" spans="1:25" ht="21">
      <c r="A177" s="55"/>
      <c r="B177" s="55" t="s">
        <v>2437</v>
      </c>
      <c r="C177" s="56">
        <v>0</v>
      </c>
      <c r="D177" s="56">
        <v>0</v>
      </c>
      <c r="E177" s="56">
        <v>80.861165</v>
      </c>
      <c r="F177" s="56">
        <v>0</v>
      </c>
      <c r="G177" s="56">
        <v>1033.5041400043999</v>
      </c>
      <c r="H177" s="56">
        <v>124.8576596953</v>
      </c>
      <c r="I177" s="56">
        <v>263.21744105263997</v>
      </c>
      <c r="J177" s="56">
        <v>1433.20686758487</v>
      </c>
      <c r="K177" s="39">
        <v>2935.6472733372102</v>
      </c>
      <c r="L177" s="39"/>
      <c r="M177" s="39"/>
      <c r="N177" s="208"/>
      <c r="O177" s="55"/>
      <c r="P177" s="55" t="s">
        <v>2437</v>
      </c>
      <c r="Q177" s="56">
        <v>0</v>
      </c>
      <c r="R177" s="56">
        <v>0</v>
      </c>
      <c r="S177" s="56">
        <v>52.640618414999999</v>
      </c>
      <c r="T177" s="56">
        <v>0</v>
      </c>
      <c r="U177" s="56">
        <v>672.81119514340992</v>
      </c>
      <c r="V177" s="56">
        <v>81.282336461599982</v>
      </c>
      <c r="W177" s="56">
        <v>171.35455412531002</v>
      </c>
      <c r="X177" s="56">
        <v>933.01767079881995</v>
      </c>
      <c r="Y177" s="39">
        <v>1911.1063749441396</v>
      </c>
    </row>
    <row r="178" spans="1:25" ht="21">
      <c r="A178" s="55"/>
      <c r="B178" s="55" t="s">
        <v>955</v>
      </c>
      <c r="C178" s="56">
        <v>0</v>
      </c>
      <c r="D178" s="56">
        <v>0</v>
      </c>
      <c r="E178" s="56">
        <v>0</v>
      </c>
      <c r="F178" s="56">
        <v>0</v>
      </c>
      <c r="G178" s="56">
        <v>0</v>
      </c>
      <c r="H178" s="56">
        <v>660.89023219769001</v>
      </c>
      <c r="I178" s="56">
        <v>821.7359950529999</v>
      </c>
      <c r="J178" s="56">
        <v>3514.43435142627</v>
      </c>
      <c r="K178" s="39">
        <v>4997.0605786769602</v>
      </c>
      <c r="L178" s="39"/>
      <c r="M178" s="39"/>
      <c r="N178" s="208"/>
      <c r="O178" s="55"/>
      <c r="P178" s="55" t="s">
        <v>955</v>
      </c>
      <c r="Q178" s="56">
        <v>0</v>
      </c>
      <c r="R178" s="56">
        <v>0</v>
      </c>
      <c r="S178" s="56">
        <v>0</v>
      </c>
      <c r="T178" s="56">
        <v>0</v>
      </c>
      <c r="U178" s="56">
        <v>0</v>
      </c>
      <c r="V178" s="56">
        <v>430.23954116037004</v>
      </c>
      <c r="W178" s="56">
        <v>534.95013277955991</v>
      </c>
      <c r="X178" s="56">
        <v>2287.89676277943</v>
      </c>
      <c r="Y178" s="39">
        <v>3253.0864367193599</v>
      </c>
    </row>
    <row r="179" spans="1:25" ht="21">
      <c r="A179" s="55"/>
      <c r="B179" s="55" t="s">
        <v>2444</v>
      </c>
      <c r="C179" s="56">
        <v>0</v>
      </c>
      <c r="D179" s="56">
        <v>16.875000937500001</v>
      </c>
      <c r="E179" s="56">
        <v>337.96294699309999</v>
      </c>
      <c r="F179" s="56">
        <v>127.10649970899999</v>
      </c>
      <c r="G179" s="56">
        <v>274.30990858688</v>
      </c>
      <c r="H179" s="56">
        <v>51.332557567400002</v>
      </c>
      <c r="I179" s="56">
        <v>421.291206802099</v>
      </c>
      <c r="J179" s="56">
        <v>594.81323120570005</v>
      </c>
      <c r="K179" s="39">
        <v>1823.691351801679</v>
      </c>
      <c r="L179" s="39"/>
      <c r="M179" s="39"/>
      <c r="N179" s="208"/>
      <c r="O179" s="55"/>
      <c r="P179" s="55" t="s">
        <v>2444</v>
      </c>
      <c r="Q179" s="56">
        <v>0</v>
      </c>
      <c r="R179" s="56">
        <v>10.9856256103</v>
      </c>
      <c r="S179" s="56">
        <v>220.01387849267002</v>
      </c>
      <c r="T179" s="56">
        <v>82.746331310599999</v>
      </c>
      <c r="U179" s="56">
        <v>178.57575048998999</v>
      </c>
      <c r="V179" s="56">
        <v>33.41749497643</v>
      </c>
      <c r="W179" s="56">
        <v>274.26057562804601</v>
      </c>
      <c r="X179" s="56">
        <v>387.22341351473995</v>
      </c>
      <c r="Y179" s="39">
        <v>1187.223070022776</v>
      </c>
    </row>
    <row r="180" spans="1:25" ht="21">
      <c r="A180" s="55" t="s">
        <v>2452</v>
      </c>
      <c r="B180" s="55"/>
      <c r="C180" s="56">
        <v>172.6635724722</v>
      </c>
      <c r="D180" s="56">
        <v>0</v>
      </c>
      <c r="E180" s="56">
        <v>0</v>
      </c>
      <c r="F180" s="56">
        <v>470.83657187799997</v>
      </c>
      <c r="G180" s="56">
        <v>20615.71967276065</v>
      </c>
      <c r="H180" s="56">
        <v>5754.9330919143395</v>
      </c>
      <c r="I180" s="56">
        <v>18840.296052366146</v>
      </c>
      <c r="J180" s="56">
        <v>39470.596602698926</v>
      </c>
      <c r="K180" s="39">
        <v>85325.045564090266</v>
      </c>
      <c r="L180" s="39">
        <v>76900</v>
      </c>
      <c r="M180" s="71">
        <f>L180-K180</f>
        <v>-8425.0455640902655</v>
      </c>
      <c r="N180" s="208"/>
      <c r="O180" s="55" t="s">
        <v>2452</v>
      </c>
      <c r="P180" s="55"/>
      <c r="Q180" s="56">
        <v>112.40398567950001</v>
      </c>
      <c r="R180" s="56">
        <v>0</v>
      </c>
      <c r="S180" s="56">
        <v>0</v>
      </c>
      <c r="T180" s="56">
        <v>306.51460829262999</v>
      </c>
      <c r="U180" s="56">
        <v>13420.833506967283</v>
      </c>
      <c r="V180" s="56">
        <v>3746.4614428374239</v>
      </c>
      <c r="W180" s="56">
        <v>12265.032730091212</v>
      </c>
      <c r="X180" s="56">
        <v>25695.358388370114</v>
      </c>
      <c r="Y180" s="39">
        <v>55546.604662238176</v>
      </c>
    </row>
    <row r="181" spans="1:25" ht="21">
      <c r="A181" s="55"/>
      <c r="B181" s="55" t="s">
        <v>2447</v>
      </c>
      <c r="C181" s="56">
        <v>21.708750154200001</v>
      </c>
      <c r="D181" s="56">
        <v>0</v>
      </c>
      <c r="E181" s="56">
        <v>0</v>
      </c>
      <c r="F181" s="56">
        <v>17.987445000000001</v>
      </c>
      <c r="G181" s="56">
        <v>1770.2828584272222</v>
      </c>
      <c r="H181" s="56">
        <v>990.28713425624994</v>
      </c>
      <c r="I181" s="56">
        <v>956.77057934507502</v>
      </c>
      <c r="J181" s="56">
        <v>2729.5633132838625</v>
      </c>
      <c r="K181" s="39">
        <v>6486.6000804666091</v>
      </c>
      <c r="L181" s="39"/>
      <c r="M181" s="71"/>
      <c r="N181" s="208"/>
      <c r="O181" s="55"/>
      <c r="P181" s="55" t="s">
        <v>2447</v>
      </c>
      <c r="Q181" s="56">
        <v>14.132396350400001</v>
      </c>
      <c r="R181" s="56">
        <v>0</v>
      </c>
      <c r="S181" s="56">
        <v>0</v>
      </c>
      <c r="T181" s="56">
        <v>11.709826695</v>
      </c>
      <c r="U181" s="56">
        <v>1152.4541408360092</v>
      </c>
      <c r="V181" s="56">
        <v>644.67692440106998</v>
      </c>
      <c r="W181" s="56">
        <v>622.85764715391088</v>
      </c>
      <c r="X181" s="56">
        <v>1776.9457169477398</v>
      </c>
      <c r="Y181" s="39">
        <v>4222.7766523841301</v>
      </c>
    </row>
    <row r="182" spans="1:25" ht="21">
      <c r="A182" s="55"/>
      <c r="B182" s="55" t="s">
        <v>2448</v>
      </c>
      <c r="C182" s="56">
        <v>0</v>
      </c>
      <c r="D182" s="56">
        <v>0</v>
      </c>
      <c r="E182" s="56">
        <v>0</v>
      </c>
      <c r="F182" s="56">
        <v>11.25</v>
      </c>
      <c r="G182" s="56">
        <v>0</v>
      </c>
      <c r="H182" s="56">
        <v>2110.9029766263197</v>
      </c>
      <c r="I182" s="56">
        <v>3576.6744076028822</v>
      </c>
      <c r="J182" s="56">
        <v>10090.300128810894</v>
      </c>
      <c r="K182" s="39">
        <v>15789.127513040095</v>
      </c>
      <c r="L182" s="39"/>
      <c r="M182" s="39"/>
      <c r="N182" s="208"/>
      <c r="O182" s="55"/>
      <c r="P182" s="55" t="s">
        <v>2448</v>
      </c>
      <c r="Q182" s="56">
        <v>0</v>
      </c>
      <c r="R182" s="56">
        <v>0</v>
      </c>
      <c r="S182" s="56">
        <v>0</v>
      </c>
      <c r="T182" s="56">
        <v>7.3237500000000004</v>
      </c>
      <c r="U182" s="56">
        <v>0</v>
      </c>
      <c r="V182" s="56">
        <v>1374.19783778387</v>
      </c>
      <c r="W182" s="56">
        <v>2328.4150393500427</v>
      </c>
      <c r="X182" s="56">
        <v>6568.7853838592891</v>
      </c>
      <c r="Y182" s="39">
        <v>10278.722010993202</v>
      </c>
    </row>
    <row r="183" spans="1:25" ht="21">
      <c r="A183" s="55"/>
      <c r="B183" s="55" t="s">
        <v>2449</v>
      </c>
      <c r="C183" s="56">
        <v>0</v>
      </c>
      <c r="D183" s="56">
        <v>0</v>
      </c>
      <c r="E183" s="56">
        <v>0</v>
      </c>
      <c r="F183" s="56">
        <v>26.4375</v>
      </c>
      <c r="G183" s="56">
        <v>4.5726378191499997</v>
      </c>
      <c r="H183" s="56">
        <v>24.978042851710001</v>
      </c>
      <c r="I183" s="56">
        <v>1800.3952866777101</v>
      </c>
      <c r="J183" s="56">
        <v>4248.9087186769693</v>
      </c>
      <c r="K183" s="39">
        <v>6105.2921860255392</v>
      </c>
      <c r="L183" s="39"/>
      <c r="M183" s="39"/>
      <c r="N183" s="208"/>
      <c r="O183" s="55"/>
      <c r="P183" s="55" t="s">
        <v>2449</v>
      </c>
      <c r="Q183" s="56">
        <v>0</v>
      </c>
      <c r="R183" s="56">
        <v>0</v>
      </c>
      <c r="S183" s="56">
        <v>0</v>
      </c>
      <c r="T183" s="56">
        <v>17.210812500000003</v>
      </c>
      <c r="U183" s="56">
        <v>2.9767872202699999</v>
      </c>
      <c r="V183" s="56">
        <v>16.260705896459999</v>
      </c>
      <c r="W183" s="56">
        <v>1172.0573316272701</v>
      </c>
      <c r="X183" s="56">
        <v>2766.0395758614304</v>
      </c>
      <c r="Y183" s="39">
        <v>3974.5452131054308</v>
      </c>
    </row>
    <row r="184" spans="1:25" ht="21">
      <c r="A184" s="55"/>
      <c r="B184" s="55" t="s">
        <v>2446</v>
      </c>
      <c r="C184" s="56">
        <v>79.8750000175</v>
      </c>
      <c r="D184" s="56">
        <v>0</v>
      </c>
      <c r="E184" s="56">
        <v>0</v>
      </c>
      <c r="F184" s="56">
        <v>232.59853141640002</v>
      </c>
      <c r="G184" s="56">
        <v>5745.6730976006911</v>
      </c>
      <c r="H184" s="56">
        <v>1015.6245039591798</v>
      </c>
      <c r="I184" s="56">
        <v>6220.0877982125558</v>
      </c>
      <c r="J184" s="56">
        <v>9781.0352833365378</v>
      </c>
      <c r="K184" s="39">
        <v>23074.894214542866</v>
      </c>
      <c r="L184" s="39"/>
      <c r="M184" s="39"/>
      <c r="N184" s="208"/>
      <c r="O184" s="55"/>
      <c r="P184" s="55" t="s">
        <v>2446</v>
      </c>
      <c r="Q184" s="56">
        <v>51.998625011400001</v>
      </c>
      <c r="R184" s="56">
        <v>0</v>
      </c>
      <c r="S184" s="56">
        <v>0</v>
      </c>
      <c r="T184" s="56">
        <v>151.4216439521</v>
      </c>
      <c r="U184" s="56">
        <v>3740.4331865382765</v>
      </c>
      <c r="V184" s="56">
        <v>661.17155207761994</v>
      </c>
      <c r="W184" s="56">
        <v>4049.2771566356505</v>
      </c>
      <c r="X184" s="56">
        <v>6367.4539694570703</v>
      </c>
      <c r="Y184" s="39">
        <v>15021.756133672117</v>
      </c>
    </row>
    <row r="185" spans="1:25" ht="21">
      <c r="A185" s="55"/>
      <c r="B185" s="55" t="s">
        <v>1611</v>
      </c>
      <c r="C185" s="56">
        <v>71.079822300499998</v>
      </c>
      <c r="D185" s="56">
        <v>0</v>
      </c>
      <c r="E185" s="56">
        <v>0</v>
      </c>
      <c r="F185" s="56">
        <v>133.35016499990002</v>
      </c>
      <c r="G185" s="56">
        <v>7736.1691325670963</v>
      </c>
      <c r="H185" s="56">
        <v>831.63124990487984</v>
      </c>
      <c r="I185" s="56">
        <v>315.88231497444002</v>
      </c>
      <c r="J185" s="56">
        <v>1224.3368806422261</v>
      </c>
      <c r="K185" s="39">
        <v>10312.449565389043</v>
      </c>
      <c r="L185" s="39"/>
      <c r="M185" s="39"/>
      <c r="N185" s="208"/>
      <c r="O185" s="55"/>
      <c r="P185" s="55" t="s">
        <v>1611</v>
      </c>
      <c r="Q185" s="56">
        <v>46.272964317700001</v>
      </c>
      <c r="R185" s="56">
        <v>0</v>
      </c>
      <c r="S185" s="56">
        <v>0</v>
      </c>
      <c r="T185" s="56">
        <v>86.810957414930002</v>
      </c>
      <c r="U185" s="56">
        <v>5036.2461052998588</v>
      </c>
      <c r="V185" s="56">
        <v>541.39194368877406</v>
      </c>
      <c r="W185" s="56">
        <v>205.63938704829596</v>
      </c>
      <c r="X185" s="56">
        <v>797.04330929817422</v>
      </c>
      <c r="Y185" s="39">
        <v>6713.4046670677326</v>
      </c>
    </row>
    <row r="186" spans="1:25" ht="21">
      <c r="A186" s="55"/>
      <c r="B186" s="55" t="s">
        <v>2450</v>
      </c>
      <c r="C186" s="56">
        <v>0</v>
      </c>
      <c r="D186" s="56">
        <v>0</v>
      </c>
      <c r="E186" s="56">
        <v>0</v>
      </c>
      <c r="F186" s="56">
        <v>21.348440855900002</v>
      </c>
      <c r="G186" s="56">
        <v>4896.52194634649</v>
      </c>
      <c r="H186" s="56">
        <v>420.53436877999997</v>
      </c>
      <c r="I186" s="56">
        <v>1406.2553458884299</v>
      </c>
      <c r="J186" s="56">
        <v>6983.8995378327754</v>
      </c>
      <c r="K186" s="39">
        <v>13728.559639703595</v>
      </c>
      <c r="L186" s="39"/>
      <c r="M186" s="39"/>
      <c r="N186" s="208"/>
      <c r="O186" s="55"/>
      <c r="P186" s="55" t="s">
        <v>2450</v>
      </c>
      <c r="Q186" s="56">
        <v>0</v>
      </c>
      <c r="R186" s="56">
        <v>0</v>
      </c>
      <c r="S186" s="56">
        <v>0</v>
      </c>
      <c r="T186" s="56">
        <v>13.8978349972</v>
      </c>
      <c r="U186" s="56">
        <v>3187.6357870728702</v>
      </c>
      <c r="V186" s="56">
        <v>273.76787407572999</v>
      </c>
      <c r="W186" s="56">
        <v>915.47223017341275</v>
      </c>
      <c r="X186" s="56">
        <v>4546.5185991263752</v>
      </c>
      <c r="Y186" s="39">
        <v>8937.2923254455891</v>
      </c>
    </row>
    <row r="187" spans="1:25" ht="21">
      <c r="A187" s="55"/>
      <c r="B187" s="55" t="s">
        <v>2451</v>
      </c>
      <c r="C187" s="56">
        <v>0</v>
      </c>
      <c r="D187" s="56">
        <v>0</v>
      </c>
      <c r="E187" s="56">
        <v>0</v>
      </c>
      <c r="F187" s="56">
        <v>27.864489605799999</v>
      </c>
      <c r="G187" s="56">
        <v>462.5</v>
      </c>
      <c r="H187" s="56">
        <v>360.97481553599999</v>
      </c>
      <c r="I187" s="56">
        <v>4564.230319665051</v>
      </c>
      <c r="J187" s="56">
        <v>4412.5527401156605</v>
      </c>
      <c r="K187" s="39">
        <v>9828.1223649225103</v>
      </c>
      <c r="L187" s="39"/>
      <c r="M187" s="39"/>
      <c r="N187" s="208"/>
      <c r="O187" s="55"/>
      <c r="P187" s="55" t="s">
        <v>2451</v>
      </c>
      <c r="Q187" s="56">
        <v>0</v>
      </c>
      <c r="R187" s="56">
        <v>0</v>
      </c>
      <c r="S187" s="56">
        <v>0</v>
      </c>
      <c r="T187" s="56">
        <v>18.139782733400001</v>
      </c>
      <c r="U187" s="56">
        <v>301.08749999999998</v>
      </c>
      <c r="V187" s="56">
        <v>234.99460491389999</v>
      </c>
      <c r="W187" s="56">
        <v>2971.3139381026303</v>
      </c>
      <c r="X187" s="56">
        <v>2872.5718338200395</v>
      </c>
      <c r="Y187" s="39">
        <v>6398.1076595699697</v>
      </c>
    </row>
    <row r="188" spans="1:25" ht="21">
      <c r="A188" s="55" t="s">
        <v>2462</v>
      </c>
      <c r="B188" s="55"/>
      <c r="C188" s="56">
        <v>658.41431774760008</v>
      </c>
      <c r="D188" s="56">
        <v>225.63910536790002</v>
      </c>
      <c r="E188" s="56">
        <v>1368.5137589461901</v>
      </c>
      <c r="F188" s="56">
        <v>5248.2621916468788</v>
      </c>
      <c r="G188" s="56">
        <v>23161.395292050685</v>
      </c>
      <c r="H188" s="56">
        <v>18333.669156452092</v>
      </c>
      <c r="I188" s="56">
        <v>13380.896519970089</v>
      </c>
      <c r="J188" s="56">
        <v>4906.536344300237</v>
      </c>
      <c r="K188" s="39">
        <v>67283.326686481669</v>
      </c>
      <c r="L188" s="39">
        <v>35790</v>
      </c>
      <c r="M188" s="71">
        <f>L188-K188</f>
        <v>-31493.326686481669</v>
      </c>
      <c r="N188" s="208"/>
      <c r="O188" s="55" t="s">
        <v>2462</v>
      </c>
      <c r="P188" s="55"/>
      <c r="Q188" s="56">
        <v>428.62772085380004</v>
      </c>
      <c r="R188" s="56">
        <v>146.89105759441</v>
      </c>
      <c r="S188" s="56">
        <v>890.90245707322003</v>
      </c>
      <c r="T188" s="56">
        <v>3416.6186867610622</v>
      </c>
      <c r="U188" s="56">
        <v>15078.068335123868</v>
      </c>
      <c r="V188" s="56">
        <v>11935.218620852091</v>
      </c>
      <c r="W188" s="56">
        <v>8710.9636344954706</v>
      </c>
      <c r="X188" s="56">
        <v>3194.1551601391006</v>
      </c>
      <c r="Y188" s="39">
        <v>43801.445672893009</v>
      </c>
    </row>
    <row r="189" spans="1:25" ht="21">
      <c r="A189" s="55"/>
      <c r="B189" s="55" t="s">
        <v>2454</v>
      </c>
      <c r="C189" s="56">
        <v>0</v>
      </c>
      <c r="D189" s="56">
        <v>0</v>
      </c>
      <c r="E189" s="56">
        <v>385.08614927219003</v>
      </c>
      <c r="F189" s="56">
        <v>730.8698671059999</v>
      </c>
      <c r="G189" s="56">
        <v>4723.4805710943892</v>
      </c>
      <c r="H189" s="56">
        <v>313.12206884105001</v>
      </c>
      <c r="I189" s="56">
        <v>250.84581210709104</v>
      </c>
      <c r="J189" s="56">
        <v>38.412843750039997</v>
      </c>
      <c r="K189" s="39">
        <v>6441.8173121707605</v>
      </c>
      <c r="L189" s="39"/>
      <c r="M189" s="71"/>
      <c r="N189" s="208"/>
      <c r="O189" s="55"/>
      <c r="P189" s="55" t="s">
        <v>2454</v>
      </c>
      <c r="Q189" s="56">
        <v>0</v>
      </c>
      <c r="R189" s="56">
        <v>0</v>
      </c>
      <c r="S189" s="56">
        <v>250.69108317572</v>
      </c>
      <c r="T189" s="56">
        <v>475.7962834855</v>
      </c>
      <c r="U189" s="56">
        <v>3074.9858517828848</v>
      </c>
      <c r="V189" s="56">
        <v>203.84246681542203</v>
      </c>
      <c r="W189" s="56">
        <v>163.30062368173895</v>
      </c>
      <c r="X189" s="56">
        <v>25.00676128133</v>
      </c>
      <c r="Y189" s="39">
        <v>4193.6230702225957</v>
      </c>
    </row>
    <row r="190" spans="1:25" ht="21">
      <c r="A190" s="55"/>
      <c r="B190" s="55" t="s">
        <v>2455</v>
      </c>
      <c r="C190" s="56">
        <v>101.74704375</v>
      </c>
      <c r="D190" s="56">
        <v>0</v>
      </c>
      <c r="E190" s="56">
        <v>0</v>
      </c>
      <c r="F190" s="56">
        <v>24.0381991442</v>
      </c>
      <c r="G190" s="56">
        <v>1123.12837583124</v>
      </c>
      <c r="H190" s="56">
        <v>2397.64054999276</v>
      </c>
      <c r="I190" s="56">
        <v>1375.7500992946098</v>
      </c>
      <c r="J190" s="56">
        <v>1375.8390771504373</v>
      </c>
      <c r="K190" s="39">
        <v>6398.1433451632465</v>
      </c>
      <c r="L190" s="39"/>
      <c r="M190" s="39"/>
      <c r="N190" s="208"/>
      <c r="O190" s="55"/>
      <c r="P190" s="55" t="s">
        <v>2455</v>
      </c>
      <c r="Q190" s="56">
        <v>66.237325481300005</v>
      </c>
      <c r="R190" s="56">
        <v>0</v>
      </c>
      <c r="S190" s="56">
        <v>0</v>
      </c>
      <c r="T190" s="56">
        <v>15.648867642900001</v>
      </c>
      <c r="U190" s="56">
        <v>731.15657266571998</v>
      </c>
      <c r="V190" s="56">
        <v>1560.8639980453202</v>
      </c>
      <c r="W190" s="56">
        <v>895.61331464057514</v>
      </c>
      <c r="X190" s="56">
        <v>895.67123922493442</v>
      </c>
      <c r="Y190" s="39">
        <v>4165.1913177007491</v>
      </c>
    </row>
    <row r="191" spans="1:25" ht="21">
      <c r="A191" s="55"/>
      <c r="B191" s="55" t="s">
        <v>2456</v>
      </c>
      <c r="C191" s="56">
        <v>0</v>
      </c>
      <c r="D191" s="56">
        <v>0</v>
      </c>
      <c r="E191" s="56">
        <v>0</v>
      </c>
      <c r="F191" s="56">
        <v>731.59597328799998</v>
      </c>
      <c r="G191" s="56">
        <v>718.43229145011298</v>
      </c>
      <c r="H191" s="56">
        <v>1162.0958655564</v>
      </c>
      <c r="I191" s="56">
        <v>1385.2656600392454</v>
      </c>
      <c r="J191" s="56">
        <v>559.90218107133001</v>
      </c>
      <c r="K191" s="39">
        <v>4557.2919714050886</v>
      </c>
      <c r="L191" s="39"/>
      <c r="M191" s="39"/>
      <c r="N191" s="208"/>
      <c r="O191" s="55"/>
      <c r="P191" s="55" t="s">
        <v>2456</v>
      </c>
      <c r="Q191" s="56">
        <v>0</v>
      </c>
      <c r="R191" s="56">
        <v>0</v>
      </c>
      <c r="S191" s="56">
        <v>0</v>
      </c>
      <c r="T191" s="56">
        <v>476.26897861000003</v>
      </c>
      <c r="U191" s="56">
        <v>467.69942173450301</v>
      </c>
      <c r="V191" s="56">
        <v>756.52440847769992</v>
      </c>
      <c r="W191" s="56">
        <v>901.80794468585009</v>
      </c>
      <c r="X191" s="56">
        <v>364.49631987730004</v>
      </c>
      <c r="Y191" s="39">
        <v>2966.7970733853535</v>
      </c>
    </row>
    <row r="192" spans="1:25" ht="21">
      <c r="A192" s="55"/>
      <c r="B192" s="55" t="s">
        <v>2457</v>
      </c>
      <c r="C192" s="56">
        <v>134.88607835600001</v>
      </c>
      <c r="D192" s="56">
        <v>0</v>
      </c>
      <c r="E192" s="56">
        <v>0</v>
      </c>
      <c r="F192" s="56">
        <v>1088.8454131259889</v>
      </c>
      <c r="G192" s="56">
        <v>641.99269987782395</v>
      </c>
      <c r="H192" s="56">
        <v>3437.1745002923462</v>
      </c>
      <c r="I192" s="56">
        <v>215.60907960595</v>
      </c>
      <c r="J192" s="56">
        <v>378.55721585589998</v>
      </c>
      <c r="K192" s="39">
        <v>5897.0649871140085</v>
      </c>
      <c r="L192" s="39"/>
      <c r="M192" s="39"/>
      <c r="N192" s="208"/>
      <c r="O192" s="55"/>
      <c r="P192" s="55" t="s">
        <v>2457</v>
      </c>
      <c r="Q192" s="56">
        <v>87.810837009799997</v>
      </c>
      <c r="R192" s="56">
        <v>0</v>
      </c>
      <c r="S192" s="56">
        <v>0</v>
      </c>
      <c r="T192" s="56">
        <v>708.83836394523985</v>
      </c>
      <c r="U192" s="56">
        <v>417.93724762069695</v>
      </c>
      <c r="V192" s="56">
        <v>2237.6005996909271</v>
      </c>
      <c r="W192" s="56">
        <v>140.36151082347999</v>
      </c>
      <c r="X192" s="56">
        <v>246.44074752220001</v>
      </c>
      <c r="Y192" s="39">
        <v>3838.9893066123436</v>
      </c>
    </row>
    <row r="193" spans="1:25" ht="21">
      <c r="A193" s="55"/>
      <c r="B193" s="55" t="s">
        <v>2458</v>
      </c>
      <c r="C193" s="56">
        <v>0</v>
      </c>
      <c r="D193" s="56">
        <v>0</v>
      </c>
      <c r="E193" s="56">
        <v>0</v>
      </c>
      <c r="F193" s="56">
        <v>49.787979066250003</v>
      </c>
      <c r="G193" s="56">
        <v>0</v>
      </c>
      <c r="H193" s="56">
        <v>2243.0126080468103</v>
      </c>
      <c r="I193" s="56">
        <v>4830.6125116265275</v>
      </c>
      <c r="J193" s="56">
        <v>943.67985983876997</v>
      </c>
      <c r="K193" s="39">
        <v>8067.0929585783579</v>
      </c>
      <c r="L193" s="39"/>
      <c r="M193" s="39"/>
      <c r="N193" s="208"/>
      <c r="O193" s="55"/>
      <c r="P193" s="55" t="s">
        <v>2458</v>
      </c>
      <c r="Q193" s="56">
        <v>0</v>
      </c>
      <c r="R193" s="56">
        <v>0</v>
      </c>
      <c r="S193" s="56">
        <v>0</v>
      </c>
      <c r="T193" s="56">
        <v>32.41197437217</v>
      </c>
      <c r="U193" s="56">
        <v>0</v>
      </c>
      <c r="V193" s="56">
        <v>1460.2012078387802</v>
      </c>
      <c r="W193" s="56">
        <v>3144.7287450640756</v>
      </c>
      <c r="X193" s="56">
        <v>614.33558875480003</v>
      </c>
      <c r="Y193" s="39">
        <v>5251.6775160298257</v>
      </c>
    </row>
    <row r="194" spans="1:25" ht="21">
      <c r="A194" s="55"/>
      <c r="B194" s="55" t="s">
        <v>2178</v>
      </c>
      <c r="C194" s="56">
        <v>0</v>
      </c>
      <c r="D194" s="56">
        <v>0</v>
      </c>
      <c r="E194" s="56">
        <v>0</v>
      </c>
      <c r="F194" s="56">
        <v>503.07291721212005</v>
      </c>
      <c r="G194" s="56">
        <v>921.41453979999994</v>
      </c>
      <c r="H194" s="56">
        <v>1359.5712394778882</v>
      </c>
      <c r="I194" s="56">
        <v>1936.1817431472286</v>
      </c>
      <c r="J194" s="56">
        <v>506.82286958554005</v>
      </c>
      <c r="K194" s="39">
        <v>5227.0633092227763</v>
      </c>
      <c r="L194" s="39"/>
      <c r="M194" s="39"/>
      <c r="N194" s="208"/>
      <c r="O194" s="55"/>
      <c r="P194" s="55" t="s">
        <v>2178</v>
      </c>
      <c r="Q194" s="56">
        <v>0</v>
      </c>
      <c r="R194" s="56">
        <v>0</v>
      </c>
      <c r="S194" s="56">
        <v>0</v>
      </c>
      <c r="T194" s="56">
        <v>327.50046910504</v>
      </c>
      <c r="U194" s="56">
        <v>599.84086540999999</v>
      </c>
      <c r="V194" s="56">
        <v>885.08087690005686</v>
      </c>
      <c r="W194" s="56">
        <v>1260.4543147888771</v>
      </c>
      <c r="X194" s="56">
        <v>329.94168810019409</v>
      </c>
      <c r="Y194" s="39">
        <v>3402.8182143041681</v>
      </c>
    </row>
    <row r="195" spans="1:25" ht="21">
      <c r="A195" s="55"/>
      <c r="B195" s="55" t="s">
        <v>2459</v>
      </c>
      <c r="C195" s="56">
        <v>265.02416524750004</v>
      </c>
      <c r="D195" s="56">
        <v>175.0692378679</v>
      </c>
      <c r="E195" s="56">
        <v>0</v>
      </c>
      <c r="F195" s="56">
        <v>315.71322225402997</v>
      </c>
      <c r="G195" s="56">
        <v>2818.5731252244987</v>
      </c>
      <c r="H195" s="56">
        <v>839.9735209314282</v>
      </c>
      <c r="I195" s="56">
        <v>171.431053749949</v>
      </c>
      <c r="J195" s="56">
        <v>394.92338914871004</v>
      </c>
      <c r="K195" s="39">
        <v>4980.7077144240156</v>
      </c>
      <c r="L195" s="39"/>
      <c r="M195" s="39"/>
      <c r="N195" s="208"/>
      <c r="O195" s="55"/>
      <c r="P195" s="55" t="s">
        <v>2459</v>
      </c>
      <c r="Q195" s="56">
        <v>172.5307315762</v>
      </c>
      <c r="R195" s="56">
        <v>113.97007385191</v>
      </c>
      <c r="S195" s="56">
        <v>0</v>
      </c>
      <c r="T195" s="56">
        <v>205.52930768751202</v>
      </c>
      <c r="U195" s="56">
        <v>1834.891104521588</v>
      </c>
      <c r="V195" s="56">
        <v>546.82276212635611</v>
      </c>
      <c r="W195" s="56">
        <v>111.60161599126501</v>
      </c>
      <c r="X195" s="56">
        <v>257.09512633580999</v>
      </c>
      <c r="Y195" s="39">
        <v>3242.4407220906414</v>
      </c>
    </row>
    <row r="196" spans="1:25" ht="21">
      <c r="A196" s="55"/>
      <c r="B196" s="55" t="s">
        <v>2453</v>
      </c>
      <c r="C196" s="56">
        <v>77.763084144200008</v>
      </c>
      <c r="D196" s="56">
        <v>50.569867500000001</v>
      </c>
      <c r="E196" s="56">
        <v>0</v>
      </c>
      <c r="F196" s="56">
        <v>1618.7499251441004</v>
      </c>
      <c r="G196" s="56">
        <v>4062.3998932191821</v>
      </c>
      <c r="H196" s="56">
        <v>712.01684027088095</v>
      </c>
      <c r="I196" s="56">
        <v>2634.1446796174255</v>
      </c>
      <c r="J196" s="56">
        <v>0.62798880006000002</v>
      </c>
      <c r="K196" s="39">
        <v>9156.2722786958493</v>
      </c>
      <c r="L196" s="39"/>
      <c r="M196" s="39"/>
      <c r="N196" s="208"/>
      <c r="O196" s="55"/>
      <c r="P196" s="55" t="s">
        <v>2453</v>
      </c>
      <c r="Q196" s="56">
        <v>50.623767777799998</v>
      </c>
      <c r="R196" s="56">
        <v>32.920983742499999</v>
      </c>
      <c r="S196" s="56">
        <v>0</v>
      </c>
      <c r="T196" s="56">
        <v>1053.8062012683699</v>
      </c>
      <c r="U196" s="56">
        <v>2644.6223304867617</v>
      </c>
      <c r="V196" s="56">
        <v>463.52296301612506</v>
      </c>
      <c r="W196" s="56">
        <v>1714.8281864304552</v>
      </c>
      <c r="X196" s="56">
        <v>0.40882070883900001</v>
      </c>
      <c r="Y196" s="39">
        <v>5960.7332534308507</v>
      </c>
    </row>
    <row r="197" spans="1:25" ht="21">
      <c r="A197" s="55"/>
      <c r="B197" s="55" t="s">
        <v>2460</v>
      </c>
      <c r="C197" s="56">
        <v>78.993946249900006</v>
      </c>
      <c r="D197" s="56">
        <v>0</v>
      </c>
      <c r="E197" s="56">
        <v>983.427609674</v>
      </c>
      <c r="F197" s="56">
        <v>83.9094091929</v>
      </c>
      <c r="G197" s="56">
        <v>3839.8642938660978</v>
      </c>
      <c r="H197" s="56">
        <v>1862.37989553593</v>
      </c>
      <c r="I197" s="56">
        <v>284.68134352375102</v>
      </c>
      <c r="J197" s="56">
        <v>153.55160000000001</v>
      </c>
      <c r="K197" s="39">
        <v>7286.8080980425784</v>
      </c>
      <c r="L197" s="39"/>
      <c r="M197" s="39"/>
      <c r="N197" s="208"/>
      <c r="O197" s="55"/>
      <c r="P197" s="55" t="s">
        <v>2460</v>
      </c>
      <c r="Q197" s="56">
        <v>51.425059008700003</v>
      </c>
      <c r="R197" s="56">
        <v>0</v>
      </c>
      <c r="S197" s="56">
        <v>640.21137389750004</v>
      </c>
      <c r="T197" s="56">
        <v>54.62502538455</v>
      </c>
      <c r="U197" s="56">
        <v>2499.7516553077016</v>
      </c>
      <c r="V197" s="56">
        <v>1212.4093119939203</v>
      </c>
      <c r="W197" s="56">
        <v>185.327554633982</v>
      </c>
      <c r="X197" s="56">
        <v>99.962091600003006</v>
      </c>
      <c r="Y197" s="39">
        <v>4743.7120718263568</v>
      </c>
    </row>
    <row r="198" spans="1:25" ht="21">
      <c r="A198" s="55"/>
      <c r="B198" s="55" t="s">
        <v>2461</v>
      </c>
      <c r="C198" s="56">
        <v>0</v>
      </c>
      <c r="D198" s="56">
        <v>0</v>
      </c>
      <c r="E198" s="56">
        <v>0</v>
      </c>
      <c r="F198" s="56">
        <v>101.67928611328999</v>
      </c>
      <c r="G198" s="56">
        <v>4312.1095016873387</v>
      </c>
      <c r="H198" s="56">
        <v>4006.6820675066001</v>
      </c>
      <c r="I198" s="56">
        <v>296.37453725831</v>
      </c>
      <c r="J198" s="56">
        <v>554.21931909944999</v>
      </c>
      <c r="K198" s="39">
        <v>9271.0647116649889</v>
      </c>
      <c r="L198" s="39"/>
      <c r="M198" s="39"/>
      <c r="N198" s="208"/>
      <c r="O198" s="55"/>
      <c r="P198" s="55" t="s">
        <v>2461</v>
      </c>
      <c r="Q198" s="56">
        <v>0</v>
      </c>
      <c r="R198" s="56">
        <v>0</v>
      </c>
      <c r="S198" s="56">
        <v>0</v>
      </c>
      <c r="T198" s="56">
        <v>66.193215259780004</v>
      </c>
      <c r="U198" s="56">
        <v>2807.1832855940106</v>
      </c>
      <c r="V198" s="56">
        <v>2608.3500259474836</v>
      </c>
      <c r="W198" s="56">
        <v>192.93982375517101</v>
      </c>
      <c r="X198" s="56">
        <v>360.79677673368997</v>
      </c>
      <c r="Y198" s="39">
        <v>6035.4631272901352</v>
      </c>
    </row>
    <row r="199" spans="1:25" ht="21">
      <c r="A199" s="55" t="s">
        <v>2478</v>
      </c>
      <c r="B199" s="55"/>
      <c r="C199" s="56">
        <v>629.25600433689999</v>
      </c>
      <c r="D199" s="56">
        <v>2121.3816185776104</v>
      </c>
      <c r="E199" s="56">
        <v>3371.1615952740403</v>
      </c>
      <c r="F199" s="56">
        <v>8362.6338353394749</v>
      </c>
      <c r="G199" s="56">
        <v>36643.216387479777</v>
      </c>
      <c r="H199" s="56">
        <v>8430.5408285636659</v>
      </c>
      <c r="I199" s="56">
        <v>15159.812706276691</v>
      </c>
      <c r="J199" s="56">
        <v>20241.7821089387</v>
      </c>
      <c r="K199" s="39">
        <v>94959.785084786869</v>
      </c>
      <c r="L199" s="39">
        <v>99520</v>
      </c>
      <c r="M199" s="71">
        <f>L199-K199</f>
        <v>4560.2149152131315</v>
      </c>
      <c r="N199" s="208"/>
      <c r="O199" s="55" t="s">
        <v>2478</v>
      </c>
      <c r="P199" s="55"/>
      <c r="Q199" s="56">
        <v>409.64565882350996</v>
      </c>
      <c r="R199" s="56">
        <v>1381.0194336947602</v>
      </c>
      <c r="S199" s="56">
        <v>2194.6261985235196</v>
      </c>
      <c r="T199" s="56">
        <v>5444.0746268076655</v>
      </c>
      <c r="U199" s="56">
        <v>23854.733868242216</v>
      </c>
      <c r="V199" s="56">
        <v>5488.2820793954988</v>
      </c>
      <c r="W199" s="56">
        <v>9869.0380717864973</v>
      </c>
      <c r="X199" s="56">
        <v>13177.400152920496</v>
      </c>
      <c r="Y199" s="39">
        <v>61818.820090194175</v>
      </c>
    </row>
    <row r="200" spans="1:25" ht="21">
      <c r="A200" s="55"/>
      <c r="B200" s="55" t="s">
        <v>2464</v>
      </c>
      <c r="C200" s="56">
        <v>46.015456644099999</v>
      </c>
      <c r="D200" s="56">
        <v>51.472237894199999</v>
      </c>
      <c r="E200" s="56">
        <v>33.716692500000001</v>
      </c>
      <c r="F200" s="56">
        <v>206.7845319191</v>
      </c>
      <c r="G200" s="56">
        <v>2469.9310727575998</v>
      </c>
      <c r="H200" s="56">
        <v>717.52541139079483</v>
      </c>
      <c r="I200" s="56">
        <v>24.814624672314999</v>
      </c>
      <c r="J200" s="56">
        <v>569.22664192979005</v>
      </c>
      <c r="K200" s="39">
        <v>4119.4866697078996</v>
      </c>
      <c r="L200" s="39"/>
      <c r="M200" s="71"/>
      <c r="N200" s="208"/>
      <c r="O200" s="55"/>
      <c r="P200" s="55" t="s">
        <v>2464</v>
      </c>
      <c r="Q200" s="56">
        <v>29.956062275299999</v>
      </c>
      <c r="R200" s="56">
        <v>33.508426869099999</v>
      </c>
      <c r="S200" s="56">
        <v>21.949566817499999</v>
      </c>
      <c r="T200" s="56">
        <v>134.61673027929999</v>
      </c>
      <c r="U200" s="56">
        <v>1607.9251283648828</v>
      </c>
      <c r="V200" s="56">
        <v>467.10904281567531</v>
      </c>
      <c r="W200" s="56">
        <v>16.154320661683002</v>
      </c>
      <c r="X200" s="56">
        <v>370.56654389637998</v>
      </c>
      <c r="Y200" s="39">
        <v>2681.7858219798213</v>
      </c>
    </row>
    <row r="201" spans="1:25" ht="21">
      <c r="A201" s="55"/>
      <c r="B201" s="55" t="s">
        <v>2465</v>
      </c>
      <c r="C201" s="56">
        <v>122.80752188</v>
      </c>
      <c r="D201" s="56">
        <v>0</v>
      </c>
      <c r="E201" s="56">
        <v>0</v>
      </c>
      <c r="F201" s="56">
        <v>8.3215913398900003</v>
      </c>
      <c r="G201" s="56">
        <v>468.767139795861</v>
      </c>
      <c r="H201" s="56">
        <v>547.61837840763201</v>
      </c>
      <c r="I201" s="56">
        <v>192.90735800486502</v>
      </c>
      <c r="J201" s="56">
        <v>437.133773514099</v>
      </c>
      <c r="K201" s="39">
        <v>1777.555762942347</v>
      </c>
      <c r="L201" s="39"/>
      <c r="M201" s="39"/>
      <c r="N201" s="208"/>
      <c r="O201" s="55"/>
      <c r="P201" s="55" t="s">
        <v>2465</v>
      </c>
      <c r="Q201" s="56">
        <v>79.947696743899996</v>
      </c>
      <c r="R201" s="56">
        <v>0</v>
      </c>
      <c r="S201" s="56">
        <v>0</v>
      </c>
      <c r="T201" s="56">
        <v>5.4173559622700003</v>
      </c>
      <c r="U201" s="56">
        <v>305.16740800712705</v>
      </c>
      <c r="V201" s="56">
        <v>356.49956434349804</v>
      </c>
      <c r="W201" s="56">
        <v>125.582690061183</v>
      </c>
      <c r="X201" s="56">
        <v>284.57408655784599</v>
      </c>
      <c r="Y201" s="39">
        <v>1157.1888016758242</v>
      </c>
    </row>
    <row r="202" spans="1:25" ht="21">
      <c r="A202" s="55"/>
      <c r="B202" s="55" t="s">
        <v>2466</v>
      </c>
      <c r="C202" s="56">
        <v>39.865965492999997</v>
      </c>
      <c r="D202" s="56">
        <v>0</v>
      </c>
      <c r="E202" s="56">
        <v>0</v>
      </c>
      <c r="F202" s="56">
        <v>2530.9001910680295</v>
      </c>
      <c r="G202" s="56">
        <v>9406.4460923030365</v>
      </c>
      <c r="H202" s="56">
        <v>1597.7902009892314</v>
      </c>
      <c r="I202" s="56">
        <v>2517.7333683152569</v>
      </c>
      <c r="J202" s="56">
        <v>89.943626686024984</v>
      </c>
      <c r="K202" s="39">
        <v>16182.679444854581</v>
      </c>
      <c r="L202" s="39"/>
      <c r="M202" s="39"/>
      <c r="N202" s="208"/>
      <c r="O202" s="55"/>
      <c r="P202" s="55" t="s">
        <v>2466</v>
      </c>
      <c r="Q202" s="56">
        <v>25.952743535900002</v>
      </c>
      <c r="R202" s="56">
        <v>0</v>
      </c>
      <c r="S202" s="56">
        <v>0</v>
      </c>
      <c r="T202" s="56">
        <v>1647.6160243854868</v>
      </c>
      <c r="U202" s="56">
        <v>6123.5964060849219</v>
      </c>
      <c r="V202" s="56">
        <v>1040.1614208441758</v>
      </c>
      <c r="W202" s="56">
        <v>1639.0444227730643</v>
      </c>
      <c r="X202" s="56">
        <v>58.553300972557999</v>
      </c>
      <c r="Y202" s="39">
        <v>10534.924318596108</v>
      </c>
    </row>
    <row r="203" spans="1:25" ht="21">
      <c r="A203" s="55"/>
      <c r="B203" s="55" t="s">
        <v>2467</v>
      </c>
      <c r="C203" s="56">
        <v>0</v>
      </c>
      <c r="D203" s="56">
        <v>0</v>
      </c>
      <c r="E203" s="56">
        <v>0</v>
      </c>
      <c r="F203" s="56">
        <v>0</v>
      </c>
      <c r="G203" s="56">
        <v>339.87723839117302</v>
      </c>
      <c r="H203" s="56">
        <v>813.41716543400003</v>
      </c>
      <c r="I203" s="56">
        <v>1699.9892530764027</v>
      </c>
      <c r="J203" s="56">
        <v>3974.1168515909108</v>
      </c>
      <c r="K203" s="39">
        <v>6827.4005084924866</v>
      </c>
      <c r="L203" s="39"/>
      <c r="M203" s="39"/>
      <c r="N203" s="208"/>
      <c r="O203" s="55"/>
      <c r="P203" s="55" t="s">
        <v>2467</v>
      </c>
      <c r="Q203" s="56">
        <v>0</v>
      </c>
      <c r="R203" s="56">
        <v>0</v>
      </c>
      <c r="S203" s="56">
        <v>0</v>
      </c>
      <c r="T203" s="56">
        <v>0</v>
      </c>
      <c r="U203" s="56">
        <v>221.26008219260399</v>
      </c>
      <c r="V203" s="56">
        <v>529.53457469699993</v>
      </c>
      <c r="W203" s="56">
        <v>1106.6930037533032</v>
      </c>
      <c r="X203" s="56">
        <v>2587.1500703848392</v>
      </c>
      <c r="Y203" s="39">
        <v>4444.6377310277458</v>
      </c>
    </row>
    <row r="204" spans="1:25" ht="21">
      <c r="A204" s="55"/>
      <c r="B204" s="55" t="s">
        <v>2468</v>
      </c>
      <c r="C204" s="56">
        <v>0</v>
      </c>
      <c r="D204" s="56">
        <v>0</v>
      </c>
      <c r="E204" s="56">
        <v>381.82610508311996</v>
      </c>
      <c r="F204" s="56">
        <v>22.852198517529999</v>
      </c>
      <c r="G204" s="56">
        <v>1088.7988862512932</v>
      </c>
      <c r="H204" s="56">
        <v>387.21595330139996</v>
      </c>
      <c r="I204" s="56">
        <v>867.82379990700224</v>
      </c>
      <c r="J204" s="56">
        <v>1776.7358191657263</v>
      </c>
      <c r="K204" s="39">
        <v>4525.2527622260714</v>
      </c>
      <c r="L204" s="39"/>
      <c r="M204" s="39"/>
      <c r="N204" s="208"/>
      <c r="O204" s="55"/>
      <c r="P204" s="55" t="s">
        <v>2468</v>
      </c>
      <c r="Q204" s="56">
        <v>0</v>
      </c>
      <c r="R204" s="56">
        <v>0</v>
      </c>
      <c r="S204" s="56">
        <v>248.56879440892001</v>
      </c>
      <c r="T204" s="56">
        <v>14.876781234919999</v>
      </c>
      <c r="U204" s="56">
        <v>708.80807494950511</v>
      </c>
      <c r="V204" s="56">
        <v>252.07758559899995</v>
      </c>
      <c r="W204" s="56">
        <v>564.9532937398418</v>
      </c>
      <c r="X204" s="56">
        <v>1156.6550182772148</v>
      </c>
      <c r="Y204" s="39">
        <v>2945.9395482094019</v>
      </c>
    </row>
    <row r="205" spans="1:25" ht="21">
      <c r="A205" s="55"/>
      <c r="B205" s="55" t="s">
        <v>2469</v>
      </c>
      <c r="C205" s="56">
        <v>24.1875</v>
      </c>
      <c r="D205" s="56">
        <v>773.08273762351018</v>
      </c>
      <c r="E205" s="56">
        <v>1389.1017899324002</v>
      </c>
      <c r="F205" s="56">
        <v>1296.3590658338485</v>
      </c>
      <c r="G205" s="56">
        <v>1334.797712046628</v>
      </c>
      <c r="H205" s="56">
        <v>383.37202279644811</v>
      </c>
      <c r="I205" s="56">
        <v>126.26315897632398</v>
      </c>
      <c r="J205" s="56">
        <v>105.66055407529998</v>
      </c>
      <c r="K205" s="39">
        <v>5432.8245412844581</v>
      </c>
      <c r="L205" s="39"/>
      <c r="M205" s="39"/>
      <c r="N205" s="208"/>
      <c r="O205" s="55"/>
      <c r="P205" s="55" t="s">
        <v>2469</v>
      </c>
      <c r="Q205" s="56">
        <v>15.746062500000001</v>
      </c>
      <c r="R205" s="56">
        <v>503.27686219286005</v>
      </c>
      <c r="S205" s="56">
        <v>904.30526524649997</v>
      </c>
      <c r="T205" s="56">
        <v>843.92975185781836</v>
      </c>
      <c r="U205" s="56">
        <v>868.95331054246492</v>
      </c>
      <c r="V205" s="56">
        <v>249.57518684037896</v>
      </c>
      <c r="W205" s="56">
        <v>82.197316493598009</v>
      </c>
      <c r="X205" s="56">
        <v>68.785020703100002</v>
      </c>
      <c r="Y205" s="39">
        <v>3536.7687763767203</v>
      </c>
    </row>
    <row r="206" spans="1:25" ht="21">
      <c r="A206" s="55"/>
      <c r="B206" s="55" t="s">
        <v>2470</v>
      </c>
      <c r="C206" s="56">
        <v>287.23431866600004</v>
      </c>
      <c r="D206" s="56">
        <v>0</v>
      </c>
      <c r="E206" s="56">
        <v>0</v>
      </c>
      <c r="F206" s="56">
        <v>496.23952672951003</v>
      </c>
      <c r="G206" s="56">
        <v>2566.3452560421829</v>
      </c>
      <c r="H206" s="56">
        <v>764.80956801845514</v>
      </c>
      <c r="I206" s="56">
        <v>380.53249141067403</v>
      </c>
      <c r="J206" s="56">
        <v>379.57232162025099</v>
      </c>
      <c r="K206" s="39">
        <v>4874.7334824870732</v>
      </c>
      <c r="L206" s="39"/>
      <c r="M206" s="39"/>
      <c r="N206" s="208"/>
      <c r="O206" s="55"/>
      <c r="P206" s="55" t="s">
        <v>2470</v>
      </c>
      <c r="Q206" s="56">
        <v>186.98954145179999</v>
      </c>
      <c r="R206" s="56">
        <v>0</v>
      </c>
      <c r="S206" s="56">
        <v>0</v>
      </c>
      <c r="T206" s="56">
        <v>323.05193190135498</v>
      </c>
      <c r="U206" s="56">
        <v>1670.6907616845683</v>
      </c>
      <c r="V206" s="56">
        <v>497.89102878022442</v>
      </c>
      <c r="W206" s="56">
        <v>247.72665190836892</v>
      </c>
      <c r="X206" s="56">
        <v>247.10158137471899</v>
      </c>
      <c r="Y206" s="39">
        <v>3173.4514971010358</v>
      </c>
    </row>
    <row r="207" spans="1:25" ht="21">
      <c r="A207" s="55"/>
      <c r="B207" s="55" t="s">
        <v>2471</v>
      </c>
      <c r="C207" s="56">
        <v>41.696038729400001</v>
      </c>
      <c r="D207" s="56">
        <v>598.22378048040002</v>
      </c>
      <c r="E207" s="56">
        <v>1364.7627058511</v>
      </c>
      <c r="F207" s="56">
        <v>992.55501728687591</v>
      </c>
      <c r="G207" s="56">
        <v>1210.877841947281</v>
      </c>
      <c r="H207" s="56">
        <v>291.26653813300004</v>
      </c>
      <c r="I207" s="56">
        <v>156.85150747876898</v>
      </c>
      <c r="J207" s="56">
        <v>32.956862234778995</v>
      </c>
      <c r="K207" s="39">
        <v>4689.1902921416049</v>
      </c>
      <c r="L207" s="39"/>
      <c r="M207" s="39"/>
      <c r="N207" s="208"/>
      <c r="O207" s="55"/>
      <c r="P207" s="55" t="s">
        <v>2471</v>
      </c>
      <c r="Q207" s="56">
        <v>27.144121212799998</v>
      </c>
      <c r="R207" s="56">
        <v>389.44368109359999</v>
      </c>
      <c r="S207" s="56">
        <v>888.4605215089</v>
      </c>
      <c r="T207" s="56">
        <v>646.15331625369129</v>
      </c>
      <c r="U207" s="56">
        <v>788.2814751082791</v>
      </c>
      <c r="V207" s="56">
        <v>189.61451632462598</v>
      </c>
      <c r="W207" s="56">
        <v>102.110331368663</v>
      </c>
      <c r="X207" s="56">
        <v>21.454917314841001</v>
      </c>
      <c r="Y207" s="39">
        <v>3052.6628801854008</v>
      </c>
    </row>
    <row r="208" spans="1:25" ht="21">
      <c r="A208" s="55"/>
      <c r="B208" s="55" t="s">
        <v>653</v>
      </c>
      <c r="C208" s="56">
        <v>0</v>
      </c>
      <c r="D208" s="56">
        <v>120.58462796169999</v>
      </c>
      <c r="E208" s="56">
        <v>0</v>
      </c>
      <c r="F208" s="56">
        <v>331.29056908979999</v>
      </c>
      <c r="G208" s="56">
        <v>3490.3444234325648</v>
      </c>
      <c r="H208" s="56">
        <v>120.45399636123</v>
      </c>
      <c r="I208" s="56">
        <v>177.10126487213697</v>
      </c>
      <c r="J208" s="56">
        <v>155.02159153874098</v>
      </c>
      <c r="K208" s="39">
        <v>4394.7964732561722</v>
      </c>
      <c r="L208" s="39"/>
      <c r="M208" s="39"/>
      <c r="N208" s="208"/>
      <c r="O208" s="55"/>
      <c r="P208" s="55" t="s">
        <v>653</v>
      </c>
      <c r="Q208" s="56">
        <v>0</v>
      </c>
      <c r="R208" s="56">
        <v>78.500592803100005</v>
      </c>
      <c r="S208" s="56">
        <v>0</v>
      </c>
      <c r="T208" s="56">
        <v>215.67016047749999</v>
      </c>
      <c r="U208" s="56">
        <v>2272.2142196519389</v>
      </c>
      <c r="V208" s="56">
        <v>78.415551631248007</v>
      </c>
      <c r="W208" s="56">
        <v>115.29292343178099</v>
      </c>
      <c r="X208" s="56">
        <v>100.91905609174897</v>
      </c>
      <c r="Y208" s="39">
        <v>2861.0125040873168</v>
      </c>
    </row>
    <row r="209" spans="1:25" ht="21">
      <c r="A209" s="55"/>
      <c r="B209" s="55" t="s">
        <v>1086</v>
      </c>
      <c r="C209" s="56">
        <v>0</v>
      </c>
      <c r="D209" s="56">
        <v>0</v>
      </c>
      <c r="E209" s="56">
        <v>0</v>
      </c>
      <c r="F209" s="56">
        <v>56.140451536500002</v>
      </c>
      <c r="G209" s="56">
        <v>476.49163044993395</v>
      </c>
      <c r="H209" s="56">
        <v>367.89986699800005</v>
      </c>
      <c r="I209" s="56">
        <v>452.16122779517997</v>
      </c>
      <c r="J209" s="56">
        <v>1956.8659798177498</v>
      </c>
      <c r="K209" s="39">
        <v>3309.5591565973637</v>
      </c>
      <c r="L209" s="39"/>
      <c r="M209" s="39"/>
      <c r="N209" s="208"/>
      <c r="O209" s="55"/>
      <c r="P209" s="55" t="s">
        <v>1086</v>
      </c>
      <c r="Q209" s="56">
        <v>0</v>
      </c>
      <c r="R209" s="56">
        <v>0</v>
      </c>
      <c r="S209" s="56">
        <v>0</v>
      </c>
      <c r="T209" s="56">
        <v>36.547433950299997</v>
      </c>
      <c r="U209" s="56">
        <v>310.19605142279596</v>
      </c>
      <c r="V209" s="56">
        <v>239.50281341569996</v>
      </c>
      <c r="W209" s="56">
        <v>294.35695929469102</v>
      </c>
      <c r="X209" s="56">
        <v>1273.9197528607099</v>
      </c>
      <c r="Y209" s="39">
        <v>2154.5230109441968</v>
      </c>
    </row>
    <row r="210" spans="1:25" ht="21">
      <c r="A210" s="55"/>
      <c r="B210" s="55" t="s">
        <v>2472</v>
      </c>
      <c r="C210" s="56">
        <v>0</v>
      </c>
      <c r="D210" s="56">
        <v>0</v>
      </c>
      <c r="E210" s="56">
        <v>0</v>
      </c>
      <c r="F210" s="56">
        <v>313.22070875839995</v>
      </c>
      <c r="G210" s="56">
        <v>2091.8632389657632</v>
      </c>
      <c r="H210" s="56">
        <v>296.23059955020005</v>
      </c>
      <c r="I210" s="56">
        <v>3382.9102779778323</v>
      </c>
      <c r="J210" s="56">
        <v>4441.8701942072294</v>
      </c>
      <c r="K210" s="39">
        <v>10526.095019459426</v>
      </c>
      <c r="L210" s="39"/>
      <c r="M210" s="39"/>
      <c r="N210" s="208"/>
      <c r="O210" s="55"/>
      <c r="P210" s="55" t="s">
        <v>2472</v>
      </c>
      <c r="Q210" s="56">
        <v>0</v>
      </c>
      <c r="R210" s="56">
        <v>0</v>
      </c>
      <c r="S210" s="56">
        <v>0</v>
      </c>
      <c r="T210" s="56">
        <v>203.90668140201001</v>
      </c>
      <c r="U210" s="56">
        <v>1361.8029685663851</v>
      </c>
      <c r="V210" s="56">
        <v>192.84612030767406</v>
      </c>
      <c r="W210" s="56">
        <v>2202.2745909634532</v>
      </c>
      <c r="X210" s="56">
        <v>2891.6574964292404</v>
      </c>
      <c r="Y210" s="39">
        <v>6852.4878576687624</v>
      </c>
    </row>
    <row r="211" spans="1:25" ht="21">
      <c r="A211" s="55"/>
      <c r="B211" s="55" t="s">
        <v>2473</v>
      </c>
      <c r="C211" s="56">
        <v>0</v>
      </c>
      <c r="D211" s="56">
        <v>55.905001644199999</v>
      </c>
      <c r="E211" s="56">
        <v>0</v>
      </c>
      <c r="F211" s="56">
        <v>1056.0156989705602</v>
      </c>
      <c r="G211" s="56">
        <v>2678.1377801101521</v>
      </c>
      <c r="H211" s="56">
        <v>802.89750181797001</v>
      </c>
      <c r="I211" s="56">
        <v>441.132381441083</v>
      </c>
      <c r="J211" s="56">
        <v>703.74590325173017</v>
      </c>
      <c r="K211" s="39">
        <v>5737.8342672356948</v>
      </c>
      <c r="L211" s="39"/>
      <c r="M211" s="39"/>
      <c r="N211" s="208"/>
      <c r="O211" s="55"/>
      <c r="P211" s="55" t="s">
        <v>2473</v>
      </c>
      <c r="Q211" s="56">
        <v>0</v>
      </c>
      <c r="R211" s="56">
        <v>36.394156070400001</v>
      </c>
      <c r="S211" s="56">
        <v>0</v>
      </c>
      <c r="T211" s="56">
        <v>687.46622003051993</v>
      </c>
      <c r="U211" s="56">
        <v>1743.4676948507483</v>
      </c>
      <c r="V211" s="56">
        <v>522.68627368371017</v>
      </c>
      <c r="W211" s="56">
        <v>287.17718031817805</v>
      </c>
      <c r="X211" s="56">
        <v>458.13858301687702</v>
      </c>
      <c r="Y211" s="39">
        <v>3735.3301079704338</v>
      </c>
    </row>
    <row r="212" spans="1:25" ht="21">
      <c r="A212" s="55"/>
      <c r="B212" s="55" t="s">
        <v>2474</v>
      </c>
      <c r="C212" s="56">
        <v>0</v>
      </c>
      <c r="D212" s="56">
        <v>120.15057803400001</v>
      </c>
      <c r="E212" s="56">
        <v>0</v>
      </c>
      <c r="F212" s="56">
        <v>256.10508514616504</v>
      </c>
      <c r="G212" s="56">
        <v>1499.3497387512539</v>
      </c>
      <c r="H212" s="56">
        <v>157.43853099973501</v>
      </c>
      <c r="I212" s="56">
        <v>560.90160733004086</v>
      </c>
      <c r="J212" s="56">
        <v>433.04984253945395</v>
      </c>
      <c r="K212" s="39">
        <v>3026.9953828006487</v>
      </c>
      <c r="L212" s="39"/>
      <c r="M212" s="39"/>
      <c r="N212" s="208"/>
      <c r="O212" s="55"/>
      <c r="P212" s="55" t="s">
        <v>2474</v>
      </c>
      <c r="Q212" s="56">
        <v>0</v>
      </c>
      <c r="R212" s="56">
        <v>78.218026300099993</v>
      </c>
      <c r="S212" s="56">
        <v>0</v>
      </c>
      <c r="T212" s="56">
        <v>166.72441043023403</v>
      </c>
      <c r="U212" s="56">
        <v>976.07667992646702</v>
      </c>
      <c r="V212" s="56">
        <v>102.492483680785</v>
      </c>
      <c r="W212" s="56">
        <v>365.14694637186898</v>
      </c>
      <c r="X212" s="56">
        <v>281.91544749301897</v>
      </c>
      <c r="Y212" s="39">
        <v>1970.5739942024741</v>
      </c>
    </row>
    <row r="213" spans="1:25" ht="21">
      <c r="A213" s="55"/>
      <c r="B213" s="55" t="s">
        <v>2475</v>
      </c>
      <c r="C213" s="56">
        <v>0</v>
      </c>
      <c r="D213" s="56">
        <v>0</v>
      </c>
      <c r="E213" s="56">
        <v>4.5336100178200001</v>
      </c>
      <c r="F213" s="56">
        <v>0</v>
      </c>
      <c r="G213" s="56">
        <v>1536.952067179966</v>
      </c>
      <c r="H213" s="56">
        <v>407.44155925831001</v>
      </c>
      <c r="I213" s="56">
        <v>782.31633909404002</v>
      </c>
      <c r="J213" s="56">
        <v>376.98057074944001</v>
      </c>
      <c r="K213" s="39">
        <v>3108.2241462995762</v>
      </c>
      <c r="L213" s="39"/>
      <c r="M213" s="39"/>
      <c r="N213" s="208"/>
      <c r="O213" s="55"/>
      <c r="P213" s="55" t="s">
        <v>2475</v>
      </c>
      <c r="Q213" s="56">
        <v>0</v>
      </c>
      <c r="R213" s="56">
        <v>0</v>
      </c>
      <c r="S213" s="56">
        <v>2.9513801216000002</v>
      </c>
      <c r="T213" s="56">
        <v>0</v>
      </c>
      <c r="U213" s="56">
        <v>1000.5557957340171</v>
      </c>
      <c r="V213" s="56">
        <v>265.24445507711999</v>
      </c>
      <c r="W213" s="56">
        <v>509.28793675026293</v>
      </c>
      <c r="X213" s="56">
        <v>245.414351557896</v>
      </c>
      <c r="Y213" s="39">
        <v>2023.4539192408959</v>
      </c>
    </row>
    <row r="214" spans="1:25" ht="21">
      <c r="A214" s="55"/>
      <c r="B214" s="55" t="s">
        <v>2476</v>
      </c>
      <c r="C214" s="56">
        <v>0</v>
      </c>
      <c r="D214" s="56">
        <v>0</v>
      </c>
      <c r="E214" s="56">
        <v>0</v>
      </c>
      <c r="F214" s="56">
        <v>35.164872038300004</v>
      </c>
      <c r="G214" s="56">
        <v>3287.1556962260001</v>
      </c>
      <c r="H214" s="56">
        <v>316.72155150640003</v>
      </c>
      <c r="I214" s="56">
        <v>3233.3492169356982</v>
      </c>
      <c r="J214" s="56">
        <v>4435.6685206185703</v>
      </c>
      <c r="K214" s="39">
        <v>11308.059857324968</v>
      </c>
      <c r="L214" s="39"/>
      <c r="M214" s="39"/>
      <c r="N214" s="208"/>
      <c r="O214" s="55"/>
      <c r="P214" s="55" t="s">
        <v>2476</v>
      </c>
      <c r="Q214" s="56">
        <v>0</v>
      </c>
      <c r="R214" s="56">
        <v>0</v>
      </c>
      <c r="S214" s="56">
        <v>0</v>
      </c>
      <c r="T214" s="56">
        <v>22.892331696959999</v>
      </c>
      <c r="U214" s="56">
        <v>2139.938358242</v>
      </c>
      <c r="V214" s="56">
        <v>206.18573003059998</v>
      </c>
      <c r="W214" s="56">
        <v>2104.9103402247156</v>
      </c>
      <c r="X214" s="56">
        <v>2887.6202069249102</v>
      </c>
      <c r="Y214" s="39">
        <v>7361.5469671191859</v>
      </c>
    </row>
    <row r="215" spans="1:25" ht="21">
      <c r="A215" s="55"/>
      <c r="B215" s="55" t="s">
        <v>2463</v>
      </c>
      <c r="C215" s="56">
        <v>0</v>
      </c>
      <c r="D215" s="56">
        <v>0</v>
      </c>
      <c r="E215" s="56">
        <v>16.251912155599999</v>
      </c>
      <c r="F215" s="56">
        <v>0</v>
      </c>
      <c r="G215" s="56">
        <v>8.057794133662</v>
      </c>
      <c r="H215" s="56">
        <v>0</v>
      </c>
      <c r="I215" s="56">
        <v>0.78844477047799999</v>
      </c>
      <c r="J215" s="56">
        <v>0</v>
      </c>
      <c r="K215" s="39">
        <v>25.098151059740001</v>
      </c>
      <c r="L215" s="39"/>
      <c r="M215" s="39"/>
      <c r="N215" s="208"/>
      <c r="O215" s="55"/>
      <c r="P215" s="55" t="s">
        <v>2463</v>
      </c>
      <c r="Q215" s="56">
        <v>0</v>
      </c>
      <c r="R215" s="56">
        <v>0</v>
      </c>
      <c r="S215" s="56">
        <v>10.579994813300001</v>
      </c>
      <c r="T215" s="56">
        <v>0</v>
      </c>
      <c r="U215" s="56">
        <v>5.2456239810119998</v>
      </c>
      <c r="V215" s="56">
        <v>0</v>
      </c>
      <c r="W215" s="56">
        <v>0.51327754558100003</v>
      </c>
      <c r="X215" s="56">
        <v>0</v>
      </c>
      <c r="Y215" s="39">
        <v>16.338896339893001</v>
      </c>
    </row>
    <row r="216" spans="1:25" ht="21">
      <c r="A216" s="55"/>
      <c r="B216" s="55" t="s">
        <v>2477</v>
      </c>
      <c r="C216" s="56">
        <v>67.449202924399998</v>
      </c>
      <c r="D216" s="56">
        <v>401.96265493960004</v>
      </c>
      <c r="E216" s="56">
        <v>180.96877973400001</v>
      </c>
      <c r="F216" s="56">
        <v>760.68432710496495</v>
      </c>
      <c r="G216" s="56">
        <v>2689.022778695427</v>
      </c>
      <c r="H216" s="56">
        <v>458.44198360086</v>
      </c>
      <c r="I216" s="56">
        <v>162.23638421859198</v>
      </c>
      <c r="J216" s="56">
        <v>373.23305539889998</v>
      </c>
      <c r="K216" s="39">
        <v>5093.9991666167443</v>
      </c>
      <c r="L216" s="39"/>
      <c r="M216" s="39"/>
      <c r="N216" s="208"/>
      <c r="O216" s="55"/>
      <c r="P216" s="55" t="s">
        <v>2477</v>
      </c>
      <c r="Q216" s="56">
        <v>43.90943110381</v>
      </c>
      <c r="R216" s="56">
        <v>261.67768836560003</v>
      </c>
      <c r="S216" s="56">
        <v>117.8106756068</v>
      </c>
      <c r="T216" s="56">
        <v>495.20549694529916</v>
      </c>
      <c r="U216" s="56">
        <v>1750.5538289324984</v>
      </c>
      <c r="V216" s="56">
        <v>298.445731324083</v>
      </c>
      <c r="W216" s="56">
        <v>105.61588612626099</v>
      </c>
      <c r="X216" s="56">
        <v>242.97471906459998</v>
      </c>
      <c r="Y216" s="39">
        <v>3316.1934574689517</v>
      </c>
    </row>
    <row r="217" spans="1:25" ht="21">
      <c r="A217" s="55" t="s">
        <v>2488</v>
      </c>
      <c r="B217" s="55"/>
      <c r="C217" s="56">
        <v>508.90597076909995</v>
      </c>
      <c r="D217" s="56">
        <v>69.750013124999995</v>
      </c>
      <c r="E217" s="56">
        <v>98.095758137769991</v>
      </c>
      <c r="F217" s="56">
        <v>1464.5447621148699</v>
      </c>
      <c r="G217" s="56">
        <v>6875.4756339858004</v>
      </c>
      <c r="H217" s="56">
        <v>23815.451298293417</v>
      </c>
      <c r="I217" s="56">
        <v>27800.106916971195</v>
      </c>
      <c r="J217" s="56">
        <v>7158.8686621566521</v>
      </c>
      <c r="K217" s="39">
        <v>67791.199015553822</v>
      </c>
      <c r="L217" s="39">
        <v>26480</v>
      </c>
      <c r="M217" s="71">
        <f>L217-K217</f>
        <v>-41311.199015553822</v>
      </c>
      <c r="N217" s="208"/>
      <c r="O217" s="55" t="s">
        <v>2488</v>
      </c>
      <c r="P217" s="55"/>
      <c r="Q217" s="56">
        <v>331.29778697064</v>
      </c>
      <c r="R217" s="56">
        <v>45.407258544400001</v>
      </c>
      <c r="S217" s="56">
        <v>63.860338547730002</v>
      </c>
      <c r="T217" s="56">
        <v>953.41864013668408</v>
      </c>
      <c r="U217" s="56">
        <v>4475.9346377257698</v>
      </c>
      <c r="V217" s="56">
        <v>15503.858795186337</v>
      </c>
      <c r="W217" s="56">
        <v>18097.869602947812</v>
      </c>
      <c r="X217" s="56">
        <v>4660.4234990639816</v>
      </c>
      <c r="Y217" s="39">
        <v>44132.070559123356</v>
      </c>
    </row>
    <row r="218" spans="1:25" ht="21">
      <c r="A218" s="55"/>
      <c r="B218" s="55" t="s">
        <v>2480</v>
      </c>
      <c r="C218" s="56">
        <v>0</v>
      </c>
      <c r="D218" s="56">
        <v>0</v>
      </c>
      <c r="E218" s="56">
        <v>0</v>
      </c>
      <c r="F218" s="56">
        <v>62.407517105799997</v>
      </c>
      <c r="G218" s="56">
        <v>593.75</v>
      </c>
      <c r="H218" s="56">
        <v>5046.2968943871902</v>
      </c>
      <c r="I218" s="56">
        <v>786.73822386666097</v>
      </c>
      <c r="J218" s="56">
        <v>1392.3523678559282</v>
      </c>
      <c r="K218" s="39">
        <v>7881.5450032155804</v>
      </c>
      <c r="L218" s="39"/>
      <c r="M218" s="71"/>
      <c r="N218" s="208"/>
      <c r="O218" s="55"/>
      <c r="P218" s="55" t="s">
        <v>2480</v>
      </c>
      <c r="Q218" s="56">
        <v>0</v>
      </c>
      <c r="R218" s="56">
        <v>0</v>
      </c>
      <c r="S218" s="56">
        <v>0</v>
      </c>
      <c r="T218" s="56">
        <v>40.627293635900003</v>
      </c>
      <c r="U218" s="56">
        <v>386.53125</v>
      </c>
      <c r="V218" s="56">
        <v>3285.1392782456705</v>
      </c>
      <c r="W218" s="56">
        <v>512.16658373718099</v>
      </c>
      <c r="X218" s="56">
        <v>906.42139147438627</v>
      </c>
      <c r="Y218" s="39">
        <v>5130.8857970931376</v>
      </c>
    </row>
    <row r="219" spans="1:25" ht="21">
      <c r="A219" s="55"/>
      <c r="B219" s="55" t="s">
        <v>2481</v>
      </c>
      <c r="C219" s="56">
        <v>0</v>
      </c>
      <c r="D219" s="56">
        <v>0</v>
      </c>
      <c r="E219" s="56">
        <v>98.095758137769991</v>
      </c>
      <c r="F219" s="56">
        <v>229.43881144472002</v>
      </c>
      <c r="G219" s="56">
        <v>56.495340570099998</v>
      </c>
      <c r="H219" s="56">
        <v>498.08531826670003</v>
      </c>
      <c r="I219" s="56">
        <v>521.21567821220799</v>
      </c>
      <c r="J219" s="56">
        <v>75.237038970440011</v>
      </c>
      <c r="K219" s="39">
        <v>1478.5679456019379</v>
      </c>
      <c r="L219" s="39"/>
      <c r="M219" s="39"/>
      <c r="N219" s="208"/>
      <c r="O219" s="55"/>
      <c r="P219" s="55" t="s">
        <v>2481</v>
      </c>
      <c r="Q219" s="56">
        <v>0</v>
      </c>
      <c r="R219" s="56">
        <v>0</v>
      </c>
      <c r="S219" s="56">
        <v>63.860338547730002</v>
      </c>
      <c r="T219" s="56">
        <v>149.36466625051</v>
      </c>
      <c r="U219" s="56">
        <v>36.778466711100002</v>
      </c>
      <c r="V219" s="56">
        <v>324.25354219140002</v>
      </c>
      <c r="W219" s="56">
        <v>339.31140651619404</v>
      </c>
      <c r="X219" s="56">
        <v>48.979312369784999</v>
      </c>
      <c r="Y219" s="39">
        <v>962.54773258671912</v>
      </c>
    </row>
    <row r="220" spans="1:25" ht="21">
      <c r="A220" s="55"/>
      <c r="B220" s="55" t="s">
        <v>2482</v>
      </c>
      <c r="C220" s="56">
        <v>0</v>
      </c>
      <c r="D220" s="56">
        <v>0</v>
      </c>
      <c r="E220" s="56">
        <v>0</v>
      </c>
      <c r="F220" s="56">
        <v>210.24283468199999</v>
      </c>
      <c r="G220" s="56">
        <v>0</v>
      </c>
      <c r="H220" s="56">
        <v>763.70107744100005</v>
      </c>
      <c r="I220" s="56">
        <v>409.698670470303</v>
      </c>
      <c r="J220" s="56">
        <v>0</v>
      </c>
      <c r="K220" s="39">
        <v>1383.6425825933029</v>
      </c>
      <c r="L220" s="39"/>
      <c r="M220" s="39"/>
      <c r="N220" s="208"/>
      <c r="O220" s="55"/>
      <c r="P220" s="55" t="s">
        <v>2482</v>
      </c>
      <c r="Q220" s="56">
        <v>0</v>
      </c>
      <c r="R220" s="56">
        <v>0</v>
      </c>
      <c r="S220" s="56">
        <v>0</v>
      </c>
      <c r="T220" s="56">
        <v>136.86808537799999</v>
      </c>
      <c r="U220" s="56">
        <v>0</v>
      </c>
      <c r="V220" s="56">
        <v>497.16940141500004</v>
      </c>
      <c r="W220" s="56">
        <v>266.71383447610094</v>
      </c>
      <c r="X220" s="56">
        <v>0</v>
      </c>
      <c r="Y220" s="39">
        <v>900.75132126910091</v>
      </c>
    </row>
    <row r="221" spans="1:25" ht="21">
      <c r="A221" s="55"/>
      <c r="B221" s="55" t="s">
        <v>719</v>
      </c>
      <c r="C221" s="56">
        <v>0</v>
      </c>
      <c r="D221" s="56">
        <v>69.750013124999995</v>
      </c>
      <c r="E221" s="56">
        <v>0</v>
      </c>
      <c r="F221" s="56">
        <v>216.13225148475999</v>
      </c>
      <c r="G221" s="56">
        <v>208.29590728458601</v>
      </c>
      <c r="H221" s="56">
        <v>161.51195992650003</v>
      </c>
      <c r="I221" s="56">
        <v>2091.8336058468899</v>
      </c>
      <c r="J221" s="56">
        <v>68.200821629399996</v>
      </c>
      <c r="K221" s="39">
        <v>2815.7245592971358</v>
      </c>
      <c r="L221" s="39"/>
      <c r="M221" s="39"/>
      <c r="N221" s="208"/>
      <c r="O221" s="55"/>
      <c r="P221" s="55" t="s">
        <v>719</v>
      </c>
      <c r="Q221" s="56">
        <v>0</v>
      </c>
      <c r="R221" s="56">
        <v>45.407258544400001</v>
      </c>
      <c r="S221" s="56">
        <v>0</v>
      </c>
      <c r="T221" s="56">
        <v>140.70209571663</v>
      </c>
      <c r="U221" s="56">
        <v>135.60063564229702</v>
      </c>
      <c r="V221" s="56">
        <v>105.1442859121</v>
      </c>
      <c r="W221" s="56">
        <v>1361.7836774053249</v>
      </c>
      <c r="X221" s="56">
        <v>44.398734880800006</v>
      </c>
      <c r="Y221" s="39">
        <v>1833.036688101552</v>
      </c>
    </row>
    <row r="222" spans="1:25" ht="21">
      <c r="A222" s="55"/>
      <c r="B222" s="55" t="s">
        <v>2483</v>
      </c>
      <c r="C222" s="56">
        <v>174.70421393010002</v>
      </c>
      <c r="D222" s="56">
        <v>0</v>
      </c>
      <c r="E222" s="56">
        <v>0</v>
      </c>
      <c r="F222" s="56">
        <v>249.48132260611999</v>
      </c>
      <c r="G222" s="56">
        <v>684.73666121664996</v>
      </c>
      <c r="H222" s="56">
        <v>2226.0369052178585</v>
      </c>
      <c r="I222" s="56">
        <v>4860.1636251969121</v>
      </c>
      <c r="J222" s="56">
        <v>1189.084290600234</v>
      </c>
      <c r="K222" s="39">
        <v>9384.2070187678746</v>
      </c>
      <c r="L222" s="39"/>
      <c r="M222" s="39"/>
      <c r="N222" s="208"/>
      <c r="O222" s="55"/>
      <c r="P222" s="55" t="s">
        <v>2483</v>
      </c>
      <c r="Q222" s="56">
        <v>113.73244326850001</v>
      </c>
      <c r="R222" s="56">
        <v>0</v>
      </c>
      <c r="S222" s="56">
        <v>0</v>
      </c>
      <c r="T222" s="56">
        <v>162.41234101653001</v>
      </c>
      <c r="U222" s="56">
        <v>445.76356645230908</v>
      </c>
      <c r="V222" s="56">
        <v>1449.150025296788</v>
      </c>
      <c r="W222" s="56">
        <v>3163.9665199997585</v>
      </c>
      <c r="X222" s="56">
        <v>774.09387318039001</v>
      </c>
      <c r="Y222" s="39">
        <v>6109.1187692142748</v>
      </c>
    </row>
    <row r="223" spans="1:25" ht="21">
      <c r="A223" s="55"/>
      <c r="B223" s="55" t="s">
        <v>2484</v>
      </c>
      <c r="C223" s="56">
        <v>0</v>
      </c>
      <c r="D223" s="56">
        <v>0</v>
      </c>
      <c r="E223" s="56">
        <v>0</v>
      </c>
      <c r="F223" s="56">
        <v>297.66488820589996</v>
      </c>
      <c r="G223" s="56">
        <v>1849.8386604310772</v>
      </c>
      <c r="H223" s="56">
        <v>2886.4568668243205</v>
      </c>
      <c r="I223" s="56">
        <v>3902.997030138657</v>
      </c>
      <c r="J223" s="56">
        <v>1.8775741989500001</v>
      </c>
      <c r="K223" s="39">
        <v>8938.8350197989039</v>
      </c>
      <c r="L223" s="39"/>
      <c r="M223" s="39"/>
      <c r="N223" s="208"/>
      <c r="O223" s="55"/>
      <c r="P223" s="55" t="s">
        <v>2484</v>
      </c>
      <c r="Q223" s="56">
        <v>0</v>
      </c>
      <c r="R223" s="56">
        <v>0</v>
      </c>
      <c r="S223" s="56">
        <v>0</v>
      </c>
      <c r="T223" s="56">
        <v>193.77984222198</v>
      </c>
      <c r="U223" s="56">
        <v>1204.2449679400936</v>
      </c>
      <c r="V223" s="56">
        <v>1879.0834202983597</v>
      </c>
      <c r="W223" s="56">
        <v>2540.851066619995</v>
      </c>
      <c r="X223" s="56">
        <v>1.22230080352</v>
      </c>
      <c r="Y223" s="39">
        <v>5819.1815978839477</v>
      </c>
    </row>
    <row r="224" spans="1:25" ht="21">
      <c r="A224" s="55"/>
      <c r="B224" s="55" t="s">
        <v>2485</v>
      </c>
      <c r="C224" s="56">
        <v>0</v>
      </c>
      <c r="D224" s="56">
        <v>0</v>
      </c>
      <c r="E224" s="56">
        <v>0</v>
      </c>
      <c r="F224" s="56">
        <v>28.374269428209999</v>
      </c>
      <c r="G224" s="56">
        <v>1758.4926519031701</v>
      </c>
      <c r="H224" s="56">
        <v>2978.7964668309301</v>
      </c>
      <c r="I224" s="56">
        <v>2447.2001577122251</v>
      </c>
      <c r="J224" s="56">
        <v>16.85120057624</v>
      </c>
      <c r="K224" s="39">
        <v>7229.7147464507761</v>
      </c>
      <c r="L224" s="39"/>
      <c r="M224" s="39"/>
      <c r="N224" s="208"/>
      <c r="O224" s="55"/>
      <c r="P224" s="55" t="s">
        <v>2485</v>
      </c>
      <c r="Q224" s="56">
        <v>0</v>
      </c>
      <c r="R224" s="56">
        <v>0</v>
      </c>
      <c r="S224" s="56">
        <v>0</v>
      </c>
      <c r="T224" s="56">
        <v>18.471649397709999</v>
      </c>
      <c r="U224" s="56">
        <v>1144.7787163893397</v>
      </c>
      <c r="V224" s="56">
        <v>1939.1964999065494</v>
      </c>
      <c r="W224" s="56">
        <v>1593.1273026706583</v>
      </c>
      <c r="X224" s="56">
        <v>10.970131575116</v>
      </c>
      <c r="Y224" s="39">
        <v>4706.5442999393736</v>
      </c>
    </row>
    <row r="225" spans="1:25" ht="21">
      <c r="A225" s="55"/>
      <c r="B225" s="55" t="s">
        <v>2463</v>
      </c>
      <c r="C225" s="56">
        <v>334.20175683899993</v>
      </c>
      <c r="D225" s="56">
        <v>0</v>
      </c>
      <c r="E225" s="56">
        <v>0</v>
      </c>
      <c r="F225" s="56">
        <v>53.926402602300001</v>
      </c>
      <c r="G225" s="56">
        <v>323.47504762</v>
      </c>
      <c r="H225" s="56">
        <v>2822.0377047325974</v>
      </c>
      <c r="I225" s="56">
        <v>870.11981734535186</v>
      </c>
      <c r="J225" s="56">
        <v>1787.3556687944101</v>
      </c>
      <c r="K225" s="39">
        <v>6191.1163979336598</v>
      </c>
      <c r="L225" s="39"/>
      <c r="M225" s="39"/>
      <c r="N225" s="208"/>
      <c r="O225" s="55"/>
      <c r="P225" s="55" t="s">
        <v>2463</v>
      </c>
      <c r="Q225" s="56">
        <v>217.56534370213998</v>
      </c>
      <c r="R225" s="56">
        <v>0</v>
      </c>
      <c r="S225" s="56">
        <v>0</v>
      </c>
      <c r="T225" s="56">
        <v>35.106088094084001</v>
      </c>
      <c r="U225" s="56">
        <v>210.58225600100002</v>
      </c>
      <c r="V225" s="56">
        <v>1837.1465457806655</v>
      </c>
      <c r="W225" s="56">
        <v>566.44800109186906</v>
      </c>
      <c r="X225" s="56">
        <v>1163.5685403854202</v>
      </c>
      <c r="Y225" s="39">
        <v>4030.4167750551787</v>
      </c>
    </row>
    <row r="226" spans="1:25" ht="21">
      <c r="A226" s="55"/>
      <c r="B226" s="55" t="s">
        <v>2486</v>
      </c>
      <c r="C226" s="56">
        <v>0</v>
      </c>
      <c r="D226" s="56">
        <v>0</v>
      </c>
      <c r="E226" s="56">
        <v>0</v>
      </c>
      <c r="F226" s="56">
        <v>3.9969891609600001</v>
      </c>
      <c r="G226" s="56">
        <v>252.94788993980001</v>
      </c>
      <c r="H226" s="56">
        <v>872.17340366860003</v>
      </c>
      <c r="I226" s="56">
        <v>4741.8747190417635</v>
      </c>
      <c r="J226" s="56">
        <v>0</v>
      </c>
      <c r="K226" s="39">
        <v>5870.9930018111236</v>
      </c>
      <c r="L226" s="39"/>
      <c r="M226" s="39"/>
      <c r="N226" s="208"/>
      <c r="O226" s="55"/>
      <c r="P226" s="55" t="s">
        <v>2486</v>
      </c>
      <c r="Q226" s="56">
        <v>0</v>
      </c>
      <c r="R226" s="56">
        <v>0</v>
      </c>
      <c r="S226" s="56">
        <v>0</v>
      </c>
      <c r="T226" s="56">
        <v>2.6020399437799999</v>
      </c>
      <c r="U226" s="56">
        <v>164.669076351</v>
      </c>
      <c r="V226" s="56">
        <v>567.784885788</v>
      </c>
      <c r="W226" s="56">
        <v>3086.96044209913</v>
      </c>
      <c r="X226" s="56">
        <v>0</v>
      </c>
      <c r="Y226" s="39">
        <v>3822.0164441819097</v>
      </c>
    </row>
    <row r="227" spans="1:25" ht="21">
      <c r="A227" s="55"/>
      <c r="B227" s="55" t="s">
        <v>2487</v>
      </c>
      <c r="C227" s="56">
        <v>0</v>
      </c>
      <c r="D227" s="56">
        <v>0</v>
      </c>
      <c r="E227" s="56">
        <v>0</v>
      </c>
      <c r="F227" s="56">
        <v>24.975282894099998</v>
      </c>
      <c r="G227" s="56">
        <v>684.94347502041796</v>
      </c>
      <c r="H227" s="56">
        <v>3327.5996430187151</v>
      </c>
      <c r="I227" s="56">
        <v>1579.0749616933961</v>
      </c>
      <c r="J227" s="56">
        <v>105.89412326429999</v>
      </c>
      <c r="K227" s="39">
        <v>5722.4874858909297</v>
      </c>
      <c r="L227" s="39"/>
      <c r="M227" s="39"/>
      <c r="N227" s="208"/>
      <c r="O227" s="55"/>
      <c r="P227" s="55" t="s">
        <v>2487</v>
      </c>
      <c r="Q227" s="56">
        <v>0</v>
      </c>
      <c r="R227" s="56">
        <v>0</v>
      </c>
      <c r="S227" s="56">
        <v>0</v>
      </c>
      <c r="T227" s="56">
        <v>16.25890916406</v>
      </c>
      <c r="U227" s="56">
        <v>445.89820223863001</v>
      </c>
      <c r="V227" s="56">
        <v>2166.2673676071281</v>
      </c>
      <c r="W227" s="56">
        <v>1027.9778000629242</v>
      </c>
      <c r="X227" s="56">
        <v>68.937074245000005</v>
      </c>
      <c r="Y227" s="39">
        <v>3725.3393533177423</v>
      </c>
    </row>
    <row r="228" spans="1:25" ht="21">
      <c r="A228" s="55"/>
      <c r="B228" s="55" t="s">
        <v>2479</v>
      </c>
      <c r="C228" s="56">
        <v>0</v>
      </c>
      <c r="D228" s="56">
        <v>0</v>
      </c>
      <c r="E228" s="56">
        <v>0</v>
      </c>
      <c r="F228" s="56">
        <v>87.904192499999994</v>
      </c>
      <c r="G228" s="56">
        <v>462.5</v>
      </c>
      <c r="H228" s="56">
        <v>2232.7550579790095</v>
      </c>
      <c r="I228" s="56">
        <v>5589.1904274468288</v>
      </c>
      <c r="J228" s="56">
        <v>2522.01557626675</v>
      </c>
      <c r="K228" s="39">
        <v>10894.365254192588</v>
      </c>
      <c r="L228" s="39"/>
      <c r="M228" s="39"/>
      <c r="N228" s="208"/>
      <c r="O228" s="55"/>
      <c r="P228" s="55" t="s">
        <v>2479</v>
      </c>
      <c r="Q228" s="56">
        <v>0</v>
      </c>
      <c r="R228" s="56">
        <v>0</v>
      </c>
      <c r="S228" s="56">
        <v>0</v>
      </c>
      <c r="T228" s="56">
        <v>57.225629317500001</v>
      </c>
      <c r="U228" s="56">
        <v>301.08749999999998</v>
      </c>
      <c r="V228" s="56">
        <v>1453.5235427446769</v>
      </c>
      <c r="W228" s="56">
        <v>3638.5629682686754</v>
      </c>
      <c r="X228" s="56">
        <v>1641.8321401495639</v>
      </c>
      <c r="Y228" s="39">
        <v>7092.2317804804161</v>
      </c>
    </row>
  </sheetData>
  <mergeCells count="26">
    <mergeCell ref="B3:M3"/>
    <mergeCell ref="B4:M4"/>
    <mergeCell ref="B5:M5"/>
    <mergeCell ref="B6:M6"/>
    <mergeCell ref="O1:Y1"/>
    <mergeCell ref="O2:Y2"/>
    <mergeCell ref="A1:M1"/>
    <mergeCell ref="A2:M2"/>
    <mergeCell ref="A3:A6"/>
    <mergeCell ref="Y8:Y10"/>
    <mergeCell ref="O8:O10"/>
    <mergeCell ref="P8:P10"/>
    <mergeCell ref="C8:J8"/>
    <mergeCell ref="Q8:X8"/>
    <mergeCell ref="C9:D9"/>
    <mergeCell ref="S9:T9"/>
    <mergeCell ref="U9:V9"/>
    <mergeCell ref="W9:X9"/>
    <mergeCell ref="Q9:R9"/>
    <mergeCell ref="O11:P11"/>
    <mergeCell ref="A8:A10"/>
    <mergeCell ref="B8:B10"/>
    <mergeCell ref="A11:B11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8" fitToHeight="0" orientation="landscape" r:id="rId1"/>
  <colBreaks count="2" manualBreakCount="2">
    <brk id="14" max="227" man="1"/>
    <brk id="25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AF87"/>
  <sheetViews>
    <sheetView view="pageBreakPreview" zoomScale="60" workbookViewId="0">
      <selection activeCell="O12" sqref="O12:P87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5" width="20.875" customWidth="1"/>
    <col min="16" max="16" width="19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2489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4"/>
      <c r="O2" s="267" t="s">
        <v>4986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8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2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  <c r="Z7" s="40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  <c r="Z8" s="40"/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  <c r="Z9" s="40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  <c r="Z10" s="40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0</v>
      </c>
      <c r="F11" s="69">
        <v>16213.741035996205</v>
      </c>
      <c r="G11" s="69">
        <v>111620.36123246633</v>
      </c>
      <c r="H11" s="69">
        <v>70676.267169560611</v>
      </c>
      <c r="I11" s="69">
        <v>117367.08533994468</v>
      </c>
      <c r="J11" s="69">
        <v>114459.80625882432</v>
      </c>
      <c r="K11" s="71">
        <v>430337.26103679219</v>
      </c>
      <c r="L11" s="71">
        <v>626300</v>
      </c>
      <c r="M11" s="71">
        <f>L11-K11</f>
        <v>195962.73896320781</v>
      </c>
      <c r="N11" s="79"/>
      <c r="O11" s="293" t="s">
        <v>67</v>
      </c>
      <c r="P11" s="295"/>
      <c r="Q11" s="154">
        <v>0</v>
      </c>
      <c r="R11" s="154">
        <v>0</v>
      </c>
      <c r="S11" s="154">
        <v>0</v>
      </c>
      <c r="T11" s="154">
        <v>8771.6339004702695</v>
      </c>
      <c r="U11" s="154">
        <v>60386.615426763376</v>
      </c>
      <c r="V11" s="154">
        <v>38235.860538732901</v>
      </c>
      <c r="W11" s="154">
        <v>63495.593168912972</v>
      </c>
      <c r="X11" s="69">
        <v>61922.755186030809</v>
      </c>
      <c r="Y11" s="153">
        <v>232812.4582209104</v>
      </c>
    </row>
    <row r="12" spans="1:32" ht="21">
      <c r="A12" s="55" t="s">
        <v>2497</v>
      </c>
      <c r="B12" s="55"/>
      <c r="C12" s="56">
        <v>0</v>
      </c>
      <c r="D12" s="56">
        <v>0</v>
      </c>
      <c r="E12" s="56">
        <v>0</v>
      </c>
      <c r="F12" s="56">
        <v>1517.9386328349999</v>
      </c>
      <c r="G12" s="56">
        <v>43962.452860899379</v>
      </c>
      <c r="H12" s="56">
        <v>3195.3885460033603</v>
      </c>
      <c r="I12" s="56">
        <v>13765.293904635573</v>
      </c>
      <c r="J12" s="56">
        <v>24053.372070940037</v>
      </c>
      <c r="K12" s="39">
        <v>86494.446015313355</v>
      </c>
      <c r="L12" s="39">
        <v>112270</v>
      </c>
      <c r="M12" s="71">
        <f>L12-K12</f>
        <v>25775.553984686645</v>
      </c>
      <c r="N12" s="208"/>
      <c r="O12" s="55" t="s">
        <v>2497</v>
      </c>
      <c r="P12" s="55"/>
      <c r="Q12" s="56">
        <v>0</v>
      </c>
      <c r="R12" s="56">
        <v>0</v>
      </c>
      <c r="S12" s="56">
        <v>0</v>
      </c>
      <c r="T12" s="56">
        <v>821.20480036298</v>
      </c>
      <c r="U12" s="56">
        <v>23783.686997742061</v>
      </c>
      <c r="V12" s="56">
        <v>1728.70520338696</v>
      </c>
      <c r="W12" s="56">
        <v>7447.0240024095101</v>
      </c>
      <c r="X12" s="56">
        <v>13012.874290374166</v>
      </c>
      <c r="Y12" s="39">
        <v>46793.495294275679</v>
      </c>
      <c r="Z12" s="40"/>
    </row>
    <row r="13" spans="1:32" ht="21">
      <c r="A13" s="55"/>
      <c r="B13" s="55" t="s">
        <v>2490</v>
      </c>
      <c r="C13" s="56">
        <v>0</v>
      </c>
      <c r="D13" s="56">
        <v>0</v>
      </c>
      <c r="E13" s="56">
        <v>0</v>
      </c>
      <c r="F13" s="56">
        <v>437.06427578179995</v>
      </c>
      <c r="G13" s="56">
        <v>4409.4149590020006</v>
      </c>
      <c r="H13" s="56">
        <v>1222.7407492243601</v>
      </c>
      <c r="I13" s="56">
        <v>2054.3945823582003</v>
      </c>
      <c r="J13" s="56">
        <v>3517.6736991713797</v>
      </c>
      <c r="K13" s="39">
        <v>11641.28826553774</v>
      </c>
      <c r="L13" s="39"/>
      <c r="M13" s="71"/>
      <c r="N13" s="208"/>
      <c r="O13" s="55"/>
      <c r="P13" s="55" t="s">
        <v>2490</v>
      </c>
      <c r="Q13" s="56">
        <v>0</v>
      </c>
      <c r="R13" s="56">
        <v>0</v>
      </c>
      <c r="S13" s="56">
        <v>0</v>
      </c>
      <c r="T13" s="56">
        <v>236.4517731979</v>
      </c>
      <c r="U13" s="56">
        <v>2385.4934928179</v>
      </c>
      <c r="V13" s="56">
        <v>661.50274532996002</v>
      </c>
      <c r="W13" s="56">
        <v>1111.4274690568252</v>
      </c>
      <c r="X13" s="56">
        <v>1903.06147125194</v>
      </c>
      <c r="Y13" s="39">
        <v>6297.9369516545248</v>
      </c>
      <c r="Z13" s="40"/>
    </row>
    <row r="14" spans="1:32" ht="21">
      <c r="A14" s="55"/>
      <c r="B14" s="55" t="s">
        <v>2491</v>
      </c>
      <c r="C14" s="56">
        <v>0</v>
      </c>
      <c r="D14" s="56">
        <v>0</v>
      </c>
      <c r="E14" s="56">
        <v>0</v>
      </c>
      <c r="F14" s="56">
        <v>44.865987716399999</v>
      </c>
      <c r="G14" s="56">
        <v>7616.1107955431999</v>
      </c>
      <c r="H14" s="56">
        <v>0</v>
      </c>
      <c r="I14" s="56">
        <v>1554.2258011373829</v>
      </c>
      <c r="J14" s="56">
        <v>5217.6796324381703</v>
      </c>
      <c r="K14" s="39">
        <v>14432.882216835153</v>
      </c>
      <c r="L14" s="39"/>
      <c r="M14" s="39"/>
      <c r="N14" s="208"/>
      <c r="O14" s="55"/>
      <c r="P14" s="55" t="s">
        <v>2491</v>
      </c>
      <c r="Q14" s="56">
        <v>0</v>
      </c>
      <c r="R14" s="56">
        <v>0</v>
      </c>
      <c r="S14" s="56">
        <v>0</v>
      </c>
      <c r="T14" s="56">
        <v>24.272499354600001</v>
      </c>
      <c r="U14" s="56">
        <v>4120.3159403857007</v>
      </c>
      <c r="V14" s="56">
        <v>0</v>
      </c>
      <c r="W14" s="56">
        <v>840.83615841529706</v>
      </c>
      <c r="X14" s="56">
        <v>2822.7646811423801</v>
      </c>
      <c r="Y14" s="39">
        <v>7808.1892792979779</v>
      </c>
      <c r="Z14" s="40"/>
    </row>
    <row r="15" spans="1:32" ht="21">
      <c r="A15" s="55"/>
      <c r="B15" s="55" t="s">
        <v>2492</v>
      </c>
      <c r="C15" s="56">
        <v>0</v>
      </c>
      <c r="D15" s="56">
        <v>0</v>
      </c>
      <c r="E15" s="56">
        <v>0</v>
      </c>
      <c r="F15" s="56">
        <v>17.977215467800001</v>
      </c>
      <c r="G15" s="56">
        <v>1631.6150012916999</v>
      </c>
      <c r="H15" s="56">
        <v>1268.75</v>
      </c>
      <c r="I15" s="56">
        <v>1006.1940603302402</v>
      </c>
      <c r="J15" s="56">
        <v>1308.4378383931</v>
      </c>
      <c r="K15" s="39">
        <v>5232.9741154828398</v>
      </c>
      <c r="L15" s="39"/>
      <c r="M15" s="39"/>
      <c r="N15" s="208"/>
      <c r="O15" s="55"/>
      <c r="P15" s="55" t="s">
        <v>2492</v>
      </c>
      <c r="Q15" s="56">
        <v>0</v>
      </c>
      <c r="R15" s="56">
        <v>0</v>
      </c>
      <c r="S15" s="56">
        <v>0</v>
      </c>
      <c r="T15" s="56">
        <v>9.7256735680799995</v>
      </c>
      <c r="U15" s="56">
        <v>882.70371569880012</v>
      </c>
      <c r="V15" s="56">
        <v>686.39375000000007</v>
      </c>
      <c r="W15" s="56">
        <v>544.35098663862902</v>
      </c>
      <c r="X15" s="56">
        <v>707.86487057026977</v>
      </c>
      <c r="Y15" s="39">
        <v>2831.0389964757792</v>
      </c>
      <c r="Z15" s="40"/>
    </row>
    <row r="16" spans="1:32" ht="21">
      <c r="A16" s="55"/>
      <c r="B16" s="55" t="s">
        <v>2493</v>
      </c>
      <c r="C16" s="56">
        <v>0</v>
      </c>
      <c r="D16" s="56">
        <v>0</v>
      </c>
      <c r="E16" s="56">
        <v>0</v>
      </c>
      <c r="F16" s="56">
        <v>0</v>
      </c>
      <c r="G16" s="56">
        <v>6281.1453305068198</v>
      </c>
      <c r="H16" s="56">
        <v>0</v>
      </c>
      <c r="I16" s="56">
        <v>3256.2273416082498</v>
      </c>
      <c r="J16" s="56">
        <v>4496.5091193919998</v>
      </c>
      <c r="K16" s="39">
        <v>14033.88179150707</v>
      </c>
      <c r="L16" s="39"/>
      <c r="M16" s="39"/>
      <c r="N16" s="208"/>
      <c r="O16" s="55"/>
      <c r="P16" s="55" t="s">
        <v>2493</v>
      </c>
      <c r="Q16" s="56">
        <v>0</v>
      </c>
      <c r="R16" s="56">
        <v>0</v>
      </c>
      <c r="S16" s="56">
        <v>0</v>
      </c>
      <c r="T16" s="56">
        <v>0</v>
      </c>
      <c r="U16" s="56">
        <v>3398.0996238068201</v>
      </c>
      <c r="V16" s="56">
        <v>0</v>
      </c>
      <c r="W16" s="56">
        <v>1761.6189918106102</v>
      </c>
      <c r="X16" s="56">
        <v>2432.6114335933003</v>
      </c>
      <c r="Y16" s="39">
        <v>7592.3300492107301</v>
      </c>
      <c r="Z16" s="40"/>
    </row>
    <row r="17" spans="1:26" ht="21">
      <c r="A17" s="55"/>
      <c r="B17" s="55" t="s">
        <v>2494</v>
      </c>
      <c r="C17" s="56">
        <v>0</v>
      </c>
      <c r="D17" s="56">
        <v>0</v>
      </c>
      <c r="E17" s="56">
        <v>0</v>
      </c>
      <c r="F17" s="56">
        <v>1018.0311538689999</v>
      </c>
      <c r="G17" s="56">
        <v>12755.29655514516</v>
      </c>
      <c r="H17" s="56">
        <v>0</v>
      </c>
      <c r="I17" s="56">
        <v>1247.48644897346</v>
      </c>
      <c r="J17" s="56">
        <v>6103.129013411186</v>
      </c>
      <c r="K17" s="39">
        <v>21123.943171398809</v>
      </c>
      <c r="L17" s="39"/>
      <c r="M17" s="39"/>
      <c r="N17" s="208"/>
      <c r="O17" s="55"/>
      <c r="P17" s="55" t="s">
        <v>2494</v>
      </c>
      <c r="Q17" s="56">
        <v>0</v>
      </c>
      <c r="R17" s="56">
        <v>0</v>
      </c>
      <c r="S17" s="56">
        <v>0</v>
      </c>
      <c r="T17" s="56">
        <v>550.75485424240003</v>
      </c>
      <c r="U17" s="56">
        <v>6900.6154363333408</v>
      </c>
      <c r="V17" s="56">
        <v>0</v>
      </c>
      <c r="W17" s="56">
        <v>674.89016889464006</v>
      </c>
      <c r="X17" s="56">
        <v>3301.7927962560261</v>
      </c>
      <c r="Y17" s="39">
        <v>11428.053255726407</v>
      </c>
      <c r="Z17" s="40"/>
    </row>
    <row r="18" spans="1:26" ht="21">
      <c r="A18" s="55"/>
      <c r="B18" s="55" t="s">
        <v>2495</v>
      </c>
      <c r="C18" s="56">
        <v>0</v>
      </c>
      <c r="D18" s="56">
        <v>0</v>
      </c>
      <c r="E18" s="56">
        <v>0</v>
      </c>
      <c r="F18" s="56">
        <v>0</v>
      </c>
      <c r="G18" s="56">
        <v>2431.8183061725003</v>
      </c>
      <c r="H18" s="56">
        <v>0</v>
      </c>
      <c r="I18" s="56">
        <v>2914.5258972720208</v>
      </c>
      <c r="J18" s="56">
        <v>3315.6544924</v>
      </c>
      <c r="K18" s="39">
        <v>8661.9986958445224</v>
      </c>
      <c r="L18" s="39"/>
      <c r="M18" s="39"/>
      <c r="N18" s="208"/>
      <c r="O18" s="55"/>
      <c r="P18" s="55" t="s">
        <v>2495</v>
      </c>
      <c r="Q18" s="56">
        <v>0</v>
      </c>
      <c r="R18" s="56">
        <v>0</v>
      </c>
      <c r="S18" s="56">
        <v>0</v>
      </c>
      <c r="T18" s="56">
        <v>0</v>
      </c>
      <c r="U18" s="56">
        <v>1315.6137036376999</v>
      </c>
      <c r="V18" s="56">
        <v>0</v>
      </c>
      <c r="W18" s="56">
        <v>1576.7585104242892</v>
      </c>
      <c r="X18" s="56">
        <v>1793.769080388</v>
      </c>
      <c r="Y18" s="39">
        <v>4686.1412944499898</v>
      </c>
      <c r="Z18" s="40"/>
    </row>
    <row r="19" spans="1:26" ht="21">
      <c r="A19" s="55"/>
      <c r="B19" s="55" t="s">
        <v>2496</v>
      </c>
      <c r="C19" s="56">
        <v>0</v>
      </c>
      <c r="D19" s="56">
        <v>0</v>
      </c>
      <c r="E19" s="56">
        <v>0</v>
      </c>
      <c r="F19" s="56">
        <v>0</v>
      </c>
      <c r="G19" s="56">
        <v>8837.0519132379995</v>
      </c>
      <c r="H19" s="56">
        <v>703.89779677900003</v>
      </c>
      <c r="I19" s="56">
        <v>1732.2397729560198</v>
      </c>
      <c r="J19" s="56">
        <v>94.288275734199999</v>
      </c>
      <c r="K19" s="39">
        <v>11367.477758707219</v>
      </c>
      <c r="L19" s="39"/>
      <c r="M19" s="39"/>
      <c r="N19" s="208"/>
      <c r="O19" s="55"/>
      <c r="P19" s="55" t="s">
        <v>2496</v>
      </c>
      <c r="Q19" s="56">
        <v>0</v>
      </c>
      <c r="R19" s="56">
        <v>0</v>
      </c>
      <c r="S19" s="56">
        <v>0</v>
      </c>
      <c r="T19" s="56">
        <v>0</v>
      </c>
      <c r="U19" s="56">
        <v>4780.8450850618001</v>
      </c>
      <c r="V19" s="56">
        <v>380.80870805699999</v>
      </c>
      <c r="W19" s="56">
        <v>937.14171716922021</v>
      </c>
      <c r="X19" s="56">
        <v>51.009957172249997</v>
      </c>
      <c r="Y19" s="39">
        <v>6149.8054674602708</v>
      </c>
      <c r="Z19" s="40"/>
    </row>
    <row r="20" spans="1:26" ht="21">
      <c r="A20" s="55" t="s">
        <v>2505</v>
      </c>
      <c r="B20" s="55"/>
      <c r="C20" s="56">
        <v>0</v>
      </c>
      <c r="D20" s="56">
        <v>0</v>
      </c>
      <c r="E20" s="56">
        <v>0</v>
      </c>
      <c r="F20" s="56">
        <v>12651.436698372701</v>
      </c>
      <c r="G20" s="56">
        <v>22504.814500460463</v>
      </c>
      <c r="H20" s="56">
        <v>171.60770144135</v>
      </c>
      <c r="I20" s="56">
        <v>19788.514501158203</v>
      </c>
      <c r="J20" s="56">
        <v>26691.941435681321</v>
      </c>
      <c r="K20" s="39">
        <v>81808.314837114041</v>
      </c>
      <c r="L20" s="39">
        <v>83920</v>
      </c>
      <c r="M20" s="71">
        <f>L20-K20</f>
        <v>2111.6851628859586</v>
      </c>
      <c r="N20" s="208"/>
      <c r="O20" s="55" t="s">
        <v>2505</v>
      </c>
      <c r="P20" s="55"/>
      <c r="Q20" s="56">
        <v>0</v>
      </c>
      <c r="R20" s="56">
        <v>0</v>
      </c>
      <c r="S20" s="56">
        <v>0</v>
      </c>
      <c r="T20" s="56">
        <v>6844.4272538166006</v>
      </c>
      <c r="U20" s="56">
        <v>12175.104644749244</v>
      </c>
      <c r="V20" s="56">
        <v>92.839766479769992</v>
      </c>
      <c r="W20" s="56">
        <v>10705.586345131876</v>
      </c>
      <c r="X20" s="56">
        <v>14440.340316704231</v>
      </c>
      <c r="Y20" s="39">
        <v>44258.298326881719</v>
      </c>
      <c r="Z20" s="40"/>
    </row>
    <row r="21" spans="1:26" ht="21">
      <c r="A21" s="55"/>
      <c r="B21" s="55" t="s">
        <v>2498</v>
      </c>
      <c r="C21" s="56">
        <v>0</v>
      </c>
      <c r="D21" s="56">
        <v>0</v>
      </c>
      <c r="E21" s="56">
        <v>0</v>
      </c>
      <c r="F21" s="56">
        <v>1743.877686198</v>
      </c>
      <c r="G21" s="56">
        <v>2598.8105619207495</v>
      </c>
      <c r="H21" s="56">
        <v>15.357701441350001</v>
      </c>
      <c r="I21" s="56">
        <v>1631.0032340293901</v>
      </c>
      <c r="J21" s="56">
        <v>1927.7989147402277</v>
      </c>
      <c r="K21" s="39">
        <v>7916.8480983297177</v>
      </c>
      <c r="L21" s="39"/>
      <c r="M21" s="71"/>
      <c r="N21" s="208"/>
      <c r="O21" s="55"/>
      <c r="P21" s="55" t="s">
        <v>2498</v>
      </c>
      <c r="Q21" s="56">
        <v>0</v>
      </c>
      <c r="R21" s="56">
        <v>0</v>
      </c>
      <c r="S21" s="56">
        <v>0</v>
      </c>
      <c r="T21" s="56">
        <v>943.43782823399999</v>
      </c>
      <c r="U21" s="56">
        <v>1405.956513999738</v>
      </c>
      <c r="V21" s="56">
        <v>8.3085164797700006</v>
      </c>
      <c r="W21" s="56">
        <v>882.37274961005016</v>
      </c>
      <c r="X21" s="56">
        <v>1042.9392128742109</v>
      </c>
      <c r="Y21" s="39">
        <v>4283.0148211977685</v>
      </c>
      <c r="Z21" s="40"/>
    </row>
    <row r="22" spans="1:26" ht="21">
      <c r="A22" s="55"/>
      <c r="B22" s="55" t="s">
        <v>2499</v>
      </c>
      <c r="C22" s="56">
        <v>0</v>
      </c>
      <c r="D22" s="56">
        <v>0</v>
      </c>
      <c r="E22" s="56">
        <v>0</v>
      </c>
      <c r="F22" s="56">
        <v>1573.3582469840001</v>
      </c>
      <c r="G22" s="56">
        <v>1001.5862473679001</v>
      </c>
      <c r="H22" s="56">
        <v>0</v>
      </c>
      <c r="I22" s="56">
        <v>21.585270135521</v>
      </c>
      <c r="J22" s="56">
        <v>4799.2700006546756</v>
      </c>
      <c r="K22" s="39">
        <v>7395.7997651420974</v>
      </c>
      <c r="L22" s="39"/>
      <c r="M22" s="39"/>
      <c r="N22" s="208"/>
      <c r="O22" s="55"/>
      <c r="P22" s="55" t="s">
        <v>2499</v>
      </c>
      <c r="Q22" s="56">
        <v>0</v>
      </c>
      <c r="R22" s="56">
        <v>0</v>
      </c>
      <c r="S22" s="56">
        <v>0</v>
      </c>
      <c r="T22" s="56">
        <v>851.18681161899997</v>
      </c>
      <c r="U22" s="56">
        <v>541.85815982608005</v>
      </c>
      <c r="V22" s="56">
        <v>0</v>
      </c>
      <c r="W22" s="56">
        <v>11.677631143327</v>
      </c>
      <c r="X22" s="56">
        <v>2596.4050703545508</v>
      </c>
      <c r="Y22" s="39">
        <v>4001.1276729429583</v>
      </c>
      <c r="Z22" s="40"/>
    </row>
    <row r="23" spans="1:26" ht="21">
      <c r="A23" s="55"/>
      <c r="B23" s="55" t="s">
        <v>2500</v>
      </c>
      <c r="C23" s="56">
        <v>0</v>
      </c>
      <c r="D23" s="56">
        <v>0</v>
      </c>
      <c r="E23" s="56">
        <v>0</v>
      </c>
      <c r="F23" s="56">
        <v>2280.76047518</v>
      </c>
      <c r="G23" s="56">
        <v>0</v>
      </c>
      <c r="H23" s="56">
        <v>0</v>
      </c>
      <c r="I23" s="56">
        <v>62.5</v>
      </c>
      <c r="J23" s="56">
        <v>1710.0225637756002</v>
      </c>
      <c r="K23" s="39">
        <v>4053.2830389556002</v>
      </c>
      <c r="L23" s="39"/>
      <c r="M23" s="39"/>
      <c r="N23" s="208"/>
      <c r="O23" s="55"/>
      <c r="P23" s="55" t="s">
        <v>2500</v>
      </c>
      <c r="Q23" s="56">
        <v>0</v>
      </c>
      <c r="R23" s="56">
        <v>0</v>
      </c>
      <c r="S23" s="56">
        <v>0</v>
      </c>
      <c r="T23" s="56">
        <v>1233.8914170675</v>
      </c>
      <c r="U23" s="56">
        <v>0</v>
      </c>
      <c r="V23" s="56">
        <v>0</v>
      </c>
      <c r="W23" s="56">
        <v>33.8125</v>
      </c>
      <c r="X23" s="56">
        <v>925.12220700246996</v>
      </c>
      <c r="Y23" s="39">
        <v>2192.8261240699699</v>
      </c>
      <c r="Z23" s="40"/>
    </row>
    <row r="24" spans="1:26" ht="21">
      <c r="A24" s="55"/>
      <c r="B24" s="55" t="s">
        <v>2501</v>
      </c>
      <c r="C24" s="56">
        <v>0</v>
      </c>
      <c r="D24" s="56">
        <v>0</v>
      </c>
      <c r="E24" s="56">
        <v>0</v>
      </c>
      <c r="F24" s="56">
        <v>3384.7378879147009</v>
      </c>
      <c r="G24" s="56">
        <v>8663.0901784349298</v>
      </c>
      <c r="H24" s="56">
        <v>0</v>
      </c>
      <c r="I24" s="56">
        <v>4746.4694552503997</v>
      </c>
      <c r="J24" s="56">
        <v>3169.6878270868897</v>
      </c>
      <c r="K24" s="39">
        <v>19963.985348686921</v>
      </c>
      <c r="L24" s="39"/>
      <c r="M24" s="39"/>
      <c r="N24" s="208"/>
      <c r="O24" s="55"/>
      <c r="P24" s="55" t="s">
        <v>2501</v>
      </c>
      <c r="Q24" s="56">
        <v>0</v>
      </c>
      <c r="R24" s="56">
        <v>0</v>
      </c>
      <c r="S24" s="56">
        <v>0</v>
      </c>
      <c r="T24" s="56">
        <v>1831.1431973620997</v>
      </c>
      <c r="U24" s="56">
        <v>4686.73178653579</v>
      </c>
      <c r="V24" s="56">
        <v>0</v>
      </c>
      <c r="W24" s="56">
        <v>2567.8399752929558</v>
      </c>
      <c r="X24" s="56">
        <v>1714.8011144540696</v>
      </c>
      <c r="Y24" s="39">
        <v>10800.516073644914</v>
      </c>
      <c r="Z24" s="40"/>
    </row>
    <row r="25" spans="1:26" ht="21">
      <c r="A25" s="55"/>
      <c r="B25" s="55" t="s">
        <v>2502</v>
      </c>
      <c r="C25" s="56">
        <v>0</v>
      </c>
      <c r="D25" s="56">
        <v>0</v>
      </c>
      <c r="E25" s="56">
        <v>0</v>
      </c>
      <c r="F25" s="56">
        <v>0</v>
      </c>
      <c r="G25" s="56">
        <v>878.94759899799999</v>
      </c>
      <c r="H25" s="56">
        <v>0</v>
      </c>
      <c r="I25" s="56">
        <v>2641.0963852411801</v>
      </c>
      <c r="J25" s="56">
        <v>2235.0983219600598</v>
      </c>
      <c r="K25" s="39">
        <v>5755.14230619924</v>
      </c>
      <c r="L25" s="39"/>
      <c r="M25" s="39"/>
      <c r="N25" s="208"/>
      <c r="O25" s="55"/>
      <c r="P25" s="55" t="s">
        <v>2502</v>
      </c>
      <c r="Q25" s="56">
        <v>0</v>
      </c>
      <c r="R25" s="56">
        <v>0</v>
      </c>
      <c r="S25" s="56">
        <v>0</v>
      </c>
      <c r="T25" s="56">
        <v>0</v>
      </c>
      <c r="U25" s="56">
        <v>475.51065105800001</v>
      </c>
      <c r="V25" s="56">
        <v>0</v>
      </c>
      <c r="W25" s="56">
        <v>1428.8331444175799</v>
      </c>
      <c r="X25" s="56">
        <v>1209.1881921806003</v>
      </c>
      <c r="Y25" s="39">
        <v>3113.5319876561803</v>
      </c>
      <c r="Z25" s="40"/>
    </row>
    <row r="26" spans="1:26" ht="21">
      <c r="A26" s="55"/>
      <c r="B26" s="55" t="s">
        <v>1005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93.75</v>
      </c>
      <c r="I26" s="56">
        <v>1424.3533201709201</v>
      </c>
      <c r="J26" s="56">
        <v>1487.0112548876</v>
      </c>
      <c r="K26" s="39">
        <v>3005.1145750585201</v>
      </c>
      <c r="L26" s="39"/>
      <c r="M26" s="39"/>
      <c r="N26" s="208"/>
      <c r="O26" s="55"/>
      <c r="P26" s="55" t="s">
        <v>1005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50.71875</v>
      </c>
      <c r="W26" s="56">
        <v>770.57514621244025</v>
      </c>
      <c r="X26" s="56">
        <v>804.47308889440012</v>
      </c>
      <c r="Y26" s="39">
        <v>1625.7669851068404</v>
      </c>
      <c r="Z26" s="40"/>
    </row>
    <row r="27" spans="1:26" ht="21">
      <c r="A27" s="55"/>
      <c r="B27" s="55" t="s">
        <v>2503</v>
      </c>
      <c r="C27" s="56">
        <v>0</v>
      </c>
      <c r="D27" s="56">
        <v>0</v>
      </c>
      <c r="E27" s="56">
        <v>0</v>
      </c>
      <c r="F27" s="56">
        <v>322.85984492099999</v>
      </c>
      <c r="G27" s="56">
        <v>951.22550489125001</v>
      </c>
      <c r="H27" s="56">
        <v>0</v>
      </c>
      <c r="I27" s="56">
        <v>1128.8037431246203</v>
      </c>
      <c r="J27" s="56">
        <v>924.31028957839999</v>
      </c>
      <c r="K27" s="39">
        <v>3327.1993825152704</v>
      </c>
      <c r="L27" s="39"/>
      <c r="M27" s="39"/>
      <c r="N27" s="208"/>
      <c r="O27" s="55"/>
      <c r="P27" s="55" t="s">
        <v>2503</v>
      </c>
      <c r="Q27" s="56">
        <v>0</v>
      </c>
      <c r="R27" s="56">
        <v>0</v>
      </c>
      <c r="S27" s="56">
        <v>0</v>
      </c>
      <c r="T27" s="56">
        <v>174.66717610200001</v>
      </c>
      <c r="U27" s="56">
        <v>514.61299814618201</v>
      </c>
      <c r="V27" s="56">
        <v>0</v>
      </c>
      <c r="W27" s="56">
        <v>610.68282503034993</v>
      </c>
      <c r="X27" s="56">
        <v>500.05186666250006</v>
      </c>
      <c r="Y27" s="39">
        <v>1800.014865941032</v>
      </c>
      <c r="Z27" s="40"/>
    </row>
    <row r="28" spans="1:26" ht="21">
      <c r="A28" s="55"/>
      <c r="B28" s="55" t="s">
        <v>928</v>
      </c>
      <c r="C28" s="56">
        <v>0</v>
      </c>
      <c r="D28" s="56">
        <v>0</v>
      </c>
      <c r="E28" s="56">
        <v>0</v>
      </c>
      <c r="F28" s="56">
        <v>0</v>
      </c>
      <c r="G28" s="56">
        <v>731.89525343549201</v>
      </c>
      <c r="H28" s="56">
        <v>0</v>
      </c>
      <c r="I28" s="56">
        <v>2123.5375064416103</v>
      </c>
      <c r="J28" s="56">
        <v>982.91299366200008</v>
      </c>
      <c r="K28" s="39">
        <v>3838.3457535391026</v>
      </c>
      <c r="L28" s="39"/>
      <c r="M28" s="39"/>
      <c r="N28" s="208"/>
      <c r="O28" s="55"/>
      <c r="P28" s="55" t="s">
        <v>928</v>
      </c>
      <c r="Q28" s="56">
        <v>0</v>
      </c>
      <c r="R28" s="56">
        <v>0</v>
      </c>
      <c r="S28" s="56">
        <v>0</v>
      </c>
      <c r="T28" s="56">
        <v>0</v>
      </c>
      <c r="U28" s="56">
        <v>395.95533210879404</v>
      </c>
      <c r="V28" s="56">
        <v>0</v>
      </c>
      <c r="W28" s="56">
        <v>1148.83379098468</v>
      </c>
      <c r="X28" s="56">
        <v>531.75592957099002</v>
      </c>
      <c r="Y28" s="39">
        <v>2076.545052664464</v>
      </c>
      <c r="Z28" s="40"/>
    </row>
    <row r="29" spans="1:26" ht="21">
      <c r="A29" s="55"/>
      <c r="B29" s="55" t="s">
        <v>2504</v>
      </c>
      <c r="C29" s="56">
        <v>0</v>
      </c>
      <c r="D29" s="56">
        <v>0</v>
      </c>
      <c r="E29" s="56">
        <v>0</v>
      </c>
      <c r="F29" s="56">
        <v>1400.595824541</v>
      </c>
      <c r="G29" s="56">
        <v>710.45277813446</v>
      </c>
      <c r="H29" s="56">
        <v>62.5</v>
      </c>
      <c r="I29" s="56">
        <v>588.50637978482996</v>
      </c>
      <c r="J29" s="56">
        <v>144.47018440837002</v>
      </c>
      <c r="K29" s="39">
        <v>2906.5251668686597</v>
      </c>
      <c r="L29" s="39"/>
      <c r="M29" s="39"/>
      <c r="N29" s="208"/>
      <c r="O29" s="55"/>
      <c r="P29" s="55" t="s">
        <v>2504</v>
      </c>
      <c r="Q29" s="56">
        <v>0</v>
      </c>
      <c r="R29" s="56">
        <v>0</v>
      </c>
      <c r="S29" s="56">
        <v>0</v>
      </c>
      <c r="T29" s="56">
        <v>757.72234107700001</v>
      </c>
      <c r="U29" s="56">
        <v>384.35495297084003</v>
      </c>
      <c r="V29" s="56">
        <v>33.8125</v>
      </c>
      <c r="W29" s="56">
        <v>318.38195146336011</v>
      </c>
      <c r="X29" s="56">
        <v>78.158369764970018</v>
      </c>
      <c r="Y29" s="39">
        <v>1572.4301152761702</v>
      </c>
      <c r="Z29" s="40"/>
    </row>
    <row r="30" spans="1:26" ht="21">
      <c r="A30" s="55"/>
      <c r="B30" s="55" t="s">
        <v>62</v>
      </c>
      <c r="C30" s="56">
        <v>0</v>
      </c>
      <c r="D30" s="56">
        <v>0</v>
      </c>
      <c r="E30" s="56">
        <v>0</v>
      </c>
      <c r="F30" s="56">
        <v>1945.2467326340002</v>
      </c>
      <c r="G30" s="56">
        <v>6968.8063772776804</v>
      </c>
      <c r="H30" s="56">
        <v>0</v>
      </c>
      <c r="I30" s="56">
        <v>5420.6592069797289</v>
      </c>
      <c r="J30" s="56">
        <v>9311.3590849274988</v>
      </c>
      <c r="K30" s="39">
        <v>23646.07140181891</v>
      </c>
      <c r="L30" s="39"/>
      <c r="M30" s="39"/>
      <c r="N30" s="208"/>
      <c r="O30" s="55"/>
      <c r="P30" s="55" t="s">
        <v>62</v>
      </c>
      <c r="Q30" s="56">
        <v>0</v>
      </c>
      <c r="R30" s="56">
        <v>0</v>
      </c>
      <c r="S30" s="56">
        <v>0</v>
      </c>
      <c r="T30" s="56">
        <v>1052.378482355</v>
      </c>
      <c r="U30" s="56">
        <v>3770.1242501038196</v>
      </c>
      <c r="V30" s="56">
        <v>0</v>
      </c>
      <c r="W30" s="56">
        <v>2932.5766309771329</v>
      </c>
      <c r="X30" s="56">
        <v>5037.4452649454697</v>
      </c>
      <c r="Y30" s="39">
        <v>12792.524628381423</v>
      </c>
      <c r="Z30" s="40"/>
    </row>
    <row r="31" spans="1:26" ht="21">
      <c r="A31" s="55" t="s">
        <v>2509</v>
      </c>
      <c r="B31" s="55"/>
      <c r="C31" s="56">
        <v>0</v>
      </c>
      <c r="D31" s="56">
        <v>0</v>
      </c>
      <c r="E31" s="56">
        <v>0</v>
      </c>
      <c r="F31" s="56">
        <v>184.757874606</v>
      </c>
      <c r="G31" s="56">
        <v>624.20600624999997</v>
      </c>
      <c r="H31" s="56">
        <v>3144.844547104045</v>
      </c>
      <c r="I31" s="56">
        <v>2358.9267787505401</v>
      </c>
      <c r="J31" s="56">
        <v>1118.75</v>
      </c>
      <c r="K31" s="39">
        <v>7431.4852067105849</v>
      </c>
      <c r="L31" s="39">
        <v>14660</v>
      </c>
      <c r="M31" s="71">
        <f>L31-K31</f>
        <v>7228.5147932894151</v>
      </c>
      <c r="N31" s="208"/>
      <c r="O31" s="55" t="s">
        <v>2509</v>
      </c>
      <c r="P31" s="55"/>
      <c r="Q31" s="56">
        <v>0</v>
      </c>
      <c r="R31" s="56">
        <v>0</v>
      </c>
      <c r="S31" s="56">
        <v>0</v>
      </c>
      <c r="T31" s="56">
        <v>99.954010161740001</v>
      </c>
      <c r="U31" s="56">
        <v>337.69544938129997</v>
      </c>
      <c r="V31" s="56">
        <v>1701.360899983478</v>
      </c>
      <c r="W31" s="56">
        <v>1276.1793873043298</v>
      </c>
      <c r="X31" s="56">
        <v>605.24374999999998</v>
      </c>
      <c r="Y31" s="39">
        <v>4020.4334968308485</v>
      </c>
      <c r="Z31" s="40"/>
    </row>
    <row r="32" spans="1:26" ht="21">
      <c r="A32" s="55"/>
      <c r="B32" s="55" t="s">
        <v>2506</v>
      </c>
      <c r="C32" s="56">
        <v>0</v>
      </c>
      <c r="D32" s="56">
        <v>0</v>
      </c>
      <c r="E32" s="56">
        <v>0</v>
      </c>
      <c r="F32" s="56">
        <v>112.82480666239999</v>
      </c>
      <c r="G32" s="56">
        <v>0</v>
      </c>
      <c r="H32" s="56">
        <v>1658.671192371535</v>
      </c>
      <c r="I32" s="56">
        <v>263.48095000001001</v>
      </c>
      <c r="J32" s="56">
        <v>0</v>
      </c>
      <c r="K32" s="39">
        <v>2034.9769490339449</v>
      </c>
      <c r="L32" s="39"/>
      <c r="M32" s="71"/>
      <c r="N32" s="208"/>
      <c r="O32" s="55"/>
      <c r="P32" s="55" t="s">
        <v>2506</v>
      </c>
      <c r="Q32" s="56">
        <v>0</v>
      </c>
      <c r="R32" s="56">
        <v>0</v>
      </c>
      <c r="S32" s="56">
        <v>0</v>
      </c>
      <c r="T32" s="56">
        <v>61.038220404290001</v>
      </c>
      <c r="U32" s="56">
        <v>0</v>
      </c>
      <c r="V32" s="56">
        <v>897.34111507323007</v>
      </c>
      <c r="W32" s="56">
        <v>142.54319395001002</v>
      </c>
      <c r="X32" s="56">
        <v>0</v>
      </c>
      <c r="Y32" s="39">
        <v>1100.92252942753</v>
      </c>
      <c r="Z32" s="40"/>
    </row>
    <row r="33" spans="1:26" ht="21">
      <c r="A33" s="55"/>
      <c r="B33" s="55" t="s">
        <v>2507</v>
      </c>
      <c r="C33" s="56">
        <v>0</v>
      </c>
      <c r="D33" s="56">
        <v>0</v>
      </c>
      <c r="E33" s="56">
        <v>0</v>
      </c>
      <c r="F33" s="56">
        <v>71.933067943600008</v>
      </c>
      <c r="G33" s="56">
        <v>130.45600625</v>
      </c>
      <c r="H33" s="56">
        <v>252.58799041694999</v>
      </c>
      <c r="I33" s="56">
        <v>622.84215807803002</v>
      </c>
      <c r="J33" s="56">
        <v>1118.75</v>
      </c>
      <c r="K33" s="39">
        <v>2196.5692226885799</v>
      </c>
      <c r="L33" s="39"/>
      <c r="M33" s="39"/>
      <c r="N33" s="208"/>
      <c r="O33" s="55"/>
      <c r="P33" s="55" t="s">
        <v>2507</v>
      </c>
      <c r="Q33" s="56">
        <v>0</v>
      </c>
      <c r="R33" s="56">
        <v>0</v>
      </c>
      <c r="S33" s="56">
        <v>0</v>
      </c>
      <c r="T33" s="56">
        <v>38.91578975745</v>
      </c>
      <c r="U33" s="56">
        <v>70.576699381300003</v>
      </c>
      <c r="V33" s="56">
        <v>136.650102815488</v>
      </c>
      <c r="W33" s="56">
        <v>336.95760752041991</v>
      </c>
      <c r="X33" s="56">
        <v>605.24374999999998</v>
      </c>
      <c r="Y33" s="39">
        <v>1188.3439494746581</v>
      </c>
      <c r="Z33" s="40"/>
    </row>
    <row r="34" spans="1:26" ht="21">
      <c r="A34" s="55"/>
      <c r="B34" s="55" t="s">
        <v>2508</v>
      </c>
      <c r="C34" s="56">
        <v>0</v>
      </c>
      <c r="D34" s="56">
        <v>0</v>
      </c>
      <c r="E34" s="56">
        <v>0</v>
      </c>
      <c r="F34" s="56">
        <v>0</v>
      </c>
      <c r="G34" s="56">
        <v>493.75</v>
      </c>
      <c r="H34" s="56">
        <v>1233.5853643155601</v>
      </c>
      <c r="I34" s="56">
        <v>1472.6036706725001</v>
      </c>
      <c r="J34" s="56">
        <v>0</v>
      </c>
      <c r="K34" s="39">
        <v>3199.9390349880605</v>
      </c>
      <c r="L34" s="39"/>
      <c r="M34" s="39"/>
      <c r="N34" s="208"/>
      <c r="O34" s="55"/>
      <c r="P34" s="55" t="s">
        <v>2508</v>
      </c>
      <c r="Q34" s="56">
        <v>0</v>
      </c>
      <c r="R34" s="56">
        <v>0</v>
      </c>
      <c r="S34" s="56">
        <v>0</v>
      </c>
      <c r="T34" s="56">
        <v>0</v>
      </c>
      <c r="U34" s="56">
        <v>267.11874999999998</v>
      </c>
      <c r="V34" s="56">
        <v>667.36968209476004</v>
      </c>
      <c r="W34" s="56">
        <v>796.6785858339</v>
      </c>
      <c r="X34" s="56">
        <v>0</v>
      </c>
      <c r="Y34" s="39">
        <v>1731.16701792866</v>
      </c>
      <c r="Z34" s="40"/>
    </row>
    <row r="35" spans="1:26" ht="21">
      <c r="A35" s="55" t="s">
        <v>2520</v>
      </c>
      <c r="B35" s="55"/>
      <c r="C35" s="56">
        <v>0</v>
      </c>
      <c r="D35" s="56">
        <v>0</v>
      </c>
      <c r="E35" s="56">
        <v>0</v>
      </c>
      <c r="F35" s="56">
        <v>1151.2090674862002</v>
      </c>
      <c r="G35" s="56">
        <v>15442.2494237256</v>
      </c>
      <c r="H35" s="56">
        <v>30309.772802415006</v>
      </c>
      <c r="I35" s="56">
        <v>26372.792355189093</v>
      </c>
      <c r="J35" s="56">
        <v>13512.86122710876</v>
      </c>
      <c r="K35" s="39">
        <v>86788.884875924676</v>
      </c>
      <c r="L35" s="39">
        <v>154000</v>
      </c>
      <c r="M35" s="71">
        <f>L35-K35</f>
        <v>67211.115124075324</v>
      </c>
      <c r="N35" s="208"/>
      <c r="O35" s="55" t="s">
        <v>2520</v>
      </c>
      <c r="P35" s="55"/>
      <c r="Q35" s="56">
        <v>0</v>
      </c>
      <c r="R35" s="56">
        <v>0</v>
      </c>
      <c r="S35" s="56">
        <v>0</v>
      </c>
      <c r="T35" s="56">
        <v>622.80410551008993</v>
      </c>
      <c r="U35" s="56">
        <v>8354.2569382378697</v>
      </c>
      <c r="V35" s="56">
        <v>16397.587086112846</v>
      </c>
      <c r="W35" s="56">
        <v>14267.68066415167</v>
      </c>
      <c r="X35" s="56">
        <v>7310.4579238673741</v>
      </c>
      <c r="Y35" s="39">
        <v>46952.786717879848</v>
      </c>
      <c r="Z35" s="40"/>
    </row>
    <row r="36" spans="1:26" ht="21">
      <c r="A36" s="55"/>
      <c r="B36" s="55" t="s">
        <v>2511</v>
      </c>
      <c r="C36" s="56">
        <v>0</v>
      </c>
      <c r="D36" s="56">
        <v>0</v>
      </c>
      <c r="E36" s="56">
        <v>0</v>
      </c>
      <c r="F36" s="56">
        <v>116.6999413316</v>
      </c>
      <c r="G36" s="56">
        <v>3652.4812780255497</v>
      </c>
      <c r="H36" s="56">
        <v>7065.1381916565697</v>
      </c>
      <c r="I36" s="56">
        <v>1106.01987226303</v>
      </c>
      <c r="J36" s="56">
        <v>2241.7166370139184</v>
      </c>
      <c r="K36" s="39">
        <v>14182.055920290668</v>
      </c>
      <c r="L36" s="39"/>
      <c r="M36" s="71"/>
      <c r="N36" s="208"/>
      <c r="O36" s="55"/>
      <c r="P36" s="55" t="s">
        <v>2511</v>
      </c>
      <c r="Q36" s="56">
        <v>0</v>
      </c>
      <c r="R36" s="56">
        <v>0</v>
      </c>
      <c r="S36" s="56">
        <v>0</v>
      </c>
      <c r="T36" s="56">
        <v>63.134668260390001</v>
      </c>
      <c r="U36" s="56">
        <v>1975.9923714122801</v>
      </c>
      <c r="V36" s="56">
        <v>3822.2397616915482</v>
      </c>
      <c r="W36" s="56">
        <v>598.35675089444499</v>
      </c>
      <c r="X36" s="56">
        <v>1212.7687006247345</v>
      </c>
      <c r="Y36" s="39">
        <v>7672.4922528833977</v>
      </c>
      <c r="Z36" s="40"/>
    </row>
    <row r="37" spans="1:26" ht="21">
      <c r="A37" s="55"/>
      <c r="B37" s="55" t="s">
        <v>2512</v>
      </c>
      <c r="C37" s="56">
        <v>0</v>
      </c>
      <c r="D37" s="56">
        <v>0</v>
      </c>
      <c r="E37" s="56">
        <v>0</v>
      </c>
      <c r="F37" s="56">
        <v>0</v>
      </c>
      <c r="G37" s="56">
        <v>166.33402841</v>
      </c>
      <c r="H37" s="56">
        <v>1514.780799142</v>
      </c>
      <c r="I37" s="56">
        <v>602.87392090601998</v>
      </c>
      <c r="J37" s="56">
        <v>227.87913244539999</v>
      </c>
      <c r="K37" s="39">
        <v>2511.86788090342</v>
      </c>
      <c r="L37" s="39"/>
      <c r="M37" s="39"/>
      <c r="N37" s="208"/>
      <c r="O37" s="55"/>
      <c r="P37" s="55" t="s">
        <v>2512</v>
      </c>
      <c r="Q37" s="56">
        <v>0</v>
      </c>
      <c r="R37" s="56">
        <v>0</v>
      </c>
      <c r="S37" s="56">
        <v>0</v>
      </c>
      <c r="T37" s="56">
        <v>0</v>
      </c>
      <c r="U37" s="56">
        <v>89.986709369799996</v>
      </c>
      <c r="V37" s="56">
        <v>819.49641233600005</v>
      </c>
      <c r="W37" s="56">
        <v>326.15479121015704</v>
      </c>
      <c r="X37" s="56">
        <v>123.28261065299999</v>
      </c>
      <c r="Y37" s="39">
        <v>1358.9205235689569</v>
      </c>
      <c r="Z37" s="40"/>
    </row>
    <row r="38" spans="1:26" ht="21">
      <c r="A38" s="55"/>
      <c r="B38" s="55" t="s">
        <v>2510</v>
      </c>
      <c r="C38" s="56">
        <v>0</v>
      </c>
      <c r="D38" s="56">
        <v>0</v>
      </c>
      <c r="E38" s="56">
        <v>0</v>
      </c>
      <c r="F38" s="56">
        <v>38.469307105799999</v>
      </c>
      <c r="G38" s="56">
        <v>3894.2062965812993</v>
      </c>
      <c r="H38" s="56">
        <v>5278.3557819297985</v>
      </c>
      <c r="I38" s="56">
        <v>1101.8003169222904</v>
      </c>
      <c r="J38" s="56">
        <v>2008.3218375075012</v>
      </c>
      <c r="K38" s="39">
        <v>12321.153540046689</v>
      </c>
      <c r="L38" s="39"/>
      <c r="M38" s="39"/>
      <c r="N38" s="208"/>
      <c r="O38" s="55"/>
      <c r="P38" s="55" t="s">
        <v>2510</v>
      </c>
      <c r="Q38" s="56">
        <v>0</v>
      </c>
      <c r="R38" s="56">
        <v>0</v>
      </c>
      <c r="S38" s="56">
        <v>0</v>
      </c>
      <c r="T38" s="56">
        <v>20.811895144200001</v>
      </c>
      <c r="U38" s="56">
        <v>2106.7656064513999</v>
      </c>
      <c r="V38" s="56">
        <v>2855.5904780215292</v>
      </c>
      <c r="W38" s="56">
        <v>596.0739714549901</v>
      </c>
      <c r="X38" s="56">
        <v>1086.5021140912661</v>
      </c>
      <c r="Y38" s="39">
        <v>6665.7440651633851</v>
      </c>
      <c r="Z38" s="40"/>
    </row>
    <row r="39" spans="1:26" ht="21">
      <c r="A39" s="55"/>
      <c r="B39" s="55" t="s">
        <v>2513</v>
      </c>
      <c r="C39" s="56">
        <v>0</v>
      </c>
      <c r="D39" s="56">
        <v>0</v>
      </c>
      <c r="E39" s="56">
        <v>0</v>
      </c>
      <c r="F39" s="56">
        <v>0</v>
      </c>
      <c r="G39" s="56">
        <v>234.65459723470002</v>
      </c>
      <c r="H39" s="56">
        <v>62.5</v>
      </c>
      <c r="I39" s="56">
        <v>2019.288872050656</v>
      </c>
      <c r="J39" s="56">
        <v>636.44837104655198</v>
      </c>
      <c r="K39" s="39">
        <v>2952.891840331908</v>
      </c>
      <c r="L39" s="39"/>
      <c r="M39" s="39"/>
      <c r="N39" s="208"/>
      <c r="O39" s="55"/>
      <c r="P39" s="55" t="s">
        <v>2513</v>
      </c>
      <c r="Q39" s="56">
        <v>0</v>
      </c>
      <c r="R39" s="56">
        <v>0</v>
      </c>
      <c r="S39" s="56">
        <v>0</v>
      </c>
      <c r="T39" s="56">
        <v>0</v>
      </c>
      <c r="U39" s="56">
        <v>126.948137104</v>
      </c>
      <c r="V39" s="56">
        <v>33.8125</v>
      </c>
      <c r="W39" s="56">
        <v>1092.4352797794679</v>
      </c>
      <c r="X39" s="56">
        <v>344.31856873621206</v>
      </c>
      <c r="Y39" s="39">
        <v>1597.5144856196798</v>
      </c>
      <c r="Z39" s="40"/>
    </row>
    <row r="40" spans="1:26" ht="21">
      <c r="A40" s="55"/>
      <c r="B40" s="55" t="s">
        <v>2514</v>
      </c>
      <c r="C40" s="56">
        <v>0</v>
      </c>
      <c r="D40" s="56">
        <v>0</v>
      </c>
      <c r="E40" s="56">
        <v>0</v>
      </c>
      <c r="F40" s="56">
        <v>0</v>
      </c>
      <c r="G40" s="56">
        <v>59.069960441699997</v>
      </c>
      <c r="H40" s="56">
        <v>1598.8905529318299</v>
      </c>
      <c r="I40" s="56">
        <v>4482.6921390777497</v>
      </c>
      <c r="J40" s="56">
        <v>3289.3053538665349</v>
      </c>
      <c r="K40" s="39">
        <v>9429.9580063178146</v>
      </c>
      <c r="L40" s="39"/>
      <c r="M40" s="39"/>
      <c r="N40" s="208"/>
      <c r="O40" s="55"/>
      <c r="P40" s="55" t="s">
        <v>2514</v>
      </c>
      <c r="Q40" s="56">
        <v>0</v>
      </c>
      <c r="R40" s="56">
        <v>0</v>
      </c>
      <c r="S40" s="56">
        <v>0</v>
      </c>
      <c r="T40" s="56">
        <v>0</v>
      </c>
      <c r="U40" s="56">
        <v>31.956848599000001</v>
      </c>
      <c r="V40" s="56">
        <v>864.99978913588222</v>
      </c>
      <c r="W40" s="56">
        <v>2425.1364472389669</v>
      </c>
      <c r="X40" s="56">
        <v>1779.5141964421562</v>
      </c>
      <c r="Y40" s="39">
        <v>5101.6072814160052</v>
      </c>
      <c r="Z40" s="40"/>
    </row>
    <row r="41" spans="1:26" ht="21">
      <c r="A41" s="55"/>
      <c r="B41" s="55" t="s">
        <v>2515</v>
      </c>
      <c r="C41" s="56">
        <v>0</v>
      </c>
      <c r="D41" s="56">
        <v>0</v>
      </c>
      <c r="E41" s="56">
        <v>0</v>
      </c>
      <c r="F41" s="56">
        <v>634.19946381780005</v>
      </c>
      <c r="G41" s="56">
        <v>712.6554409577999</v>
      </c>
      <c r="H41" s="56">
        <v>1884.8451634036101</v>
      </c>
      <c r="I41" s="56">
        <v>3629.8821765971202</v>
      </c>
      <c r="J41" s="56">
        <v>1062.7485305391497</v>
      </c>
      <c r="K41" s="39">
        <v>7924.3307753154804</v>
      </c>
      <c r="L41" s="39"/>
      <c r="M41" s="39"/>
      <c r="N41" s="208"/>
      <c r="O41" s="55"/>
      <c r="P41" s="55" t="s">
        <v>2515</v>
      </c>
      <c r="Q41" s="56">
        <v>0</v>
      </c>
      <c r="R41" s="56">
        <v>0</v>
      </c>
      <c r="S41" s="56">
        <v>0</v>
      </c>
      <c r="T41" s="56">
        <v>343.10190992549997</v>
      </c>
      <c r="U41" s="56">
        <v>385.54659355825004</v>
      </c>
      <c r="V41" s="56">
        <v>1019.7012334019431</v>
      </c>
      <c r="W41" s="56">
        <v>1963.7662575396498</v>
      </c>
      <c r="X41" s="56">
        <v>574.9469550218239</v>
      </c>
      <c r="Y41" s="39">
        <v>4287.0629494471668</v>
      </c>
      <c r="Z41" s="40"/>
    </row>
    <row r="42" spans="1:26" ht="21">
      <c r="A42" s="55"/>
      <c r="B42" s="55" t="s">
        <v>2516</v>
      </c>
      <c r="C42" s="56">
        <v>0</v>
      </c>
      <c r="D42" s="56">
        <v>0</v>
      </c>
      <c r="E42" s="56">
        <v>0</v>
      </c>
      <c r="F42" s="56">
        <v>19.125</v>
      </c>
      <c r="G42" s="56">
        <v>3246.3381599045497</v>
      </c>
      <c r="H42" s="56">
        <v>2414.4358613065801</v>
      </c>
      <c r="I42" s="56">
        <v>799.85717280532003</v>
      </c>
      <c r="J42" s="56">
        <v>1597.159342718777</v>
      </c>
      <c r="K42" s="39">
        <v>8076.9155367352269</v>
      </c>
      <c r="L42" s="39"/>
      <c r="M42" s="39"/>
      <c r="N42" s="208"/>
      <c r="O42" s="55"/>
      <c r="P42" s="55" t="s">
        <v>2516</v>
      </c>
      <c r="Q42" s="56">
        <v>0</v>
      </c>
      <c r="R42" s="56">
        <v>0</v>
      </c>
      <c r="S42" s="56">
        <v>0</v>
      </c>
      <c r="T42" s="56">
        <v>10.346625</v>
      </c>
      <c r="U42" s="56">
        <v>1756.26894451314</v>
      </c>
      <c r="V42" s="56">
        <v>1306.2098009674701</v>
      </c>
      <c r="W42" s="56">
        <v>432.72273048755005</v>
      </c>
      <c r="X42" s="56">
        <v>864.06320441108187</v>
      </c>
      <c r="Y42" s="39">
        <v>4369.6113053792424</v>
      </c>
      <c r="Z42" s="40"/>
    </row>
    <row r="43" spans="1:26" ht="21">
      <c r="A43" s="55"/>
      <c r="B43" s="55" t="s">
        <v>999</v>
      </c>
      <c r="C43" s="56">
        <v>0</v>
      </c>
      <c r="D43" s="56">
        <v>0</v>
      </c>
      <c r="E43" s="56">
        <v>0</v>
      </c>
      <c r="F43" s="56">
        <v>0</v>
      </c>
      <c r="G43" s="56">
        <v>239.91597159</v>
      </c>
      <c r="H43" s="56">
        <v>0</v>
      </c>
      <c r="I43" s="56">
        <v>1894.6634815710099</v>
      </c>
      <c r="J43" s="56">
        <v>0</v>
      </c>
      <c r="K43" s="39">
        <v>2134.57945316101</v>
      </c>
      <c r="L43" s="39"/>
      <c r="M43" s="39"/>
      <c r="N43" s="208"/>
      <c r="O43" s="55"/>
      <c r="P43" s="55" t="s">
        <v>999</v>
      </c>
      <c r="Q43" s="56">
        <v>0</v>
      </c>
      <c r="R43" s="56">
        <v>0</v>
      </c>
      <c r="S43" s="56">
        <v>0</v>
      </c>
      <c r="T43" s="56">
        <v>0</v>
      </c>
      <c r="U43" s="56">
        <v>129.79454063</v>
      </c>
      <c r="V43" s="56">
        <v>0</v>
      </c>
      <c r="W43" s="56">
        <v>1025.01294353001</v>
      </c>
      <c r="X43" s="56">
        <v>0</v>
      </c>
      <c r="Y43" s="39">
        <v>1154.8074841600101</v>
      </c>
      <c r="Z43" s="40"/>
    </row>
    <row r="44" spans="1:26" ht="21">
      <c r="A44" s="55"/>
      <c r="B44" s="55" t="s">
        <v>2517</v>
      </c>
      <c r="C44" s="56">
        <v>0</v>
      </c>
      <c r="D44" s="56">
        <v>0</v>
      </c>
      <c r="E44" s="56">
        <v>0</v>
      </c>
      <c r="F44" s="56">
        <v>163.791648356</v>
      </c>
      <c r="G44" s="56">
        <v>3236.5936905799999</v>
      </c>
      <c r="H44" s="56">
        <v>2441.9080695607399</v>
      </c>
      <c r="I44" s="56">
        <v>0</v>
      </c>
      <c r="J44" s="56">
        <v>0</v>
      </c>
      <c r="K44" s="39">
        <v>5842.2934084967401</v>
      </c>
      <c r="L44" s="39"/>
      <c r="M44" s="39"/>
      <c r="N44" s="208"/>
      <c r="O44" s="55"/>
      <c r="P44" s="55" t="s">
        <v>2517</v>
      </c>
      <c r="Q44" s="56">
        <v>0</v>
      </c>
      <c r="R44" s="56">
        <v>0</v>
      </c>
      <c r="S44" s="56">
        <v>0</v>
      </c>
      <c r="T44" s="56">
        <v>88.611281760599994</v>
      </c>
      <c r="U44" s="56">
        <v>1750.9971866000001</v>
      </c>
      <c r="V44" s="56">
        <v>1321.07226563062</v>
      </c>
      <c r="W44" s="56">
        <v>0</v>
      </c>
      <c r="X44" s="56">
        <v>0</v>
      </c>
      <c r="Y44" s="39">
        <v>3160.6807339912202</v>
      </c>
      <c r="Z44" s="40"/>
    </row>
    <row r="45" spans="1:26" ht="21">
      <c r="A45" s="55"/>
      <c r="B45" s="55" t="s">
        <v>2518</v>
      </c>
      <c r="C45" s="56">
        <v>0</v>
      </c>
      <c r="D45" s="56">
        <v>0</v>
      </c>
      <c r="E45" s="56">
        <v>0</v>
      </c>
      <c r="F45" s="56">
        <v>178.92370687499999</v>
      </c>
      <c r="G45" s="56">
        <v>0</v>
      </c>
      <c r="H45" s="56">
        <v>260.21920085750003</v>
      </c>
      <c r="I45" s="56">
        <v>372.89929119056001</v>
      </c>
      <c r="J45" s="56">
        <v>657.86576342493993</v>
      </c>
      <c r="K45" s="39">
        <v>1469.907962348</v>
      </c>
      <c r="L45" s="39"/>
      <c r="M45" s="39"/>
      <c r="N45" s="208"/>
      <c r="O45" s="55"/>
      <c r="P45" s="55" t="s">
        <v>2518</v>
      </c>
      <c r="Q45" s="56">
        <v>0</v>
      </c>
      <c r="R45" s="56">
        <v>0</v>
      </c>
      <c r="S45" s="56">
        <v>0</v>
      </c>
      <c r="T45" s="56">
        <v>96.797725419399995</v>
      </c>
      <c r="U45" s="56">
        <v>0</v>
      </c>
      <c r="V45" s="56">
        <v>140.77858766391</v>
      </c>
      <c r="W45" s="56">
        <v>201.73851653422997</v>
      </c>
      <c r="X45" s="56">
        <v>355.90537801288997</v>
      </c>
      <c r="Y45" s="39">
        <v>795.22020763042997</v>
      </c>
      <c r="Z45" s="40"/>
    </row>
    <row r="46" spans="1:26" ht="21">
      <c r="A46" s="55"/>
      <c r="B46" s="55" t="s">
        <v>4954</v>
      </c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1547.329848008</v>
      </c>
      <c r="J46" s="56">
        <v>1033.0762227919899</v>
      </c>
      <c r="K46" s="39">
        <v>2580.4060707999897</v>
      </c>
      <c r="L46" s="39"/>
      <c r="M46" s="39"/>
      <c r="N46" s="208"/>
      <c r="O46" s="55"/>
      <c r="P46" s="55" t="s">
        <v>4954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837.10544777199993</v>
      </c>
      <c r="X46" s="56">
        <v>558.89423653079996</v>
      </c>
      <c r="Y46" s="39">
        <v>1395.9996843027998</v>
      </c>
      <c r="Z46" s="40"/>
    </row>
    <row r="47" spans="1:26" ht="21">
      <c r="A47" s="55"/>
      <c r="B47" s="55" t="s">
        <v>2519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7788.6991816263744</v>
      </c>
      <c r="I47" s="56">
        <v>8815.4852637973381</v>
      </c>
      <c r="J47" s="56">
        <v>758.34003575399993</v>
      </c>
      <c r="K47" s="39">
        <v>17362.524481177716</v>
      </c>
      <c r="L47" s="39"/>
      <c r="M47" s="39"/>
      <c r="N47" s="208"/>
      <c r="O47" s="55"/>
      <c r="P47" s="55" t="s">
        <v>2519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4213.686257263942</v>
      </c>
      <c r="W47" s="56">
        <v>4769.177527710206</v>
      </c>
      <c r="X47" s="56">
        <v>410.26195934341001</v>
      </c>
      <c r="Y47" s="39">
        <v>9393.1257443175582</v>
      </c>
      <c r="Z47" s="40"/>
    </row>
    <row r="48" spans="1:26" ht="21">
      <c r="A48" s="55" t="s">
        <v>2526</v>
      </c>
      <c r="B48" s="55"/>
      <c r="C48" s="56">
        <v>0</v>
      </c>
      <c r="D48" s="56">
        <v>0</v>
      </c>
      <c r="E48" s="56">
        <v>0</v>
      </c>
      <c r="F48" s="56">
        <v>75.854126249999993</v>
      </c>
      <c r="G48" s="56">
        <v>1949.7402944334299</v>
      </c>
      <c r="H48" s="56">
        <v>2612.8371607380923</v>
      </c>
      <c r="I48" s="56">
        <v>11733.235525682354</v>
      </c>
      <c r="J48" s="56">
        <v>492.95836622299998</v>
      </c>
      <c r="K48" s="39">
        <v>16864.625473326876</v>
      </c>
      <c r="L48" s="39">
        <v>43080</v>
      </c>
      <c r="M48" s="71">
        <f>L48-K48</f>
        <v>26215.374526673124</v>
      </c>
      <c r="N48" s="208"/>
      <c r="O48" s="55" t="s">
        <v>2526</v>
      </c>
      <c r="P48" s="55"/>
      <c r="Q48" s="56">
        <v>0</v>
      </c>
      <c r="R48" s="56">
        <v>0</v>
      </c>
      <c r="S48" s="56">
        <v>0</v>
      </c>
      <c r="T48" s="56">
        <v>41.037082301300003</v>
      </c>
      <c r="U48" s="56">
        <v>1054.80949928889</v>
      </c>
      <c r="V48" s="56">
        <v>1413.544903959405</v>
      </c>
      <c r="W48" s="56">
        <v>6347.6804193933513</v>
      </c>
      <c r="X48" s="56">
        <v>266.69047612700001</v>
      </c>
      <c r="Y48" s="39">
        <v>9123.7623810699461</v>
      </c>
      <c r="Z48" s="40"/>
    </row>
    <row r="49" spans="1:26" ht="21">
      <c r="A49" s="55"/>
      <c r="B49" s="55" t="s">
        <v>5160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716.63751157299998</v>
      </c>
      <c r="J49" s="56">
        <v>0</v>
      </c>
      <c r="K49" s="39">
        <v>716.63751157299998</v>
      </c>
      <c r="L49" s="39"/>
      <c r="M49" s="71"/>
      <c r="N49" s="208"/>
      <c r="O49" s="55"/>
      <c r="P49" s="55" t="s">
        <v>5160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387.70089376099003</v>
      </c>
      <c r="X49" s="56">
        <v>0</v>
      </c>
      <c r="Y49" s="39">
        <v>387.70089376099003</v>
      </c>
      <c r="Z49" s="40"/>
    </row>
    <row r="50" spans="1:26" ht="21">
      <c r="A50" s="55"/>
      <c r="B50" s="55" t="s">
        <v>2522</v>
      </c>
      <c r="C50" s="56">
        <v>0</v>
      </c>
      <c r="D50" s="56">
        <v>0</v>
      </c>
      <c r="E50" s="56">
        <v>0</v>
      </c>
      <c r="F50" s="56">
        <v>0</v>
      </c>
      <c r="G50" s="56">
        <v>962.1767054444</v>
      </c>
      <c r="H50" s="56">
        <v>92.862410888062001</v>
      </c>
      <c r="I50" s="56">
        <v>2220.8948516650598</v>
      </c>
      <c r="J50" s="56">
        <v>0</v>
      </c>
      <c r="K50" s="39">
        <v>3275.9339679975219</v>
      </c>
      <c r="L50" s="39"/>
      <c r="M50" s="39"/>
      <c r="N50" s="208"/>
      <c r="O50" s="55"/>
      <c r="P50" s="55" t="s">
        <v>2522</v>
      </c>
      <c r="Q50" s="56">
        <v>0</v>
      </c>
      <c r="R50" s="56">
        <v>0</v>
      </c>
      <c r="S50" s="56">
        <v>0</v>
      </c>
      <c r="T50" s="56">
        <v>0</v>
      </c>
      <c r="U50" s="56">
        <v>520.53759764589995</v>
      </c>
      <c r="V50" s="56">
        <v>50.238564290455002</v>
      </c>
      <c r="W50" s="56">
        <v>1201.5041147505699</v>
      </c>
      <c r="X50" s="56">
        <v>0</v>
      </c>
      <c r="Y50" s="39">
        <v>1772.2802766869249</v>
      </c>
      <c r="Z50" s="40"/>
    </row>
    <row r="51" spans="1:26" ht="21">
      <c r="A51" s="55"/>
      <c r="B51" s="55" t="s">
        <v>2523</v>
      </c>
      <c r="C51" s="56">
        <v>0</v>
      </c>
      <c r="D51" s="56">
        <v>0</v>
      </c>
      <c r="E51" s="56">
        <v>0</v>
      </c>
      <c r="F51" s="56">
        <v>0</v>
      </c>
      <c r="G51" s="56">
        <v>260.28159462639996</v>
      </c>
      <c r="H51" s="56">
        <v>738.18717380730004</v>
      </c>
      <c r="I51" s="56">
        <v>2781.8285684545208</v>
      </c>
      <c r="J51" s="56">
        <v>361.70836622299998</v>
      </c>
      <c r="K51" s="39">
        <v>4142.005703111221</v>
      </c>
      <c r="L51" s="39"/>
      <c r="M51" s="39"/>
      <c r="N51" s="208"/>
      <c r="O51" s="55"/>
      <c r="P51" s="55" t="s">
        <v>2523</v>
      </c>
      <c r="Q51" s="56">
        <v>0</v>
      </c>
      <c r="R51" s="56">
        <v>0</v>
      </c>
      <c r="S51" s="56">
        <v>0</v>
      </c>
      <c r="T51" s="56">
        <v>0</v>
      </c>
      <c r="U51" s="56">
        <v>140.81234269290002</v>
      </c>
      <c r="V51" s="56">
        <v>399.35926102986997</v>
      </c>
      <c r="W51" s="56">
        <v>1504.9692555336296</v>
      </c>
      <c r="X51" s="56">
        <v>195.68422612699999</v>
      </c>
      <c r="Y51" s="39">
        <v>2240.8250853833997</v>
      </c>
      <c r="Z51" s="40"/>
    </row>
    <row r="52" spans="1:26" ht="21">
      <c r="A52" s="55"/>
      <c r="B52" s="55" t="s">
        <v>2524</v>
      </c>
      <c r="C52" s="56">
        <v>0</v>
      </c>
      <c r="D52" s="56">
        <v>0</v>
      </c>
      <c r="E52" s="56">
        <v>0</v>
      </c>
      <c r="F52" s="56">
        <v>0</v>
      </c>
      <c r="G52" s="56">
        <v>290.14613878712998</v>
      </c>
      <c r="H52" s="56">
        <v>129.2330586274</v>
      </c>
      <c r="I52" s="56">
        <v>1816.8422800566541</v>
      </c>
      <c r="J52" s="56">
        <v>0</v>
      </c>
      <c r="K52" s="39">
        <v>2236.2214774711842</v>
      </c>
      <c r="L52" s="39"/>
      <c r="M52" s="39"/>
      <c r="N52" s="208"/>
      <c r="O52" s="55"/>
      <c r="P52" s="55" t="s">
        <v>2524</v>
      </c>
      <c r="Q52" s="56">
        <v>0</v>
      </c>
      <c r="R52" s="56">
        <v>0</v>
      </c>
      <c r="S52" s="56">
        <v>0</v>
      </c>
      <c r="T52" s="56">
        <v>0</v>
      </c>
      <c r="U52" s="56">
        <v>156.96906108379</v>
      </c>
      <c r="V52" s="56">
        <v>69.91508471744001</v>
      </c>
      <c r="W52" s="56">
        <v>982.91167351026206</v>
      </c>
      <c r="X52" s="56">
        <v>0</v>
      </c>
      <c r="Y52" s="39">
        <v>1209.7958193114921</v>
      </c>
      <c r="Z52" s="40"/>
    </row>
    <row r="53" spans="1:26" ht="21">
      <c r="A53" s="55"/>
      <c r="B53" s="55" t="s">
        <v>2521</v>
      </c>
      <c r="C53" s="56">
        <v>0</v>
      </c>
      <c r="D53" s="56">
        <v>0</v>
      </c>
      <c r="E53" s="56">
        <v>0</v>
      </c>
      <c r="F53" s="56">
        <v>0</v>
      </c>
      <c r="G53" s="56">
        <v>181.25</v>
      </c>
      <c r="H53" s="56">
        <v>1521.4750912229999</v>
      </c>
      <c r="I53" s="56">
        <v>1256.35900207601</v>
      </c>
      <c r="J53" s="56">
        <v>0</v>
      </c>
      <c r="K53" s="39">
        <v>2959.08409329901</v>
      </c>
      <c r="L53" s="39"/>
      <c r="M53" s="39"/>
      <c r="N53" s="208"/>
      <c r="O53" s="55"/>
      <c r="P53" s="55" t="s">
        <v>2521</v>
      </c>
      <c r="Q53" s="56">
        <v>0</v>
      </c>
      <c r="R53" s="56">
        <v>0</v>
      </c>
      <c r="S53" s="56">
        <v>0</v>
      </c>
      <c r="T53" s="56">
        <v>0</v>
      </c>
      <c r="U53" s="56">
        <v>98.056250000000006</v>
      </c>
      <c r="V53" s="56">
        <v>823.11802435160007</v>
      </c>
      <c r="W53" s="56">
        <v>679.69022012304993</v>
      </c>
      <c r="X53" s="56">
        <v>0</v>
      </c>
      <c r="Y53" s="39">
        <v>1600.86449447465</v>
      </c>
      <c r="Z53" s="40"/>
    </row>
    <row r="54" spans="1:26" ht="21">
      <c r="A54" s="55"/>
      <c r="B54" s="55" t="s">
        <v>2525</v>
      </c>
      <c r="C54" s="56">
        <v>0</v>
      </c>
      <c r="D54" s="56">
        <v>0</v>
      </c>
      <c r="E54" s="56">
        <v>0</v>
      </c>
      <c r="F54" s="56">
        <v>75.854126249999993</v>
      </c>
      <c r="G54" s="56">
        <v>255.88585557549999</v>
      </c>
      <c r="H54" s="56">
        <v>131.07942619233</v>
      </c>
      <c r="I54" s="56">
        <v>2940.6733118571101</v>
      </c>
      <c r="J54" s="56">
        <v>131.25</v>
      </c>
      <c r="K54" s="39">
        <v>3534.7427198749401</v>
      </c>
      <c r="L54" s="39"/>
      <c r="M54" s="39"/>
      <c r="N54" s="208"/>
      <c r="O54" s="55"/>
      <c r="P54" s="55" t="s">
        <v>2525</v>
      </c>
      <c r="Q54" s="56">
        <v>0</v>
      </c>
      <c r="R54" s="56">
        <v>0</v>
      </c>
      <c r="S54" s="56">
        <v>0</v>
      </c>
      <c r="T54" s="56">
        <v>41.037082301300003</v>
      </c>
      <c r="U54" s="56">
        <v>138.43424786629998</v>
      </c>
      <c r="V54" s="56">
        <v>70.91396957004001</v>
      </c>
      <c r="W54" s="56">
        <v>1590.9042617148502</v>
      </c>
      <c r="X54" s="56">
        <v>71.006249999999994</v>
      </c>
      <c r="Y54" s="39">
        <v>1912.2958114524902</v>
      </c>
      <c r="Z54" s="40"/>
    </row>
    <row r="55" spans="1:26" ht="21">
      <c r="A55" s="55" t="s">
        <v>2530</v>
      </c>
      <c r="B55" s="55"/>
      <c r="C55" s="56">
        <v>0</v>
      </c>
      <c r="D55" s="56">
        <v>0</v>
      </c>
      <c r="E55" s="56">
        <v>0</v>
      </c>
      <c r="F55" s="56">
        <v>0</v>
      </c>
      <c r="G55" s="56">
        <v>4872.3086717470496</v>
      </c>
      <c r="H55" s="56">
        <v>3249.7356307273703</v>
      </c>
      <c r="I55" s="56">
        <v>7487.3260665929311</v>
      </c>
      <c r="J55" s="56">
        <v>9268.4249522750706</v>
      </c>
      <c r="K55" s="39">
        <v>24877.795321342423</v>
      </c>
      <c r="L55" s="39">
        <v>40070</v>
      </c>
      <c r="M55" s="71">
        <f>L55-K55</f>
        <v>15192.204678657577</v>
      </c>
      <c r="N55" s="208"/>
      <c r="O55" s="55" t="s">
        <v>2530</v>
      </c>
      <c r="P55" s="55"/>
      <c r="Q55" s="56">
        <v>0</v>
      </c>
      <c r="R55" s="56">
        <v>0</v>
      </c>
      <c r="S55" s="56">
        <v>0</v>
      </c>
      <c r="T55" s="56">
        <v>0</v>
      </c>
      <c r="U55" s="56">
        <v>2635.9189914144404</v>
      </c>
      <c r="V55" s="56">
        <v>1758.1069762244902</v>
      </c>
      <c r="W55" s="56">
        <v>4050.6434020280944</v>
      </c>
      <c r="X55" s="56">
        <v>5014.2178991834198</v>
      </c>
      <c r="Y55" s="39">
        <v>13458.887268850445</v>
      </c>
      <c r="Z55" s="40"/>
    </row>
    <row r="56" spans="1:26" ht="21">
      <c r="A56" s="55"/>
      <c r="B56" s="55" t="s">
        <v>2527</v>
      </c>
      <c r="C56" s="56">
        <v>0</v>
      </c>
      <c r="D56" s="56">
        <v>0</v>
      </c>
      <c r="E56" s="56">
        <v>0</v>
      </c>
      <c r="F56" s="56">
        <v>0</v>
      </c>
      <c r="G56" s="56">
        <v>641.19101473139995</v>
      </c>
      <c r="H56" s="56">
        <v>1295.4404813609999</v>
      </c>
      <c r="I56" s="56">
        <v>2920.8574136571101</v>
      </c>
      <c r="J56" s="56">
        <v>2933.9459622447707</v>
      </c>
      <c r="K56" s="39">
        <v>7791.4348719942809</v>
      </c>
      <c r="L56" s="39"/>
      <c r="M56" s="71"/>
      <c r="N56" s="208"/>
      <c r="O56" s="55"/>
      <c r="P56" s="55" t="s">
        <v>2527</v>
      </c>
      <c r="Q56" s="56">
        <v>0</v>
      </c>
      <c r="R56" s="56">
        <v>0</v>
      </c>
      <c r="S56" s="56">
        <v>0</v>
      </c>
      <c r="T56" s="56">
        <v>0</v>
      </c>
      <c r="U56" s="56">
        <v>346.88433896919997</v>
      </c>
      <c r="V56" s="56">
        <v>700.8333004166002</v>
      </c>
      <c r="W56" s="56">
        <v>1580.1838607891302</v>
      </c>
      <c r="X56" s="56">
        <v>1587.2647655748203</v>
      </c>
      <c r="Y56" s="39">
        <v>4215.1662657497509</v>
      </c>
      <c r="Z56" s="40"/>
    </row>
    <row r="57" spans="1:26" ht="21">
      <c r="A57" s="55"/>
      <c r="B57" s="55" t="s">
        <v>2528</v>
      </c>
      <c r="C57" s="56">
        <v>0</v>
      </c>
      <c r="D57" s="56">
        <v>0</v>
      </c>
      <c r="E57" s="56">
        <v>0</v>
      </c>
      <c r="F57" s="56">
        <v>0</v>
      </c>
      <c r="G57" s="56">
        <v>3981.74516721805</v>
      </c>
      <c r="H57" s="56">
        <v>74.244330995799999</v>
      </c>
      <c r="I57" s="56">
        <v>11.49695314243</v>
      </c>
      <c r="J57" s="56">
        <v>0</v>
      </c>
      <c r="K57" s="39">
        <v>4067.4864513562798</v>
      </c>
      <c r="L57" s="39"/>
      <c r="M57" s="39"/>
      <c r="N57" s="208"/>
      <c r="O57" s="55"/>
      <c r="P57" s="55" t="s">
        <v>2528</v>
      </c>
      <c r="Q57" s="56">
        <v>0</v>
      </c>
      <c r="R57" s="56">
        <v>0</v>
      </c>
      <c r="S57" s="56">
        <v>0</v>
      </c>
      <c r="T57" s="56">
        <v>0</v>
      </c>
      <c r="U57" s="56">
        <v>2154.12413546484</v>
      </c>
      <c r="V57" s="56">
        <v>40.166183068700001</v>
      </c>
      <c r="W57" s="56">
        <v>6.2198516500560004</v>
      </c>
      <c r="X57" s="56">
        <v>0</v>
      </c>
      <c r="Y57" s="39">
        <v>2200.5101701835961</v>
      </c>
      <c r="Z57" s="40"/>
    </row>
    <row r="58" spans="1:26" ht="21">
      <c r="A58" s="55"/>
      <c r="B58" s="55" t="s">
        <v>2529</v>
      </c>
      <c r="C58" s="56">
        <v>0</v>
      </c>
      <c r="D58" s="56">
        <v>0</v>
      </c>
      <c r="E58" s="56">
        <v>0</v>
      </c>
      <c r="F58" s="56">
        <v>0</v>
      </c>
      <c r="G58" s="56">
        <v>249.3724897976</v>
      </c>
      <c r="H58" s="56">
        <v>1880.0508183705701</v>
      </c>
      <c r="I58" s="56">
        <v>4554.9716997933911</v>
      </c>
      <c r="J58" s="56">
        <v>6334.4789900303003</v>
      </c>
      <c r="K58" s="39">
        <v>13018.873997991861</v>
      </c>
      <c r="L58" s="39"/>
      <c r="M58" s="39"/>
      <c r="N58" s="208"/>
      <c r="O58" s="55"/>
      <c r="P58" s="55" t="s">
        <v>2529</v>
      </c>
      <c r="Q58" s="56">
        <v>0</v>
      </c>
      <c r="R58" s="56">
        <v>0</v>
      </c>
      <c r="S58" s="56">
        <v>0</v>
      </c>
      <c r="T58" s="56">
        <v>0</v>
      </c>
      <c r="U58" s="56">
        <v>134.91051698039999</v>
      </c>
      <c r="V58" s="56">
        <v>1017.1074927391901</v>
      </c>
      <c r="W58" s="56">
        <v>2464.2396895889083</v>
      </c>
      <c r="X58" s="56">
        <v>3426.9531336085997</v>
      </c>
      <c r="Y58" s="39">
        <v>7043.2108329170987</v>
      </c>
      <c r="Z58" s="40"/>
    </row>
    <row r="59" spans="1:26" ht="21">
      <c r="A59" s="55" t="s">
        <v>2535</v>
      </c>
      <c r="B59" s="55"/>
      <c r="C59" s="56">
        <v>0</v>
      </c>
      <c r="D59" s="56">
        <v>0</v>
      </c>
      <c r="E59" s="56">
        <v>0</v>
      </c>
      <c r="F59" s="56">
        <v>281.06329980200002</v>
      </c>
      <c r="G59" s="56">
        <v>3065.5751909250998</v>
      </c>
      <c r="H59" s="56">
        <v>4739.5057578596206</v>
      </c>
      <c r="I59" s="56">
        <v>7820.8431963638241</v>
      </c>
      <c r="J59" s="56">
        <v>5788.2974021551618</v>
      </c>
      <c r="K59" s="39">
        <v>21695.284847105708</v>
      </c>
      <c r="L59" s="39">
        <v>32140</v>
      </c>
      <c r="M59" s="71">
        <f>L59-K59</f>
        <v>10444.715152894292</v>
      </c>
      <c r="N59" s="208"/>
      <c r="O59" s="55" t="s">
        <v>2535</v>
      </c>
      <c r="P59" s="55"/>
      <c r="Q59" s="56">
        <v>0</v>
      </c>
      <c r="R59" s="56">
        <v>0</v>
      </c>
      <c r="S59" s="56">
        <v>0</v>
      </c>
      <c r="T59" s="56">
        <v>152.05524519299999</v>
      </c>
      <c r="U59" s="56">
        <v>1658.4761782903997</v>
      </c>
      <c r="V59" s="56">
        <v>2564.0726150021801</v>
      </c>
      <c r="W59" s="56">
        <v>4231.0761692331762</v>
      </c>
      <c r="X59" s="56">
        <v>3131.4688945661705</v>
      </c>
      <c r="Y59" s="39">
        <v>11737.149102284926</v>
      </c>
      <c r="Z59" s="40"/>
    </row>
    <row r="60" spans="1:26" ht="21">
      <c r="A60" s="55"/>
      <c r="B60" s="55" t="s">
        <v>2532</v>
      </c>
      <c r="C60" s="56">
        <v>0</v>
      </c>
      <c r="D60" s="56">
        <v>0</v>
      </c>
      <c r="E60" s="56">
        <v>0</v>
      </c>
      <c r="F60" s="56">
        <v>0</v>
      </c>
      <c r="G60" s="56">
        <v>237.83312223909999</v>
      </c>
      <c r="H60" s="56">
        <v>607.97897969067003</v>
      </c>
      <c r="I60" s="56">
        <v>3811.8499621944502</v>
      </c>
      <c r="J60" s="56">
        <v>2125.05928691998</v>
      </c>
      <c r="K60" s="39">
        <v>6782.7213510442007</v>
      </c>
      <c r="L60" s="39"/>
      <c r="M60" s="71"/>
      <c r="N60" s="208"/>
      <c r="O60" s="55"/>
      <c r="P60" s="55" t="s">
        <v>2532</v>
      </c>
      <c r="Q60" s="56">
        <v>0</v>
      </c>
      <c r="R60" s="56">
        <v>0</v>
      </c>
      <c r="S60" s="56">
        <v>0</v>
      </c>
      <c r="T60" s="56">
        <v>0</v>
      </c>
      <c r="U60" s="56">
        <v>128.66771913139999</v>
      </c>
      <c r="V60" s="56">
        <v>328.91662801266</v>
      </c>
      <c r="W60" s="56">
        <v>2062.2108295472199</v>
      </c>
      <c r="X60" s="56">
        <v>1149.6570742234301</v>
      </c>
      <c r="Y60" s="39">
        <v>3669.45225091471</v>
      </c>
      <c r="Z60" s="40"/>
    </row>
    <row r="61" spans="1:26" ht="21">
      <c r="A61" s="55"/>
      <c r="B61" s="55" t="s">
        <v>2533</v>
      </c>
      <c r="C61" s="56">
        <v>0</v>
      </c>
      <c r="D61" s="56">
        <v>0</v>
      </c>
      <c r="E61" s="56">
        <v>0</v>
      </c>
      <c r="F61" s="56">
        <v>0</v>
      </c>
      <c r="G61" s="56">
        <v>39.864771015199999</v>
      </c>
      <c r="H61" s="56">
        <v>1788.2795589503398</v>
      </c>
      <c r="I61" s="56">
        <v>1033.5007230691019</v>
      </c>
      <c r="J61" s="56">
        <v>0.82361249998200003</v>
      </c>
      <c r="K61" s="39">
        <v>2862.4686655346241</v>
      </c>
      <c r="L61" s="39"/>
      <c r="M61" s="39"/>
      <c r="N61" s="208"/>
      <c r="O61" s="55"/>
      <c r="P61" s="55" t="s">
        <v>2533</v>
      </c>
      <c r="Q61" s="56">
        <v>0</v>
      </c>
      <c r="R61" s="56">
        <v>0</v>
      </c>
      <c r="S61" s="56">
        <v>0</v>
      </c>
      <c r="T61" s="56">
        <v>0</v>
      </c>
      <c r="U61" s="56">
        <v>21.566841119199999</v>
      </c>
      <c r="V61" s="56">
        <v>967.45924139187002</v>
      </c>
      <c r="W61" s="56">
        <v>559.12389118039312</v>
      </c>
      <c r="X61" s="56">
        <v>0.44557436248999999</v>
      </c>
      <c r="Y61" s="39">
        <v>1548.5955480539533</v>
      </c>
      <c r="Z61" s="40"/>
    </row>
    <row r="62" spans="1:26" ht="21">
      <c r="A62" s="55"/>
      <c r="B62" s="55" t="s">
        <v>934</v>
      </c>
      <c r="C62" s="56">
        <v>0</v>
      </c>
      <c r="D62" s="56">
        <v>0</v>
      </c>
      <c r="E62" s="56">
        <v>0</v>
      </c>
      <c r="F62" s="56">
        <v>0</v>
      </c>
      <c r="G62" s="56">
        <v>80.916877760900007</v>
      </c>
      <c r="H62" s="56">
        <v>584.4163377238101</v>
      </c>
      <c r="I62" s="56">
        <v>775.70953015312409</v>
      </c>
      <c r="J62" s="56">
        <v>1418.5622713600001</v>
      </c>
      <c r="K62" s="39">
        <v>2859.6050169978344</v>
      </c>
      <c r="L62" s="39"/>
      <c r="M62" s="39"/>
      <c r="N62" s="208"/>
      <c r="O62" s="55"/>
      <c r="P62" s="55" t="s">
        <v>934</v>
      </c>
      <c r="Q62" s="56">
        <v>0</v>
      </c>
      <c r="R62" s="56">
        <v>0</v>
      </c>
      <c r="S62" s="56">
        <v>0</v>
      </c>
      <c r="T62" s="56">
        <v>0</v>
      </c>
      <c r="U62" s="56">
        <v>43.776030868600003</v>
      </c>
      <c r="V62" s="56">
        <v>316.16923870886001</v>
      </c>
      <c r="W62" s="56">
        <v>419.65885581310607</v>
      </c>
      <c r="X62" s="56">
        <v>767.44218880599999</v>
      </c>
      <c r="Y62" s="39">
        <v>1547.0463141965661</v>
      </c>
      <c r="Z62" s="40"/>
    </row>
    <row r="63" spans="1:26" ht="21">
      <c r="A63" s="55"/>
      <c r="B63" s="55" t="s">
        <v>2531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455.64174733304003</v>
      </c>
      <c r="I63" s="56">
        <v>1764.5726667362901</v>
      </c>
      <c r="J63" s="56">
        <v>250.18796215129998</v>
      </c>
      <c r="K63" s="39">
        <v>2470.4023762206298</v>
      </c>
      <c r="L63" s="39"/>
      <c r="M63" s="39"/>
      <c r="N63" s="208"/>
      <c r="O63" s="55"/>
      <c r="P63" s="55" t="s">
        <v>2531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246.50218530687999</v>
      </c>
      <c r="W63" s="56">
        <v>954.63381270433194</v>
      </c>
      <c r="X63" s="56">
        <v>135.35168752390001</v>
      </c>
      <c r="Y63" s="39">
        <v>1336.487685535112</v>
      </c>
      <c r="Z63" s="40"/>
    </row>
    <row r="64" spans="1:26" ht="21">
      <c r="A64" s="55"/>
      <c r="B64" s="55" t="s">
        <v>2534</v>
      </c>
      <c r="C64" s="56">
        <v>0</v>
      </c>
      <c r="D64" s="56">
        <v>0</v>
      </c>
      <c r="E64" s="56">
        <v>0</v>
      </c>
      <c r="F64" s="56">
        <v>281.06329980200002</v>
      </c>
      <c r="G64" s="56">
        <v>2706.9604199098999</v>
      </c>
      <c r="H64" s="56">
        <v>1303.1891341617597</v>
      </c>
      <c r="I64" s="56">
        <v>435.21031421085797</v>
      </c>
      <c r="J64" s="56">
        <v>1993.6642692239002</v>
      </c>
      <c r="K64" s="39">
        <v>6720.087437308418</v>
      </c>
      <c r="L64" s="39"/>
      <c r="M64" s="39"/>
      <c r="N64" s="208"/>
      <c r="O64" s="55"/>
      <c r="P64" s="55" t="s">
        <v>2534</v>
      </c>
      <c r="Q64" s="56">
        <v>0</v>
      </c>
      <c r="R64" s="56">
        <v>0</v>
      </c>
      <c r="S64" s="56">
        <v>0</v>
      </c>
      <c r="T64" s="56">
        <v>152.05524519299999</v>
      </c>
      <c r="U64" s="56">
        <v>1464.4655871711998</v>
      </c>
      <c r="V64" s="56">
        <v>705.02532158191002</v>
      </c>
      <c r="W64" s="56">
        <v>235.44877998812495</v>
      </c>
      <c r="X64" s="56">
        <v>1078.5723696503501</v>
      </c>
      <c r="Y64" s="39">
        <v>3635.5673035845848</v>
      </c>
      <c r="Z64" s="40"/>
    </row>
    <row r="65" spans="1:26" ht="21">
      <c r="A65" s="55" t="s">
        <v>2548</v>
      </c>
      <c r="B65" s="55"/>
      <c r="C65" s="56">
        <v>0</v>
      </c>
      <c r="D65" s="56">
        <v>0</v>
      </c>
      <c r="E65" s="56">
        <v>0</v>
      </c>
      <c r="F65" s="56">
        <v>351.48133664429997</v>
      </c>
      <c r="G65" s="56">
        <v>18617.764284025419</v>
      </c>
      <c r="H65" s="56">
        <v>17866.115168049619</v>
      </c>
      <c r="I65" s="56">
        <v>16168.163369127196</v>
      </c>
      <c r="J65" s="56">
        <v>21414.579372514647</v>
      </c>
      <c r="K65" s="39">
        <v>74418.103530361201</v>
      </c>
      <c r="L65" s="39">
        <v>91370</v>
      </c>
      <c r="M65" s="71">
        <f>L65-K65</f>
        <v>16951.896469638799</v>
      </c>
      <c r="N65" s="185"/>
      <c r="O65" s="55" t="s">
        <v>2548</v>
      </c>
      <c r="P65" s="55"/>
      <c r="Q65" s="56">
        <v>0</v>
      </c>
      <c r="R65" s="56">
        <v>0</v>
      </c>
      <c r="S65" s="56">
        <v>0</v>
      </c>
      <c r="T65" s="56">
        <v>190.15140312455998</v>
      </c>
      <c r="U65" s="56">
        <v>10072.210477658728</v>
      </c>
      <c r="V65" s="56">
        <v>9665.5683059106304</v>
      </c>
      <c r="W65" s="56">
        <v>8746.9763826981361</v>
      </c>
      <c r="X65" s="56">
        <v>11585.287440532835</v>
      </c>
      <c r="Y65" s="39">
        <v>40260.194009924882</v>
      </c>
      <c r="Z65" s="40"/>
    </row>
    <row r="66" spans="1:26" ht="21">
      <c r="A66" s="55"/>
      <c r="B66" s="55" t="s">
        <v>2536</v>
      </c>
      <c r="C66" s="56">
        <v>0</v>
      </c>
      <c r="D66" s="56">
        <v>0</v>
      </c>
      <c r="E66" s="56">
        <v>0</v>
      </c>
      <c r="F66" s="56">
        <v>282.6483379618</v>
      </c>
      <c r="G66" s="56">
        <v>4542.2156408356805</v>
      </c>
      <c r="H66" s="56">
        <v>7116.6558049596333</v>
      </c>
      <c r="I66" s="56">
        <v>3695.4062430521112</v>
      </c>
      <c r="J66" s="56">
        <v>2385.6798461806789</v>
      </c>
      <c r="K66" s="39">
        <v>18022.605872989905</v>
      </c>
      <c r="L66" s="39"/>
      <c r="M66" s="71"/>
      <c r="N66" s="208"/>
      <c r="O66" s="55"/>
      <c r="P66" s="55" t="s">
        <v>2536</v>
      </c>
      <c r="Q66" s="56">
        <v>0</v>
      </c>
      <c r="R66" s="56">
        <v>0</v>
      </c>
      <c r="S66" s="56">
        <v>0</v>
      </c>
      <c r="T66" s="56">
        <v>152.9127508373</v>
      </c>
      <c r="U66" s="56">
        <v>2457.3386616927523</v>
      </c>
      <c r="V66" s="56">
        <v>3850.1107904804376</v>
      </c>
      <c r="W66" s="56">
        <v>1999.2147774905432</v>
      </c>
      <c r="X66" s="56">
        <v>1290.6527967833135</v>
      </c>
      <c r="Y66" s="39">
        <v>9750.2297772843467</v>
      </c>
      <c r="Z66" s="40"/>
    </row>
    <row r="67" spans="1:26" ht="21">
      <c r="A67" s="55"/>
      <c r="B67" s="55" t="s">
        <v>2537</v>
      </c>
      <c r="C67" s="56">
        <v>0</v>
      </c>
      <c r="D67" s="56">
        <v>0</v>
      </c>
      <c r="E67" s="56">
        <v>0</v>
      </c>
      <c r="F67" s="56">
        <v>0</v>
      </c>
      <c r="G67" s="56">
        <v>3335.4938645707102</v>
      </c>
      <c r="H67" s="56">
        <v>1954.7498310312421</v>
      </c>
      <c r="I67" s="56">
        <v>200.35650988979998</v>
      </c>
      <c r="J67" s="56">
        <v>0</v>
      </c>
      <c r="K67" s="39">
        <v>5490.6002054917517</v>
      </c>
      <c r="L67" s="39"/>
      <c r="M67" s="39"/>
      <c r="N67" s="208"/>
      <c r="O67" s="55"/>
      <c r="P67" s="55" t="s">
        <v>2537</v>
      </c>
      <c r="Q67" s="56">
        <v>0</v>
      </c>
      <c r="R67" s="56">
        <v>0</v>
      </c>
      <c r="S67" s="56">
        <v>0</v>
      </c>
      <c r="T67" s="56">
        <v>0</v>
      </c>
      <c r="U67" s="56">
        <v>1804.5021807333576</v>
      </c>
      <c r="V67" s="56">
        <v>1057.519658587079</v>
      </c>
      <c r="W67" s="56">
        <v>108.39287185036001</v>
      </c>
      <c r="X67" s="56">
        <v>0</v>
      </c>
      <c r="Y67" s="39">
        <v>2970.4147111707966</v>
      </c>
      <c r="Z67" s="40"/>
    </row>
    <row r="68" spans="1:26" ht="21">
      <c r="A68" s="55"/>
      <c r="B68" s="55" t="s">
        <v>2538</v>
      </c>
      <c r="C68" s="56">
        <v>0</v>
      </c>
      <c r="D68" s="56">
        <v>0</v>
      </c>
      <c r="E68" s="56">
        <v>0</v>
      </c>
      <c r="F68" s="56">
        <v>0</v>
      </c>
      <c r="G68" s="56">
        <v>1815.220036943</v>
      </c>
      <c r="H68" s="56">
        <v>359.96613461179999</v>
      </c>
      <c r="I68" s="56">
        <v>27.74202213241</v>
      </c>
      <c r="J68" s="56">
        <v>672.64641955265608</v>
      </c>
      <c r="K68" s="39">
        <v>2875.5746132398658</v>
      </c>
      <c r="L68" s="39"/>
      <c r="M68" s="39"/>
      <c r="N68" s="208"/>
      <c r="O68" s="55"/>
      <c r="P68" s="55" t="s">
        <v>2538</v>
      </c>
      <c r="Q68" s="56">
        <v>0</v>
      </c>
      <c r="R68" s="56">
        <v>0</v>
      </c>
      <c r="S68" s="56">
        <v>0</v>
      </c>
      <c r="T68" s="56">
        <v>0</v>
      </c>
      <c r="U68" s="56">
        <v>982.03403998639999</v>
      </c>
      <c r="V68" s="56">
        <v>194.74167882448</v>
      </c>
      <c r="W68" s="56">
        <v>15.008433973649</v>
      </c>
      <c r="X68" s="56">
        <v>363.90171297778096</v>
      </c>
      <c r="Y68" s="39">
        <v>1555.68586576231</v>
      </c>
      <c r="Z68" s="40"/>
    </row>
    <row r="69" spans="1:26" ht="21">
      <c r="A69" s="55"/>
      <c r="B69" s="55" t="s">
        <v>2539</v>
      </c>
      <c r="C69" s="56">
        <v>0</v>
      </c>
      <c r="D69" s="56">
        <v>0</v>
      </c>
      <c r="E69" s="56">
        <v>0</v>
      </c>
      <c r="F69" s="56">
        <v>0</v>
      </c>
      <c r="G69" s="56">
        <v>595.67732186195997</v>
      </c>
      <c r="H69" s="56">
        <v>270.21573576369997</v>
      </c>
      <c r="I69" s="56">
        <v>472.31917703301002</v>
      </c>
      <c r="J69" s="56">
        <v>1199.9813237533999</v>
      </c>
      <c r="K69" s="39">
        <v>2538.1935584120702</v>
      </c>
      <c r="L69" s="39"/>
      <c r="M69" s="39"/>
      <c r="N69" s="208"/>
      <c r="O69" s="55"/>
      <c r="P69" s="55" t="s">
        <v>2539</v>
      </c>
      <c r="Q69" s="56">
        <v>0</v>
      </c>
      <c r="R69" s="56">
        <v>0</v>
      </c>
      <c r="S69" s="56">
        <v>0</v>
      </c>
      <c r="T69" s="56">
        <v>0</v>
      </c>
      <c r="U69" s="56">
        <v>322.2614311273</v>
      </c>
      <c r="V69" s="56">
        <v>146.1867130485</v>
      </c>
      <c r="W69" s="56">
        <v>255.52467477491101</v>
      </c>
      <c r="X69" s="56">
        <v>649.18989615080011</v>
      </c>
      <c r="Y69" s="39">
        <v>1373.1627151015111</v>
      </c>
      <c r="Z69" s="40"/>
    </row>
    <row r="70" spans="1:26" ht="21">
      <c r="A70" s="55"/>
      <c r="B70" s="55" t="s">
        <v>2540</v>
      </c>
      <c r="C70" s="56">
        <v>0</v>
      </c>
      <c r="D70" s="56">
        <v>0</v>
      </c>
      <c r="E70" s="56">
        <v>0</v>
      </c>
      <c r="F70" s="56">
        <v>0</v>
      </c>
      <c r="G70" s="56">
        <v>1134.34251062355</v>
      </c>
      <c r="H70" s="56">
        <v>843.54171726666004</v>
      </c>
      <c r="I70" s="56">
        <v>1716.4003270914302</v>
      </c>
      <c r="J70" s="56">
        <v>481.38487714439992</v>
      </c>
      <c r="K70" s="39">
        <v>4175.6694321260402</v>
      </c>
      <c r="L70" s="39"/>
      <c r="M70" s="39"/>
      <c r="N70" s="208"/>
      <c r="O70" s="55"/>
      <c r="P70" s="55" t="s">
        <v>2540</v>
      </c>
      <c r="Q70" s="56">
        <v>0</v>
      </c>
      <c r="R70" s="56">
        <v>0</v>
      </c>
      <c r="S70" s="56">
        <v>0</v>
      </c>
      <c r="T70" s="56">
        <v>0</v>
      </c>
      <c r="U70" s="56">
        <v>613.67929824719999</v>
      </c>
      <c r="V70" s="56">
        <v>456.35606904105998</v>
      </c>
      <c r="W70" s="56">
        <v>928.57257695634007</v>
      </c>
      <c r="X70" s="56">
        <v>260.42921853510995</v>
      </c>
      <c r="Y70" s="39">
        <v>2259.0371627797099</v>
      </c>
      <c r="Z70" s="40"/>
    </row>
    <row r="71" spans="1:26" ht="21">
      <c r="A71" s="55"/>
      <c r="B71" s="55" t="s">
        <v>2541</v>
      </c>
      <c r="C71" s="56">
        <v>0</v>
      </c>
      <c r="D71" s="56">
        <v>0</v>
      </c>
      <c r="E71" s="56">
        <v>0</v>
      </c>
      <c r="F71" s="56">
        <v>0</v>
      </c>
      <c r="G71" s="56">
        <v>366.43687837100003</v>
      </c>
      <c r="H71" s="56">
        <v>0</v>
      </c>
      <c r="I71" s="56">
        <v>1707.8835407193299</v>
      </c>
      <c r="J71" s="56">
        <v>1171.69173382946</v>
      </c>
      <c r="K71" s="39">
        <v>3246.0121529197895</v>
      </c>
      <c r="L71" s="39"/>
      <c r="M71" s="39"/>
      <c r="N71" s="208"/>
      <c r="O71" s="55"/>
      <c r="P71" s="55" t="s">
        <v>2541</v>
      </c>
      <c r="Q71" s="56">
        <v>0</v>
      </c>
      <c r="R71" s="56">
        <v>0</v>
      </c>
      <c r="S71" s="56">
        <v>0</v>
      </c>
      <c r="T71" s="56">
        <v>0</v>
      </c>
      <c r="U71" s="56">
        <v>198.24235119870002</v>
      </c>
      <c r="V71" s="56">
        <v>0</v>
      </c>
      <c r="W71" s="56">
        <v>923.96499552883904</v>
      </c>
      <c r="X71" s="56">
        <v>633.88522800206999</v>
      </c>
      <c r="Y71" s="39">
        <v>1756.0925747296092</v>
      </c>
      <c r="Z71" s="40"/>
    </row>
    <row r="72" spans="1:26" ht="21">
      <c r="A72" s="55"/>
      <c r="B72" s="55" t="s">
        <v>2542</v>
      </c>
      <c r="C72" s="56">
        <v>0</v>
      </c>
      <c r="D72" s="56">
        <v>0</v>
      </c>
      <c r="E72" s="56">
        <v>0</v>
      </c>
      <c r="F72" s="56">
        <v>0</v>
      </c>
      <c r="G72" s="56">
        <v>667.32389662160006</v>
      </c>
      <c r="H72" s="56">
        <v>14.6946822294</v>
      </c>
      <c r="I72" s="56">
        <v>1311.5073856857102</v>
      </c>
      <c r="J72" s="56">
        <v>366.44168148250003</v>
      </c>
      <c r="K72" s="39">
        <v>2359.9676460192104</v>
      </c>
      <c r="L72" s="39"/>
      <c r="M72" s="39"/>
      <c r="N72" s="208"/>
      <c r="O72" s="55"/>
      <c r="P72" s="55" t="s">
        <v>2542</v>
      </c>
      <c r="Q72" s="56">
        <v>0</v>
      </c>
      <c r="R72" s="56">
        <v>0</v>
      </c>
      <c r="S72" s="56">
        <v>0</v>
      </c>
      <c r="T72" s="56">
        <v>0</v>
      </c>
      <c r="U72" s="56">
        <v>361.02222807246</v>
      </c>
      <c r="V72" s="56">
        <v>7.9498230861100003</v>
      </c>
      <c r="W72" s="56">
        <v>709.52549565620996</v>
      </c>
      <c r="X72" s="56">
        <v>198.24494968189998</v>
      </c>
      <c r="Y72" s="39">
        <v>1276.7424964966799</v>
      </c>
      <c r="Z72" s="40"/>
    </row>
    <row r="73" spans="1:26" ht="21">
      <c r="A73" s="55"/>
      <c r="B73" s="55" t="s">
        <v>554</v>
      </c>
      <c r="C73" s="56">
        <v>0</v>
      </c>
      <c r="D73" s="56">
        <v>0</v>
      </c>
      <c r="E73" s="56">
        <v>0</v>
      </c>
      <c r="F73" s="56">
        <v>0</v>
      </c>
      <c r="G73" s="56">
        <v>378.89968360679995</v>
      </c>
      <c r="H73" s="56">
        <v>1611.3675422639101</v>
      </c>
      <c r="I73" s="56">
        <v>1327.7375845572687</v>
      </c>
      <c r="J73" s="56">
        <v>391.00344122299998</v>
      </c>
      <c r="K73" s="39">
        <v>3709.0082516509783</v>
      </c>
      <c r="L73" s="39"/>
      <c r="M73" s="39"/>
      <c r="N73" s="208"/>
      <c r="O73" s="55"/>
      <c r="P73" s="55" t="s">
        <v>554</v>
      </c>
      <c r="Q73" s="56">
        <v>0</v>
      </c>
      <c r="R73" s="56">
        <v>0</v>
      </c>
      <c r="S73" s="56">
        <v>0</v>
      </c>
      <c r="T73" s="56">
        <v>0</v>
      </c>
      <c r="U73" s="56">
        <v>204.9847288313</v>
      </c>
      <c r="V73" s="56">
        <v>871.74984036426986</v>
      </c>
      <c r="W73" s="56">
        <v>718.30603324576418</v>
      </c>
      <c r="X73" s="56">
        <v>211.53286170120001</v>
      </c>
      <c r="Y73" s="39">
        <v>2006.573464142534</v>
      </c>
      <c r="Z73" s="40"/>
    </row>
    <row r="74" spans="1:26" ht="21">
      <c r="A74" s="55"/>
      <c r="B74" s="55" t="s">
        <v>2543</v>
      </c>
      <c r="C74" s="56">
        <v>0</v>
      </c>
      <c r="D74" s="56">
        <v>0</v>
      </c>
      <c r="E74" s="56">
        <v>0</v>
      </c>
      <c r="F74" s="56">
        <v>68.832998682500005</v>
      </c>
      <c r="G74" s="56">
        <v>1811.4095786226201</v>
      </c>
      <c r="H74" s="56">
        <v>1226.0990925154572</v>
      </c>
      <c r="I74" s="56">
        <v>1043.6416919903202</v>
      </c>
      <c r="J74" s="56">
        <v>2537.7068372098097</v>
      </c>
      <c r="K74" s="39">
        <v>6687.690199020708</v>
      </c>
      <c r="L74" s="39"/>
      <c r="M74" s="39"/>
      <c r="N74" s="208"/>
      <c r="O74" s="55"/>
      <c r="P74" s="55" t="s">
        <v>2543</v>
      </c>
      <c r="Q74" s="56">
        <v>0</v>
      </c>
      <c r="R74" s="56">
        <v>0</v>
      </c>
      <c r="S74" s="56">
        <v>0</v>
      </c>
      <c r="T74" s="56">
        <v>37.238652287259995</v>
      </c>
      <c r="U74" s="56">
        <v>979.97258203469789</v>
      </c>
      <c r="V74" s="56">
        <v>663.31960905083588</v>
      </c>
      <c r="W74" s="56">
        <v>564.61015536684795</v>
      </c>
      <c r="X74" s="56">
        <v>1372.8993989304645</v>
      </c>
      <c r="Y74" s="39">
        <v>3618.0403976701064</v>
      </c>
      <c r="Z74" s="40"/>
    </row>
    <row r="75" spans="1:26" ht="21">
      <c r="A75" s="55"/>
      <c r="B75" s="55" t="s">
        <v>961</v>
      </c>
      <c r="C75" s="56">
        <v>0</v>
      </c>
      <c r="D75" s="56">
        <v>0</v>
      </c>
      <c r="E75" s="56">
        <v>0</v>
      </c>
      <c r="F75" s="56">
        <v>0</v>
      </c>
      <c r="G75" s="56">
        <v>206.56926307316999</v>
      </c>
      <c r="H75" s="56">
        <v>136.81620425183002</v>
      </c>
      <c r="I75" s="56">
        <v>74.227880080779997</v>
      </c>
      <c r="J75" s="56">
        <v>186.11922004156801</v>
      </c>
      <c r="K75" s="39">
        <v>603.73256744734806</v>
      </c>
      <c r="L75" s="39"/>
      <c r="M75" s="39"/>
      <c r="N75" s="208"/>
      <c r="O75" s="55"/>
      <c r="P75" s="55" t="s">
        <v>961</v>
      </c>
      <c r="Q75" s="56">
        <v>0</v>
      </c>
      <c r="R75" s="56">
        <v>0</v>
      </c>
      <c r="S75" s="56">
        <v>0</v>
      </c>
      <c r="T75" s="56">
        <v>0</v>
      </c>
      <c r="U75" s="56">
        <v>111.75397132228001</v>
      </c>
      <c r="V75" s="56">
        <v>74.017566500219999</v>
      </c>
      <c r="W75" s="56">
        <v>40.157283123729997</v>
      </c>
      <c r="X75" s="56">
        <v>100.690498042502</v>
      </c>
      <c r="Y75" s="39">
        <v>326.619318988732</v>
      </c>
      <c r="Z75" s="40"/>
    </row>
    <row r="76" spans="1:26" ht="21">
      <c r="A76" s="55"/>
      <c r="B76" s="55" t="s">
        <v>2544</v>
      </c>
      <c r="C76" s="56">
        <v>0</v>
      </c>
      <c r="D76" s="56">
        <v>0</v>
      </c>
      <c r="E76" s="56">
        <v>0</v>
      </c>
      <c r="F76" s="56">
        <v>0</v>
      </c>
      <c r="G76" s="56">
        <v>560.42555405046994</v>
      </c>
      <c r="H76" s="56">
        <v>260.3375909504</v>
      </c>
      <c r="I76" s="56">
        <v>1750.38881296</v>
      </c>
      <c r="J76" s="56">
        <v>6609.5050515156381</v>
      </c>
      <c r="K76" s="39">
        <v>9180.6570094765084</v>
      </c>
      <c r="L76" s="39"/>
      <c r="M76" s="39"/>
      <c r="N76" s="208"/>
      <c r="O76" s="55"/>
      <c r="P76" s="55" t="s">
        <v>2544</v>
      </c>
      <c r="Q76" s="56">
        <v>0</v>
      </c>
      <c r="R76" s="56">
        <v>0</v>
      </c>
      <c r="S76" s="56">
        <v>0</v>
      </c>
      <c r="T76" s="56">
        <v>0</v>
      </c>
      <c r="U76" s="56">
        <v>303.19022474128002</v>
      </c>
      <c r="V76" s="56">
        <v>140.8426367042</v>
      </c>
      <c r="W76" s="56">
        <v>946.96034781100002</v>
      </c>
      <c r="X76" s="56">
        <v>3575.7422328739958</v>
      </c>
      <c r="Y76" s="39">
        <v>4966.7354421304753</v>
      </c>
      <c r="Z76" s="40"/>
    </row>
    <row r="77" spans="1:26" ht="21">
      <c r="A77" s="55"/>
      <c r="B77" s="55" t="s">
        <v>2545</v>
      </c>
      <c r="C77" s="56">
        <v>0</v>
      </c>
      <c r="D77" s="56">
        <v>0</v>
      </c>
      <c r="E77" s="56">
        <v>0</v>
      </c>
      <c r="F77" s="56">
        <v>0</v>
      </c>
      <c r="G77" s="56">
        <v>478.92444050244001</v>
      </c>
      <c r="H77" s="56">
        <v>1048.1290956320681</v>
      </c>
      <c r="I77" s="56">
        <v>1522.9066928909579</v>
      </c>
      <c r="J77" s="56">
        <v>1208.1298388181799</v>
      </c>
      <c r="K77" s="39">
        <v>4258.0900678436465</v>
      </c>
      <c r="L77" s="39"/>
      <c r="M77" s="39"/>
      <c r="N77" s="208"/>
      <c r="O77" s="55"/>
      <c r="P77" s="55" t="s">
        <v>2545</v>
      </c>
      <c r="Q77" s="56">
        <v>0</v>
      </c>
      <c r="R77" s="56">
        <v>0</v>
      </c>
      <c r="S77" s="56">
        <v>0</v>
      </c>
      <c r="T77" s="56">
        <v>0</v>
      </c>
      <c r="U77" s="56">
        <v>259.09812231163801</v>
      </c>
      <c r="V77" s="56">
        <v>567.03784073690895</v>
      </c>
      <c r="W77" s="56">
        <v>823.89252085456212</v>
      </c>
      <c r="X77" s="56">
        <v>653.59824280063583</v>
      </c>
      <c r="Y77" s="39">
        <v>2303.6267267037451</v>
      </c>
      <c r="Z77" s="40"/>
    </row>
    <row r="78" spans="1:26" ht="21">
      <c r="A78" s="55"/>
      <c r="B78" s="55" t="s">
        <v>2546</v>
      </c>
      <c r="C78" s="56">
        <v>0</v>
      </c>
      <c r="D78" s="56">
        <v>0</v>
      </c>
      <c r="E78" s="56">
        <v>0</v>
      </c>
      <c r="F78" s="56">
        <v>0</v>
      </c>
      <c r="G78" s="56">
        <v>485.08735248632001</v>
      </c>
      <c r="H78" s="56">
        <v>2768.6356876895202</v>
      </c>
      <c r="I78" s="56">
        <v>428.62145583590996</v>
      </c>
      <c r="J78" s="56">
        <v>3858.9103371482597</v>
      </c>
      <c r="K78" s="39">
        <v>7541.2548331600101</v>
      </c>
      <c r="L78" s="39"/>
      <c r="M78" s="39"/>
      <c r="N78" s="208"/>
      <c r="O78" s="55"/>
      <c r="P78" s="55" t="s">
        <v>2546</v>
      </c>
      <c r="Q78" s="56">
        <v>0</v>
      </c>
      <c r="R78" s="56">
        <v>0</v>
      </c>
      <c r="S78" s="56">
        <v>0</v>
      </c>
      <c r="T78" s="56">
        <v>0</v>
      </c>
      <c r="U78" s="56">
        <v>262.43225769505</v>
      </c>
      <c r="V78" s="56">
        <v>1497.83190704053</v>
      </c>
      <c r="W78" s="56">
        <v>231.88420760748005</v>
      </c>
      <c r="X78" s="56">
        <v>2087.6704923962902</v>
      </c>
      <c r="Y78" s="39">
        <v>4079.8188647393499</v>
      </c>
      <c r="Z78" s="40"/>
    </row>
    <row r="79" spans="1:26" ht="21">
      <c r="A79" s="55"/>
      <c r="B79" s="55" t="s">
        <v>928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37.6887547109</v>
      </c>
      <c r="K79" s="39">
        <v>37.6887547109</v>
      </c>
      <c r="L79" s="39"/>
      <c r="M79" s="39"/>
      <c r="N79" s="208"/>
      <c r="O79" s="55"/>
      <c r="P79" s="55" t="s">
        <v>928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0</v>
      </c>
      <c r="W79" s="56">
        <v>0</v>
      </c>
      <c r="X79" s="56">
        <v>20.3896162986</v>
      </c>
      <c r="Y79" s="39">
        <v>20.3896162986</v>
      </c>
      <c r="Z79" s="40"/>
    </row>
    <row r="80" spans="1:26" ht="21">
      <c r="A80" s="55"/>
      <c r="B80" s="55" t="s">
        <v>2547</v>
      </c>
      <c r="C80" s="56">
        <v>0</v>
      </c>
      <c r="D80" s="56">
        <v>0</v>
      </c>
      <c r="E80" s="56">
        <v>0</v>
      </c>
      <c r="F80" s="56">
        <v>0</v>
      </c>
      <c r="G80" s="56">
        <v>2239.7382618560996</v>
      </c>
      <c r="H80" s="56">
        <v>254.906048884</v>
      </c>
      <c r="I80" s="56">
        <v>889.02404520815901</v>
      </c>
      <c r="J80" s="56">
        <v>307.69000990420005</v>
      </c>
      <c r="K80" s="39">
        <v>3691.3583658524585</v>
      </c>
      <c r="L80" s="39"/>
      <c r="M80" s="39"/>
      <c r="N80" s="208"/>
      <c r="O80" s="55"/>
      <c r="P80" s="55" t="s">
        <v>2547</v>
      </c>
      <c r="Q80" s="56">
        <v>0</v>
      </c>
      <c r="R80" s="56">
        <v>0</v>
      </c>
      <c r="S80" s="56">
        <v>0</v>
      </c>
      <c r="T80" s="56">
        <v>0</v>
      </c>
      <c r="U80" s="56">
        <v>1211.6983996643098</v>
      </c>
      <c r="V80" s="56">
        <v>137.90417244599999</v>
      </c>
      <c r="W80" s="56">
        <v>480.962008457899</v>
      </c>
      <c r="X80" s="56">
        <v>166.46029535817001</v>
      </c>
      <c r="Y80" s="39">
        <v>1997.0248759263789</v>
      </c>
      <c r="Z80" s="40"/>
    </row>
    <row r="81" spans="1:26" ht="21">
      <c r="A81" s="55" t="s">
        <v>2552</v>
      </c>
      <c r="B81" s="55"/>
      <c r="C81" s="56">
        <v>0</v>
      </c>
      <c r="D81" s="56">
        <v>0</v>
      </c>
      <c r="E81" s="56">
        <v>0</v>
      </c>
      <c r="F81" s="56">
        <v>0</v>
      </c>
      <c r="G81" s="56">
        <v>581.24999999989996</v>
      </c>
      <c r="H81" s="56">
        <v>5386.4598552221696</v>
      </c>
      <c r="I81" s="56">
        <v>11871.989642445007</v>
      </c>
      <c r="J81" s="56">
        <v>12118.621431926316</v>
      </c>
      <c r="K81" s="39">
        <v>29958.320929593392</v>
      </c>
      <c r="L81" s="39">
        <v>54790</v>
      </c>
      <c r="M81" s="71">
        <f>L81-K81</f>
        <v>24831.679070406608</v>
      </c>
      <c r="N81" s="211"/>
      <c r="O81" s="55" t="s">
        <v>2552</v>
      </c>
      <c r="P81" s="55"/>
      <c r="Q81" s="56">
        <v>0</v>
      </c>
      <c r="R81" s="56">
        <v>0</v>
      </c>
      <c r="S81" s="56">
        <v>0</v>
      </c>
      <c r="T81" s="56">
        <v>0</v>
      </c>
      <c r="U81" s="56">
        <v>314.45625000042997</v>
      </c>
      <c r="V81" s="56">
        <v>2914.07478167316</v>
      </c>
      <c r="W81" s="56">
        <v>6422.7463965628203</v>
      </c>
      <c r="X81" s="56">
        <v>6556.1741946756092</v>
      </c>
      <c r="Y81" s="39">
        <v>16207.451622912022</v>
      </c>
    </row>
    <row r="82" spans="1:26" ht="21">
      <c r="A82" s="55"/>
      <c r="B82" s="55" t="s">
        <v>2550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112.40235047016</v>
      </c>
      <c r="I82" s="56">
        <v>352.07116412099998</v>
      </c>
      <c r="J82" s="56">
        <v>569.26306701302997</v>
      </c>
      <c r="K82" s="39">
        <v>1033.73658160419</v>
      </c>
      <c r="L82" s="39"/>
      <c r="M82" s="39"/>
      <c r="N82" s="208"/>
      <c r="O82" s="55"/>
      <c r="P82" s="55" t="s">
        <v>2550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60.809671604310005</v>
      </c>
      <c r="W82" s="56">
        <v>190.47049978957</v>
      </c>
      <c r="X82" s="56">
        <v>307.97131925409997</v>
      </c>
      <c r="Y82" s="39">
        <v>559.25149064797995</v>
      </c>
      <c r="Z82" s="40"/>
    </row>
    <row r="83" spans="1:26" ht="21">
      <c r="A83" s="55"/>
      <c r="B83" s="55" t="s">
        <v>463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3790.3078164069507</v>
      </c>
      <c r="J83" s="56">
        <v>4328.9341471748903</v>
      </c>
      <c r="K83" s="39">
        <v>8119.2419635818405</v>
      </c>
      <c r="L83" s="39"/>
      <c r="M83" s="39"/>
      <c r="N83" s="208"/>
      <c r="O83" s="55"/>
      <c r="P83" s="55" t="s">
        <v>463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0</v>
      </c>
      <c r="W83" s="56">
        <v>2050.5565286757501</v>
      </c>
      <c r="X83" s="56">
        <v>2341.953373620308</v>
      </c>
      <c r="Y83" s="39">
        <v>4392.5099022960585</v>
      </c>
      <c r="Z83" s="40"/>
    </row>
    <row r="84" spans="1:26" ht="21">
      <c r="A84" s="55"/>
      <c r="B84" s="55" t="s">
        <v>1964</v>
      </c>
      <c r="C84" s="56">
        <v>0</v>
      </c>
      <c r="D84" s="56">
        <v>0</v>
      </c>
      <c r="E84" s="56">
        <v>0</v>
      </c>
      <c r="F84" s="56">
        <v>0</v>
      </c>
      <c r="G84" s="56">
        <v>6.25</v>
      </c>
      <c r="H84" s="56">
        <v>1015.20732882319</v>
      </c>
      <c r="I84" s="56">
        <v>3425.09800251156</v>
      </c>
      <c r="J84" s="56">
        <v>4594.3134717707844</v>
      </c>
      <c r="K84" s="39">
        <v>9040.8688031055353</v>
      </c>
      <c r="L84" s="39"/>
      <c r="M84" s="39"/>
      <c r="N84" s="208"/>
      <c r="O84" s="55"/>
      <c r="P84" s="55" t="s">
        <v>1964</v>
      </c>
      <c r="Q84" s="56">
        <v>0</v>
      </c>
      <c r="R84" s="56">
        <v>0</v>
      </c>
      <c r="S84" s="56">
        <v>0</v>
      </c>
      <c r="T84" s="56">
        <v>0</v>
      </c>
      <c r="U84" s="56">
        <v>3.3812500000000001</v>
      </c>
      <c r="V84" s="56">
        <v>549.22716489296999</v>
      </c>
      <c r="W84" s="56">
        <v>1852.978019360007</v>
      </c>
      <c r="X84" s="56">
        <v>2485.5235882319348</v>
      </c>
      <c r="Y84" s="39">
        <v>4891.1100224849124</v>
      </c>
      <c r="Z84" s="40"/>
    </row>
    <row r="85" spans="1:26" ht="21">
      <c r="A85" s="55"/>
      <c r="B85" s="55" t="s">
        <v>2549</v>
      </c>
      <c r="C85" s="56">
        <v>0</v>
      </c>
      <c r="D85" s="56">
        <v>0</v>
      </c>
      <c r="E85" s="56">
        <v>0</v>
      </c>
      <c r="F85" s="56">
        <v>0</v>
      </c>
      <c r="G85" s="56">
        <v>358.68263705179999</v>
      </c>
      <c r="H85" s="56">
        <v>10.1320037188</v>
      </c>
      <c r="I85" s="56">
        <v>2672.7875446338171</v>
      </c>
      <c r="J85" s="56">
        <v>1421.9262536123106</v>
      </c>
      <c r="K85" s="39">
        <v>4463.5284390167271</v>
      </c>
      <c r="L85" s="39"/>
      <c r="M85" s="39"/>
      <c r="N85" s="208"/>
      <c r="O85" s="55"/>
      <c r="P85" s="55" t="s">
        <v>2549</v>
      </c>
      <c r="Q85" s="56">
        <v>0</v>
      </c>
      <c r="R85" s="56">
        <v>0</v>
      </c>
      <c r="S85" s="56">
        <v>0</v>
      </c>
      <c r="T85" s="56">
        <v>0</v>
      </c>
      <c r="U85" s="56">
        <v>194.04730664549999</v>
      </c>
      <c r="V85" s="56">
        <v>5.4814140118700001</v>
      </c>
      <c r="W85" s="56">
        <v>1445.9780616463922</v>
      </c>
      <c r="X85" s="56">
        <v>769.26210320476594</v>
      </c>
      <c r="Y85" s="39">
        <v>2414.768885508528</v>
      </c>
      <c r="Z85" s="40"/>
    </row>
    <row r="86" spans="1:26" ht="21">
      <c r="A86" s="55"/>
      <c r="B86" s="55" t="s">
        <v>2551</v>
      </c>
      <c r="C86" s="56">
        <v>0</v>
      </c>
      <c r="D86" s="56">
        <v>0</v>
      </c>
      <c r="E86" s="56">
        <v>0</v>
      </c>
      <c r="F86" s="56">
        <v>0</v>
      </c>
      <c r="G86" s="56">
        <v>93.538144380099993</v>
      </c>
      <c r="H86" s="56">
        <v>3926.81557201852</v>
      </c>
      <c r="I86" s="56">
        <v>1219.7765350640402</v>
      </c>
      <c r="J86" s="56">
        <v>0</v>
      </c>
      <c r="K86" s="39">
        <v>5240.1302514626605</v>
      </c>
      <c r="L86" s="39"/>
      <c r="M86" s="39"/>
      <c r="N86" s="208"/>
      <c r="O86" s="55"/>
      <c r="P86" s="55" t="s">
        <v>2551</v>
      </c>
      <c r="Q86" s="56">
        <v>0</v>
      </c>
      <c r="R86" s="56">
        <v>0</v>
      </c>
      <c r="S86" s="56">
        <v>0</v>
      </c>
      <c r="T86" s="56">
        <v>0</v>
      </c>
      <c r="U86" s="56">
        <v>50.604136109630005</v>
      </c>
      <c r="V86" s="56">
        <v>2124.4072244604099</v>
      </c>
      <c r="W86" s="56">
        <v>659.89910546932117</v>
      </c>
      <c r="X86" s="56">
        <v>0</v>
      </c>
      <c r="Y86" s="39">
        <v>2834.9104660393609</v>
      </c>
      <c r="Z86" s="40"/>
    </row>
    <row r="87" spans="1:26" ht="21">
      <c r="A87" s="55"/>
      <c r="B87" s="55" t="s">
        <v>1016</v>
      </c>
      <c r="C87" s="56">
        <v>0</v>
      </c>
      <c r="D87" s="56">
        <v>0</v>
      </c>
      <c r="E87" s="56">
        <v>0</v>
      </c>
      <c r="F87" s="56">
        <v>0</v>
      </c>
      <c r="G87" s="56">
        <v>122.779218568</v>
      </c>
      <c r="H87" s="56">
        <v>321.90260019150003</v>
      </c>
      <c r="I87" s="56">
        <v>411.94857970764002</v>
      </c>
      <c r="J87" s="56">
        <v>1204.1844923552999</v>
      </c>
      <c r="K87" s="39">
        <v>2060.8148908224402</v>
      </c>
      <c r="L87" s="167"/>
      <c r="M87" s="167"/>
      <c r="N87" s="185"/>
      <c r="O87" s="55"/>
      <c r="P87" s="55" t="s">
        <v>1016</v>
      </c>
      <c r="Q87" s="56">
        <v>0</v>
      </c>
      <c r="R87" s="56">
        <v>0</v>
      </c>
      <c r="S87" s="56">
        <v>0</v>
      </c>
      <c r="T87" s="56">
        <v>0</v>
      </c>
      <c r="U87" s="56">
        <v>66.423557245300003</v>
      </c>
      <c r="V87" s="56">
        <v>174.14930670359999</v>
      </c>
      <c r="W87" s="56">
        <v>222.86418162178003</v>
      </c>
      <c r="X87" s="56">
        <v>651.46381036449998</v>
      </c>
      <c r="Y87" s="39">
        <v>1114.9008559351801</v>
      </c>
      <c r="Z87" s="40"/>
    </row>
  </sheetData>
  <mergeCells count="26">
    <mergeCell ref="C8:J8"/>
    <mergeCell ref="Q8:X8"/>
    <mergeCell ref="C9:D9"/>
    <mergeCell ref="E9:F9"/>
    <mergeCell ref="G9:H9"/>
    <mergeCell ref="I9:J9"/>
    <mergeCell ref="Q9:R9"/>
    <mergeCell ref="S9:T9"/>
    <mergeCell ref="U9:V9"/>
    <mergeCell ref="W9:X9"/>
    <mergeCell ref="A8:A10"/>
    <mergeCell ref="A11:B11"/>
    <mergeCell ref="O11:P11"/>
    <mergeCell ref="O1:Y1"/>
    <mergeCell ref="O2:Y2"/>
    <mergeCell ref="A1:M1"/>
    <mergeCell ref="A2:M2"/>
    <mergeCell ref="A3:A6"/>
    <mergeCell ref="B3:M3"/>
    <mergeCell ref="B4:M4"/>
    <mergeCell ref="Y8:Y10"/>
    <mergeCell ref="B5:M5"/>
    <mergeCell ref="B6:M6"/>
    <mergeCell ref="O8:O10"/>
    <mergeCell ref="P8:P10"/>
    <mergeCell ref="B8:B10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1:AF29"/>
  <sheetViews>
    <sheetView view="pageBreakPreview" zoomScale="60" zoomScaleNormal="98" workbookViewId="0">
      <selection activeCell="N3" sqref="A3:XFD6"/>
    </sheetView>
  </sheetViews>
  <sheetFormatPr defaultRowHeight="21"/>
  <cols>
    <col min="1" max="1" width="15.875" style="1" customWidth="1"/>
    <col min="2" max="2" width="12.875" style="1" customWidth="1"/>
    <col min="3" max="3" width="10.375" style="1" customWidth="1"/>
    <col min="4" max="4" width="9.25" style="1" customWidth="1"/>
    <col min="5" max="5" width="9.125" style="1" customWidth="1"/>
    <col min="15" max="15" width="18.375" customWidth="1"/>
    <col min="16" max="16" width="13.125" customWidth="1"/>
    <col min="17" max="24" width="10.625" customWidth="1"/>
    <col min="25" max="25" width="14.875" customWidth="1"/>
  </cols>
  <sheetData>
    <row r="1" spans="1:32" s="86" customFormat="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>
      <c r="A2" s="267" t="s">
        <v>5163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4"/>
      <c r="O2" s="267" t="s">
        <v>5164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8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2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>
      <c r="A11" s="293" t="s">
        <v>67</v>
      </c>
      <c r="B11" s="295"/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771.29615000005003</v>
      </c>
      <c r="J11" s="69">
        <v>43.75</v>
      </c>
      <c r="K11" s="71">
        <v>815.04615000005003</v>
      </c>
      <c r="L11" s="98">
        <v>3500</v>
      </c>
      <c r="M11" s="71">
        <f>L11-K11</f>
        <v>2684.9538499999499</v>
      </c>
      <c r="N11" s="105"/>
      <c r="O11" s="293" t="s">
        <v>67</v>
      </c>
      <c r="P11" s="295"/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252.9851372</v>
      </c>
      <c r="X11" s="39">
        <v>14.35</v>
      </c>
      <c r="Y11" s="39">
        <v>267.33513720000002</v>
      </c>
    </row>
    <row r="12" spans="1:32">
      <c r="A12" s="55" t="s">
        <v>5162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771.29615000005003</v>
      </c>
      <c r="J12" s="56">
        <v>43.75</v>
      </c>
      <c r="K12" s="39">
        <v>815.04615000005003</v>
      </c>
      <c r="L12" s="94">
        <v>1770</v>
      </c>
      <c r="M12" s="71">
        <f>L12-K12</f>
        <v>954.95384999994997</v>
      </c>
      <c r="N12" s="185"/>
      <c r="O12" s="106" t="s">
        <v>5162</v>
      </c>
      <c r="P12" s="55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252.9851372</v>
      </c>
      <c r="X12" s="56">
        <v>14.35</v>
      </c>
      <c r="Y12" s="39">
        <v>267.33513720000002</v>
      </c>
    </row>
    <row r="13" spans="1:32">
      <c r="A13" s="55" t="s">
        <v>5380</v>
      </c>
      <c r="B13" s="55" t="s">
        <v>5161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771.29615000005003</v>
      </c>
      <c r="J13" s="56">
        <v>0</v>
      </c>
      <c r="K13" s="39">
        <v>771.29615000005003</v>
      </c>
      <c r="L13" s="94"/>
      <c r="M13" s="78"/>
      <c r="N13" s="185"/>
      <c r="O13" s="54" t="s">
        <v>5380</v>
      </c>
      <c r="P13" s="55" t="s">
        <v>5161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252.9851372</v>
      </c>
      <c r="X13" s="56">
        <v>0</v>
      </c>
      <c r="Y13" s="39">
        <v>252.9851372</v>
      </c>
    </row>
    <row r="14" spans="1:32" ht="21" customHeight="1">
      <c r="A14" s="55"/>
      <c r="B14" s="55" t="s">
        <v>5381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43.75</v>
      </c>
      <c r="K14" s="39">
        <v>43.75</v>
      </c>
      <c r="L14" s="94"/>
      <c r="M14" s="78"/>
      <c r="N14" s="185"/>
      <c r="O14" s="54"/>
      <c r="P14" s="54" t="s">
        <v>5381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14.35</v>
      </c>
      <c r="Y14" s="39">
        <v>14.35</v>
      </c>
    </row>
    <row r="15" spans="1:32">
      <c r="A15" s="106" t="s">
        <v>5479</v>
      </c>
      <c r="B15" s="55"/>
      <c r="C15" s="56"/>
      <c r="D15" s="56"/>
      <c r="E15" s="56"/>
      <c r="F15" s="56"/>
      <c r="G15" s="56"/>
      <c r="H15" s="56"/>
      <c r="I15" s="56"/>
      <c r="J15" s="56"/>
      <c r="K15" s="39"/>
      <c r="L15" s="94">
        <v>10</v>
      </c>
      <c r="M15" s="78">
        <f t="shared" ref="M15:M28" si="0">L15-K15</f>
        <v>10</v>
      </c>
      <c r="N15" s="185"/>
      <c r="O15" s="106" t="s">
        <v>5479</v>
      </c>
      <c r="P15" s="55"/>
      <c r="Q15" s="56"/>
      <c r="R15" s="56"/>
      <c r="S15" s="56"/>
      <c r="T15" s="56"/>
      <c r="U15" s="56"/>
      <c r="V15" s="56"/>
      <c r="W15" s="56"/>
      <c r="X15" s="56"/>
      <c r="Y15" s="39"/>
    </row>
    <row r="16" spans="1:32">
      <c r="A16" s="106"/>
      <c r="B16" s="55"/>
      <c r="C16" s="56"/>
      <c r="D16" s="56"/>
      <c r="E16" s="56"/>
      <c r="F16" s="56"/>
      <c r="G16" s="56"/>
      <c r="H16" s="56"/>
      <c r="I16" s="56"/>
      <c r="J16" s="56"/>
      <c r="K16" s="39"/>
      <c r="L16" s="94"/>
      <c r="M16" s="78">
        <f t="shared" si="0"/>
        <v>0</v>
      </c>
      <c r="N16" s="185"/>
      <c r="O16" s="106"/>
      <c r="P16" s="55"/>
      <c r="Q16" s="56"/>
      <c r="R16" s="56"/>
      <c r="S16" s="56"/>
      <c r="T16" s="56"/>
      <c r="U16" s="56"/>
      <c r="V16" s="56"/>
      <c r="W16" s="56"/>
      <c r="X16" s="56"/>
      <c r="Y16" s="39"/>
    </row>
    <row r="17" spans="1:25">
      <c r="A17" s="106" t="s">
        <v>5480</v>
      </c>
      <c r="B17" s="55"/>
      <c r="C17" s="56"/>
      <c r="D17" s="56"/>
      <c r="E17" s="56"/>
      <c r="F17" s="56"/>
      <c r="G17" s="56"/>
      <c r="H17" s="56"/>
      <c r="I17" s="56"/>
      <c r="J17" s="56"/>
      <c r="K17" s="39"/>
      <c r="L17" s="94">
        <v>0</v>
      </c>
      <c r="M17" s="78">
        <f t="shared" si="0"/>
        <v>0</v>
      </c>
      <c r="N17" s="185"/>
      <c r="O17" s="106" t="s">
        <v>5480</v>
      </c>
      <c r="P17" s="55"/>
      <c r="Q17" s="56"/>
      <c r="R17" s="56"/>
      <c r="S17" s="56"/>
      <c r="T17" s="56"/>
      <c r="U17" s="56"/>
      <c r="V17" s="56"/>
      <c r="W17" s="56"/>
      <c r="X17" s="56"/>
      <c r="Y17" s="39"/>
    </row>
    <row r="18" spans="1:25">
      <c r="A18" s="106"/>
      <c r="B18" s="55"/>
      <c r="C18" s="56"/>
      <c r="D18" s="56"/>
      <c r="E18" s="56"/>
      <c r="F18" s="56"/>
      <c r="G18" s="56"/>
      <c r="H18" s="56"/>
      <c r="I18" s="56"/>
      <c r="J18" s="56"/>
      <c r="K18" s="39"/>
      <c r="L18" s="94"/>
      <c r="M18" s="78">
        <f t="shared" si="0"/>
        <v>0</v>
      </c>
      <c r="N18" s="185"/>
      <c r="O18" s="106"/>
      <c r="P18" s="55"/>
      <c r="Q18" s="56"/>
      <c r="R18" s="56"/>
      <c r="S18" s="56"/>
      <c r="T18" s="56"/>
      <c r="U18" s="56"/>
      <c r="V18" s="56"/>
      <c r="W18" s="56"/>
      <c r="X18" s="56"/>
      <c r="Y18" s="39"/>
    </row>
    <row r="19" spans="1:25">
      <c r="A19" s="106" t="s">
        <v>5481</v>
      </c>
      <c r="B19" s="55"/>
      <c r="C19" s="56"/>
      <c r="D19" s="56"/>
      <c r="E19" s="56"/>
      <c r="F19" s="56"/>
      <c r="G19" s="56"/>
      <c r="H19" s="56"/>
      <c r="I19" s="56"/>
      <c r="J19" s="56"/>
      <c r="K19" s="39"/>
      <c r="L19" s="94">
        <v>0</v>
      </c>
      <c r="M19" s="78">
        <f t="shared" si="0"/>
        <v>0</v>
      </c>
      <c r="N19" s="185"/>
      <c r="O19" s="106" t="s">
        <v>5481</v>
      </c>
      <c r="P19" s="55"/>
      <c r="Q19" s="56"/>
      <c r="R19" s="56"/>
      <c r="S19" s="56"/>
      <c r="T19" s="56"/>
      <c r="U19" s="56"/>
      <c r="V19" s="56"/>
      <c r="W19" s="56"/>
      <c r="X19" s="56"/>
      <c r="Y19" s="39"/>
    </row>
    <row r="20" spans="1:25">
      <c r="A20" s="106"/>
      <c r="B20" s="55"/>
      <c r="C20" s="56"/>
      <c r="D20" s="56"/>
      <c r="E20" s="56"/>
      <c r="F20" s="56"/>
      <c r="G20" s="56"/>
      <c r="H20" s="56"/>
      <c r="I20" s="56"/>
      <c r="J20" s="56"/>
      <c r="K20" s="39"/>
      <c r="L20" s="94"/>
      <c r="M20" s="78">
        <f t="shared" si="0"/>
        <v>0</v>
      </c>
      <c r="N20" s="185"/>
      <c r="O20" s="106"/>
      <c r="P20" s="55"/>
      <c r="Q20" s="56"/>
      <c r="R20" s="56"/>
      <c r="S20" s="56"/>
      <c r="T20" s="56"/>
      <c r="U20" s="56"/>
      <c r="V20" s="56"/>
      <c r="W20" s="56"/>
      <c r="X20" s="56"/>
      <c r="Y20" s="39"/>
    </row>
    <row r="21" spans="1:25">
      <c r="A21" s="107" t="s">
        <v>5482</v>
      </c>
      <c r="B21" s="55"/>
      <c r="C21" s="56"/>
      <c r="D21" s="56"/>
      <c r="E21" s="56"/>
      <c r="F21" s="56"/>
      <c r="G21" s="56"/>
      <c r="H21" s="56"/>
      <c r="I21" s="56"/>
      <c r="J21" s="56"/>
      <c r="K21" s="39"/>
      <c r="L21" s="94">
        <v>0</v>
      </c>
      <c r="M21" s="78">
        <f t="shared" si="0"/>
        <v>0</v>
      </c>
      <c r="N21" s="185"/>
      <c r="O21" s="107" t="s">
        <v>5482</v>
      </c>
      <c r="P21" s="55"/>
      <c r="Q21" s="56"/>
      <c r="R21" s="56"/>
      <c r="S21" s="56"/>
      <c r="T21" s="56"/>
      <c r="U21" s="56"/>
      <c r="V21" s="56"/>
      <c r="W21" s="56"/>
      <c r="X21" s="56"/>
      <c r="Y21" s="39"/>
    </row>
    <row r="22" spans="1:25">
      <c r="A22" s="106"/>
      <c r="B22" s="55"/>
      <c r="C22" s="56"/>
      <c r="D22" s="56"/>
      <c r="E22" s="56"/>
      <c r="F22" s="56"/>
      <c r="G22" s="56"/>
      <c r="H22" s="56"/>
      <c r="I22" s="56"/>
      <c r="J22" s="56"/>
      <c r="K22" s="39"/>
      <c r="L22" s="94"/>
      <c r="M22" s="78">
        <f t="shared" si="0"/>
        <v>0</v>
      </c>
      <c r="N22" s="185"/>
      <c r="O22" s="106"/>
      <c r="P22" s="55"/>
      <c r="Q22" s="56"/>
      <c r="R22" s="56"/>
      <c r="S22" s="56"/>
      <c r="T22" s="56"/>
      <c r="U22" s="56"/>
      <c r="V22" s="56"/>
      <c r="W22" s="56"/>
      <c r="X22" s="56"/>
      <c r="Y22" s="39"/>
    </row>
    <row r="23" spans="1:25">
      <c r="A23" s="108" t="s">
        <v>5483</v>
      </c>
      <c r="B23" s="55"/>
      <c r="C23" s="56"/>
      <c r="D23" s="56"/>
      <c r="E23" s="56"/>
      <c r="F23" s="56"/>
      <c r="G23" s="56"/>
      <c r="H23" s="56"/>
      <c r="I23" s="56"/>
      <c r="J23" s="56"/>
      <c r="K23" s="39"/>
      <c r="L23" s="94">
        <v>30</v>
      </c>
      <c r="M23" s="78">
        <f t="shared" si="0"/>
        <v>30</v>
      </c>
      <c r="N23" s="185"/>
      <c r="O23" s="108" t="s">
        <v>5483</v>
      </c>
      <c r="P23" s="55"/>
      <c r="Q23" s="56"/>
      <c r="R23" s="56"/>
      <c r="S23" s="56"/>
      <c r="T23" s="56"/>
      <c r="U23" s="56"/>
      <c r="V23" s="56"/>
      <c r="W23" s="56"/>
      <c r="X23" s="56"/>
      <c r="Y23" s="39"/>
    </row>
    <row r="24" spans="1:25">
      <c r="A24" s="108"/>
      <c r="B24" s="55"/>
      <c r="C24" s="56"/>
      <c r="D24" s="56"/>
      <c r="E24" s="56"/>
      <c r="F24" s="56"/>
      <c r="G24" s="56"/>
      <c r="H24" s="56"/>
      <c r="I24" s="56"/>
      <c r="J24" s="56"/>
      <c r="K24" s="39"/>
      <c r="L24" s="94"/>
      <c r="M24" s="78">
        <f t="shared" si="0"/>
        <v>0</v>
      </c>
      <c r="N24" s="185"/>
      <c r="O24" s="108"/>
      <c r="P24" s="55"/>
      <c r="Q24" s="56"/>
      <c r="R24" s="56"/>
      <c r="S24" s="56"/>
      <c r="T24" s="56"/>
      <c r="U24" s="56"/>
      <c r="V24" s="56"/>
      <c r="W24" s="56"/>
      <c r="X24" s="56"/>
      <c r="Y24" s="39"/>
    </row>
    <row r="25" spans="1:25">
      <c r="A25" s="109" t="s">
        <v>5484</v>
      </c>
      <c r="B25" s="55"/>
      <c r="C25" s="56"/>
      <c r="D25" s="56"/>
      <c r="E25" s="56"/>
      <c r="F25" s="56"/>
      <c r="G25" s="56"/>
      <c r="H25" s="56"/>
      <c r="I25" s="56"/>
      <c r="J25" s="56"/>
      <c r="K25" s="39"/>
      <c r="L25" s="94">
        <v>1530</v>
      </c>
      <c r="M25" s="78">
        <f t="shared" si="0"/>
        <v>1530</v>
      </c>
      <c r="N25" s="185"/>
      <c r="O25" s="109" t="s">
        <v>5484</v>
      </c>
      <c r="P25" s="55"/>
      <c r="Q25" s="56"/>
      <c r="R25" s="56"/>
      <c r="S25" s="56"/>
      <c r="T25" s="56"/>
      <c r="U25" s="56"/>
      <c r="V25" s="56"/>
      <c r="W25" s="56"/>
      <c r="X25" s="56"/>
      <c r="Y25" s="39"/>
    </row>
    <row r="26" spans="1:25">
      <c r="A26" s="55"/>
      <c r="B26" s="55"/>
      <c r="C26" s="56"/>
      <c r="D26" s="56"/>
      <c r="E26" s="56"/>
      <c r="F26" s="56"/>
      <c r="G26" s="56"/>
      <c r="H26" s="56"/>
      <c r="I26" s="56"/>
      <c r="J26" s="56"/>
      <c r="K26" s="39"/>
      <c r="L26" s="94"/>
      <c r="M26" s="78">
        <f t="shared" si="0"/>
        <v>0</v>
      </c>
      <c r="N26" s="185"/>
      <c r="O26" s="55"/>
      <c r="P26" s="55"/>
      <c r="Q26" s="56"/>
      <c r="R26" s="56"/>
      <c r="S26" s="56"/>
      <c r="T26" s="56"/>
      <c r="U26" s="56"/>
      <c r="V26" s="56"/>
      <c r="W26" s="56"/>
      <c r="X26" s="56"/>
      <c r="Y26" s="39"/>
    </row>
    <row r="27" spans="1:25">
      <c r="A27" s="109" t="s">
        <v>5485</v>
      </c>
      <c r="B27" s="55"/>
      <c r="C27" s="56"/>
      <c r="D27" s="56"/>
      <c r="E27" s="56"/>
      <c r="F27" s="56"/>
      <c r="G27" s="56"/>
      <c r="H27" s="56"/>
      <c r="I27" s="56"/>
      <c r="J27" s="56"/>
      <c r="K27" s="39"/>
      <c r="L27" s="94">
        <v>160</v>
      </c>
      <c r="M27" s="78">
        <f t="shared" si="0"/>
        <v>160</v>
      </c>
      <c r="N27" s="185"/>
      <c r="O27" s="109" t="s">
        <v>5485</v>
      </c>
      <c r="P27" s="55"/>
      <c r="Q27" s="56"/>
      <c r="R27" s="56"/>
      <c r="S27" s="56"/>
      <c r="T27" s="56"/>
      <c r="U27" s="56"/>
      <c r="V27" s="56"/>
      <c r="W27" s="56"/>
      <c r="X27" s="56"/>
      <c r="Y27" s="39"/>
    </row>
    <row r="28" spans="1:25">
      <c r="A28" s="55"/>
      <c r="B28" s="55"/>
      <c r="C28" s="56"/>
      <c r="D28" s="56"/>
      <c r="E28" s="56"/>
      <c r="F28" s="56"/>
      <c r="G28" s="56"/>
      <c r="H28" s="56"/>
      <c r="I28" s="56"/>
      <c r="J28" s="56"/>
      <c r="K28" s="39"/>
      <c r="L28" s="94"/>
      <c r="M28" s="78">
        <f t="shared" si="0"/>
        <v>0</v>
      </c>
      <c r="N28" s="185"/>
      <c r="O28" s="109"/>
      <c r="P28" s="55"/>
      <c r="Q28" s="56"/>
      <c r="R28" s="56"/>
      <c r="S28" s="56"/>
      <c r="T28" s="56"/>
      <c r="U28" s="56"/>
      <c r="V28" s="56"/>
      <c r="W28" s="56"/>
      <c r="X28" s="56"/>
      <c r="Y28" s="39"/>
    </row>
    <row r="29" spans="1:25" ht="14.25">
      <c r="A29"/>
      <c r="B29"/>
      <c r="C29"/>
      <c r="D29"/>
      <c r="E29"/>
    </row>
  </sheetData>
  <mergeCells count="26">
    <mergeCell ref="O1:Y1"/>
    <mergeCell ref="A1:M1"/>
    <mergeCell ref="Y8:Y10"/>
    <mergeCell ref="Q9:R9"/>
    <mergeCell ref="S9:T9"/>
    <mergeCell ref="U9:V9"/>
    <mergeCell ref="W9:X9"/>
    <mergeCell ref="A2:M2"/>
    <mergeCell ref="O2:Y2"/>
    <mergeCell ref="A3:A6"/>
    <mergeCell ref="B3:M3"/>
    <mergeCell ref="B4:M4"/>
    <mergeCell ref="B5:M5"/>
    <mergeCell ref="B6:M6"/>
    <mergeCell ref="P8:P10"/>
    <mergeCell ref="A11:B11"/>
    <mergeCell ref="A8:A10"/>
    <mergeCell ref="B8:B10"/>
    <mergeCell ref="C8:J8"/>
    <mergeCell ref="Q8:X8"/>
    <mergeCell ref="O8:O10"/>
    <mergeCell ref="O11:P11"/>
    <mergeCell ref="C9:D9"/>
    <mergeCell ref="E9:F9"/>
    <mergeCell ref="G9:H9"/>
    <mergeCell ref="I9:J9"/>
  </mergeCells>
  <pageMargins left="1" right="6.4960630000000005E-2" top="0.74803149606299202" bottom="0.74803149606299202" header="0.31496062992126" footer="0.31496062992126"/>
  <pageSetup paperSize="9" scale="90" orientation="landscape" r:id="rId1"/>
  <colBreaks count="1" manualBreakCount="1">
    <brk id="1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dimension ref="A1:AF54"/>
  <sheetViews>
    <sheetView view="pageBreakPreview" zoomScale="60" workbookViewId="0">
      <selection activeCell="A3" sqref="A3:A6"/>
    </sheetView>
  </sheetViews>
  <sheetFormatPr defaultRowHeight="14.25"/>
  <cols>
    <col min="1" max="1" width="15" customWidth="1"/>
    <col min="2" max="2" width="13.5" customWidth="1"/>
    <col min="11" max="13" width="10.5" customWidth="1"/>
    <col min="14" max="14" width="7.625" style="185" customWidth="1"/>
    <col min="15" max="15" width="20.875" customWidth="1"/>
    <col min="16" max="16" width="15.8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2553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4987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8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51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265.40397575320003</v>
      </c>
      <c r="D11" s="69">
        <v>552.33198906100006</v>
      </c>
      <c r="E11" s="69">
        <v>552.46359348182</v>
      </c>
      <c r="F11" s="69">
        <v>1986.6198306751201</v>
      </c>
      <c r="G11" s="69">
        <v>11259.26753901444</v>
      </c>
      <c r="H11" s="69">
        <v>7559.8410188938897</v>
      </c>
      <c r="I11" s="69">
        <v>5563.5078605480876</v>
      </c>
      <c r="J11" s="69">
        <v>8391.6788223632921</v>
      </c>
      <c r="K11" s="71">
        <v>36131.114629790849</v>
      </c>
      <c r="L11" s="71">
        <v>129400</v>
      </c>
      <c r="M11" s="71">
        <f>L11-K11</f>
        <v>93268.885370209144</v>
      </c>
      <c r="N11" s="38"/>
      <c r="O11" s="293" t="s">
        <v>67</v>
      </c>
      <c r="P11" s="295"/>
      <c r="Q11" s="154">
        <v>112.2658817436</v>
      </c>
      <c r="R11" s="154">
        <v>233.6364313727</v>
      </c>
      <c r="S11" s="154">
        <v>233.69210004287999</v>
      </c>
      <c r="T11" s="154">
        <v>840.34018837547012</v>
      </c>
      <c r="U11" s="154">
        <v>4762.6701690027221</v>
      </c>
      <c r="V11" s="154">
        <v>3197.8127509924166</v>
      </c>
      <c r="W11" s="154">
        <v>2353.3638250087911</v>
      </c>
      <c r="X11" s="69">
        <v>3549.6801418591072</v>
      </c>
      <c r="Y11" s="153">
        <v>15283.461488397685</v>
      </c>
    </row>
    <row r="12" spans="1:32" ht="21">
      <c r="A12" s="55" t="s">
        <v>2556</v>
      </c>
      <c r="B12" s="55"/>
      <c r="C12" s="56">
        <v>0</v>
      </c>
      <c r="D12" s="56">
        <v>0</v>
      </c>
      <c r="E12" s="56">
        <v>115.26913085599999</v>
      </c>
      <c r="F12" s="56">
        <v>0</v>
      </c>
      <c r="G12" s="56">
        <v>867.87546289403008</v>
      </c>
      <c r="H12" s="56">
        <v>0</v>
      </c>
      <c r="I12" s="56">
        <v>0</v>
      </c>
      <c r="J12" s="56">
        <v>0</v>
      </c>
      <c r="K12" s="39">
        <v>983.14459375003003</v>
      </c>
      <c r="L12" s="39">
        <v>4750</v>
      </c>
      <c r="M12" s="71">
        <f>L12-K12</f>
        <v>3766.8554062499697</v>
      </c>
      <c r="N12" s="208"/>
      <c r="O12" s="55" t="s">
        <v>2556</v>
      </c>
      <c r="P12" s="54"/>
      <c r="Q12" s="56">
        <v>0</v>
      </c>
      <c r="R12" s="56">
        <v>0</v>
      </c>
      <c r="S12" s="56">
        <v>48.758842352099997</v>
      </c>
      <c r="T12" s="56">
        <v>0</v>
      </c>
      <c r="U12" s="56">
        <v>367.11132080413995</v>
      </c>
      <c r="V12" s="56">
        <v>0</v>
      </c>
      <c r="W12" s="56">
        <v>0</v>
      </c>
      <c r="X12" s="56">
        <v>0</v>
      </c>
      <c r="Y12" s="39">
        <v>415.87016315623998</v>
      </c>
    </row>
    <row r="13" spans="1:32" ht="21">
      <c r="A13" s="55"/>
      <c r="B13" s="55" t="s">
        <v>2554</v>
      </c>
      <c r="C13" s="56">
        <v>0</v>
      </c>
      <c r="D13" s="56">
        <v>0</v>
      </c>
      <c r="E13" s="56">
        <v>0</v>
      </c>
      <c r="F13" s="56">
        <v>0</v>
      </c>
      <c r="G13" s="56">
        <v>481.25</v>
      </c>
      <c r="H13" s="56">
        <v>0</v>
      </c>
      <c r="I13" s="56">
        <v>0</v>
      </c>
      <c r="J13" s="56">
        <v>0</v>
      </c>
      <c r="K13" s="39">
        <v>481.25</v>
      </c>
      <c r="L13" s="39"/>
      <c r="M13" s="71"/>
      <c r="N13" s="208"/>
      <c r="O13" s="54"/>
      <c r="P13" s="55" t="s">
        <v>2554</v>
      </c>
      <c r="Q13" s="56">
        <v>0</v>
      </c>
      <c r="R13" s="56">
        <v>0</v>
      </c>
      <c r="S13" s="56">
        <v>0</v>
      </c>
      <c r="T13" s="56">
        <v>0</v>
      </c>
      <c r="U13" s="56">
        <v>203.56874999999999</v>
      </c>
      <c r="V13" s="56">
        <v>0</v>
      </c>
      <c r="W13" s="56">
        <v>0</v>
      </c>
      <c r="X13" s="56">
        <v>0</v>
      </c>
      <c r="Y13" s="39">
        <v>203.56874999999999</v>
      </c>
    </row>
    <row r="14" spans="1:32" ht="21">
      <c r="A14" s="55"/>
      <c r="B14" s="55" t="s">
        <v>2555</v>
      </c>
      <c r="C14" s="56">
        <v>0</v>
      </c>
      <c r="D14" s="56">
        <v>0</v>
      </c>
      <c r="E14" s="56">
        <v>115.26913085599999</v>
      </c>
      <c r="F14" s="56">
        <v>0</v>
      </c>
      <c r="G14" s="56">
        <v>386.62546289403002</v>
      </c>
      <c r="H14" s="56">
        <v>0</v>
      </c>
      <c r="I14" s="56">
        <v>0</v>
      </c>
      <c r="J14" s="56">
        <v>0</v>
      </c>
      <c r="K14" s="39">
        <v>501.89459375003003</v>
      </c>
      <c r="L14" s="39"/>
      <c r="M14" s="39"/>
      <c r="N14" s="208"/>
      <c r="O14" s="54"/>
      <c r="P14" s="54" t="s">
        <v>2555</v>
      </c>
      <c r="Q14" s="56">
        <v>0</v>
      </c>
      <c r="R14" s="56">
        <v>0</v>
      </c>
      <c r="S14" s="56">
        <v>48.758842352099997</v>
      </c>
      <c r="T14" s="56">
        <v>0</v>
      </c>
      <c r="U14" s="56">
        <v>163.54257080413998</v>
      </c>
      <c r="V14" s="56">
        <v>0</v>
      </c>
      <c r="W14" s="56">
        <v>0</v>
      </c>
      <c r="X14" s="56">
        <v>0</v>
      </c>
      <c r="Y14" s="39">
        <v>212.30141315623999</v>
      </c>
    </row>
    <row r="15" spans="1:32" ht="21">
      <c r="A15" s="55" t="s">
        <v>2559</v>
      </c>
      <c r="B15" s="55"/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443.75</v>
      </c>
      <c r="K15" s="39">
        <v>443.75</v>
      </c>
      <c r="L15" s="39">
        <v>10200</v>
      </c>
      <c r="M15" s="71">
        <f>L15-K15</f>
        <v>9756.25</v>
      </c>
      <c r="N15" s="208"/>
      <c r="O15" s="55" t="s">
        <v>2559</v>
      </c>
      <c r="P15" s="54"/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187.70625000000001</v>
      </c>
      <c r="Y15" s="39">
        <v>187.70625000000001</v>
      </c>
    </row>
    <row r="16" spans="1:32" ht="21">
      <c r="A16" s="55"/>
      <c r="B16" s="55" t="s">
        <v>2557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137.5</v>
      </c>
      <c r="K16" s="39">
        <v>137.5</v>
      </c>
      <c r="L16" s="39"/>
      <c r="M16" s="71"/>
      <c r="N16" s="208"/>
      <c r="O16" s="54"/>
      <c r="P16" s="55" t="s">
        <v>2557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56">
        <v>58.162500000000001</v>
      </c>
      <c r="Y16" s="39">
        <v>58.162500000000001</v>
      </c>
    </row>
    <row r="17" spans="1:25" ht="21">
      <c r="A17" s="55"/>
      <c r="B17" s="55" t="s">
        <v>2558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306.25</v>
      </c>
      <c r="K17" s="39">
        <v>306.25</v>
      </c>
      <c r="L17" s="39"/>
      <c r="M17" s="39"/>
      <c r="N17" s="208"/>
      <c r="O17" s="54"/>
      <c r="P17" s="54" t="s">
        <v>2558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56">
        <v>129.54375000000002</v>
      </c>
      <c r="Y17" s="39">
        <v>129.54375000000002</v>
      </c>
    </row>
    <row r="18" spans="1:25" ht="21">
      <c r="A18" s="55" t="s">
        <v>2565</v>
      </c>
      <c r="B18" s="55"/>
      <c r="C18" s="56">
        <v>0</v>
      </c>
      <c r="D18" s="56">
        <v>114.9276230653</v>
      </c>
      <c r="E18" s="56">
        <v>276.10185969442</v>
      </c>
      <c r="F18" s="56">
        <v>687.48344290700004</v>
      </c>
      <c r="G18" s="56">
        <v>4163.0767732325612</v>
      </c>
      <c r="H18" s="56">
        <v>763.87698791810908</v>
      </c>
      <c r="I18" s="56">
        <v>681.86980905100108</v>
      </c>
      <c r="J18" s="56">
        <v>980.53855046180001</v>
      </c>
      <c r="K18" s="39">
        <v>7667.8750463301903</v>
      </c>
      <c r="L18" s="39">
        <v>37120</v>
      </c>
      <c r="M18" s="71">
        <f>L18-K18</f>
        <v>29452.124953669809</v>
      </c>
      <c r="N18" s="208"/>
      <c r="O18" s="55" t="s">
        <v>2565</v>
      </c>
      <c r="P18" s="54"/>
      <c r="Q18" s="56">
        <v>0</v>
      </c>
      <c r="R18" s="56">
        <v>48.614384556600001</v>
      </c>
      <c r="S18" s="56">
        <v>116.79108665081</v>
      </c>
      <c r="T18" s="56">
        <v>290.80549634959999</v>
      </c>
      <c r="U18" s="56">
        <v>1760.9814750770524</v>
      </c>
      <c r="V18" s="56">
        <v>323.11996588939792</v>
      </c>
      <c r="W18" s="56">
        <v>288.43092922837695</v>
      </c>
      <c r="X18" s="56">
        <v>414.76780684533003</v>
      </c>
      <c r="Y18" s="39">
        <v>3243.511144597167</v>
      </c>
    </row>
    <row r="19" spans="1:25" ht="21">
      <c r="A19" s="55"/>
      <c r="B19" s="55" t="s">
        <v>2560</v>
      </c>
      <c r="C19" s="56">
        <v>0</v>
      </c>
      <c r="D19" s="56">
        <v>0</v>
      </c>
      <c r="E19" s="56">
        <v>0</v>
      </c>
      <c r="F19" s="56">
        <v>53.732888191000001</v>
      </c>
      <c r="G19" s="56">
        <v>13.00118125</v>
      </c>
      <c r="H19" s="56">
        <v>25</v>
      </c>
      <c r="I19" s="56">
        <v>43.75</v>
      </c>
      <c r="J19" s="56">
        <v>264.19189122299997</v>
      </c>
      <c r="K19" s="39">
        <v>399.67596066399994</v>
      </c>
      <c r="L19" s="39"/>
      <c r="M19" s="39"/>
      <c r="N19" s="208"/>
      <c r="O19" s="55"/>
      <c r="P19" s="54" t="s">
        <v>2560</v>
      </c>
      <c r="Q19" s="56">
        <v>0</v>
      </c>
      <c r="R19" s="56">
        <v>0</v>
      </c>
      <c r="S19" s="56">
        <v>0</v>
      </c>
      <c r="T19" s="56">
        <v>22.729011704800001</v>
      </c>
      <c r="U19" s="56">
        <v>5.4994996687500004</v>
      </c>
      <c r="V19" s="56">
        <v>10.574999999999999</v>
      </c>
      <c r="W19" s="56">
        <v>18.506250000000001</v>
      </c>
      <c r="X19" s="56">
        <v>111.75316998730001</v>
      </c>
      <c r="Y19" s="39">
        <v>169.06293136085003</v>
      </c>
    </row>
    <row r="20" spans="1:25" ht="21">
      <c r="A20" s="55"/>
      <c r="B20" s="55" t="s">
        <v>5165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68.75</v>
      </c>
      <c r="J20" s="56">
        <v>0</v>
      </c>
      <c r="K20" s="39">
        <v>68.75</v>
      </c>
      <c r="L20" s="39"/>
      <c r="M20" s="39"/>
      <c r="N20" s="208"/>
      <c r="O20" s="55"/>
      <c r="P20" s="54" t="s">
        <v>5165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29.081249999999997</v>
      </c>
      <c r="X20" s="56">
        <v>0</v>
      </c>
      <c r="Y20" s="39">
        <v>29.081249999999997</v>
      </c>
    </row>
    <row r="21" spans="1:25" ht="21">
      <c r="A21" s="55"/>
      <c r="B21" s="55" t="s">
        <v>2561</v>
      </c>
      <c r="C21" s="56">
        <v>0</v>
      </c>
      <c r="D21" s="56">
        <v>0</v>
      </c>
      <c r="E21" s="56">
        <v>37.338255750599998</v>
      </c>
      <c r="F21" s="56">
        <v>0</v>
      </c>
      <c r="G21" s="56">
        <v>779.869521244</v>
      </c>
      <c r="H21" s="56">
        <v>213.63742024327999</v>
      </c>
      <c r="I21" s="56">
        <v>0</v>
      </c>
      <c r="J21" s="56">
        <v>383.69845907260003</v>
      </c>
      <c r="K21" s="39">
        <v>1414.5436563104799</v>
      </c>
      <c r="L21" s="39"/>
      <c r="M21" s="71"/>
      <c r="N21" s="208"/>
      <c r="O21" s="54"/>
      <c r="P21" s="55" t="s">
        <v>2561</v>
      </c>
      <c r="Q21" s="56">
        <v>0</v>
      </c>
      <c r="R21" s="56">
        <v>0</v>
      </c>
      <c r="S21" s="56">
        <v>15.79408218252</v>
      </c>
      <c r="T21" s="56">
        <v>0</v>
      </c>
      <c r="U21" s="56">
        <v>329.88480748629996</v>
      </c>
      <c r="V21" s="56">
        <v>90.368628762889983</v>
      </c>
      <c r="W21" s="56">
        <v>0</v>
      </c>
      <c r="X21" s="56">
        <v>162.30444818773003</v>
      </c>
      <c r="Y21" s="39">
        <v>598.35196661943996</v>
      </c>
    </row>
    <row r="22" spans="1:25" ht="21">
      <c r="A22" s="55"/>
      <c r="B22" s="55" t="s">
        <v>2562</v>
      </c>
      <c r="C22" s="56">
        <v>0</v>
      </c>
      <c r="D22" s="56">
        <v>114.9276230653</v>
      </c>
      <c r="E22" s="56">
        <v>134.08186572291999</v>
      </c>
      <c r="F22" s="56">
        <v>334.12234099670002</v>
      </c>
      <c r="G22" s="56">
        <v>2494.7708928260317</v>
      </c>
      <c r="H22" s="56">
        <v>431.91615209242906</v>
      </c>
      <c r="I22" s="56">
        <v>54.810916222700001</v>
      </c>
      <c r="J22" s="56">
        <v>151.29083719709999</v>
      </c>
      <c r="K22" s="39">
        <v>3715.9206281231809</v>
      </c>
      <c r="L22" s="39"/>
      <c r="M22" s="39"/>
      <c r="N22" s="208"/>
      <c r="O22" s="54"/>
      <c r="P22" s="54" t="s">
        <v>2562</v>
      </c>
      <c r="Q22" s="56">
        <v>0</v>
      </c>
      <c r="R22" s="56">
        <v>48.614384556600001</v>
      </c>
      <c r="S22" s="56">
        <v>56.716629200889997</v>
      </c>
      <c r="T22" s="56">
        <v>141.3337502416</v>
      </c>
      <c r="U22" s="56">
        <v>1055.2880876653703</v>
      </c>
      <c r="V22" s="56">
        <v>182.70053233510797</v>
      </c>
      <c r="W22" s="56">
        <v>23.185017562199999</v>
      </c>
      <c r="X22" s="56">
        <v>63.996024134400002</v>
      </c>
      <c r="Y22" s="39">
        <v>1571.8344256961682</v>
      </c>
    </row>
    <row r="23" spans="1:25" ht="21">
      <c r="A23" s="55"/>
      <c r="B23" s="55" t="s">
        <v>2563</v>
      </c>
      <c r="C23" s="56">
        <v>0</v>
      </c>
      <c r="D23" s="56">
        <v>0</v>
      </c>
      <c r="E23" s="56">
        <v>104.6817382209</v>
      </c>
      <c r="F23" s="56">
        <v>299.62821371929999</v>
      </c>
      <c r="G23" s="56">
        <v>395.85525291211002</v>
      </c>
      <c r="H23" s="56">
        <v>0</v>
      </c>
      <c r="I23" s="56">
        <v>0</v>
      </c>
      <c r="J23" s="56">
        <v>24.383828125099999</v>
      </c>
      <c r="K23" s="39">
        <v>824.54903297740998</v>
      </c>
      <c r="L23" s="39"/>
      <c r="M23" s="39"/>
      <c r="N23" s="208"/>
      <c r="O23" s="55"/>
      <c r="P23" s="54" t="s">
        <v>2563</v>
      </c>
      <c r="Q23" s="56">
        <v>0</v>
      </c>
      <c r="R23" s="56">
        <v>0</v>
      </c>
      <c r="S23" s="56">
        <v>44.280375267400004</v>
      </c>
      <c r="T23" s="56">
        <v>126.7427344032</v>
      </c>
      <c r="U23" s="56">
        <v>167.44677198181003</v>
      </c>
      <c r="V23" s="56">
        <v>0</v>
      </c>
      <c r="W23" s="56">
        <v>0</v>
      </c>
      <c r="X23" s="56">
        <v>10.314359296899999</v>
      </c>
      <c r="Y23" s="39">
        <v>348.78424094931006</v>
      </c>
    </row>
    <row r="24" spans="1:25" ht="21">
      <c r="A24" s="55"/>
      <c r="B24" s="55" t="s">
        <v>2564</v>
      </c>
      <c r="C24" s="56">
        <v>0</v>
      </c>
      <c r="D24" s="56">
        <v>0</v>
      </c>
      <c r="E24" s="56">
        <v>0</v>
      </c>
      <c r="F24" s="56">
        <v>0</v>
      </c>
      <c r="G24" s="56">
        <v>479.579925000419</v>
      </c>
      <c r="H24" s="56">
        <v>93.323415582400003</v>
      </c>
      <c r="I24" s="56">
        <v>514.55889282830105</v>
      </c>
      <c r="J24" s="56">
        <v>156.973534844</v>
      </c>
      <c r="K24" s="39">
        <v>1244.4357682551199</v>
      </c>
      <c r="L24" s="39"/>
      <c r="M24" s="39"/>
      <c r="N24" s="208"/>
      <c r="O24" s="55"/>
      <c r="P24" s="54" t="s">
        <v>2564</v>
      </c>
      <c r="Q24" s="56">
        <v>0</v>
      </c>
      <c r="R24" s="56">
        <v>0</v>
      </c>
      <c r="S24" s="56">
        <v>0</v>
      </c>
      <c r="T24" s="56">
        <v>0</v>
      </c>
      <c r="U24" s="56">
        <v>202.862308274822</v>
      </c>
      <c r="V24" s="56">
        <v>39.475804791399995</v>
      </c>
      <c r="W24" s="56">
        <v>217.65841166617699</v>
      </c>
      <c r="X24" s="56">
        <v>66.399805239000003</v>
      </c>
      <c r="Y24" s="39">
        <v>526.39632997139893</v>
      </c>
    </row>
    <row r="25" spans="1:25" ht="21">
      <c r="A25" s="55" t="s">
        <v>2567</v>
      </c>
      <c r="B25" s="55"/>
      <c r="C25" s="56">
        <v>0</v>
      </c>
      <c r="D25" s="56">
        <v>174.75430762669998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39">
        <v>174.75430762669998</v>
      </c>
      <c r="L25" s="39">
        <v>3010</v>
      </c>
      <c r="M25" s="71">
        <f>L25-K25</f>
        <v>2835.2456923732998</v>
      </c>
      <c r="N25" s="208"/>
      <c r="O25" s="55" t="s">
        <v>2567</v>
      </c>
      <c r="P25" s="54"/>
      <c r="Q25" s="56">
        <v>0</v>
      </c>
      <c r="R25" s="56">
        <v>73.9210721261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56">
        <v>0</v>
      </c>
      <c r="Y25" s="39">
        <v>73.9210721261</v>
      </c>
    </row>
    <row r="26" spans="1:25" ht="21">
      <c r="A26" s="55"/>
      <c r="B26" s="55" t="s">
        <v>2566</v>
      </c>
      <c r="C26" s="56">
        <v>0</v>
      </c>
      <c r="D26" s="56">
        <v>174.75430762669998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39">
        <v>174.75430762669998</v>
      </c>
      <c r="L26" s="39"/>
      <c r="M26" s="39"/>
      <c r="N26" s="208"/>
      <c r="O26" s="55"/>
      <c r="P26" s="54" t="s">
        <v>2566</v>
      </c>
      <c r="Q26" s="56">
        <v>0</v>
      </c>
      <c r="R26" s="56">
        <v>73.9210721261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39">
        <v>73.9210721261</v>
      </c>
    </row>
    <row r="27" spans="1:25" ht="21">
      <c r="A27" s="55" t="s">
        <v>2571</v>
      </c>
      <c r="B27" s="55"/>
      <c r="C27" s="56">
        <v>0</v>
      </c>
      <c r="D27" s="56">
        <v>262.65005836900002</v>
      </c>
      <c r="E27" s="56">
        <v>51.635472812399996</v>
      </c>
      <c r="F27" s="56">
        <v>0</v>
      </c>
      <c r="G27" s="56">
        <v>0</v>
      </c>
      <c r="H27" s="56">
        <v>793.75</v>
      </c>
      <c r="I27" s="56">
        <v>3535.156874554023</v>
      </c>
      <c r="J27" s="56">
        <v>0</v>
      </c>
      <c r="K27" s="39">
        <v>4643.1924057354227</v>
      </c>
      <c r="L27" s="39">
        <v>8620</v>
      </c>
      <c r="M27" s="71">
        <f>L27-K27</f>
        <v>3976.8075942645773</v>
      </c>
      <c r="N27" s="208"/>
      <c r="O27" s="55" t="s">
        <v>2571</v>
      </c>
      <c r="P27" s="54"/>
      <c r="Q27" s="56">
        <v>0</v>
      </c>
      <c r="R27" s="56">
        <v>111.10097469</v>
      </c>
      <c r="S27" s="56">
        <v>21.84180499967</v>
      </c>
      <c r="T27" s="56">
        <v>0</v>
      </c>
      <c r="U27" s="56">
        <v>0</v>
      </c>
      <c r="V27" s="56">
        <v>335.75625000000002</v>
      </c>
      <c r="W27" s="56">
        <v>1495.3713579335529</v>
      </c>
      <c r="X27" s="56">
        <v>0</v>
      </c>
      <c r="Y27" s="39">
        <v>1964.070387623223</v>
      </c>
    </row>
    <row r="28" spans="1:25" ht="21">
      <c r="A28" s="55"/>
      <c r="B28" s="55" t="s">
        <v>2569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793.75</v>
      </c>
      <c r="I28" s="56">
        <v>3535.156874554023</v>
      </c>
      <c r="J28" s="56">
        <v>0</v>
      </c>
      <c r="K28" s="39">
        <v>4328.9068745540226</v>
      </c>
      <c r="L28" s="39"/>
      <c r="M28" s="39"/>
      <c r="N28" s="208"/>
      <c r="O28" s="55"/>
      <c r="P28" s="54" t="s">
        <v>2569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335.75625000000002</v>
      </c>
      <c r="W28" s="56">
        <v>1495.3713579335529</v>
      </c>
      <c r="X28" s="56">
        <v>0</v>
      </c>
      <c r="Y28" s="39">
        <v>1831.127607933553</v>
      </c>
    </row>
    <row r="29" spans="1:25" ht="21">
      <c r="A29" s="55"/>
      <c r="B29" s="55" t="s">
        <v>2568</v>
      </c>
      <c r="C29" s="56">
        <v>0</v>
      </c>
      <c r="D29" s="56">
        <v>262.65005836900002</v>
      </c>
      <c r="E29" s="56">
        <v>41.253859932099999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39">
        <v>303.90391830110002</v>
      </c>
      <c r="L29" s="39"/>
      <c r="M29" s="39"/>
      <c r="N29" s="208"/>
      <c r="O29" s="55"/>
      <c r="P29" s="54" t="s">
        <v>2568</v>
      </c>
      <c r="Q29" s="56">
        <v>0</v>
      </c>
      <c r="R29" s="56">
        <v>111.10097469</v>
      </c>
      <c r="S29" s="56">
        <v>17.450382751300001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39">
        <v>128.55135744130001</v>
      </c>
    </row>
    <row r="30" spans="1:25" ht="21">
      <c r="A30" s="55"/>
      <c r="B30" s="55" t="s">
        <v>2570</v>
      </c>
      <c r="C30" s="56">
        <v>0</v>
      </c>
      <c r="D30" s="56">
        <v>0</v>
      </c>
      <c r="E30" s="56">
        <v>10.381612880300001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39">
        <v>10.381612880300001</v>
      </c>
      <c r="L30" s="39"/>
      <c r="M30" s="39"/>
      <c r="N30" s="208"/>
      <c r="O30" s="55"/>
      <c r="P30" s="54" t="s">
        <v>2570</v>
      </c>
      <c r="Q30" s="56">
        <v>0</v>
      </c>
      <c r="R30" s="56">
        <v>0</v>
      </c>
      <c r="S30" s="56">
        <v>4.3914222483699996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39">
        <v>4.3914222483699996</v>
      </c>
    </row>
    <row r="31" spans="1:25" ht="21">
      <c r="A31" s="55" t="s">
        <v>2573</v>
      </c>
      <c r="B31" s="55"/>
      <c r="C31" s="56">
        <v>191.28213711490002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398.87116952550002</v>
      </c>
      <c r="J31" s="56">
        <v>0</v>
      </c>
      <c r="K31" s="39">
        <v>590.15330664040005</v>
      </c>
      <c r="L31" s="39">
        <v>4250</v>
      </c>
      <c r="M31" s="71">
        <f>L31-K31</f>
        <v>3659.8466933596001</v>
      </c>
      <c r="N31" s="208"/>
      <c r="O31" s="54" t="s">
        <v>2573</v>
      </c>
      <c r="P31" s="55"/>
      <c r="Q31" s="56">
        <v>80.912343999599997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168.72250470929998</v>
      </c>
      <c r="X31" s="56">
        <v>0</v>
      </c>
      <c r="Y31" s="39">
        <v>249.63484870889999</v>
      </c>
    </row>
    <row r="32" spans="1:25" ht="21">
      <c r="A32" s="55"/>
      <c r="B32" s="55" t="s">
        <v>1180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398.87116952550002</v>
      </c>
      <c r="J32" s="56">
        <v>0</v>
      </c>
      <c r="K32" s="39">
        <v>398.87116952550002</v>
      </c>
      <c r="L32" s="39"/>
      <c r="M32" s="71"/>
      <c r="N32" s="208"/>
      <c r="O32" s="54"/>
      <c r="P32" s="55" t="s">
        <v>1180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168.72250470929998</v>
      </c>
      <c r="X32" s="56">
        <v>0</v>
      </c>
      <c r="Y32" s="39">
        <v>168.72250470929998</v>
      </c>
    </row>
    <row r="33" spans="1:25" ht="21">
      <c r="A33" s="55"/>
      <c r="B33" s="55" t="s">
        <v>2572</v>
      </c>
      <c r="C33" s="56">
        <v>191.28213711490002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39">
        <v>191.28213711490002</v>
      </c>
      <c r="L33" s="39"/>
      <c r="M33" s="39"/>
      <c r="N33" s="208"/>
      <c r="O33" s="54"/>
      <c r="P33" s="54" t="s">
        <v>2572</v>
      </c>
      <c r="Q33" s="56">
        <v>80.912343999599997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0</v>
      </c>
      <c r="X33" s="56">
        <v>0</v>
      </c>
      <c r="Y33" s="39">
        <v>80.912343999599997</v>
      </c>
    </row>
    <row r="34" spans="1:25" ht="21">
      <c r="A34" s="55" t="s">
        <v>2583</v>
      </c>
      <c r="B34" s="55"/>
      <c r="C34" s="56">
        <v>74.121838638300005</v>
      </c>
      <c r="D34" s="56">
        <v>0</v>
      </c>
      <c r="E34" s="56">
        <v>109.457130119</v>
      </c>
      <c r="F34" s="56">
        <v>1299.1363877681199</v>
      </c>
      <c r="G34" s="56">
        <v>6228.3153028878496</v>
      </c>
      <c r="H34" s="56">
        <v>6002.2140309757806</v>
      </c>
      <c r="I34" s="56">
        <v>947.61000741756391</v>
      </c>
      <c r="J34" s="56">
        <v>6967.3902719014914</v>
      </c>
      <c r="K34" s="39">
        <v>21628.244969708103</v>
      </c>
      <c r="L34" s="39">
        <v>48560</v>
      </c>
      <c r="M34" s="71">
        <f>L34-K34</f>
        <v>26931.755030291897</v>
      </c>
      <c r="N34" s="208"/>
      <c r="O34" s="55" t="s">
        <v>2583</v>
      </c>
      <c r="P34" s="54"/>
      <c r="Q34" s="56">
        <v>31.353537744</v>
      </c>
      <c r="R34" s="56">
        <v>0</v>
      </c>
      <c r="S34" s="56">
        <v>46.300366040299998</v>
      </c>
      <c r="T34" s="56">
        <v>549.53469202587007</v>
      </c>
      <c r="U34" s="56">
        <v>2634.577373121529</v>
      </c>
      <c r="V34" s="56">
        <v>2538.9365351030178</v>
      </c>
      <c r="W34" s="56">
        <v>400.83903313756105</v>
      </c>
      <c r="X34" s="56">
        <v>2947.2060850137782</v>
      </c>
      <c r="Y34" s="39">
        <v>9148.7476221860561</v>
      </c>
    </row>
    <row r="35" spans="1:25" ht="21">
      <c r="A35" s="55"/>
      <c r="B35" s="55" t="s">
        <v>2574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152.63293905340001</v>
      </c>
      <c r="K35" s="39">
        <v>152.63293905340001</v>
      </c>
      <c r="L35" s="39"/>
      <c r="M35" s="39"/>
      <c r="N35" s="208"/>
      <c r="O35" s="54"/>
      <c r="P35" s="54" t="s">
        <v>2574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56">
        <v>64.563733219590006</v>
      </c>
      <c r="Y35" s="39">
        <v>64.563733219590006</v>
      </c>
    </row>
    <row r="36" spans="1:25" ht="21">
      <c r="A36" s="55"/>
      <c r="B36" s="55" t="s">
        <v>2575</v>
      </c>
      <c r="C36" s="56">
        <v>0</v>
      </c>
      <c r="D36" s="56">
        <v>0</v>
      </c>
      <c r="E36" s="56">
        <v>0</v>
      </c>
      <c r="F36" s="56">
        <v>0</v>
      </c>
      <c r="G36" s="56">
        <v>125</v>
      </c>
      <c r="H36" s="56">
        <v>0</v>
      </c>
      <c r="I36" s="56">
        <v>0</v>
      </c>
      <c r="J36" s="56">
        <v>685.19198365425996</v>
      </c>
      <c r="K36" s="39">
        <v>810.19198365425996</v>
      </c>
      <c r="L36" s="39"/>
      <c r="M36" s="71"/>
      <c r="N36" s="208"/>
      <c r="O36" s="54"/>
      <c r="P36" s="55" t="s">
        <v>2575</v>
      </c>
      <c r="Q36" s="56">
        <v>0</v>
      </c>
      <c r="R36" s="56">
        <v>0</v>
      </c>
      <c r="S36" s="56">
        <v>0</v>
      </c>
      <c r="T36" s="56">
        <v>0</v>
      </c>
      <c r="U36" s="56">
        <v>52.875</v>
      </c>
      <c r="V36" s="56">
        <v>0</v>
      </c>
      <c r="W36" s="56">
        <v>0</v>
      </c>
      <c r="X36" s="56">
        <v>289.83620908574795</v>
      </c>
      <c r="Y36" s="39">
        <v>342.71120908574795</v>
      </c>
    </row>
    <row r="37" spans="1:25" ht="21">
      <c r="A37" s="55"/>
      <c r="B37" s="55" t="s">
        <v>5382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55.297841601469997</v>
      </c>
      <c r="K37" s="39">
        <v>55.297841601469997</v>
      </c>
      <c r="L37" s="39"/>
      <c r="M37" s="39"/>
      <c r="N37" s="208"/>
      <c r="O37" s="54"/>
      <c r="P37" s="54" t="s">
        <v>5382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56">
        <v>23.390986997417997</v>
      </c>
      <c r="Y37" s="39">
        <v>23.390986997417997</v>
      </c>
    </row>
    <row r="38" spans="1:25" ht="21">
      <c r="A38" s="55"/>
      <c r="B38" s="55" t="s">
        <v>5383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59.867060946599999</v>
      </c>
      <c r="K38" s="39">
        <v>59.867060946599999</v>
      </c>
      <c r="L38" s="39"/>
      <c r="M38" s="39"/>
      <c r="N38" s="208"/>
      <c r="O38" s="55"/>
      <c r="P38" s="54" t="s">
        <v>5383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6">
        <v>25.3237667804</v>
      </c>
      <c r="Y38" s="39">
        <v>25.3237667804</v>
      </c>
    </row>
    <row r="39" spans="1:25" ht="21">
      <c r="A39" s="55"/>
      <c r="B39" s="55" t="s">
        <v>2576</v>
      </c>
      <c r="C39" s="56">
        <v>0</v>
      </c>
      <c r="D39" s="56">
        <v>0</v>
      </c>
      <c r="E39" s="56">
        <v>0</v>
      </c>
      <c r="F39" s="56">
        <v>1291.3802404357998</v>
      </c>
      <c r="G39" s="56">
        <v>4359.444269995739</v>
      </c>
      <c r="H39" s="56">
        <v>4097.4232801816006</v>
      </c>
      <c r="I39" s="56">
        <v>93.75</v>
      </c>
      <c r="J39" s="56">
        <v>288.75397858846998</v>
      </c>
      <c r="K39" s="39">
        <v>10130.751769201608</v>
      </c>
      <c r="L39" s="39"/>
      <c r="M39" s="39"/>
      <c r="N39" s="208"/>
      <c r="O39" s="55"/>
      <c r="P39" s="54" t="s">
        <v>2576</v>
      </c>
      <c r="Q39" s="56">
        <v>0</v>
      </c>
      <c r="R39" s="56">
        <v>0</v>
      </c>
      <c r="S39" s="56">
        <v>0</v>
      </c>
      <c r="T39" s="56">
        <v>546.25384170430004</v>
      </c>
      <c r="U39" s="56">
        <v>1844.0449262082188</v>
      </c>
      <c r="V39" s="56">
        <v>1733.2100475172399</v>
      </c>
      <c r="W39" s="56">
        <v>39.656250000000007</v>
      </c>
      <c r="X39" s="56">
        <v>122.14293294294899</v>
      </c>
      <c r="Y39" s="39">
        <v>4285.3079983727084</v>
      </c>
    </row>
    <row r="40" spans="1:25" ht="21">
      <c r="A40" s="55"/>
      <c r="B40" s="55" t="s">
        <v>2577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577.85070741719994</v>
      </c>
      <c r="J40" s="56">
        <v>2277.8371136167002</v>
      </c>
      <c r="K40" s="39">
        <v>2855.6878210339</v>
      </c>
      <c r="L40" s="39"/>
      <c r="M40" s="71"/>
      <c r="N40" s="208"/>
      <c r="O40" s="54"/>
      <c r="P40" s="55" t="s">
        <v>2577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244.4308492374</v>
      </c>
      <c r="X40" s="56">
        <v>963.52509905980003</v>
      </c>
      <c r="Y40" s="39">
        <v>1207.9559482971999</v>
      </c>
    </row>
    <row r="41" spans="1:25" ht="21">
      <c r="A41" s="55"/>
      <c r="B41" s="55" t="s">
        <v>2578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100</v>
      </c>
      <c r="J41" s="56">
        <v>563.36831127829998</v>
      </c>
      <c r="K41" s="39">
        <v>663.36831127829998</v>
      </c>
      <c r="L41" s="39"/>
      <c r="M41" s="39"/>
      <c r="N41" s="208"/>
      <c r="O41" s="54"/>
      <c r="P41" s="54" t="s">
        <v>2578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42.299999999980002</v>
      </c>
      <c r="X41" s="56">
        <v>238.30479567040001</v>
      </c>
      <c r="Y41" s="39">
        <v>280.60479567037999</v>
      </c>
    </row>
    <row r="42" spans="1:25" ht="21">
      <c r="A42" s="55"/>
      <c r="B42" s="55" t="s">
        <v>5384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100.77236986267999</v>
      </c>
      <c r="K42" s="39">
        <v>100.77236986267999</v>
      </c>
      <c r="L42" s="39"/>
      <c r="M42" s="39"/>
      <c r="N42" s="208"/>
      <c r="O42" s="55"/>
      <c r="P42" s="54" t="s">
        <v>5384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56">
        <v>42.626712451957005</v>
      </c>
      <c r="Y42" s="39">
        <v>42.626712451957005</v>
      </c>
    </row>
    <row r="43" spans="1:25" ht="21">
      <c r="A43" s="55"/>
      <c r="B43" s="55" t="s">
        <v>2579</v>
      </c>
      <c r="C43" s="56">
        <v>74.121838638300005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18.75</v>
      </c>
      <c r="K43" s="39">
        <v>92.871838638300005</v>
      </c>
      <c r="L43" s="39"/>
      <c r="M43" s="71"/>
      <c r="N43" s="208"/>
      <c r="O43" s="54"/>
      <c r="P43" s="55" t="s">
        <v>2579</v>
      </c>
      <c r="Q43" s="56">
        <v>31.353537744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56">
        <v>7.9312500000000004</v>
      </c>
      <c r="Y43" s="39">
        <v>39.284787743999999</v>
      </c>
    </row>
    <row r="44" spans="1:25" ht="21">
      <c r="A44" s="55"/>
      <c r="B44" s="55" t="s">
        <v>2580</v>
      </c>
      <c r="C44" s="56">
        <v>0</v>
      </c>
      <c r="D44" s="56">
        <v>0</v>
      </c>
      <c r="E44" s="56">
        <v>109.457130119</v>
      </c>
      <c r="F44" s="56">
        <v>0</v>
      </c>
      <c r="G44" s="56">
        <v>175.4828342552</v>
      </c>
      <c r="H44" s="56">
        <v>65.0392823424</v>
      </c>
      <c r="I44" s="56">
        <v>0</v>
      </c>
      <c r="J44" s="56">
        <v>1037.5108251276802</v>
      </c>
      <c r="K44" s="39">
        <v>1387.4900718442802</v>
      </c>
      <c r="L44" s="39"/>
      <c r="M44" s="39"/>
      <c r="N44" s="208"/>
      <c r="O44" s="54"/>
      <c r="P44" s="54" t="s">
        <v>2580</v>
      </c>
      <c r="Q44" s="56">
        <v>0</v>
      </c>
      <c r="R44" s="56">
        <v>0</v>
      </c>
      <c r="S44" s="56">
        <v>46.300366040299998</v>
      </c>
      <c r="T44" s="56">
        <v>0</v>
      </c>
      <c r="U44" s="56">
        <v>74.229238889900003</v>
      </c>
      <c r="V44" s="56">
        <v>27.51161643084</v>
      </c>
      <c r="W44" s="56">
        <v>0</v>
      </c>
      <c r="X44" s="56">
        <v>438.86707902902498</v>
      </c>
      <c r="Y44" s="39">
        <v>586.90830039006505</v>
      </c>
    </row>
    <row r="45" spans="1:25" ht="21">
      <c r="A45" s="55"/>
      <c r="B45" s="55" t="s">
        <v>2581</v>
      </c>
      <c r="C45" s="56">
        <v>0</v>
      </c>
      <c r="D45" s="56">
        <v>0</v>
      </c>
      <c r="E45" s="56">
        <v>0</v>
      </c>
      <c r="F45" s="56">
        <v>0</v>
      </c>
      <c r="G45" s="56">
        <v>219.76750735341</v>
      </c>
      <c r="H45" s="56">
        <v>1261.5477138412</v>
      </c>
      <c r="I45" s="56">
        <v>175.594424151</v>
      </c>
      <c r="J45" s="56">
        <v>1170.3262942474412</v>
      </c>
      <c r="K45" s="39">
        <v>2827.2359395930512</v>
      </c>
      <c r="L45" s="39"/>
      <c r="M45" s="39"/>
      <c r="N45" s="208"/>
      <c r="O45" s="55"/>
      <c r="P45" s="54" t="s">
        <v>2581</v>
      </c>
      <c r="Q45" s="56">
        <v>0</v>
      </c>
      <c r="R45" s="56">
        <v>0</v>
      </c>
      <c r="S45" s="56">
        <v>0</v>
      </c>
      <c r="T45" s="56">
        <v>0</v>
      </c>
      <c r="U45" s="56">
        <v>92.961655610489998</v>
      </c>
      <c r="V45" s="56">
        <v>533.63468295464804</v>
      </c>
      <c r="W45" s="56">
        <v>74.276441415899995</v>
      </c>
      <c r="X45" s="56">
        <v>495.048022466465</v>
      </c>
      <c r="Y45" s="39">
        <v>1195.9208024475029</v>
      </c>
    </row>
    <row r="46" spans="1:25" ht="21">
      <c r="A46" s="55"/>
      <c r="B46" s="55" t="s">
        <v>2582</v>
      </c>
      <c r="C46" s="56">
        <v>0</v>
      </c>
      <c r="D46" s="56">
        <v>0</v>
      </c>
      <c r="E46" s="56">
        <v>0</v>
      </c>
      <c r="F46" s="56">
        <v>7.7561473323200003</v>
      </c>
      <c r="G46" s="56">
        <v>1348.6206912835003</v>
      </c>
      <c r="H46" s="56">
        <v>578.20375461057995</v>
      </c>
      <c r="I46" s="56">
        <v>0.41487584936400002</v>
      </c>
      <c r="J46" s="56">
        <v>557.08155392448998</v>
      </c>
      <c r="K46" s="39">
        <v>2492.0770230002545</v>
      </c>
      <c r="L46" s="39"/>
      <c r="M46" s="39"/>
      <c r="N46" s="208"/>
      <c r="O46" s="55"/>
      <c r="P46" s="54" t="s">
        <v>2582</v>
      </c>
      <c r="Q46" s="56">
        <v>0</v>
      </c>
      <c r="R46" s="56">
        <v>0</v>
      </c>
      <c r="S46" s="56">
        <v>0</v>
      </c>
      <c r="T46" s="56">
        <v>3.28085032157</v>
      </c>
      <c r="U46" s="56">
        <v>570.46655241292001</v>
      </c>
      <c r="V46" s="56">
        <v>244.58018820029</v>
      </c>
      <c r="W46" s="56">
        <v>0.17549248428100001</v>
      </c>
      <c r="X46" s="56">
        <v>235.64549731002597</v>
      </c>
      <c r="Y46" s="39">
        <v>1054.1485807290869</v>
      </c>
    </row>
    <row r="47" spans="1:25" ht="21">
      <c r="A47" s="55" t="s">
        <v>5486</v>
      </c>
      <c r="B47" s="55"/>
      <c r="C47" s="56"/>
      <c r="D47" s="56"/>
      <c r="E47" s="56"/>
      <c r="F47" s="56"/>
      <c r="G47" s="56"/>
      <c r="H47" s="56"/>
      <c r="I47" s="56"/>
      <c r="J47" s="56"/>
      <c r="K47" s="39"/>
      <c r="L47" s="39">
        <v>10050</v>
      </c>
      <c r="M47" s="71">
        <f>L47-K47</f>
        <v>10050</v>
      </c>
      <c r="N47" s="208"/>
      <c r="O47" s="55" t="s">
        <v>5486</v>
      </c>
      <c r="P47" s="55"/>
      <c r="Q47" s="56"/>
      <c r="R47" s="56"/>
      <c r="S47" s="56"/>
      <c r="T47" s="56"/>
      <c r="U47" s="56"/>
      <c r="V47" s="56"/>
      <c r="W47" s="56"/>
      <c r="X47" s="56"/>
      <c r="Y47" s="39"/>
    </row>
    <row r="48" spans="1:25" ht="21">
      <c r="A48" s="55"/>
      <c r="B48" s="55"/>
      <c r="C48" s="56"/>
      <c r="D48" s="56"/>
      <c r="E48" s="56"/>
      <c r="F48" s="56"/>
      <c r="G48" s="56"/>
      <c r="H48" s="56"/>
      <c r="I48" s="56"/>
      <c r="J48" s="56"/>
      <c r="K48" s="39"/>
      <c r="L48" s="39"/>
      <c r="M48" s="39">
        <v>0</v>
      </c>
      <c r="N48" s="208"/>
      <c r="O48" s="55"/>
      <c r="P48" s="55"/>
      <c r="Q48" s="56"/>
      <c r="R48" s="56"/>
      <c r="S48" s="56"/>
      <c r="T48" s="56"/>
      <c r="U48" s="56"/>
      <c r="V48" s="56"/>
      <c r="W48" s="56"/>
      <c r="X48" s="56"/>
      <c r="Y48" s="39"/>
    </row>
    <row r="49" spans="1:25" ht="21">
      <c r="A49" s="3" t="s">
        <v>5324</v>
      </c>
      <c r="B49" s="3"/>
      <c r="C49" s="4"/>
      <c r="D49" s="4"/>
      <c r="E49" s="4"/>
      <c r="F49" s="4"/>
      <c r="G49" s="4"/>
      <c r="H49" s="4"/>
      <c r="I49" s="4"/>
      <c r="J49" s="4"/>
      <c r="K49" s="39"/>
      <c r="L49" s="39">
        <v>1150</v>
      </c>
      <c r="M49" s="39">
        <f t="shared" ref="M49" si="0">SUM(L49-K49)</f>
        <v>1150</v>
      </c>
      <c r="N49" s="208"/>
      <c r="O49" s="3" t="s">
        <v>5324</v>
      </c>
      <c r="P49" s="3"/>
      <c r="Q49" s="4"/>
      <c r="R49" s="4"/>
      <c r="S49" s="4"/>
      <c r="T49" s="4"/>
      <c r="U49" s="4"/>
      <c r="V49" s="4"/>
      <c r="W49" s="4"/>
      <c r="X49" s="4"/>
      <c r="Y49" s="166"/>
    </row>
    <row r="50" spans="1:25" ht="21">
      <c r="A50" s="3"/>
      <c r="B50" s="3"/>
      <c r="C50" s="4"/>
      <c r="D50" s="4"/>
      <c r="E50" s="4"/>
      <c r="F50" s="4"/>
      <c r="G50" s="4"/>
      <c r="H50" s="4"/>
      <c r="I50" s="4"/>
      <c r="J50" s="4"/>
      <c r="K50" s="39"/>
      <c r="L50" s="39"/>
      <c r="M50" s="39">
        <f t="shared" ref="M50:M54" si="1">SUM(L50-K50)</f>
        <v>0</v>
      </c>
      <c r="N50" s="208"/>
      <c r="O50" s="3"/>
      <c r="P50" s="3"/>
      <c r="Q50" s="4"/>
      <c r="R50" s="4"/>
      <c r="S50" s="4"/>
      <c r="T50" s="4"/>
      <c r="U50" s="4"/>
      <c r="V50" s="4"/>
      <c r="W50" s="4"/>
      <c r="X50" s="4"/>
      <c r="Y50" s="166"/>
    </row>
    <row r="51" spans="1:25" ht="21">
      <c r="A51" s="3" t="s">
        <v>5325</v>
      </c>
      <c r="B51" s="3"/>
      <c r="C51" s="4"/>
      <c r="D51" s="4"/>
      <c r="E51" s="4"/>
      <c r="F51" s="4"/>
      <c r="G51" s="4"/>
      <c r="H51" s="4"/>
      <c r="I51" s="4"/>
      <c r="J51" s="4"/>
      <c r="K51" s="39"/>
      <c r="L51" s="39">
        <v>850</v>
      </c>
      <c r="M51" s="39">
        <f t="shared" ref="M51" si="2">SUM(L51-K51)</f>
        <v>850</v>
      </c>
      <c r="N51" s="208"/>
      <c r="O51" s="3" t="s">
        <v>5325</v>
      </c>
      <c r="P51" s="3"/>
      <c r="Q51" s="4"/>
      <c r="R51" s="4"/>
      <c r="S51" s="4"/>
      <c r="T51" s="4"/>
      <c r="U51" s="4"/>
      <c r="V51" s="4"/>
      <c r="W51" s="4"/>
      <c r="X51" s="4"/>
      <c r="Y51" s="166"/>
    </row>
    <row r="52" spans="1:25" ht="21">
      <c r="A52" s="3"/>
      <c r="B52" s="3"/>
      <c r="C52" s="4"/>
      <c r="D52" s="4"/>
      <c r="E52" s="4"/>
      <c r="F52" s="4"/>
      <c r="G52" s="4"/>
      <c r="H52" s="4"/>
      <c r="I52" s="4"/>
      <c r="J52" s="4"/>
      <c r="K52" s="39"/>
      <c r="L52" s="39"/>
      <c r="M52" s="39">
        <f t="shared" si="1"/>
        <v>0</v>
      </c>
      <c r="N52" s="208"/>
      <c r="O52" s="3"/>
      <c r="P52" s="3"/>
      <c r="Q52" s="4"/>
      <c r="R52" s="4"/>
      <c r="S52" s="4"/>
      <c r="T52" s="4"/>
      <c r="U52" s="4"/>
      <c r="V52" s="4"/>
      <c r="W52" s="4"/>
      <c r="X52" s="4"/>
      <c r="Y52" s="166"/>
    </row>
    <row r="53" spans="1:25" ht="21">
      <c r="A53" s="3" t="s">
        <v>5326</v>
      </c>
      <c r="B53" s="3"/>
      <c r="C53" s="4"/>
      <c r="D53" s="4"/>
      <c r="E53" s="4"/>
      <c r="F53" s="4"/>
      <c r="G53" s="4"/>
      <c r="H53" s="4"/>
      <c r="I53" s="4"/>
      <c r="J53" s="4"/>
      <c r="K53" s="39"/>
      <c r="L53" s="39">
        <v>840</v>
      </c>
      <c r="M53" s="39">
        <f t="shared" ref="M53" si="3">SUM(L53-K53)</f>
        <v>840</v>
      </c>
      <c r="N53" s="208"/>
      <c r="O53" s="3" t="s">
        <v>5326</v>
      </c>
      <c r="P53" s="3"/>
      <c r="Q53" s="4"/>
      <c r="R53" s="4"/>
      <c r="S53" s="4"/>
      <c r="T53" s="4"/>
      <c r="U53" s="4"/>
      <c r="V53" s="4"/>
      <c r="W53" s="4"/>
      <c r="X53" s="4"/>
      <c r="Y53" s="166"/>
    </row>
    <row r="54" spans="1:25" ht="21">
      <c r="A54" s="3"/>
      <c r="B54" s="3"/>
      <c r="C54" s="4"/>
      <c r="D54" s="4"/>
      <c r="E54" s="4"/>
      <c r="F54" s="4"/>
      <c r="G54" s="4"/>
      <c r="H54" s="4"/>
      <c r="I54" s="4"/>
      <c r="J54" s="4"/>
      <c r="K54" s="39"/>
      <c r="L54" s="39"/>
      <c r="M54" s="39">
        <f t="shared" si="1"/>
        <v>0</v>
      </c>
      <c r="N54" s="208"/>
      <c r="O54" s="3"/>
      <c r="P54" s="3"/>
      <c r="Q54" s="4"/>
      <c r="R54" s="4"/>
      <c r="S54" s="4"/>
      <c r="T54" s="4"/>
      <c r="U54" s="4"/>
      <c r="V54" s="4"/>
      <c r="W54" s="4"/>
      <c r="X54" s="4"/>
      <c r="Y54" s="166"/>
    </row>
  </sheetData>
  <mergeCells count="26">
    <mergeCell ref="A1:M1"/>
    <mergeCell ref="A2:M2"/>
    <mergeCell ref="O8:O10"/>
    <mergeCell ref="P8:P10"/>
    <mergeCell ref="A8:A10"/>
    <mergeCell ref="B8:B10"/>
    <mergeCell ref="C8:J8"/>
    <mergeCell ref="O1:Y1"/>
    <mergeCell ref="O2:Y2"/>
    <mergeCell ref="A3:A6"/>
    <mergeCell ref="B3:M3"/>
    <mergeCell ref="B4:M4"/>
    <mergeCell ref="B5:M5"/>
    <mergeCell ref="B6:M6"/>
    <mergeCell ref="C9:D9"/>
    <mergeCell ref="E9:F9"/>
    <mergeCell ref="G9:H9"/>
    <mergeCell ref="I9:J9"/>
    <mergeCell ref="A11:B11"/>
    <mergeCell ref="O11:P11"/>
    <mergeCell ref="Y8:Y10"/>
    <mergeCell ref="Q8:X8"/>
    <mergeCell ref="Q9:R9"/>
    <mergeCell ref="S9:T9"/>
    <mergeCell ref="U9:V9"/>
    <mergeCell ref="W9:X9"/>
  </mergeCells>
  <pageMargins left="0.90551181102362199" right="0" top="0.74803149606299202" bottom="0.74803149606299202" header="0.31496062992126" footer="0.31496062992126"/>
  <pageSetup paperSize="9" scale="87" fitToHeight="0" orientation="landscape" r:id="rId1"/>
  <colBreaks count="1" manualBreakCount="1">
    <brk id="14" max="53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dimension ref="A1:AF111"/>
  <sheetViews>
    <sheetView view="pageBreakPreview" zoomScale="60" workbookViewId="0">
      <selection activeCell="A3" sqref="A3:A6"/>
    </sheetView>
  </sheetViews>
  <sheetFormatPr defaultRowHeight="14.25"/>
  <cols>
    <col min="1" max="1" width="17.875" customWidth="1"/>
    <col min="2" max="2" width="13.5" customWidth="1"/>
    <col min="11" max="13" width="10.625" customWidth="1"/>
    <col min="14" max="14" width="7.625" style="40" customWidth="1"/>
    <col min="15" max="15" width="22" customWidth="1"/>
    <col min="16" max="16" width="18.6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2584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4988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8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8797.36194836711</v>
      </c>
      <c r="D11" s="69">
        <v>22553.548684922716</v>
      </c>
      <c r="E11" s="69">
        <v>16282.46635742278</v>
      </c>
      <c r="F11" s="69">
        <v>58969.782805049712</v>
      </c>
      <c r="G11" s="69">
        <v>355114.66571943485</v>
      </c>
      <c r="H11" s="69">
        <v>662023.95106951881</v>
      </c>
      <c r="I11" s="69">
        <v>628876.37382254249</v>
      </c>
      <c r="J11" s="69">
        <v>180476.66954185106</v>
      </c>
      <c r="K11" s="71">
        <v>1933094.81994911</v>
      </c>
      <c r="L11" s="71">
        <v>1219800</v>
      </c>
      <c r="M11" s="71">
        <f>L11-K11</f>
        <v>-713294.81994911004</v>
      </c>
      <c r="N11" s="38"/>
      <c r="O11" s="293" t="s">
        <v>67</v>
      </c>
      <c r="P11" s="295"/>
      <c r="Q11" s="154">
        <v>5269.6198070712708</v>
      </c>
      <c r="R11" s="154">
        <v>13509.575662270641</v>
      </c>
      <c r="S11" s="154">
        <v>9753.1973480969409</v>
      </c>
      <c r="T11" s="154">
        <v>35322.899900224009</v>
      </c>
      <c r="U11" s="154">
        <v>212713.68476579618</v>
      </c>
      <c r="V11" s="154">
        <v>396552.34669063729</v>
      </c>
      <c r="W11" s="154">
        <v>376696.94791968062</v>
      </c>
      <c r="X11" s="69">
        <v>108105.52505555823</v>
      </c>
      <c r="Y11" s="153">
        <v>1157923.7971493353</v>
      </c>
    </row>
    <row r="12" spans="1:32" ht="21">
      <c r="A12" s="55" t="s">
        <v>2590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7490.8677962036145</v>
      </c>
      <c r="H12" s="56">
        <v>63755.388088261068</v>
      </c>
      <c r="I12" s="56">
        <v>33662.05335558013</v>
      </c>
      <c r="J12" s="56">
        <v>4441.9083149567023</v>
      </c>
      <c r="K12" s="39">
        <v>109350.21755500152</v>
      </c>
      <c r="L12" s="39">
        <v>59700</v>
      </c>
      <c r="M12" s="71">
        <f>L12-K12</f>
        <v>-49650.217555001524</v>
      </c>
      <c r="N12" s="208"/>
      <c r="O12" s="55" t="s">
        <v>2590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4487.0298099254915</v>
      </c>
      <c r="V12" s="56">
        <v>38189.477464864874</v>
      </c>
      <c r="W12" s="56">
        <v>20163.569959993059</v>
      </c>
      <c r="X12" s="56">
        <v>2660.7030806598332</v>
      </c>
      <c r="Y12" s="39">
        <v>65500.780315443248</v>
      </c>
    </row>
    <row r="13" spans="1:32" ht="21">
      <c r="A13" s="55"/>
      <c r="B13" s="55" t="s">
        <v>2586</v>
      </c>
      <c r="C13" s="56">
        <v>0</v>
      </c>
      <c r="D13" s="56">
        <v>0</v>
      </c>
      <c r="E13" s="56">
        <v>0</v>
      </c>
      <c r="F13" s="56">
        <v>0</v>
      </c>
      <c r="G13" s="56">
        <v>2226.3281257365497</v>
      </c>
      <c r="H13" s="56">
        <v>1108.87144292889</v>
      </c>
      <c r="I13" s="56">
        <v>4326.4187672592998</v>
      </c>
      <c r="J13" s="56">
        <v>2328.9427000767719</v>
      </c>
      <c r="K13" s="39">
        <v>9990.5610360015125</v>
      </c>
      <c r="L13" s="39"/>
      <c r="M13" s="71"/>
      <c r="N13" s="208"/>
      <c r="O13" s="54"/>
      <c r="P13" s="55" t="s">
        <v>2586</v>
      </c>
      <c r="Q13" s="56">
        <v>0</v>
      </c>
      <c r="R13" s="56">
        <v>0</v>
      </c>
      <c r="S13" s="56">
        <v>0</v>
      </c>
      <c r="T13" s="56">
        <v>0</v>
      </c>
      <c r="U13" s="56">
        <v>1333.5705473156092</v>
      </c>
      <c r="V13" s="56">
        <v>664.21399431431894</v>
      </c>
      <c r="W13" s="56">
        <v>2591.5248415872911</v>
      </c>
      <c r="X13" s="56">
        <v>1395.0366773464198</v>
      </c>
      <c r="Y13" s="39">
        <v>5984.3460605636392</v>
      </c>
    </row>
    <row r="14" spans="1:32" ht="21">
      <c r="A14" s="55"/>
      <c r="B14" s="55" t="s">
        <v>2587</v>
      </c>
      <c r="C14" s="56">
        <v>0</v>
      </c>
      <c r="D14" s="56">
        <v>0</v>
      </c>
      <c r="E14" s="56">
        <v>0</v>
      </c>
      <c r="F14" s="56">
        <v>0</v>
      </c>
      <c r="G14" s="56">
        <v>1185.709337567165</v>
      </c>
      <c r="H14" s="56">
        <v>7143.8279460754138</v>
      </c>
      <c r="I14" s="56">
        <v>5379.0618676478171</v>
      </c>
      <c r="J14" s="56">
        <v>1712.6392065137952</v>
      </c>
      <c r="K14" s="39">
        <v>15421.238357804192</v>
      </c>
      <c r="L14" s="39"/>
      <c r="M14" s="39"/>
      <c r="N14" s="208"/>
      <c r="O14" s="54"/>
      <c r="P14" s="54" t="s">
        <v>2587</v>
      </c>
      <c r="Q14" s="56">
        <v>0</v>
      </c>
      <c r="R14" s="56">
        <v>0</v>
      </c>
      <c r="S14" s="56">
        <v>0</v>
      </c>
      <c r="T14" s="56">
        <v>0</v>
      </c>
      <c r="U14" s="56">
        <v>710.23989320264195</v>
      </c>
      <c r="V14" s="56">
        <v>4279.1529396980904</v>
      </c>
      <c r="W14" s="56">
        <v>3222.0580587217651</v>
      </c>
      <c r="X14" s="56">
        <v>1025.8708847021492</v>
      </c>
      <c r="Y14" s="39">
        <v>9237.3217763246466</v>
      </c>
    </row>
    <row r="15" spans="1:32" ht="21">
      <c r="A15" s="55"/>
      <c r="B15" s="55" t="s">
        <v>2588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15274.589518672175</v>
      </c>
      <c r="I15" s="56">
        <v>11400.583009234779</v>
      </c>
      <c r="J15" s="56">
        <v>174.13604087100501</v>
      </c>
      <c r="K15" s="39">
        <v>26849.30856877796</v>
      </c>
      <c r="L15" s="39"/>
      <c r="M15" s="39"/>
      <c r="N15" s="208"/>
      <c r="O15" s="55"/>
      <c r="P15" s="54" t="s">
        <v>2588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9149.4791216844496</v>
      </c>
      <c r="W15" s="56">
        <v>6828.9492225342756</v>
      </c>
      <c r="X15" s="56">
        <v>104.307488481731</v>
      </c>
      <c r="Y15" s="39">
        <v>16082.735832700457</v>
      </c>
    </row>
    <row r="16" spans="1:32" ht="21">
      <c r="A16" s="55"/>
      <c r="B16" s="55" t="s">
        <v>2589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16757.527083437784</v>
      </c>
      <c r="I16" s="56">
        <v>4356.9972054928576</v>
      </c>
      <c r="J16" s="56">
        <v>207.71269504932999</v>
      </c>
      <c r="K16" s="39">
        <v>21322.236983979972</v>
      </c>
      <c r="L16" s="39"/>
      <c r="M16" s="39"/>
      <c r="N16" s="208"/>
      <c r="O16" s="55"/>
      <c r="P16" s="54" t="s">
        <v>2589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10037.758722977596</v>
      </c>
      <c r="W16" s="56">
        <v>2609.8413260898747</v>
      </c>
      <c r="X16" s="56">
        <v>124.419904334533</v>
      </c>
      <c r="Y16" s="39">
        <v>12772.019953402003</v>
      </c>
    </row>
    <row r="17" spans="1:25" ht="21">
      <c r="A17" s="55"/>
      <c r="B17" s="55" t="s">
        <v>1799</v>
      </c>
      <c r="C17" s="56">
        <v>0</v>
      </c>
      <c r="D17" s="56">
        <v>0</v>
      </c>
      <c r="E17" s="56">
        <v>0</v>
      </c>
      <c r="F17" s="56">
        <v>0</v>
      </c>
      <c r="G17" s="56">
        <v>4078.8303328999</v>
      </c>
      <c r="H17" s="56">
        <v>23470.572097146811</v>
      </c>
      <c r="I17" s="56">
        <v>8198.9925059453744</v>
      </c>
      <c r="J17" s="56">
        <v>18.4776724458</v>
      </c>
      <c r="K17" s="39">
        <v>35766.87260843788</v>
      </c>
      <c r="L17" s="39"/>
      <c r="M17" s="39"/>
      <c r="N17" s="208"/>
      <c r="O17" s="55"/>
      <c r="P17" s="54" t="s">
        <v>1799</v>
      </c>
      <c r="Q17" s="56">
        <v>0</v>
      </c>
      <c r="R17" s="56">
        <v>0</v>
      </c>
      <c r="S17" s="56">
        <v>0</v>
      </c>
      <c r="T17" s="56">
        <v>0</v>
      </c>
      <c r="U17" s="56">
        <v>2443.2193694072403</v>
      </c>
      <c r="V17" s="56">
        <v>14058.872686190414</v>
      </c>
      <c r="W17" s="56">
        <v>4911.1965110598558</v>
      </c>
      <c r="X17" s="56">
        <v>11.068125795</v>
      </c>
      <c r="Y17" s="39">
        <v>21424.356692452508</v>
      </c>
    </row>
    <row r="18" spans="1:25" ht="21">
      <c r="A18" s="55" t="s">
        <v>2602</v>
      </c>
      <c r="B18" s="55"/>
      <c r="C18" s="56">
        <v>369.57281594959005</v>
      </c>
      <c r="D18" s="56">
        <v>2566.3789705907398</v>
      </c>
      <c r="E18" s="56">
        <v>1806.0449373325998</v>
      </c>
      <c r="F18" s="56">
        <v>8206.8588188151807</v>
      </c>
      <c r="G18" s="56">
        <v>59358.28200968499</v>
      </c>
      <c r="H18" s="56">
        <v>90130.924980047203</v>
      </c>
      <c r="I18" s="56">
        <v>44364.664414889325</v>
      </c>
      <c r="J18" s="56">
        <v>9516.8934253351599</v>
      </c>
      <c r="K18" s="39">
        <v>216319.62037264477</v>
      </c>
      <c r="L18" s="39">
        <v>172720</v>
      </c>
      <c r="M18" s="71">
        <f>L18-K18</f>
        <v>-43599.620372644771</v>
      </c>
      <c r="N18" s="208"/>
      <c r="O18" s="55" t="s">
        <v>2602</v>
      </c>
      <c r="P18" s="54"/>
      <c r="Q18" s="56">
        <v>221.37411675376998</v>
      </c>
      <c r="R18" s="56">
        <v>1537.2610033848202</v>
      </c>
      <c r="S18" s="56">
        <v>1081.820917462014</v>
      </c>
      <c r="T18" s="56">
        <v>4915.908432467103</v>
      </c>
      <c r="U18" s="56">
        <v>35555.610923770626</v>
      </c>
      <c r="V18" s="56">
        <v>53988.424063042978</v>
      </c>
      <c r="W18" s="56">
        <v>26574.433984507948</v>
      </c>
      <c r="X18" s="56">
        <v>5700.6191617767508</v>
      </c>
      <c r="Y18" s="39">
        <v>129575.45260316599</v>
      </c>
    </row>
    <row r="19" spans="1:25" ht="21">
      <c r="A19" s="55"/>
      <c r="B19" s="55" t="s">
        <v>2592</v>
      </c>
      <c r="C19" s="56">
        <v>324.30227283561004</v>
      </c>
      <c r="D19" s="56">
        <v>1528.2173751713099</v>
      </c>
      <c r="E19" s="56">
        <v>799.40524605609005</v>
      </c>
      <c r="F19" s="56">
        <v>2858.7501614441712</v>
      </c>
      <c r="G19" s="56">
        <v>1362.3315730105519</v>
      </c>
      <c r="H19" s="56">
        <v>8499.5241665684862</v>
      </c>
      <c r="I19" s="56">
        <v>5104.3190203031463</v>
      </c>
      <c r="J19" s="56">
        <v>1155.9271141429688</v>
      </c>
      <c r="K19" s="39">
        <v>21632.776929532334</v>
      </c>
      <c r="L19" s="39"/>
      <c r="M19" s="71"/>
      <c r="N19" s="208"/>
      <c r="O19" s="54"/>
      <c r="P19" s="55" t="s">
        <v>2592</v>
      </c>
      <c r="Q19" s="56">
        <v>194.25706142849</v>
      </c>
      <c r="R19" s="56">
        <v>915.40220772855002</v>
      </c>
      <c r="S19" s="56">
        <v>478.84374238747995</v>
      </c>
      <c r="T19" s="56">
        <v>1712.3913467055272</v>
      </c>
      <c r="U19" s="56">
        <v>816.03661223390691</v>
      </c>
      <c r="V19" s="56">
        <v>5091.2149757736352</v>
      </c>
      <c r="W19" s="56">
        <v>3057.4870931620148</v>
      </c>
      <c r="X19" s="56">
        <v>692.40034137166197</v>
      </c>
      <c r="Y19" s="39">
        <v>12958.033380791267</v>
      </c>
    </row>
    <row r="20" spans="1:25" ht="21">
      <c r="A20" s="55"/>
      <c r="B20" s="55" t="s">
        <v>1240</v>
      </c>
      <c r="C20" s="56">
        <v>0</v>
      </c>
      <c r="D20" s="56">
        <v>0</v>
      </c>
      <c r="E20" s="56">
        <v>0</v>
      </c>
      <c r="F20" s="56">
        <v>0</v>
      </c>
      <c r="G20" s="56">
        <v>17412.225072272202</v>
      </c>
      <c r="H20" s="56">
        <v>471.09553284334311</v>
      </c>
      <c r="I20" s="56">
        <v>56.746324254655001</v>
      </c>
      <c r="J20" s="56">
        <v>20.498933688209998</v>
      </c>
      <c r="K20" s="39">
        <v>17960.565863058411</v>
      </c>
      <c r="L20" s="39"/>
      <c r="M20" s="39"/>
      <c r="N20" s="208"/>
      <c r="O20" s="54"/>
      <c r="P20" s="54" t="s">
        <v>1240</v>
      </c>
      <c r="Q20" s="56">
        <v>0</v>
      </c>
      <c r="R20" s="56">
        <v>0</v>
      </c>
      <c r="S20" s="56">
        <v>0</v>
      </c>
      <c r="T20" s="56">
        <v>0</v>
      </c>
      <c r="U20" s="56">
        <v>10429.922818286401</v>
      </c>
      <c r="V20" s="56">
        <v>282.18622417304221</v>
      </c>
      <c r="W20" s="56">
        <v>33.991048228541999</v>
      </c>
      <c r="X20" s="56">
        <v>12.278861279280001</v>
      </c>
      <c r="Y20" s="39">
        <v>10758.378951967263</v>
      </c>
    </row>
    <row r="21" spans="1:25" ht="21">
      <c r="A21" s="55"/>
      <c r="B21" s="55" t="s">
        <v>2593</v>
      </c>
      <c r="C21" s="56">
        <v>0</v>
      </c>
      <c r="D21" s="56">
        <v>0</v>
      </c>
      <c r="E21" s="56">
        <v>0</v>
      </c>
      <c r="F21" s="56">
        <v>0</v>
      </c>
      <c r="G21" s="56">
        <v>1076.09424014409</v>
      </c>
      <c r="H21" s="56">
        <v>17617.384314074468</v>
      </c>
      <c r="I21" s="56">
        <v>2613.550218038667</v>
      </c>
      <c r="J21" s="56">
        <v>367.94362613712002</v>
      </c>
      <c r="K21" s="39">
        <v>21674.972398394348</v>
      </c>
      <c r="L21" s="39"/>
      <c r="M21" s="39"/>
      <c r="N21" s="208"/>
      <c r="O21" s="55"/>
      <c r="P21" s="54" t="s">
        <v>2593</v>
      </c>
      <c r="Q21" s="56">
        <v>0</v>
      </c>
      <c r="R21" s="56">
        <v>0</v>
      </c>
      <c r="S21" s="56">
        <v>0</v>
      </c>
      <c r="T21" s="56">
        <v>0</v>
      </c>
      <c r="U21" s="56">
        <v>644.58044984667993</v>
      </c>
      <c r="V21" s="56">
        <v>10552.813204128106</v>
      </c>
      <c r="W21" s="56">
        <v>1565.5165806054194</v>
      </c>
      <c r="X21" s="56">
        <v>220.39823205612001</v>
      </c>
      <c r="Y21" s="39">
        <v>12983.308466636327</v>
      </c>
    </row>
    <row r="22" spans="1:25" ht="21">
      <c r="A22" s="55"/>
      <c r="B22" s="55" t="s">
        <v>2591</v>
      </c>
      <c r="C22" s="56">
        <v>0</v>
      </c>
      <c r="D22" s="56">
        <v>0</v>
      </c>
      <c r="E22" s="56">
        <v>0</v>
      </c>
      <c r="F22" s="56">
        <v>0</v>
      </c>
      <c r="G22" s="56">
        <v>11.244912947389999</v>
      </c>
      <c r="H22" s="56">
        <v>91.105651125660003</v>
      </c>
      <c r="I22" s="56">
        <v>54.21475719915</v>
      </c>
      <c r="J22" s="56">
        <v>52.626313308090005</v>
      </c>
      <c r="K22" s="39">
        <v>209.19163458029001</v>
      </c>
      <c r="L22" s="39"/>
      <c r="M22" s="39"/>
      <c r="N22" s="208"/>
      <c r="O22" s="55"/>
      <c r="P22" s="54" t="s">
        <v>2591</v>
      </c>
      <c r="Q22" s="56">
        <v>0</v>
      </c>
      <c r="R22" s="56">
        <v>0</v>
      </c>
      <c r="S22" s="56">
        <v>0</v>
      </c>
      <c r="T22" s="56">
        <v>0</v>
      </c>
      <c r="U22" s="56">
        <v>6.7357028554900005</v>
      </c>
      <c r="V22" s="56">
        <v>54.572285024273</v>
      </c>
      <c r="W22" s="56">
        <v>32.47463956232</v>
      </c>
      <c r="X22" s="56">
        <v>31.523161671510003</v>
      </c>
      <c r="Y22" s="39">
        <v>125.30578911359299</v>
      </c>
    </row>
    <row r="23" spans="1:25" ht="21">
      <c r="A23" s="55"/>
      <c r="B23" s="55" t="s">
        <v>2594</v>
      </c>
      <c r="C23" s="56">
        <v>15.409634281979999</v>
      </c>
      <c r="D23" s="56">
        <v>718.14033134273018</v>
      </c>
      <c r="E23" s="56">
        <v>584.64480593858002</v>
      </c>
      <c r="F23" s="56">
        <v>4401.4402309413499</v>
      </c>
      <c r="G23" s="56">
        <v>2514.5153350760752</v>
      </c>
      <c r="H23" s="56">
        <v>4713.5678482183939</v>
      </c>
      <c r="I23" s="56">
        <v>4438.5621372554297</v>
      </c>
      <c r="J23" s="56">
        <v>1943.5408060995874</v>
      </c>
      <c r="K23" s="39">
        <v>19329.821129154127</v>
      </c>
      <c r="L23" s="39"/>
      <c r="M23" s="39"/>
      <c r="N23" s="208"/>
      <c r="O23" s="55"/>
      <c r="P23" s="54" t="s">
        <v>2594</v>
      </c>
      <c r="Q23" s="56">
        <v>9.2303709349099989</v>
      </c>
      <c r="R23" s="56">
        <v>430.16605847427007</v>
      </c>
      <c r="S23" s="56">
        <v>350.202238757141</v>
      </c>
      <c r="T23" s="56">
        <v>2636.4626983300645</v>
      </c>
      <c r="U23" s="56">
        <v>1506.1946857113139</v>
      </c>
      <c r="V23" s="56">
        <v>2823.4271410827073</v>
      </c>
      <c r="W23" s="56">
        <v>2658.6987202153873</v>
      </c>
      <c r="X23" s="56">
        <v>1164.180942853724</v>
      </c>
      <c r="Y23" s="39">
        <v>11578.562856359518</v>
      </c>
    </row>
    <row r="24" spans="1:25" ht="21">
      <c r="A24" s="55"/>
      <c r="B24" s="55" t="s">
        <v>2214</v>
      </c>
      <c r="C24" s="56">
        <v>0</v>
      </c>
      <c r="D24" s="56">
        <v>0</v>
      </c>
      <c r="E24" s="56">
        <v>0</v>
      </c>
      <c r="F24" s="56">
        <v>0</v>
      </c>
      <c r="G24" s="56">
        <v>535.84606818540999</v>
      </c>
      <c r="H24" s="56">
        <v>11785.431428189755</v>
      </c>
      <c r="I24" s="56">
        <v>1076.7390206349251</v>
      </c>
      <c r="J24" s="56">
        <v>225.00817740874999</v>
      </c>
      <c r="K24" s="39">
        <v>13623.02469441884</v>
      </c>
      <c r="L24" s="39"/>
      <c r="M24" s="39"/>
      <c r="N24" s="208"/>
      <c r="O24" s="55"/>
      <c r="P24" s="54" t="s">
        <v>2214</v>
      </c>
      <c r="Q24" s="56">
        <v>0</v>
      </c>
      <c r="R24" s="56">
        <v>0</v>
      </c>
      <c r="S24" s="56">
        <v>0</v>
      </c>
      <c r="T24" s="56">
        <v>0</v>
      </c>
      <c r="U24" s="56">
        <v>320.97179484299994</v>
      </c>
      <c r="V24" s="56">
        <v>7059.4734254859031</v>
      </c>
      <c r="W24" s="56">
        <v>644.96667336035716</v>
      </c>
      <c r="X24" s="56">
        <v>134.77989826781999</v>
      </c>
      <c r="Y24" s="39">
        <v>8160.1917919570797</v>
      </c>
    </row>
    <row r="25" spans="1:25" ht="21">
      <c r="A25" s="55"/>
      <c r="B25" s="55" t="s">
        <v>2595</v>
      </c>
      <c r="C25" s="56">
        <v>0</v>
      </c>
      <c r="D25" s="56">
        <v>0</v>
      </c>
      <c r="E25" s="56">
        <v>0</v>
      </c>
      <c r="F25" s="56">
        <v>0</v>
      </c>
      <c r="G25" s="56">
        <v>881.35927138182296</v>
      </c>
      <c r="H25" s="56">
        <v>2142.4411716825998</v>
      </c>
      <c r="I25" s="56">
        <v>2005.3600691618353</v>
      </c>
      <c r="J25" s="56">
        <v>0</v>
      </c>
      <c r="K25" s="39">
        <v>5029.1605122262581</v>
      </c>
      <c r="L25" s="39"/>
      <c r="M25" s="39"/>
      <c r="N25" s="208"/>
      <c r="O25" s="55"/>
      <c r="P25" s="54" t="s">
        <v>2595</v>
      </c>
      <c r="Q25" s="56">
        <v>0</v>
      </c>
      <c r="R25" s="56">
        <v>0</v>
      </c>
      <c r="S25" s="56">
        <v>0</v>
      </c>
      <c r="T25" s="56">
        <v>0</v>
      </c>
      <c r="U25" s="56">
        <v>527.93420355797696</v>
      </c>
      <c r="V25" s="56">
        <v>1283.3222618381378</v>
      </c>
      <c r="W25" s="56">
        <v>1201.2106814279878</v>
      </c>
      <c r="X25" s="56">
        <v>0</v>
      </c>
      <c r="Y25" s="39">
        <v>3012.4671468241027</v>
      </c>
    </row>
    <row r="26" spans="1:25" ht="21">
      <c r="A26" s="55"/>
      <c r="B26" s="55" t="s">
        <v>2596</v>
      </c>
      <c r="C26" s="56">
        <v>0</v>
      </c>
      <c r="D26" s="56">
        <v>0</v>
      </c>
      <c r="E26" s="56">
        <v>80.106288750000004</v>
      </c>
      <c r="F26" s="56">
        <v>101.802790394</v>
      </c>
      <c r="G26" s="56">
        <v>1440.0648216015747</v>
      </c>
      <c r="H26" s="56">
        <v>3357.4672518365419</v>
      </c>
      <c r="I26" s="56">
        <v>521.92141819287792</v>
      </c>
      <c r="J26" s="56">
        <v>202.9066113287</v>
      </c>
      <c r="K26" s="39">
        <v>5704.2691821036951</v>
      </c>
      <c r="L26" s="39"/>
      <c r="M26" s="39"/>
      <c r="N26" s="208"/>
      <c r="O26" s="55"/>
      <c r="P26" s="54" t="s">
        <v>2596</v>
      </c>
      <c r="Q26" s="56">
        <v>0</v>
      </c>
      <c r="R26" s="56">
        <v>0</v>
      </c>
      <c r="S26" s="56">
        <v>47.983666961200001</v>
      </c>
      <c r="T26" s="56">
        <v>60.979871446000004</v>
      </c>
      <c r="U26" s="56">
        <v>862.59882814005118</v>
      </c>
      <c r="V26" s="56">
        <v>2011.1228838542881</v>
      </c>
      <c r="W26" s="56">
        <v>312.63092949748807</v>
      </c>
      <c r="X26" s="56">
        <v>121.541060186</v>
      </c>
      <c r="Y26" s="39">
        <v>3416.8572400850271</v>
      </c>
    </row>
    <row r="27" spans="1:25" ht="21">
      <c r="A27" s="55"/>
      <c r="B27" s="55" t="s">
        <v>2597</v>
      </c>
      <c r="C27" s="56">
        <v>16.875</v>
      </c>
      <c r="D27" s="56">
        <v>76.412441250000001</v>
      </c>
      <c r="E27" s="56">
        <v>227.05933302350002</v>
      </c>
      <c r="F27" s="56">
        <v>255.36796996570001</v>
      </c>
      <c r="G27" s="56">
        <v>2456.0625419492694</v>
      </c>
      <c r="H27" s="56">
        <v>4954.2524911801411</v>
      </c>
      <c r="I27" s="56">
        <v>13863.146327302395</v>
      </c>
      <c r="J27" s="56">
        <v>2786.3960154161323</v>
      </c>
      <c r="K27" s="39">
        <v>24635.572120087138</v>
      </c>
      <c r="L27" s="39"/>
      <c r="M27" s="39"/>
      <c r="N27" s="208"/>
      <c r="O27" s="55"/>
      <c r="P27" s="54" t="s">
        <v>2597</v>
      </c>
      <c r="Q27" s="56">
        <v>10.108124999999999</v>
      </c>
      <c r="R27" s="56">
        <v>45.771052308800002</v>
      </c>
      <c r="S27" s="56">
        <v>136.00854048107999</v>
      </c>
      <c r="T27" s="56">
        <v>152.96541400958</v>
      </c>
      <c r="U27" s="56">
        <v>1471.1814626278006</v>
      </c>
      <c r="V27" s="56">
        <v>2967.5972422169525</v>
      </c>
      <c r="W27" s="56">
        <v>8304.0246500463309</v>
      </c>
      <c r="X27" s="56">
        <v>1669.0512132350436</v>
      </c>
      <c r="Y27" s="39">
        <v>14756.707699925586</v>
      </c>
    </row>
    <row r="28" spans="1:25" ht="21">
      <c r="A28" s="55"/>
      <c r="B28" s="55" t="s">
        <v>2598</v>
      </c>
      <c r="C28" s="56">
        <v>0</v>
      </c>
      <c r="D28" s="56">
        <v>0</v>
      </c>
      <c r="E28" s="56">
        <v>0</v>
      </c>
      <c r="F28" s="56">
        <v>26.690774999999999</v>
      </c>
      <c r="G28" s="56">
        <v>5291.6060742795999</v>
      </c>
      <c r="H28" s="56">
        <v>24553.542949163791</v>
      </c>
      <c r="I28" s="56">
        <v>1415.3022770224572</v>
      </c>
      <c r="J28" s="56">
        <v>500.80340677079994</v>
      </c>
      <c r="K28" s="39">
        <v>31787.945482236646</v>
      </c>
      <c r="L28" s="39"/>
      <c r="M28" s="39"/>
      <c r="N28" s="208"/>
      <c r="O28" s="55"/>
      <c r="P28" s="54" t="s">
        <v>2598</v>
      </c>
      <c r="Q28" s="56">
        <v>0</v>
      </c>
      <c r="R28" s="56">
        <v>0</v>
      </c>
      <c r="S28" s="56">
        <v>0</v>
      </c>
      <c r="T28" s="56">
        <v>15.987774225000001</v>
      </c>
      <c r="U28" s="56">
        <v>3169.6720384964001</v>
      </c>
      <c r="V28" s="56">
        <v>14707.572226545173</v>
      </c>
      <c r="W28" s="56">
        <v>847.7660639364201</v>
      </c>
      <c r="X28" s="56">
        <v>299.98124065572301</v>
      </c>
      <c r="Y28" s="39">
        <v>19040.979343858715</v>
      </c>
    </row>
    <row r="29" spans="1:25" ht="21">
      <c r="A29" s="55"/>
      <c r="B29" s="55" t="s">
        <v>2599</v>
      </c>
      <c r="C29" s="56">
        <v>12.985908832</v>
      </c>
      <c r="D29" s="56">
        <v>84.9375</v>
      </c>
      <c r="E29" s="56">
        <v>96.340296115100003</v>
      </c>
      <c r="F29" s="56">
        <v>137.21216530432</v>
      </c>
      <c r="G29" s="56">
        <v>133.22623437499999</v>
      </c>
      <c r="H29" s="56">
        <v>4933.4058497619735</v>
      </c>
      <c r="I29" s="56">
        <v>8825.1091654310803</v>
      </c>
      <c r="J29" s="56">
        <v>273.91952024742301</v>
      </c>
      <c r="K29" s="39">
        <v>14497.136640066898</v>
      </c>
      <c r="L29" s="39"/>
      <c r="M29" s="39"/>
      <c r="N29" s="208"/>
      <c r="O29" s="55"/>
      <c r="P29" s="54" t="s">
        <v>2599</v>
      </c>
      <c r="Q29" s="56">
        <v>7.7785593903699999</v>
      </c>
      <c r="R29" s="56">
        <v>50.877562499999996</v>
      </c>
      <c r="S29" s="56">
        <v>57.707837372969998</v>
      </c>
      <c r="T29" s="56">
        <v>82.190087017309992</v>
      </c>
      <c r="U29" s="56">
        <v>79.80251439060001</v>
      </c>
      <c r="V29" s="56">
        <v>2955.110104005023</v>
      </c>
      <c r="W29" s="56">
        <v>5286.2403900905865</v>
      </c>
      <c r="X29" s="56">
        <v>164.07779262818696</v>
      </c>
      <c r="Y29" s="39">
        <v>8683.7848473950453</v>
      </c>
    </row>
    <row r="30" spans="1:25" ht="21">
      <c r="A30" s="55"/>
      <c r="B30" s="55" t="s">
        <v>2600</v>
      </c>
      <c r="C30" s="56">
        <v>0</v>
      </c>
      <c r="D30" s="56">
        <v>0</v>
      </c>
      <c r="E30" s="56">
        <v>0</v>
      </c>
      <c r="F30" s="56">
        <v>265.48894710590002</v>
      </c>
      <c r="G30" s="56">
        <v>26243.705864462001</v>
      </c>
      <c r="H30" s="56">
        <v>4034.8846848996914</v>
      </c>
      <c r="I30" s="56">
        <v>288.72268619531405</v>
      </c>
      <c r="J30" s="56">
        <v>125.86751281229999</v>
      </c>
      <c r="K30" s="39">
        <v>30958.669695475204</v>
      </c>
      <c r="L30" s="39"/>
      <c r="M30" s="39"/>
      <c r="N30" s="208"/>
      <c r="O30" s="55"/>
      <c r="P30" s="54" t="s">
        <v>2600</v>
      </c>
      <c r="Q30" s="56">
        <v>0</v>
      </c>
      <c r="R30" s="56">
        <v>0</v>
      </c>
      <c r="S30" s="56">
        <v>0</v>
      </c>
      <c r="T30" s="56">
        <v>159.0278793164</v>
      </c>
      <c r="U30" s="56">
        <v>15719.979812780999</v>
      </c>
      <c r="V30" s="56">
        <v>2416.8959262548947</v>
      </c>
      <c r="W30" s="56">
        <v>172.944889030946</v>
      </c>
      <c r="X30" s="56">
        <v>75.394640174599999</v>
      </c>
      <c r="Y30" s="39">
        <v>18544.243147557841</v>
      </c>
    </row>
    <row r="31" spans="1:25" ht="21">
      <c r="A31" s="55"/>
      <c r="B31" s="55" t="s">
        <v>2601</v>
      </c>
      <c r="C31" s="56">
        <v>0</v>
      </c>
      <c r="D31" s="56">
        <v>158.67132282670002</v>
      </c>
      <c r="E31" s="56">
        <v>18.488967449329998</v>
      </c>
      <c r="F31" s="56">
        <v>160.10577865974</v>
      </c>
      <c r="G31" s="56">
        <v>0</v>
      </c>
      <c r="H31" s="56">
        <v>2976.8216405023609</v>
      </c>
      <c r="I31" s="56">
        <v>4100.9709938973892</v>
      </c>
      <c r="J31" s="56">
        <v>1861.4553879750788</v>
      </c>
      <c r="K31" s="39">
        <v>9276.5140913105988</v>
      </c>
      <c r="L31" s="39"/>
      <c r="M31" s="39"/>
      <c r="N31" s="208"/>
      <c r="O31" s="55"/>
      <c r="P31" s="54" t="s">
        <v>2601</v>
      </c>
      <c r="Q31" s="56">
        <v>0</v>
      </c>
      <c r="R31" s="56">
        <v>95.044122373199997</v>
      </c>
      <c r="S31" s="56">
        <v>11.074891502143</v>
      </c>
      <c r="T31" s="56">
        <v>95.903361417219998</v>
      </c>
      <c r="U31" s="56">
        <v>0</v>
      </c>
      <c r="V31" s="56">
        <v>1783.1161626608477</v>
      </c>
      <c r="W31" s="56">
        <v>2456.4816253441527</v>
      </c>
      <c r="X31" s="56">
        <v>1115.0117773970812</v>
      </c>
      <c r="Y31" s="39">
        <v>5556.631940694645</v>
      </c>
    </row>
    <row r="32" spans="1:25" ht="21">
      <c r="A32" s="55" t="s">
        <v>2607</v>
      </c>
      <c r="B32" s="55"/>
      <c r="C32" s="56">
        <v>0</v>
      </c>
      <c r="D32" s="56">
        <v>0</v>
      </c>
      <c r="E32" s="56">
        <v>0</v>
      </c>
      <c r="F32" s="56">
        <v>0</v>
      </c>
      <c r="G32" s="56">
        <v>48856.526907178501</v>
      </c>
      <c r="H32" s="56">
        <v>106238.36023671915</v>
      </c>
      <c r="I32" s="56">
        <v>22588.307973954063</v>
      </c>
      <c r="J32" s="56">
        <v>12592.831829646278</v>
      </c>
      <c r="K32" s="39">
        <v>190276.026947498</v>
      </c>
      <c r="L32" s="39">
        <v>79080</v>
      </c>
      <c r="M32" s="71">
        <f>L32-K32</f>
        <v>-111196.026947498</v>
      </c>
      <c r="N32" s="208"/>
      <c r="O32" s="55" t="s">
        <v>2607</v>
      </c>
      <c r="P32" s="54"/>
      <c r="Q32" s="56">
        <v>0</v>
      </c>
      <c r="R32" s="56">
        <v>0</v>
      </c>
      <c r="S32" s="56">
        <v>0</v>
      </c>
      <c r="T32" s="56">
        <v>0</v>
      </c>
      <c r="U32" s="56">
        <v>29265.059617349496</v>
      </c>
      <c r="V32" s="56">
        <v>63636.777781797849</v>
      </c>
      <c r="W32" s="56">
        <v>13530.396476398055</v>
      </c>
      <c r="X32" s="56">
        <v>7543.1062659537238</v>
      </c>
      <c r="Y32" s="39">
        <v>113975.34014149912</v>
      </c>
    </row>
    <row r="33" spans="1:25" ht="21">
      <c r="A33" s="55"/>
      <c r="B33" s="55" t="s">
        <v>2604</v>
      </c>
      <c r="C33" s="56">
        <v>0</v>
      </c>
      <c r="D33" s="56">
        <v>0</v>
      </c>
      <c r="E33" s="56">
        <v>0</v>
      </c>
      <c r="F33" s="56">
        <v>0</v>
      </c>
      <c r="G33" s="56">
        <v>40903.155258140498</v>
      </c>
      <c r="H33" s="56">
        <v>9934.833250809781</v>
      </c>
      <c r="I33" s="56">
        <v>1895.6225200625715</v>
      </c>
      <c r="J33" s="56">
        <v>1440.9814618685375</v>
      </c>
      <c r="K33" s="39">
        <v>54174.592490881383</v>
      </c>
      <c r="L33" s="39"/>
      <c r="M33" s="71"/>
      <c r="N33" s="208"/>
      <c r="O33" s="54"/>
      <c r="P33" s="55" t="s">
        <v>2604</v>
      </c>
      <c r="Q33" s="56">
        <v>0</v>
      </c>
      <c r="R33" s="56">
        <v>0</v>
      </c>
      <c r="S33" s="56">
        <v>0</v>
      </c>
      <c r="T33" s="56">
        <v>0</v>
      </c>
      <c r="U33" s="56">
        <v>24500.98999957916</v>
      </c>
      <c r="V33" s="56">
        <v>5950.9651172357608</v>
      </c>
      <c r="W33" s="56">
        <v>1135.4778895178822</v>
      </c>
      <c r="X33" s="56">
        <v>863.14789565958699</v>
      </c>
      <c r="Y33" s="39">
        <v>32450.580901992387</v>
      </c>
    </row>
    <row r="34" spans="1:25" ht="21">
      <c r="A34" s="55"/>
      <c r="B34" s="55" t="s">
        <v>2605</v>
      </c>
      <c r="C34" s="56">
        <v>0</v>
      </c>
      <c r="D34" s="56">
        <v>0</v>
      </c>
      <c r="E34" s="56">
        <v>0</v>
      </c>
      <c r="F34" s="56">
        <v>0</v>
      </c>
      <c r="G34" s="56">
        <v>3821.1954389132447</v>
      </c>
      <c r="H34" s="56">
        <v>34019.915542331706</v>
      </c>
      <c r="I34" s="56">
        <v>7032.8292351949531</v>
      </c>
      <c r="J34" s="56">
        <v>7261.9187823741886</v>
      </c>
      <c r="K34" s="39">
        <v>52135.858998814096</v>
      </c>
      <c r="L34" s="39"/>
      <c r="M34" s="39"/>
      <c r="N34" s="208"/>
      <c r="O34" s="54"/>
      <c r="P34" s="54" t="s">
        <v>2605</v>
      </c>
      <c r="Q34" s="56">
        <v>0</v>
      </c>
      <c r="R34" s="56">
        <v>0</v>
      </c>
      <c r="S34" s="56">
        <v>0</v>
      </c>
      <c r="T34" s="56">
        <v>0</v>
      </c>
      <c r="U34" s="56">
        <v>2288.896067905051</v>
      </c>
      <c r="V34" s="56">
        <v>20377.929409856322</v>
      </c>
      <c r="W34" s="56">
        <v>4212.664711881037</v>
      </c>
      <c r="X34" s="56">
        <v>4349.8893506372942</v>
      </c>
      <c r="Y34" s="39">
        <v>31229.379540279704</v>
      </c>
    </row>
    <row r="35" spans="1:25" ht="21">
      <c r="A35" s="55"/>
      <c r="B35" s="55" t="s">
        <v>2603</v>
      </c>
      <c r="C35" s="56">
        <v>0</v>
      </c>
      <c r="D35" s="56">
        <v>0</v>
      </c>
      <c r="E35" s="56">
        <v>0</v>
      </c>
      <c r="F35" s="56">
        <v>0</v>
      </c>
      <c r="G35" s="56">
        <v>1836.638102563845</v>
      </c>
      <c r="H35" s="56">
        <v>22085.07763790946</v>
      </c>
      <c r="I35" s="56">
        <v>5747.3210012244017</v>
      </c>
      <c r="J35" s="56">
        <v>1088.0485995665313</v>
      </c>
      <c r="K35" s="39">
        <v>30757.085341264239</v>
      </c>
      <c r="L35" s="39"/>
      <c r="M35" s="39"/>
      <c r="N35" s="208"/>
      <c r="O35" s="55"/>
      <c r="P35" s="54" t="s">
        <v>2603</v>
      </c>
      <c r="Q35" s="56">
        <v>0</v>
      </c>
      <c r="R35" s="56">
        <v>0</v>
      </c>
      <c r="S35" s="56">
        <v>0</v>
      </c>
      <c r="T35" s="56">
        <v>0</v>
      </c>
      <c r="U35" s="56">
        <v>1100.1462234358078</v>
      </c>
      <c r="V35" s="56">
        <v>13228.961505108942</v>
      </c>
      <c r="W35" s="56">
        <v>3442.6452797331831</v>
      </c>
      <c r="X35" s="56">
        <v>651.74111114039874</v>
      </c>
      <c r="Y35" s="39">
        <v>18423.494119418334</v>
      </c>
    </row>
    <row r="36" spans="1:25" ht="21">
      <c r="A36" s="55"/>
      <c r="B36" s="55" t="s">
        <v>2606</v>
      </c>
      <c r="C36" s="56">
        <v>0</v>
      </c>
      <c r="D36" s="56">
        <v>0</v>
      </c>
      <c r="E36" s="56">
        <v>0</v>
      </c>
      <c r="F36" s="56">
        <v>0</v>
      </c>
      <c r="G36" s="56">
        <v>2295.5381075609098</v>
      </c>
      <c r="H36" s="56">
        <v>40198.533805668194</v>
      </c>
      <c r="I36" s="56">
        <v>7912.5352174721374</v>
      </c>
      <c r="J36" s="56">
        <v>2801.8829858370209</v>
      </c>
      <c r="K36" s="39">
        <v>53208.490116538269</v>
      </c>
      <c r="L36" s="39"/>
      <c r="M36" s="39"/>
      <c r="N36" s="208"/>
      <c r="O36" s="55"/>
      <c r="P36" s="54" t="s">
        <v>2606</v>
      </c>
      <c r="Q36" s="56">
        <v>0</v>
      </c>
      <c r="R36" s="56">
        <v>0</v>
      </c>
      <c r="S36" s="56">
        <v>0</v>
      </c>
      <c r="T36" s="56">
        <v>0</v>
      </c>
      <c r="U36" s="56">
        <v>1375.0273264294781</v>
      </c>
      <c r="V36" s="56">
        <v>24078.92174959683</v>
      </c>
      <c r="W36" s="56">
        <v>4739.6085952659514</v>
      </c>
      <c r="X36" s="56">
        <v>1678.3279085164438</v>
      </c>
      <c r="Y36" s="39">
        <v>31871.885579808702</v>
      </c>
    </row>
    <row r="37" spans="1:25" ht="21">
      <c r="A37" s="55" t="s">
        <v>2614</v>
      </c>
      <c r="B37" s="55"/>
      <c r="C37" s="56">
        <v>809.27334156136999</v>
      </c>
      <c r="D37" s="56">
        <v>2291.3968951438196</v>
      </c>
      <c r="E37" s="56">
        <v>4796.6390099494211</v>
      </c>
      <c r="F37" s="56">
        <v>3546.3954695815646</v>
      </c>
      <c r="G37" s="56">
        <v>12889.951904899393</v>
      </c>
      <c r="H37" s="56">
        <v>107675.81352369928</v>
      </c>
      <c r="I37" s="56">
        <v>74323.371060742851</v>
      </c>
      <c r="J37" s="56">
        <v>5351.6749981194853</v>
      </c>
      <c r="K37" s="39">
        <v>211684.51620369716</v>
      </c>
      <c r="L37" s="39">
        <v>153800</v>
      </c>
      <c r="M37" s="71">
        <f>L37-K37</f>
        <v>-57884.51620369716</v>
      </c>
      <c r="N37" s="208"/>
      <c r="O37" s="55" t="s">
        <v>2614</v>
      </c>
      <c r="P37" s="54"/>
      <c r="Q37" s="56">
        <v>484.75473159518799</v>
      </c>
      <c r="R37" s="56">
        <v>1372.5467401910942</v>
      </c>
      <c r="S37" s="56">
        <v>2873.1867669604435</v>
      </c>
      <c r="T37" s="56">
        <v>2124.2908862803497</v>
      </c>
      <c r="U37" s="56">
        <v>7721.0811910332068</v>
      </c>
      <c r="V37" s="56">
        <v>64497.812300701582</v>
      </c>
      <c r="W37" s="56">
        <v>44519.699265387841</v>
      </c>
      <c r="X37" s="56">
        <v>3205.6533238730226</v>
      </c>
      <c r="Y37" s="39">
        <v>126799.02520602274</v>
      </c>
    </row>
    <row r="38" spans="1:25" ht="21">
      <c r="A38" s="55"/>
      <c r="B38" s="55" t="s">
        <v>1749</v>
      </c>
      <c r="C38" s="56">
        <v>503.20255058255998</v>
      </c>
      <c r="D38" s="56">
        <v>1330.1492315573998</v>
      </c>
      <c r="E38" s="56">
        <v>1744.3246408091104</v>
      </c>
      <c r="F38" s="56">
        <v>2214.9312537143833</v>
      </c>
      <c r="G38" s="56">
        <v>3504.0533678107581</v>
      </c>
      <c r="H38" s="56">
        <v>12024.248408871834</v>
      </c>
      <c r="I38" s="56">
        <v>12410.48654919368</v>
      </c>
      <c r="J38" s="56">
        <v>2070.5000823755668</v>
      </c>
      <c r="K38" s="39">
        <v>35801.896084915294</v>
      </c>
      <c r="L38" s="39"/>
      <c r="M38" s="71"/>
      <c r="N38" s="208"/>
      <c r="O38" s="54"/>
      <c r="P38" s="55" t="s">
        <v>1749</v>
      </c>
      <c r="Q38" s="56">
        <v>301.41832779891803</v>
      </c>
      <c r="R38" s="56">
        <v>796.75938970282994</v>
      </c>
      <c r="S38" s="56">
        <v>1044.8504598447898</v>
      </c>
      <c r="T38" s="56">
        <v>1326.7438209753748</v>
      </c>
      <c r="U38" s="56">
        <v>2098.9279673183028</v>
      </c>
      <c r="V38" s="56">
        <v>7202.5247969141637</v>
      </c>
      <c r="W38" s="56">
        <v>7433.8814429666827</v>
      </c>
      <c r="X38" s="56">
        <v>1240.2295493428319</v>
      </c>
      <c r="Y38" s="39">
        <v>21445.335754863892</v>
      </c>
    </row>
    <row r="39" spans="1:25" ht="21">
      <c r="A39" s="55"/>
      <c r="B39" s="55" t="s">
        <v>2608</v>
      </c>
      <c r="C39" s="56">
        <v>54.95010049351</v>
      </c>
      <c r="D39" s="56">
        <v>278.50177787478003</v>
      </c>
      <c r="E39" s="56">
        <v>753.19897572219998</v>
      </c>
      <c r="F39" s="56">
        <v>519.12227694414003</v>
      </c>
      <c r="G39" s="56">
        <v>1377.0270125375062</v>
      </c>
      <c r="H39" s="56">
        <v>6729.0225648421711</v>
      </c>
      <c r="I39" s="56">
        <v>13949.333221095838</v>
      </c>
      <c r="J39" s="56">
        <v>1100.4673305341819</v>
      </c>
      <c r="K39" s="39">
        <v>24761.623260044329</v>
      </c>
      <c r="L39" s="39"/>
      <c r="M39" s="39"/>
      <c r="N39" s="208"/>
      <c r="O39" s="54"/>
      <c r="P39" s="54" t="s">
        <v>2608</v>
      </c>
      <c r="Q39" s="56">
        <v>32.915110195609998</v>
      </c>
      <c r="R39" s="56">
        <v>166.82256494694002</v>
      </c>
      <c r="S39" s="56">
        <v>451.16618645764999</v>
      </c>
      <c r="T39" s="56">
        <v>310.95424388957997</v>
      </c>
      <c r="U39" s="56">
        <v>824.83918051050819</v>
      </c>
      <c r="V39" s="56">
        <v>4030.684516339873</v>
      </c>
      <c r="W39" s="56">
        <v>8355.6505994384443</v>
      </c>
      <c r="X39" s="56">
        <v>659.17993099006094</v>
      </c>
      <c r="Y39" s="39">
        <v>14832.212332768666</v>
      </c>
    </row>
    <row r="40" spans="1:25" ht="21">
      <c r="A40" s="55"/>
      <c r="B40" s="55" t="s">
        <v>2609</v>
      </c>
      <c r="C40" s="56">
        <v>0</v>
      </c>
      <c r="D40" s="56">
        <v>26.331200550239998</v>
      </c>
      <c r="E40" s="56">
        <v>151.73102455679</v>
      </c>
      <c r="F40" s="56">
        <v>0</v>
      </c>
      <c r="G40" s="56">
        <v>861.95291971389997</v>
      </c>
      <c r="H40" s="56">
        <v>5600.8912116108531</v>
      </c>
      <c r="I40" s="56">
        <v>10914.661480718734</v>
      </c>
      <c r="J40" s="56">
        <v>25</v>
      </c>
      <c r="K40" s="39">
        <v>17580.567837150516</v>
      </c>
      <c r="L40" s="39"/>
      <c r="M40" s="39"/>
      <c r="N40" s="208"/>
      <c r="O40" s="55"/>
      <c r="P40" s="54" t="s">
        <v>2609</v>
      </c>
      <c r="Q40" s="56">
        <v>0</v>
      </c>
      <c r="R40" s="56">
        <v>15.772389129594</v>
      </c>
      <c r="S40" s="56">
        <v>90.886883709524</v>
      </c>
      <c r="T40" s="56">
        <v>0</v>
      </c>
      <c r="U40" s="56">
        <v>516.30979890830008</v>
      </c>
      <c r="V40" s="56">
        <v>3354.9338357556089</v>
      </c>
      <c r="W40" s="56">
        <v>6537.8822269544362</v>
      </c>
      <c r="X40" s="56">
        <v>14.975</v>
      </c>
      <c r="Y40" s="39">
        <v>10530.760134457463</v>
      </c>
    </row>
    <row r="41" spans="1:25" ht="21">
      <c r="A41" s="55"/>
      <c r="B41" s="55" t="s">
        <v>2610</v>
      </c>
      <c r="C41" s="56">
        <v>0</v>
      </c>
      <c r="D41" s="56">
        <v>73.059378750000008</v>
      </c>
      <c r="E41" s="56">
        <v>0</v>
      </c>
      <c r="F41" s="56">
        <v>0</v>
      </c>
      <c r="G41" s="56">
        <v>1593.46770968486</v>
      </c>
      <c r="H41" s="56">
        <v>13589.96179777577</v>
      </c>
      <c r="I41" s="56">
        <v>7112.2935241220621</v>
      </c>
      <c r="J41" s="56">
        <v>421.9398169936461</v>
      </c>
      <c r="K41" s="39">
        <v>22790.72222732634</v>
      </c>
      <c r="L41" s="39"/>
      <c r="M41" s="39"/>
      <c r="N41" s="208"/>
      <c r="O41" s="55"/>
      <c r="P41" s="54" t="s">
        <v>2610</v>
      </c>
      <c r="Q41" s="56">
        <v>0</v>
      </c>
      <c r="R41" s="56">
        <v>43.762567871200005</v>
      </c>
      <c r="S41" s="56">
        <v>0</v>
      </c>
      <c r="T41" s="56">
        <v>0</v>
      </c>
      <c r="U41" s="56">
        <v>954.48715810049009</v>
      </c>
      <c r="V41" s="56">
        <v>8140.3871168641272</v>
      </c>
      <c r="W41" s="56">
        <v>4260.263820943771</v>
      </c>
      <c r="X41" s="56">
        <v>252.74195037934595</v>
      </c>
      <c r="Y41" s="39">
        <v>13651.642614158933</v>
      </c>
    </row>
    <row r="42" spans="1:25" ht="21">
      <c r="A42" s="55"/>
      <c r="B42" s="55" t="s">
        <v>2611</v>
      </c>
      <c r="C42" s="56">
        <v>0</v>
      </c>
      <c r="D42" s="56">
        <v>0</v>
      </c>
      <c r="E42" s="56">
        <v>0</v>
      </c>
      <c r="F42" s="56">
        <v>0</v>
      </c>
      <c r="G42" s="56">
        <v>452.41966709999002</v>
      </c>
      <c r="H42" s="56">
        <v>15796.546625106374</v>
      </c>
      <c r="I42" s="56">
        <v>4843.0130187447276</v>
      </c>
      <c r="J42" s="56">
        <v>0.88839647681</v>
      </c>
      <c r="K42" s="39">
        <v>21092.8677074279</v>
      </c>
      <c r="L42" s="39"/>
      <c r="M42" s="39"/>
      <c r="N42" s="208"/>
      <c r="O42" s="55"/>
      <c r="P42" s="54" t="s">
        <v>2611</v>
      </c>
      <c r="Q42" s="56">
        <v>0</v>
      </c>
      <c r="R42" s="56">
        <v>0</v>
      </c>
      <c r="S42" s="56">
        <v>0</v>
      </c>
      <c r="T42" s="56">
        <v>0</v>
      </c>
      <c r="U42" s="56">
        <v>270.99938059284</v>
      </c>
      <c r="V42" s="56">
        <v>9462.1314284427172</v>
      </c>
      <c r="W42" s="56">
        <v>2900.9647982273987</v>
      </c>
      <c r="X42" s="56">
        <v>0.53214948960899999</v>
      </c>
      <c r="Y42" s="39">
        <v>12634.627756752565</v>
      </c>
    </row>
    <row r="43" spans="1:25" ht="21">
      <c r="A43" s="55"/>
      <c r="B43" s="55" t="s">
        <v>1284</v>
      </c>
      <c r="C43" s="56">
        <v>0</v>
      </c>
      <c r="D43" s="56">
        <v>0</v>
      </c>
      <c r="E43" s="56">
        <v>0</v>
      </c>
      <c r="F43" s="56">
        <v>0</v>
      </c>
      <c r="G43" s="56">
        <v>780.31620339289998</v>
      </c>
      <c r="H43" s="56">
        <v>19156.295238092909</v>
      </c>
      <c r="I43" s="56">
        <v>5082.7289031250784</v>
      </c>
      <c r="J43" s="56">
        <v>231.2793068606</v>
      </c>
      <c r="K43" s="39">
        <v>25250.619651471487</v>
      </c>
      <c r="L43" s="39"/>
      <c r="M43" s="39"/>
      <c r="N43" s="208"/>
      <c r="O43" s="55"/>
      <c r="P43" s="54" t="s">
        <v>1284</v>
      </c>
      <c r="Q43" s="56">
        <v>0</v>
      </c>
      <c r="R43" s="56">
        <v>0</v>
      </c>
      <c r="S43" s="56">
        <v>0</v>
      </c>
      <c r="T43" s="56">
        <v>0</v>
      </c>
      <c r="U43" s="56">
        <v>467.40940583272004</v>
      </c>
      <c r="V43" s="56">
        <v>11474.620847619934</v>
      </c>
      <c r="W43" s="56">
        <v>3044.5546129722156</v>
      </c>
      <c r="X43" s="56">
        <v>138.5363048095</v>
      </c>
      <c r="Y43" s="39">
        <v>15125.121171234368</v>
      </c>
    </row>
    <row r="44" spans="1:25" ht="21">
      <c r="A44" s="55"/>
      <c r="B44" s="55" t="s">
        <v>2597</v>
      </c>
      <c r="C44" s="56">
        <v>0</v>
      </c>
      <c r="D44" s="56">
        <v>0</v>
      </c>
      <c r="E44" s="56">
        <v>160.72238749950003</v>
      </c>
      <c r="F44" s="56">
        <v>0</v>
      </c>
      <c r="G44" s="56">
        <v>1769.4491350803801</v>
      </c>
      <c r="H44" s="56">
        <v>29581.419263961627</v>
      </c>
      <c r="I44" s="56">
        <v>7163.9364772575791</v>
      </c>
      <c r="J44" s="56">
        <v>141.68964042976998</v>
      </c>
      <c r="K44" s="39">
        <v>38817.216904228859</v>
      </c>
      <c r="L44" s="39"/>
      <c r="M44" s="39"/>
      <c r="N44" s="208"/>
      <c r="O44" s="55"/>
      <c r="P44" s="54" t="s">
        <v>2597</v>
      </c>
      <c r="Q44" s="56">
        <v>0</v>
      </c>
      <c r="R44" s="56">
        <v>0</v>
      </c>
      <c r="S44" s="56">
        <v>96.2727101121</v>
      </c>
      <c r="T44" s="56">
        <v>0</v>
      </c>
      <c r="U44" s="56">
        <v>1059.9000319125671</v>
      </c>
      <c r="V44" s="56">
        <v>17719.270139115535</v>
      </c>
      <c r="W44" s="56">
        <v>4291.1979498770625</v>
      </c>
      <c r="X44" s="56">
        <v>84.872094617399995</v>
      </c>
      <c r="Y44" s="39">
        <v>23251.512925634666</v>
      </c>
    </row>
    <row r="45" spans="1:25" ht="21">
      <c r="A45" s="55"/>
      <c r="B45" s="55" t="s">
        <v>2612</v>
      </c>
      <c r="C45" s="56">
        <v>0</v>
      </c>
      <c r="D45" s="56">
        <v>0</v>
      </c>
      <c r="E45" s="56">
        <v>0</v>
      </c>
      <c r="F45" s="56">
        <v>0</v>
      </c>
      <c r="G45" s="56">
        <v>529.01312790300005</v>
      </c>
      <c r="H45" s="56">
        <v>1927.2167750252099</v>
      </c>
      <c r="I45" s="56">
        <v>614.18865888785672</v>
      </c>
      <c r="J45" s="56">
        <v>63.813637300499998</v>
      </c>
      <c r="K45" s="39">
        <v>3134.2321991165663</v>
      </c>
      <c r="L45" s="39"/>
      <c r="M45" s="39"/>
      <c r="N45" s="208"/>
      <c r="O45" s="55"/>
      <c r="P45" s="54" t="s">
        <v>2612</v>
      </c>
      <c r="Q45" s="56">
        <v>0</v>
      </c>
      <c r="R45" s="56">
        <v>0</v>
      </c>
      <c r="S45" s="56">
        <v>0</v>
      </c>
      <c r="T45" s="56">
        <v>0</v>
      </c>
      <c r="U45" s="56">
        <v>316.87886361400001</v>
      </c>
      <c r="V45" s="56">
        <v>1154.402848239833</v>
      </c>
      <c r="W45" s="56">
        <v>367.89900667382693</v>
      </c>
      <c r="X45" s="56">
        <v>38.224368742999999</v>
      </c>
      <c r="Y45" s="39">
        <v>1877.40508727066</v>
      </c>
    </row>
    <row r="46" spans="1:25" ht="21">
      <c r="A46" s="55"/>
      <c r="B46" s="55" t="s">
        <v>2613</v>
      </c>
      <c r="C46" s="56">
        <v>251.12069048530003</v>
      </c>
      <c r="D46" s="56">
        <v>583.35530641139997</v>
      </c>
      <c r="E46" s="56">
        <v>1986.6619813618202</v>
      </c>
      <c r="F46" s="56">
        <v>812.34193892304097</v>
      </c>
      <c r="G46" s="56">
        <v>2022.2527616761008</v>
      </c>
      <c r="H46" s="56">
        <v>3270.2116384125366</v>
      </c>
      <c r="I46" s="56">
        <v>12232.729227597298</v>
      </c>
      <c r="J46" s="56">
        <v>1296.0967871484104</v>
      </c>
      <c r="K46" s="39">
        <v>22454.770332015905</v>
      </c>
      <c r="L46" s="39"/>
      <c r="M46" s="39"/>
      <c r="N46" s="208"/>
      <c r="O46" s="55"/>
      <c r="P46" s="54" t="s">
        <v>2613</v>
      </c>
      <c r="Q46" s="56">
        <v>150.42129360065999</v>
      </c>
      <c r="R46" s="56">
        <v>349.42982854053014</v>
      </c>
      <c r="S46" s="56">
        <v>1190.01052683638</v>
      </c>
      <c r="T46" s="56">
        <v>486.59282141539489</v>
      </c>
      <c r="U46" s="56">
        <v>1211.3294042434788</v>
      </c>
      <c r="V46" s="56">
        <v>1958.8567714097899</v>
      </c>
      <c r="W46" s="56">
        <v>7327.4048073340045</v>
      </c>
      <c r="X46" s="56">
        <v>776.36197550127497</v>
      </c>
      <c r="Y46" s="39">
        <v>13450.407428881514</v>
      </c>
    </row>
    <row r="47" spans="1:25" ht="21">
      <c r="A47" s="55" t="s">
        <v>2619</v>
      </c>
      <c r="B47" s="55"/>
      <c r="C47" s="56">
        <v>128.71258116540002</v>
      </c>
      <c r="D47" s="56">
        <v>334.65644236204997</v>
      </c>
      <c r="E47" s="56">
        <v>85.729988512099993</v>
      </c>
      <c r="F47" s="56">
        <v>1100.91497768262</v>
      </c>
      <c r="G47" s="56">
        <v>8513.2827275169802</v>
      </c>
      <c r="H47" s="56">
        <v>9192.1516849967593</v>
      </c>
      <c r="I47" s="56">
        <v>52372.246715163063</v>
      </c>
      <c r="J47" s="56">
        <v>10542.769364762766</v>
      </c>
      <c r="K47" s="39">
        <v>82270.46448216174</v>
      </c>
      <c r="L47" s="39">
        <v>81420</v>
      </c>
      <c r="M47" s="71">
        <f>L47-K47</f>
        <v>-850.46448216174031</v>
      </c>
      <c r="N47" s="208"/>
      <c r="O47" s="55" t="s">
        <v>2619</v>
      </c>
      <c r="P47" s="54"/>
      <c r="Q47" s="56">
        <v>77.098836118099996</v>
      </c>
      <c r="R47" s="56">
        <v>200.45920897479002</v>
      </c>
      <c r="S47" s="56">
        <v>51.352263118699994</v>
      </c>
      <c r="T47" s="56">
        <v>659.44807163233997</v>
      </c>
      <c r="U47" s="56">
        <v>5099.4563537789581</v>
      </c>
      <c r="V47" s="56">
        <v>5506.0988593153643</v>
      </c>
      <c r="W47" s="56">
        <v>31370.975782390684</v>
      </c>
      <c r="X47" s="56">
        <v>6315.1188494930557</v>
      </c>
      <c r="Y47" s="39">
        <v>49280.008224821991</v>
      </c>
    </row>
    <row r="48" spans="1:25" ht="21">
      <c r="A48" s="55"/>
      <c r="B48" s="55" t="s">
        <v>2616</v>
      </c>
      <c r="C48" s="56">
        <v>128.71258116540002</v>
      </c>
      <c r="D48" s="56">
        <v>240.13710150624999</v>
      </c>
      <c r="E48" s="56">
        <v>85.729988512099993</v>
      </c>
      <c r="F48" s="56">
        <v>875.48609478872004</v>
      </c>
      <c r="G48" s="56">
        <v>3787.89716695172</v>
      </c>
      <c r="H48" s="56">
        <v>5906.0434406576987</v>
      </c>
      <c r="I48" s="56">
        <v>7138.4164565469191</v>
      </c>
      <c r="J48" s="56">
        <v>3611.7595366826404</v>
      </c>
      <c r="K48" s="39">
        <v>21774.182366811448</v>
      </c>
      <c r="L48" s="39"/>
      <c r="M48" s="71"/>
      <c r="N48" s="208"/>
      <c r="O48" s="54"/>
      <c r="P48" s="55" t="s">
        <v>2616</v>
      </c>
      <c r="Q48" s="56">
        <v>77.098836118099996</v>
      </c>
      <c r="R48" s="56">
        <v>143.84212380219</v>
      </c>
      <c r="S48" s="56">
        <v>51.352263118699994</v>
      </c>
      <c r="T48" s="56">
        <v>524.41617077894</v>
      </c>
      <c r="U48" s="56">
        <v>2268.9504030035782</v>
      </c>
      <c r="V48" s="56">
        <v>3537.7200209550942</v>
      </c>
      <c r="W48" s="56">
        <v>4275.9114574719824</v>
      </c>
      <c r="X48" s="56">
        <v>2163.4439624726974</v>
      </c>
      <c r="Y48" s="39">
        <v>13042.735237721281</v>
      </c>
    </row>
    <row r="49" spans="1:25" ht="21">
      <c r="A49" s="55"/>
      <c r="B49" s="55" t="s">
        <v>2615</v>
      </c>
      <c r="C49" s="56">
        <v>0</v>
      </c>
      <c r="D49" s="56">
        <v>43.9731424999</v>
      </c>
      <c r="E49" s="56">
        <v>0</v>
      </c>
      <c r="F49" s="56">
        <v>62.027272499899993</v>
      </c>
      <c r="G49" s="56">
        <v>54.186890624999997</v>
      </c>
      <c r="H49" s="56">
        <v>1624.94328937302</v>
      </c>
      <c r="I49" s="56">
        <v>16244.769510288479</v>
      </c>
      <c r="J49" s="56">
        <v>1812.86409286151</v>
      </c>
      <c r="K49" s="39">
        <v>19842.764198147808</v>
      </c>
      <c r="L49" s="39"/>
      <c r="M49" s="39"/>
      <c r="N49" s="208"/>
      <c r="O49" s="54"/>
      <c r="P49" s="54" t="s">
        <v>2615</v>
      </c>
      <c r="Q49" s="56">
        <v>0</v>
      </c>
      <c r="R49" s="56">
        <v>26.339912357399999</v>
      </c>
      <c r="S49" s="56">
        <v>0</v>
      </c>
      <c r="T49" s="56">
        <v>37.154336227400002</v>
      </c>
      <c r="U49" s="56">
        <v>32.457947484400002</v>
      </c>
      <c r="V49" s="56">
        <v>973.34103033510019</v>
      </c>
      <c r="W49" s="56">
        <v>9730.6169366648955</v>
      </c>
      <c r="X49" s="56">
        <v>1085.9055916242971</v>
      </c>
      <c r="Y49" s="39">
        <v>11885.815754693493</v>
      </c>
    </row>
    <row r="50" spans="1:25" ht="21">
      <c r="A50" s="55"/>
      <c r="B50" s="55" t="s">
        <v>2617</v>
      </c>
      <c r="C50" s="56">
        <v>0</v>
      </c>
      <c r="D50" s="56">
        <v>50.546198355900003</v>
      </c>
      <c r="E50" s="56">
        <v>0</v>
      </c>
      <c r="F50" s="56">
        <v>0</v>
      </c>
      <c r="G50" s="56">
        <v>1498.1549258153</v>
      </c>
      <c r="H50" s="56">
        <v>0</v>
      </c>
      <c r="I50" s="56">
        <v>7215.4135489187784</v>
      </c>
      <c r="J50" s="56">
        <v>2295.0679935904191</v>
      </c>
      <c r="K50" s="39">
        <v>11059.182666680397</v>
      </c>
      <c r="L50" s="39"/>
      <c r="M50" s="39"/>
      <c r="N50" s="208"/>
      <c r="O50" s="55"/>
      <c r="P50" s="54" t="s">
        <v>2617</v>
      </c>
      <c r="Q50" s="56">
        <v>0</v>
      </c>
      <c r="R50" s="56">
        <v>30.2771728152</v>
      </c>
      <c r="S50" s="56">
        <v>0</v>
      </c>
      <c r="T50" s="56">
        <v>0</v>
      </c>
      <c r="U50" s="56">
        <v>897.39480056379989</v>
      </c>
      <c r="V50" s="56">
        <v>0</v>
      </c>
      <c r="W50" s="56">
        <v>4322.0327158062837</v>
      </c>
      <c r="X50" s="56">
        <v>1374.7457281607428</v>
      </c>
      <c r="Y50" s="39">
        <v>6624.4504173460264</v>
      </c>
    </row>
    <row r="51" spans="1:25" ht="21">
      <c r="A51" s="55"/>
      <c r="B51" s="55" t="s">
        <v>2529</v>
      </c>
      <c r="C51" s="56">
        <v>0</v>
      </c>
      <c r="D51" s="56">
        <v>0</v>
      </c>
      <c r="E51" s="56">
        <v>0</v>
      </c>
      <c r="F51" s="56">
        <v>0</v>
      </c>
      <c r="G51" s="56">
        <v>2323.0437441249601</v>
      </c>
      <c r="H51" s="56">
        <v>231.25</v>
      </c>
      <c r="I51" s="56">
        <v>10059.22488299631</v>
      </c>
      <c r="J51" s="56">
        <v>810.17827184745693</v>
      </c>
      <c r="K51" s="39">
        <v>13423.696898968727</v>
      </c>
      <c r="L51" s="39"/>
      <c r="M51" s="39"/>
      <c r="N51" s="208"/>
      <c r="O51" s="55"/>
      <c r="P51" s="54" t="s">
        <v>2529</v>
      </c>
      <c r="Q51" s="56">
        <v>0</v>
      </c>
      <c r="R51" s="56">
        <v>0</v>
      </c>
      <c r="S51" s="56">
        <v>0</v>
      </c>
      <c r="T51" s="56">
        <v>0</v>
      </c>
      <c r="U51" s="56">
        <v>1391.50320272718</v>
      </c>
      <c r="V51" s="56">
        <v>138.51875000000001</v>
      </c>
      <c r="W51" s="56">
        <v>6025.4757049155351</v>
      </c>
      <c r="X51" s="56">
        <v>485.29678483662792</v>
      </c>
      <c r="Y51" s="39">
        <v>8040.7944424793432</v>
      </c>
    </row>
    <row r="52" spans="1:25" ht="21">
      <c r="A52" s="55"/>
      <c r="B52" s="55" t="s">
        <v>2618</v>
      </c>
      <c r="C52" s="56">
        <v>0</v>
      </c>
      <c r="D52" s="56">
        <v>0</v>
      </c>
      <c r="E52" s="56">
        <v>0</v>
      </c>
      <c r="F52" s="56">
        <v>163.40161039399999</v>
      </c>
      <c r="G52" s="56">
        <v>850</v>
      </c>
      <c r="H52" s="56">
        <v>1429.9149549660401</v>
      </c>
      <c r="I52" s="56">
        <v>11714.422316412581</v>
      </c>
      <c r="J52" s="56">
        <v>2012.89946978074</v>
      </c>
      <c r="K52" s="39">
        <v>16170.63835155336</v>
      </c>
      <c r="L52" s="39"/>
      <c r="M52" s="39"/>
      <c r="N52" s="208"/>
      <c r="O52" s="55"/>
      <c r="P52" s="54" t="s">
        <v>2618</v>
      </c>
      <c r="Q52" s="56">
        <v>0</v>
      </c>
      <c r="R52" s="56">
        <v>0</v>
      </c>
      <c r="S52" s="56">
        <v>0</v>
      </c>
      <c r="T52" s="56">
        <v>97.877564626000009</v>
      </c>
      <c r="U52" s="56">
        <v>509.14999999999992</v>
      </c>
      <c r="V52" s="56">
        <v>856.5190580251691</v>
      </c>
      <c r="W52" s="56">
        <v>7016.9389675319853</v>
      </c>
      <c r="X52" s="56">
        <v>1205.7267823986906</v>
      </c>
      <c r="Y52" s="39">
        <v>9686.2123725818456</v>
      </c>
    </row>
    <row r="53" spans="1:25" ht="21">
      <c r="A53" s="55" t="s">
        <v>2629</v>
      </c>
      <c r="B53" s="55"/>
      <c r="C53" s="56">
        <v>3559.5423919056393</v>
      </c>
      <c r="D53" s="56">
        <v>7832.0763681765711</v>
      </c>
      <c r="E53" s="56">
        <v>6197.1377424790708</v>
      </c>
      <c r="F53" s="56">
        <v>10993.501608232882</v>
      </c>
      <c r="G53" s="56">
        <v>23505.175771500682</v>
      </c>
      <c r="H53" s="56">
        <v>38430.919692468022</v>
      </c>
      <c r="I53" s="56">
        <v>99028.545287739529</v>
      </c>
      <c r="J53" s="56">
        <v>32055.152739888807</v>
      </c>
      <c r="K53" s="39">
        <v>221602.05160239121</v>
      </c>
      <c r="L53" s="39">
        <v>113160</v>
      </c>
      <c r="M53" s="71">
        <f>L53-K53</f>
        <v>-108442.05160239121</v>
      </c>
      <c r="N53" s="208"/>
      <c r="O53" s="55" t="s">
        <v>2629</v>
      </c>
      <c r="P53" s="54"/>
      <c r="Q53" s="56">
        <v>2132.1658927510175</v>
      </c>
      <c r="R53" s="56">
        <v>4691.4137445385013</v>
      </c>
      <c r="S53" s="56">
        <v>3712.0855077450301</v>
      </c>
      <c r="T53" s="56">
        <v>6585.1074633316057</v>
      </c>
      <c r="U53" s="56">
        <v>14079.600287131567</v>
      </c>
      <c r="V53" s="56">
        <v>23020.120895789667</v>
      </c>
      <c r="W53" s="56">
        <v>59318.098627350766</v>
      </c>
      <c r="X53" s="56">
        <v>19201.036491192597</v>
      </c>
      <c r="Y53" s="39">
        <v>132739.62890983073</v>
      </c>
    </row>
    <row r="54" spans="1:25" ht="21">
      <c r="A54" s="55"/>
      <c r="B54" s="55" t="s">
        <v>2621</v>
      </c>
      <c r="C54" s="56">
        <v>70.312493757499993</v>
      </c>
      <c r="D54" s="56">
        <v>245.5170765702</v>
      </c>
      <c r="E54" s="56">
        <v>156.8428033559</v>
      </c>
      <c r="F54" s="56">
        <v>249.66795221292995</v>
      </c>
      <c r="G54" s="56">
        <v>1430.2206848705</v>
      </c>
      <c r="H54" s="56">
        <v>5271.2698942086117</v>
      </c>
      <c r="I54" s="56">
        <v>18121.316995018464</v>
      </c>
      <c r="J54" s="56">
        <v>3760.7729002328811</v>
      </c>
      <c r="K54" s="39">
        <v>29305.920800226988</v>
      </c>
      <c r="L54" s="39"/>
      <c r="M54" s="71"/>
      <c r="N54" s="208"/>
      <c r="O54" s="54"/>
      <c r="P54" s="55" t="s">
        <v>2621</v>
      </c>
      <c r="Q54" s="56">
        <v>42.117183760800003</v>
      </c>
      <c r="R54" s="56">
        <v>147.06472886554999</v>
      </c>
      <c r="S54" s="56">
        <v>93.948839210200006</v>
      </c>
      <c r="T54" s="56">
        <v>149.55110337560001</v>
      </c>
      <c r="U54" s="56">
        <v>856.70219023740799</v>
      </c>
      <c r="V54" s="56">
        <v>3157.4906666320348</v>
      </c>
      <c r="W54" s="56">
        <v>10854.668880013369</v>
      </c>
      <c r="X54" s="56">
        <v>2252.7029672398671</v>
      </c>
      <c r="Y54" s="39">
        <v>17554.246559334828</v>
      </c>
    </row>
    <row r="55" spans="1:25" ht="21">
      <c r="A55" s="55"/>
      <c r="B55" s="55" t="s">
        <v>2622</v>
      </c>
      <c r="C55" s="56">
        <v>472.06796598454002</v>
      </c>
      <c r="D55" s="56">
        <v>1201.3005635531499</v>
      </c>
      <c r="E55" s="56">
        <v>1655.4637121102407</v>
      </c>
      <c r="F55" s="56">
        <v>669.51513987171904</v>
      </c>
      <c r="G55" s="56">
        <v>2965.811100648943</v>
      </c>
      <c r="H55" s="56">
        <v>7144.5893563787658</v>
      </c>
      <c r="I55" s="56">
        <v>22104.038454564208</v>
      </c>
      <c r="J55" s="56">
        <v>3401.3187153254948</v>
      </c>
      <c r="K55" s="39">
        <v>39614.105008437065</v>
      </c>
      <c r="L55" s="39"/>
      <c r="M55" s="39"/>
      <c r="N55" s="208"/>
      <c r="O55" s="54"/>
      <c r="P55" s="54" t="s">
        <v>2622</v>
      </c>
      <c r="Q55" s="56">
        <v>282.76871162474799</v>
      </c>
      <c r="R55" s="56">
        <v>719.57903756835401</v>
      </c>
      <c r="S55" s="56">
        <v>991.62276355426991</v>
      </c>
      <c r="T55" s="56">
        <v>401.03956878294889</v>
      </c>
      <c r="U55" s="56">
        <v>1776.5208492891963</v>
      </c>
      <c r="V55" s="56">
        <v>4279.6090244706656</v>
      </c>
      <c r="W55" s="56">
        <v>13240.319034280103</v>
      </c>
      <c r="X55" s="56">
        <v>2037.389910479988</v>
      </c>
      <c r="Y55" s="39">
        <v>23728.848900050274</v>
      </c>
    </row>
    <row r="56" spans="1:25" ht="21">
      <c r="A56" s="55"/>
      <c r="B56" s="55" t="s">
        <v>2623</v>
      </c>
      <c r="C56" s="56">
        <v>683.18441315648988</v>
      </c>
      <c r="D56" s="56">
        <v>954.86285777229989</v>
      </c>
      <c r="E56" s="56">
        <v>706.23374887535999</v>
      </c>
      <c r="F56" s="56">
        <v>1359.907566132483</v>
      </c>
      <c r="G56" s="56">
        <v>1124.603796701382</v>
      </c>
      <c r="H56" s="56">
        <v>2578.9294471946641</v>
      </c>
      <c r="I56" s="56">
        <v>1854.0866920252429</v>
      </c>
      <c r="J56" s="56">
        <v>1608.5708094302688</v>
      </c>
      <c r="K56" s="39">
        <v>10870.37933128819</v>
      </c>
      <c r="L56" s="39"/>
      <c r="M56" s="39"/>
      <c r="N56" s="208"/>
      <c r="O56" s="55"/>
      <c r="P56" s="54" t="s">
        <v>2623</v>
      </c>
      <c r="Q56" s="56">
        <v>409.22746348025004</v>
      </c>
      <c r="R56" s="56">
        <v>571.96285180561995</v>
      </c>
      <c r="S56" s="56">
        <v>423.03401557640501</v>
      </c>
      <c r="T56" s="56">
        <v>814.58463211329786</v>
      </c>
      <c r="U56" s="56">
        <v>673.6376742243649</v>
      </c>
      <c r="V56" s="56">
        <v>1544.7787388695322</v>
      </c>
      <c r="W56" s="56">
        <v>1110.5979285232529</v>
      </c>
      <c r="X56" s="56">
        <v>963.53391484812812</v>
      </c>
      <c r="Y56" s="39">
        <v>6511.3572194408507</v>
      </c>
    </row>
    <row r="57" spans="1:25" ht="21">
      <c r="A57" s="55"/>
      <c r="B57" s="55" t="s">
        <v>2624</v>
      </c>
      <c r="C57" s="56">
        <v>0</v>
      </c>
      <c r="D57" s="56">
        <v>31.5</v>
      </c>
      <c r="E57" s="56">
        <v>337.34601250989999</v>
      </c>
      <c r="F57" s="56">
        <v>549.73007942306992</v>
      </c>
      <c r="G57" s="56">
        <v>1295.1403930360088</v>
      </c>
      <c r="H57" s="56">
        <v>302.64683190781</v>
      </c>
      <c r="I57" s="56">
        <v>11784.04490618469</v>
      </c>
      <c r="J57" s="56">
        <v>4362.2536871184984</v>
      </c>
      <c r="K57" s="39">
        <v>18662.661910179977</v>
      </c>
      <c r="L57" s="39"/>
      <c r="M57" s="39"/>
      <c r="N57" s="208"/>
      <c r="O57" s="55"/>
      <c r="P57" s="54" t="s">
        <v>2624</v>
      </c>
      <c r="Q57" s="56">
        <v>0</v>
      </c>
      <c r="R57" s="56">
        <v>18.868500000000001</v>
      </c>
      <c r="S57" s="56">
        <v>202.07026149341999</v>
      </c>
      <c r="T57" s="56">
        <v>329.28831757446994</v>
      </c>
      <c r="U57" s="56">
        <v>775.78909542881786</v>
      </c>
      <c r="V57" s="56">
        <v>181.28545231284201</v>
      </c>
      <c r="W57" s="56">
        <v>7058.6428988074185</v>
      </c>
      <c r="X57" s="56">
        <v>2612.989958583787</v>
      </c>
      <c r="Y57" s="39">
        <v>11178.934484200754</v>
      </c>
    </row>
    <row r="58" spans="1:25" ht="21">
      <c r="A58" s="55"/>
      <c r="B58" s="55" t="s">
        <v>2625</v>
      </c>
      <c r="C58" s="56">
        <v>42.903317811600004</v>
      </c>
      <c r="D58" s="56">
        <v>497.94878344054001</v>
      </c>
      <c r="E58" s="56">
        <v>36.293823955299999</v>
      </c>
      <c r="F58" s="56">
        <v>330.47040088063</v>
      </c>
      <c r="G58" s="56">
        <v>2785.0101530567536</v>
      </c>
      <c r="H58" s="56">
        <v>3811.9845253739954</v>
      </c>
      <c r="I58" s="56">
        <v>10108.929653317369</v>
      </c>
      <c r="J58" s="56">
        <v>2237.888948536076</v>
      </c>
      <c r="K58" s="39">
        <v>19851.429606372265</v>
      </c>
      <c r="L58" s="39"/>
      <c r="M58" s="39"/>
      <c r="N58" s="208"/>
      <c r="O58" s="55"/>
      <c r="P58" s="54" t="s">
        <v>2625</v>
      </c>
      <c r="Q58" s="56">
        <v>25.699087369099999</v>
      </c>
      <c r="R58" s="56">
        <v>298.27132128088499</v>
      </c>
      <c r="S58" s="56">
        <v>21.740000549200001</v>
      </c>
      <c r="T58" s="56">
        <v>197.951770127408</v>
      </c>
      <c r="U58" s="56">
        <v>1668.2210816813895</v>
      </c>
      <c r="V58" s="56">
        <v>2283.3787306987601</v>
      </c>
      <c r="W58" s="56">
        <v>6055.2488623317367</v>
      </c>
      <c r="X58" s="56">
        <v>1340.4954801727049</v>
      </c>
      <c r="Y58" s="39">
        <v>11891.006334211184</v>
      </c>
    </row>
    <row r="59" spans="1:25" ht="21">
      <c r="A59" s="55"/>
      <c r="B59" s="55" t="s">
        <v>89</v>
      </c>
      <c r="C59" s="56">
        <v>948.06210082969994</v>
      </c>
      <c r="D59" s="56">
        <v>2893.8073409069007</v>
      </c>
      <c r="E59" s="56">
        <v>1906.4448121308997</v>
      </c>
      <c r="F59" s="56">
        <v>2819.6905521923272</v>
      </c>
      <c r="G59" s="56">
        <v>3495.8125851427144</v>
      </c>
      <c r="H59" s="56">
        <v>8436.7660247363838</v>
      </c>
      <c r="I59" s="56">
        <v>4910.0395573889746</v>
      </c>
      <c r="J59" s="56">
        <v>3423.6669098451666</v>
      </c>
      <c r="K59" s="39">
        <v>28834.289883173071</v>
      </c>
      <c r="L59" s="39"/>
      <c r="M59" s="39"/>
      <c r="N59" s="208"/>
      <c r="O59" s="55"/>
      <c r="P59" s="54" t="s">
        <v>89</v>
      </c>
      <c r="Q59" s="56">
        <v>567.88919839670996</v>
      </c>
      <c r="R59" s="56">
        <v>1733.3905972040195</v>
      </c>
      <c r="S59" s="56">
        <v>1141.9604424663064</v>
      </c>
      <c r="T59" s="56">
        <v>1688.9946407635728</v>
      </c>
      <c r="U59" s="56">
        <v>2093.991738500778</v>
      </c>
      <c r="V59" s="56">
        <v>5053.6228488177721</v>
      </c>
      <c r="W59" s="56">
        <v>2941.1136948769131</v>
      </c>
      <c r="X59" s="56">
        <v>2050.7764789976814</v>
      </c>
      <c r="Y59" s="39">
        <v>17271.739640023752</v>
      </c>
    </row>
    <row r="60" spans="1:25" ht="21">
      <c r="A60" s="55"/>
      <c r="B60" s="55" t="s">
        <v>1279</v>
      </c>
      <c r="C60" s="56">
        <v>0</v>
      </c>
      <c r="D60" s="56">
        <v>0</v>
      </c>
      <c r="E60" s="56">
        <v>49.753952556599998</v>
      </c>
      <c r="F60" s="56">
        <v>152.14434873694</v>
      </c>
      <c r="G60" s="56">
        <v>1502.4218923081783</v>
      </c>
      <c r="H60" s="56">
        <v>445.27003771223804</v>
      </c>
      <c r="I60" s="56">
        <v>10382.205765898452</v>
      </c>
      <c r="J60" s="56">
        <v>2570.2116969885997</v>
      </c>
      <c r="K60" s="39">
        <v>15102.007694201007</v>
      </c>
      <c r="L60" s="39"/>
      <c r="M60" s="39"/>
      <c r="N60" s="208"/>
      <c r="O60" s="55"/>
      <c r="P60" s="54" t="s">
        <v>1279</v>
      </c>
      <c r="Q60" s="56">
        <v>0</v>
      </c>
      <c r="R60" s="56">
        <v>0</v>
      </c>
      <c r="S60" s="56">
        <v>29.8026175814</v>
      </c>
      <c r="T60" s="56">
        <v>91.134464893350994</v>
      </c>
      <c r="U60" s="56">
        <v>899.95071349287991</v>
      </c>
      <c r="V60" s="56">
        <v>266.71675258961596</v>
      </c>
      <c r="W60" s="56">
        <v>6218.9412537743574</v>
      </c>
      <c r="X60" s="56">
        <v>1539.5568064959809</v>
      </c>
      <c r="Y60" s="39">
        <v>9046.1026088275848</v>
      </c>
    </row>
    <row r="61" spans="1:25" ht="21">
      <c r="A61" s="55"/>
      <c r="B61" s="55" t="s">
        <v>2626</v>
      </c>
      <c r="C61" s="56">
        <v>665.74110223891989</v>
      </c>
      <c r="D61" s="56">
        <v>348.28137057113997</v>
      </c>
      <c r="E61" s="56">
        <v>459.78954376142991</v>
      </c>
      <c r="F61" s="56">
        <v>1483.5286553280603</v>
      </c>
      <c r="G61" s="56">
        <v>1363.95966499115</v>
      </c>
      <c r="H61" s="56">
        <v>2632.2947986589465</v>
      </c>
      <c r="I61" s="56">
        <v>3124.4947061658604</v>
      </c>
      <c r="J61" s="56">
        <v>2680.9860025398098</v>
      </c>
      <c r="K61" s="39">
        <v>12759.075844255318</v>
      </c>
      <c r="L61" s="39"/>
      <c r="M61" s="39"/>
      <c r="N61" s="208"/>
      <c r="O61" s="55"/>
      <c r="P61" s="54" t="s">
        <v>2626</v>
      </c>
      <c r="Q61" s="56">
        <v>398.77892024147997</v>
      </c>
      <c r="R61" s="56">
        <v>208.62054097209301</v>
      </c>
      <c r="S61" s="56">
        <v>275.41393671304894</v>
      </c>
      <c r="T61" s="56">
        <v>888.63366454188588</v>
      </c>
      <c r="U61" s="56">
        <v>817.01183933010998</v>
      </c>
      <c r="V61" s="56">
        <v>1576.7445843966186</v>
      </c>
      <c r="W61" s="56">
        <v>1871.572328992532</v>
      </c>
      <c r="X61" s="56">
        <v>1605.9106155216762</v>
      </c>
      <c r="Y61" s="39">
        <v>7642.6864307094438</v>
      </c>
    </row>
    <row r="62" spans="1:25" ht="21">
      <c r="A62" s="55"/>
      <c r="B62" s="55" t="s">
        <v>2627</v>
      </c>
      <c r="C62" s="56">
        <v>291.21923478349004</v>
      </c>
      <c r="D62" s="56">
        <v>583.68246325153996</v>
      </c>
      <c r="E62" s="56">
        <v>145.97850685575997</v>
      </c>
      <c r="F62" s="56">
        <v>1198.50758473117</v>
      </c>
      <c r="G62" s="56">
        <v>503.45263926309997</v>
      </c>
      <c r="H62" s="56">
        <v>2214.8674388746986</v>
      </c>
      <c r="I62" s="56">
        <v>8105.2935775036258</v>
      </c>
      <c r="J62" s="56">
        <v>2798.407014591402</v>
      </c>
      <c r="K62" s="39">
        <v>15841.408459854785</v>
      </c>
      <c r="L62" s="39"/>
      <c r="M62" s="39"/>
      <c r="N62" s="208"/>
      <c r="O62" s="55"/>
      <c r="P62" s="54" t="s">
        <v>2627</v>
      </c>
      <c r="Q62" s="56">
        <v>174.44032163523002</v>
      </c>
      <c r="R62" s="56">
        <v>349.62579548769997</v>
      </c>
      <c r="S62" s="56">
        <v>87.441125606550003</v>
      </c>
      <c r="T62" s="56">
        <v>717.90604325407912</v>
      </c>
      <c r="U62" s="56">
        <v>301.56813091860005</v>
      </c>
      <c r="V62" s="56">
        <v>1326.7055958860938</v>
      </c>
      <c r="W62" s="56">
        <v>4855.0708529281437</v>
      </c>
      <c r="X62" s="56">
        <v>1676.245801740343</v>
      </c>
      <c r="Y62" s="39">
        <v>9489.00366745674</v>
      </c>
    </row>
    <row r="63" spans="1:25" ht="21">
      <c r="A63" s="55"/>
      <c r="B63" s="55" t="s">
        <v>2620</v>
      </c>
      <c r="C63" s="56">
        <v>148.6767661559</v>
      </c>
      <c r="D63" s="56">
        <v>564.57698489069992</v>
      </c>
      <c r="E63" s="56">
        <v>444.04731898027995</v>
      </c>
      <c r="F63" s="56">
        <v>355.13320690821001</v>
      </c>
      <c r="G63" s="56">
        <v>4232.2384587266179</v>
      </c>
      <c r="H63" s="56">
        <v>2470.7278282662073</v>
      </c>
      <c r="I63" s="56">
        <v>4599.9701027548108</v>
      </c>
      <c r="J63" s="56">
        <v>3251.4311519925718</v>
      </c>
      <c r="K63" s="39">
        <v>16066.801818675298</v>
      </c>
      <c r="L63" s="39"/>
      <c r="M63" s="39"/>
      <c r="N63" s="208"/>
      <c r="O63" s="55"/>
      <c r="P63" s="54" t="s">
        <v>2620</v>
      </c>
      <c r="Q63" s="56">
        <v>89.057382927399999</v>
      </c>
      <c r="R63" s="56">
        <v>338.18161394952995</v>
      </c>
      <c r="S63" s="56">
        <v>265.98434406913003</v>
      </c>
      <c r="T63" s="56">
        <v>212.72479093823</v>
      </c>
      <c r="U63" s="56">
        <v>2535.1108367765319</v>
      </c>
      <c r="V63" s="56">
        <v>1479.9659691309523</v>
      </c>
      <c r="W63" s="56">
        <v>2755.3820915488727</v>
      </c>
      <c r="X63" s="56">
        <v>1947.6072600433474</v>
      </c>
      <c r="Y63" s="39">
        <v>9624.0142893839948</v>
      </c>
    </row>
    <row r="64" spans="1:25" ht="21">
      <c r="A64" s="55"/>
      <c r="B64" s="55" t="s">
        <v>2628</v>
      </c>
      <c r="C64" s="56">
        <v>237.37499718750001</v>
      </c>
      <c r="D64" s="56">
        <v>510.59892722010005</v>
      </c>
      <c r="E64" s="56">
        <v>298.94350738740002</v>
      </c>
      <c r="F64" s="56">
        <v>1825.2061218153453</v>
      </c>
      <c r="G64" s="56">
        <v>2806.5044027553322</v>
      </c>
      <c r="H64" s="56">
        <v>3121.5735091556971</v>
      </c>
      <c r="I64" s="56">
        <v>3934.1248769178192</v>
      </c>
      <c r="J64" s="56">
        <v>1959.6449032880366</v>
      </c>
      <c r="K64" s="39">
        <v>14693.971245727233</v>
      </c>
      <c r="L64" s="39"/>
      <c r="M64" s="39"/>
      <c r="N64" s="208"/>
      <c r="O64" s="55"/>
      <c r="P64" s="54" t="s">
        <v>2628</v>
      </c>
      <c r="Q64" s="56">
        <v>142.18762331529999</v>
      </c>
      <c r="R64" s="56">
        <v>305.84875740475002</v>
      </c>
      <c r="S64" s="56">
        <v>179.06716092509998</v>
      </c>
      <c r="T64" s="56">
        <v>1093.2984669667619</v>
      </c>
      <c r="U64" s="56">
        <v>1681.096137251491</v>
      </c>
      <c r="V64" s="56">
        <v>1869.8225319847752</v>
      </c>
      <c r="W64" s="56">
        <v>2356.5408012740718</v>
      </c>
      <c r="X64" s="56">
        <v>1173.8272970690907</v>
      </c>
      <c r="Y64" s="39">
        <v>8801.6887761913404</v>
      </c>
    </row>
    <row r="65" spans="1:25" ht="21">
      <c r="A65" s="55" t="s">
        <v>2637</v>
      </c>
      <c r="B65" s="55"/>
      <c r="C65" s="56">
        <v>294.70894763080003</v>
      </c>
      <c r="D65" s="56">
        <v>3125.3467604893303</v>
      </c>
      <c r="E65" s="56">
        <v>149.625</v>
      </c>
      <c r="F65" s="56">
        <v>17042.258862805887</v>
      </c>
      <c r="G65" s="56">
        <v>27708.598968138467</v>
      </c>
      <c r="H65" s="56">
        <v>23058.652894479506</v>
      </c>
      <c r="I65" s="56">
        <v>69475.161377376135</v>
      </c>
      <c r="J65" s="56">
        <v>23132.400674960074</v>
      </c>
      <c r="K65" s="39">
        <v>163986.75348588021</v>
      </c>
      <c r="L65" s="39">
        <v>101800</v>
      </c>
      <c r="M65" s="71">
        <f>L65-K65</f>
        <v>-62186.75348588021</v>
      </c>
      <c r="N65" s="208"/>
      <c r="O65" s="55" t="s">
        <v>2637</v>
      </c>
      <c r="P65" s="54"/>
      <c r="Q65" s="56">
        <v>176.5306596309</v>
      </c>
      <c r="R65" s="56">
        <v>1872.082709533267</v>
      </c>
      <c r="S65" s="56">
        <v>89.625374999999991</v>
      </c>
      <c r="T65" s="56">
        <v>10208.313058820855</v>
      </c>
      <c r="U65" s="56">
        <v>16597.45078190701</v>
      </c>
      <c r="V65" s="56">
        <v>13812.133083795045</v>
      </c>
      <c r="W65" s="56">
        <v>41615.621665049788</v>
      </c>
      <c r="X65" s="56">
        <v>13856.308004296772</v>
      </c>
      <c r="Y65" s="39">
        <v>98228.065338033615</v>
      </c>
    </row>
    <row r="66" spans="1:25" ht="21">
      <c r="A66" s="55"/>
      <c r="B66" s="55" t="s">
        <v>2631</v>
      </c>
      <c r="C66" s="56">
        <v>0</v>
      </c>
      <c r="D66" s="56">
        <v>0</v>
      </c>
      <c r="E66" s="56">
        <v>0</v>
      </c>
      <c r="F66" s="56">
        <v>196.6262260341</v>
      </c>
      <c r="G66" s="56">
        <v>1184.0694954570001</v>
      </c>
      <c r="H66" s="56">
        <v>1425.7933516824896</v>
      </c>
      <c r="I66" s="56">
        <v>16010.359708385498</v>
      </c>
      <c r="J66" s="56">
        <v>1456.043063327963</v>
      </c>
      <c r="K66" s="39">
        <v>20272.891844887054</v>
      </c>
      <c r="L66" s="39"/>
      <c r="M66" s="71"/>
      <c r="N66" s="208"/>
      <c r="O66" s="54"/>
      <c r="P66" s="55" t="s">
        <v>2631</v>
      </c>
      <c r="Q66" s="56">
        <v>0</v>
      </c>
      <c r="R66" s="56">
        <v>0</v>
      </c>
      <c r="S66" s="56">
        <v>0</v>
      </c>
      <c r="T66" s="56">
        <v>117.77910939440001</v>
      </c>
      <c r="U66" s="56">
        <v>709.25762777819966</v>
      </c>
      <c r="V66" s="56">
        <v>854.05021765814081</v>
      </c>
      <c r="W66" s="56">
        <v>9590.2054653249943</v>
      </c>
      <c r="X66" s="56">
        <v>872.169794933155</v>
      </c>
      <c r="Y66" s="39">
        <v>12143.46221508889</v>
      </c>
    </row>
    <row r="67" spans="1:25" ht="21">
      <c r="A67" s="55"/>
      <c r="B67" s="55" t="s">
        <v>2632</v>
      </c>
      <c r="C67" s="56">
        <v>0</v>
      </c>
      <c r="D67" s="56">
        <v>0</v>
      </c>
      <c r="E67" s="56">
        <v>45</v>
      </c>
      <c r="F67" s="56">
        <v>0</v>
      </c>
      <c r="G67" s="56">
        <v>0</v>
      </c>
      <c r="H67" s="56">
        <v>577.56601654244002</v>
      </c>
      <c r="I67" s="56">
        <v>10732.114582013595</v>
      </c>
      <c r="J67" s="56">
        <v>7150.8257641337314</v>
      </c>
      <c r="K67" s="39">
        <v>18505.506362689768</v>
      </c>
      <c r="L67" s="39"/>
      <c r="M67" s="39"/>
      <c r="N67" s="208"/>
      <c r="O67" s="54"/>
      <c r="P67" s="54" t="s">
        <v>2632</v>
      </c>
      <c r="Q67" s="56">
        <v>0</v>
      </c>
      <c r="R67" s="56">
        <v>0</v>
      </c>
      <c r="S67" s="56">
        <v>26.954999999999998</v>
      </c>
      <c r="T67" s="56">
        <v>0</v>
      </c>
      <c r="U67" s="56">
        <v>0</v>
      </c>
      <c r="V67" s="56">
        <v>345.96204390896997</v>
      </c>
      <c r="W67" s="56">
        <v>6428.5366346281335</v>
      </c>
      <c r="X67" s="56">
        <v>4283.3446327131469</v>
      </c>
      <c r="Y67" s="39">
        <v>11084.798311250252</v>
      </c>
    </row>
    <row r="68" spans="1:25" ht="21">
      <c r="A68" s="55"/>
      <c r="B68" s="55" t="s">
        <v>2633</v>
      </c>
      <c r="C68" s="56">
        <v>0</v>
      </c>
      <c r="D68" s="56">
        <v>0</v>
      </c>
      <c r="E68" s="56">
        <v>0</v>
      </c>
      <c r="F68" s="56">
        <v>265.54362418625999</v>
      </c>
      <c r="G68" s="56">
        <v>5232.322595877702</v>
      </c>
      <c r="H68" s="56">
        <v>5270.4674558901743</v>
      </c>
      <c r="I68" s="56">
        <v>11636.640693231881</v>
      </c>
      <c r="J68" s="56">
        <v>2528.8909612572352</v>
      </c>
      <c r="K68" s="39">
        <v>24933.865330443252</v>
      </c>
      <c r="L68" s="39"/>
      <c r="M68" s="39"/>
      <c r="N68" s="208"/>
      <c r="O68" s="55"/>
      <c r="P68" s="54" t="s">
        <v>2633</v>
      </c>
      <c r="Q68" s="56">
        <v>0</v>
      </c>
      <c r="R68" s="56">
        <v>0</v>
      </c>
      <c r="S68" s="56">
        <v>0</v>
      </c>
      <c r="T68" s="56">
        <v>159.06063088759998</v>
      </c>
      <c r="U68" s="56">
        <v>3134.1612349294892</v>
      </c>
      <c r="V68" s="56">
        <v>3157.0100060779396</v>
      </c>
      <c r="W68" s="56">
        <v>6970.3477752450444</v>
      </c>
      <c r="X68" s="56">
        <v>1514.8056857927377</v>
      </c>
      <c r="Y68" s="39">
        <v>14935.385332932809</v>
      </c>
    </row>
    <row r="69" spans="1:25" ht="21">
      <c r="A69" s="55"/>
      <c r="B69" s="55" t="s">
        <v>2634</v>
      </c>
      <c r="C69" s="56">
        <v>77.354965082600003</v>
      </c>
      <c r="D69" s="56">
        <v>492.86993999530006</v>
      </c>
      <c r="E69" s="56">
        <v>0</v>
      </c>
      <c r="F69" s="56">
        <v>5277.2698714317103</v>
      </c>
      <c r="G69" s="56">
        <v>6505.0913047959266</v>
      </c>
      <c r="H69" s="56">
        <v>4922.3035099269418</v>
      </c>
      <c r="I69" s="56">
        <v>6289.8567252016155</v>
      </c>
      <c r="J69" s="56">
        <v>1130.7313104284631</v>
      </c>
      <c r="K69" s="39">
        <v>24695.477626862557</v>
      </c>
      <c r="L69" s="39"/>
      <c r="M69" s="39"/>
      <c r="N69" s="208"/>
      <c r="O69" s="55"/>
      <c r="P69" s="54" t="s">
        <v>2634</v>
      </c>
      <c r="Q69" s="56">
        <v>46.335624084499997</v>
      </c>
      <c r="R69" s="56">
        <v>295.22909405709999</v>
      </c>
      <c r="S69" s="56">
        <v>0</v>
      </c>
      <c r="T69" s="56">
        <v>3161.0846529871906</v>
      </c>
      <c r="U69" s="56">
        <v>3896.549691572045</v>
      </c>
      <c r="V69" s="56">
        <v>2948.459802448011</v>
      </c>
      <c r="W69" s="56">
        <v>3767.6241783966589</v>
      </c>
      <c r="X69" s="56">
        <v>677.30805494661399</v>
      </c>
      <c r="Y69" s="39">
        <v>14792.591098492117</v>
      </c>
    </row>
    <row r="70" spans="1:25" ht="21">
      <c r="A70" s="55"/>
      <c r="B70" s="55" t="s">
        <v>2635</v>
      </c>
      <c r="C70" s="56">
        <v>11.249996802</v>
      </c>
      <c r="D70" s="56">
        <v>498.98360611376</v>
      </c>
      <c r="E70" s="56">
        <v>16.3125</v>
      </c>
      <c r="F70" s="56">
        <v>5146.317514671221</v>
      </c>
      <c r="G70" s="56">
        <v>7652.7193009044413</v>
      </c>
      <c r="H70" s="56">
        <v>3512.0412109744057</v>
      </c>
      <c r="I70" s="56">
        <v>15520.675328121002</v>
      </c>
      <c r="J70" s="56">
        <v>5175.3499290754035</v>
      </c>
      <c r="K70" s="39">
        <v>37533.649386662233</v>
      </c>
      <c r="L70" s="39"/>
      <c r="M70" s="39"/>
      <c r="N70" s="208"/>
      <c r="O70" s="55"/>
      <c r="P70" s="54" t="s">
        <v>2635</v>
      </c>
      <c r="Q70" s="56">
        <v>6.7387480844000001</v>
      </c>
      <c r="R70" s="56">
        <v>298.891180062167</v>
      </c>
      <c r="S70" s="56">
        <v>9.7711874999999999</v>
      </c>
      <c r="T70" s="56">
        <v>3082.6441912884711</v>
      </c>
      <c r="U70" s="56">
        <v>4583.9788612372131</v>
      </c>
      <c r="V70" s="56">
        <v>2103.7126853739428</v>
      </c>
      <c r="W70" s="56">
        <v>9296.8845215435576</v>
      </c>
      <c r="X70" s="56">
        <v>3100.0346075161915</v>
      </c>
      <c r="Y70" s="39">
        <v>22482.655982605942</v>
      </c>
    </row>
    <row r="71" spans="1:25" ht="21">
      <c r="A71" s="55"/>
      <c r="B71" s="55" t="s">
        <v>2630</v>
      </c>
      <c r="C71" s="56">
        <v>0</v>
      </c>
      <c r="D71" s="56">
        <v>97.069667961699992</v>
      </c>
      <c r="E71" s="56">
        <v>88.3125</v>
      </c>
      <c r="F71" s="56">
        <v>148.846216481</v>
      </c>
      <c r="G71" s="56">
        <v>2693.5214408283491</v>
      </c>
      <c r="H71" s="56">
        <v>2024.6606032560892</v>
      </c>
      <c r="I71" s="56">
        <v>6366.3492827726932</v>
      </c>
      <c r="J71" s="56">
        <v>3603.9357695768376</v>
      </c>
      <c r="K71" s="39">
        <v>15022.69548087667</v>
      </c>
      <c r="L71" s="39"/>
      <c r="M71" s="39"/>
      <c r="N71" s="208"/>
      <c r="O71" s="55"/>
      <c r="P71" s="54" t="s">
        <v>2630</v>
      </c>
      <c r="Q71" s="56">
        <v>0</v>
      </c>
      <c r="R71" s="56">
        <v>58.144731109099993</v>
      </c>
      <c r="S71" s="56">
        <v>52.899187499999996</v>
      </c>
      <c r="T71" s="56">
        <v>89.158883672200005</v>
      </c>
      <c r="U71" s="56">
        <v>1613.4193430558887</v>
      </c>
      <c r="V71" s="56">
        <v>1212.7717013500942</v>
      </c>
      <c r="W71" s="56">
        <v>3813.4432203786382</v>
      </c>
      <c r="X71" s="56">
        <v>2158.7575259762843</v>
      </c>
      <c r="Y71" s="39">
        <v>8998.5945930422058</v>
      </c>
    </row>
    <row r="72" spans="1:25" ht="21">
      <c r="A72" s="55"/>
      <c r="B72" s="55" t="s">
        <v>2636</v>
      </c>
      <c r="C72" s="56">
        <v>206.10398574620001</v>
      </c>
      <c r="D72" s="56">
        <v>2036.4235464185701</v>
      </c>
      <c r="E72" s="56">
        <v>0</v>
      </c>
      <c r="F72" s="56">
        <v>6007.6554100015965</v>
      </c>
      <c r="G72" s="56">
        <v>4440.8748302750464</v>
      </c>
      <c r="H72" s="56">
        <v>5325.820746206964</v>
      </c>
      <c r="I72" s="56">
        <v>2919.1650576498469</v>
      </c>
      <c r="J72" s="56">
        <v>2086.623877160439</v>
      </c>
      <c r="K72" s="39">
        <v>23022.667453458664</v>
      </c>
      <c r="L72" s="39"/>
      <c r="M72" s="39"/>
      <c r="N72" s="208"/>
      <c r="O72" s="55"/>
      <c r="P72" s="54" t="s">
        <v>2636</v>
      </c>
      <c r="Q72" s="56">
        <v>123.45628746200001</v>
      </c>
      <c r="R72" s="56">
        <v>1219.8177043049</v>
      </c>
      <c r="S72" s="56">
        <v>0</v>
      </c>
      <c r="T72" s="56">
        <v>3598.585590590993</v>
      </c>
      <c r="U72" s="56">
        <v>2660.0840233341737</v>
      </c>
      <c r="V72" s="56">
        <v>3190.1666269779462</v>
      </c>
      <c r="W72" s="56">
        <v>1748.5798695327608</v>
      </c>
      <c r="X72" s="56">
        <v>1249.8877024186422</v>
      </c>
      <c r="Y72" s="39">
        <v>13790.577804621416</v>
      </c>
    </row>
    <row r="73" spans="1:25" ht="21">
      <c r="A73" s="55" t="s">
        <v>2647</v>
      </c>
      <c r="B73" s="55"/>
      <c r="C73" s="56">
        <v>1590.2943166422799</v>
      </c>
      <c r="D73" s="56">
        <v>2093.1569615303297</v>
      </c>
      <c r="E73" s="56">
        <v>2434.2903716617902</v>
      </c>
      <c r="F73" s="56">
        <v>7391.7458208488488</v>
      </c>
      <c r="G73" s="56">
        <v>69215.696622384814</v>
      </c>
      <c r="H73" s="56">
        <v>70602.537603886012</v>
      </c>
      <c r="I73" s="56">
        <v>60714.839517056113</v>
      </c>
      <c r="J73" s="56">
        <v>18687.687989191374</v>
      </c>
      <c r="K73" s="39">
        <v>232730.24920320153</v>
      </c>
      <c r="L73" s="39">
        <v>142960</v>
      </c>
      <c r="M73" s="71">
        <f>L73-K73</f>
        <v>-89770.249203201529</v>
      </c>
      <c r="N73" s="208"/>
      <c r="O73" s="55" t="s">
        <v>2647</v>
      </c>
      <c r="P73" s="54"/>
      <c r="Q73" s="56">
        <v>952.586295668567</v>
      </c>
      <c r="R73" s="56">
        <v>1253.8010199565902</v>
      </c>
      <c r="S73" s="56">
        <v>1458.1399326255901</v>
      </c>
      <c r="T73" s="56">
        <v>4427.6557466876529</v>
      </c>
      <c r="U73" s="56">
        <v>41460.202276790013</v>
      </c>
      <c r="V73" s="56">
        <v>42290.920024721301</v>
      </c>
      <c r="W73" s="56">
        <v>36368.188870726139</v>
      </c>
      <c r="X73" s="56">
        <v>11193.925105525614</v>
      </c>
      <c r="Y73" s="39">
        <v>139405.41927270146</v>
      </c>
    </row>
    <row r="74" spans="1:25" ht="21">
      <c r="A74" s="55"/>
      <c r="B74" s="55" t="s">
        <v>2638</v>
      </c>
      <c r="C74" s="56">
        <v>18.114285660099998</v>
      </c>
      <c r="D74" s="56">
        <v>0</v>
      </c>
      <c r="E74" s="56">
        <v>60.187499062499995</v>
      </c>
      <c r="F74" s="56">
        <v>85.776765394199998</v>
      </c>
      <c r="G74" s="56">
        <v>1240.0779922894399</v>
      </c>
      <c r="H74" s="56">
        <v>1397.0132472971695</v>
      </c>
      <c r="I74" s="56">
        <v>4983.6189124797829</v>
      </c>
      <c r="J74" s="56">
        <v>2692.4675506990975</v>
      </c>
      <c r="K74" s="39">
        <v>10477.256252882289</v>
      </c>
      <c r="L74" s="39"/>
      <c r="M74" s="71"/>
      <c r="N74" s="208"/>
      <c r="O74" s="54"/>
      <c r="P74" s="55" t="s">
        <v>2638</v>
      </c>
      <c r="Q74" s="56">
        <v>10.850457110400001</v>
      </c>
      <c r="R74" s="56">
        <v>0</v>
      </c>
      <c r="S74" s="56">
        <v>36.052311938439999</v>
      </c>
      <c r="T74" s="56">
        <v>51.380282471100003</v>
      </c>
      <c r="U74" s="56">
        <v>742.80671738084402</v>
      </c>
      <c r="V74" s="56">
        <v>836.810935130855</v>
      </c>
      <c r="W74" s="56">
        <v>2985.1877285787505</v>
      </c>
      <c r="X74" s="56">
        <v>1612.7880628683315</v>
      </c>
      <c r="Y74" s="39">
        <v>6275.8764954787212</v>
      </c>
    </row>
    <row r="75" spans="1:25" ht="21">
      <c r="A75" s="55"/>
      <c r="B75" s="55" t="s">
        <v>1707</v>
      </c>
      <c r="C75" s="56">
        <v>143.00850596929999</v>
      </c>
      <c r="D75" s="56">
        <v>315.587212405</v>
      </c>
      <c r="E75" s="56">
        <v>423.67730162930002</v>
      </c>
      <c r="F75" s="56">
        <v>2082.4701945025759</v>
      </c>
      <c r="G75" s="56">
        <v>1600.5106823800681</v>
      </c>
      <c r="H75" s="56">
        <v>2378.5553470247187</v>
      </c>
      <c r="I75" s="56">
        <v>1488.539420286372</v>
      </c>
      <c r="J75" s="56">
        <v>1227.5279903595749</v>
      </c>
      <c r="K75" s="39">
        <v>9659.8766545569088</v>
      </c>
      <c r="L75" s="39"/>
      <c r="M75" s="39"/>
      <c r="N75" s="208"/>
      <c r="O75" s="54"/>
      <c r="P75" s="54" t="s">
        <v>1707</v>
      </c>
      <c r="Q75" s="56">
        <v>85.662095075599993</v>
      </c>
      <c r="R75" s="56">
        <v>189.03674023056999</v>
      </c>
      <c r="S75" s="56">
        <v>253.78270367593998</v>
      </c>
      <c r="T75" s="56">
        <v>1247.3996465060736</v>
      </c>
      <c r="U75" s="56">
        <v>958.70589874569305</v>
      </c>
      <c r="V75" s="56">
        <v>1424.7546528681366</v>
      </c>
      <c r="W75" s="56">
        <v>891.63511275158817</v>
      </c>
      <c r="X75" s="56">
        <v>735.28926622532492</v>
      </c>
      <c r="Y75" s="39">
        <v>5786.2661160789266</v>
      </c>
    </row>
    <row r="76" spans="1:25" ht="21">
      <c r="A76" s="55"/>
      <c r="B76" s="55" t="s">
        <v>835</v>
      </c>
      <c r="C76" s="56">
        <v>151.01792085599999</v>
      </c>
      <c r="D76" s="56">
        <v>199.29506185101999</v>
      </c>
      <c r="E76" s="56">
        <v>143.50249662397999</v>
      </c>
      <c r="F76" s="56">
        <v>490.98515165789001</v>
      </c>
      <c r="G76" s="56">
        <v>4725.9615104423665</v>
      </c>
      <c r="H76" s="56">
        <v>2178.5906523092594</v>
      </c>
      <c r="I76" s="56">
        <v>2123.4623933178286</v>
      </c>
      <c r="J76" s="56">
        <v>1730.3901523307948</v>
      </c>
      <c r="K76" s="39">
        <v>11743.205339389138</v>
      </c>
      <c r="L76" s="39"/>
      <c r="M76" s="39"/>
      <c r="N76" s="208"/>
      <c r="O76" s="55"/>
      <c r="P76" s="54" t="s">
        <v>835</v>
      </c>
      <c r="Q76" s="56">
        <v>90.459734592700002</v>
      </c>
      <c r="R76" s="56">
        <v>119.37774204881001</v>
      </c>
      <c r="S76" s="56">
        <v>85.957995477780003</v>
      </c>
      <c r="T76" s="56">
        <v>294.10010584314199</v>
      </c>
      <c r="U76" s="56">
        <v>2830.850944751156</v>
      </c>
      <c r="V76" s="56">
        <v>1304.9758007331613</v>
      </c>
      <c r="W76" s="56">
        <v>1271.9539735973242</v>
      </c>
      <c r="X76" s="56">
        <v>1036.5037012462699</v>
      </c>
      <c r="Y76" s="39">
        <v>7034.1799982903431</v>
      </c>
    </row>
    <row r="77" spans="1:25" ht="21">
      <c r="A77" s="55"/>
      <c r="B77" s="55" t="s">
        <v>2639</v>
      </c>
      <c r="C77" s="56">
        <v>54</v>
      </c>
      <c r="D77" s="56">
        <v>69.752703355899996</v>
      </c>
      <c r="E77" s="56">
        <v>168.6211833559</v>
      </c>
      <c r="F77" s="56">
        <v>47.960363749999999</v>
      </c>
      <c r="G77" s="56">
        <v>2438.7336222404801</v>
      </c>
      <c r="H77" s="56">
        <v>5465.431007662366</v>
      </c>
      <c r="I77" s="56">
        <v>14855.739528349119</v>
      </c>
      <c r="J77" s="56">
        <v>463.51644164511094</v>
      </c>
      <c r="K77" s="39">
        <v>23563.754850358877</v>
      </c>
      <c r="L77" s="39"/>
      <c r="M77" s="39"/>
      <c r="N77" s="208"/>
      <c r="O77" s="55"/>
      <c r="P77" s="54" t="s">
        <v>2639</v>
      </c>
      <c r="Q77" s="56">
        <v>32.345999999999997</v>
      </c>
      <c r="R77" s="56">
        <v>41.781869310200001</v>
      </c>
      <c r="S77" s="56">
        <v>101.0040888302</v>
      </c>
      <c r="T77" s="56">
        <v>28.728257886199998</v>
      </c>
      <c r="U77" s="56">
        <v>1460.8014397218701</v>
      </c>
      <c r="V77" s="56">
        <v>3273.7931735894786</v>
      </c>
      <c r="W77" s="56">
        <v>8898.5879774816367</v>
      </c>
      <c r="X77" s="56">
        <v>277.64634854529504</v>
      </c>
      <c r="Y77" s="39">
        <v>14114.68915536488</v>
      </c>
    </row>
    <row r="78" spans="1:25" ht="21">
      <c r="A78" s="55"/>
      <c r="B78" s="55" t="s">
        <v>1563</v>
      </c>
      <c r="C78" s="56">
        <v>58.725019850400002</v>
      </c>
      <c r="D78" s="56">
        <v>164.41464751147001</v>
      </c>
      <c r="E78" s="56">
        <v>220.42542280890001</v>
      </c>
      <c r="F78" s="56">
        <v>631.71943171603004</v>
      </c>
      <c r="G78" s="56">
        <v>769.59146979995899</v>
      </c>
      <c r="H78" s="56">
        <v>3029.6780038034954</v>
      </c>
      <c r="I78" s="56">
        <v>1953.2264160493312</v>
      </c>
      <c r="J78" s="56">
        <v>1381.5749966949229</v>
      </c>
      <c r="K78" s="39">
        <v>8209.355408234509</v>
      </c>
      <c r="L78" s="39"/>
      <c r="M78" s="39"/>
      <c r="N78" s="208"/>
      <c r="O78" s="55"/>
      <c r="P78" s="54" t="s">
        <v>1563</v>
      </c>
      <c r="Q78" s="56">
        <v>35.1762868904</v>
      </c>
      <c r="R78" s="56">
        <v>98.48437385937001</v>
      </c>
      <c r="S78" s="56">
        <v>132.03482826258002</v>
      </c>
      <c r="T78" s="56">
        <v>378.3999395980801</v>
      </c>
      <c r="U78" s="56">
        <v>460.98529040992997</v>
      </c>
      <c r="V78" s="56">
        <v>1814.77712427443</v>
      </c>
      <c r="W78" s="56">
        <v>1169.9826232142241</v>
      </c>
      <c r="X78" s="56">
        <v>827.56342301999894</v>
      </c>
      <c r="Y78" s="39">
        <v>4917.4038895290132</v>
      </c>
    </row>
    <row r="79" spans="1:25" ht="21">
      <c r="A79" s="55"/>
      <c r="B79" s="55" t="s">
        <v>2640</v>
      </c>
      <c r="C79" s="56">
        <v>453.79541631210998</v>
      </c>
      <c r="D79" s="56">
        <v>511.21660545469007</v>
      </c>
      <c r="E79" s="56">
        <v>355.61943383355003</v>
      </c>
      <c r="F79" s="56">
        <v>1116.1574344354285</v>
      </c>
      <c r="G79" s="56">
        <v>6650.3783971976682</v>
      </c>
      <c r="H79" s="56">
        <v>498.21417519414001</v>
      </c>
      <c r="I79" s="56">
        <v>1127.5182408970988</v>
      </c>
      <c r="J79" s="56">
        <v>998.1220031086001</v>
      </c>
      <c r="K79" s="39">
        <v>11711.021706433285</v>
      </c>
      <c r="L79" s="39"/>
      <c r="M79" s="39"/>
      <c r="N79" s="208"/>
      <c r="O79" s="55"/>
      <c r="P79" s="54" t="s">
        <v>2640</v>
      </c>
      <c r="Q79" s="56">
        <v>271.823454370962</v>
      </c>
      <c r="R79" s="56">
        <v>306.21874666742002</v>
      </c>
      <c r="S79" s="56">
        <v>213.01604086628998</v>
      </c>
      <c r="T79" s="56">
        <v>668.57830322667769</v>
      </c>
      <c r="U79" s="56">
        <v>3983.5766599214012</v>
      </c>
      <c r="V79" s="56">
        <v>298.43029094131504</v>
      </c>
      <c r="W79" s="56">
        <v>675.38342629736098</v>
      </c>
      <c r="X79" s="56">
        <v>597.87507986216076</v>
      </c>
      <c r="Y79" s="39">
        <v>7014.9020021535871</v>
      </c>
    </row>
    <row r="80" spans="1:25" ht="21">
      <c r="A80" s="55"/>
      <c r="B80" s="55" t="s">
        <v>375</v>
      </c>
      <c r="C80" s="56">
        <v>1.22569092136</v>
      </c>
      <c r="D80" s="56">
        <v>0</v>
      </c>
      <c r="E80" s="56">
        <v>10.296763288299999</v>
      </c>
      <c r="F80" s="56">
        <v>4.7813082523000006</v>
      </c>
      <c r="G80" s="56">
        <v>0.73204445486299996</v>
      </c>
      <c r="H80" s="56">
        <v>207.723695723714</v>
      </c>
      <c r="I80" s="56">
        <v>30.07335350036</v>
      </c>
      <c r="J80" s="56">
        <v>114.19263553903099</v>
      </c>
      <c r="K80" s="39">
        <v>369.025491679928</v>
      </c>
      <c r="L80" s="39"/>
      <c r="M80" s="39"/>
      <c r="N80" s="208"/>
      <c r="O80" s="55"/>
      <c r="P80" s="54" t="s">
        <v>375</v>
      </c>
      <c r="Q80" s="56">
        <v>0.73418886189499999</v>
      </c>
      <c r="R80" s="56">
        <v>0</v>
      </c>
      <c r="S80" s="56">
        <v>6.1677612096900001</v>
      </c>
      <c r="T80" s="56">
        <v>2.8640036431290001</v>
      </c>
      <c r="U80" s="56">
        <v>0.43849462846300002</v>
      </c>
      <c r="V80" s="56">
        <v>124.426493738426</v>
      </c>
      <c r="W80" s="56">
        <v>18.013938746690002</v>
      </c>
      <c r="X80" s="56">
        <v>68.401388687853995</v>
      </c>
      <c r="Y80" s="39">
        <v>221.04626951614699</v>
      </c>
    </row>
    <row r="81" spans="1:25" ht="21">
      <c r="A81" s="55"/>
      <c r="B81" s="55" t="s">
        <v>2641</v>
      </c>
      <c r="C81" s="56">
        <v>155.61939679335001</v>
      </c>
      <c r="D81" s="56">
        <v>64.68749781244999</v>
      </c>
      <c r="E81" s="56">
        <v>27.975834144130001</v>
      </c>
      <c r="F81" s="56">
        <v>187.68745164723001</v>
      </c>
      <c r="G81" s="56">
        <v>10731.482124558588</v>
      </c>
      <c r="H81" s="56">
        <v>9578.873232954682</v>
      </c>
      <c r="I81" s="56">
        <v>2727.0418804464753</v>
      </c>
      <c r="J81" s="56">
        <v>204.01543120630001</v>
      </c>
      <c r="K81" s="39">
        <v>23677.382849563204</v>
      </c>
      <c r="L81" s="39"/>
      <c r="M81" s="39"/>
      <c r="N81" s="208"/>
      <c r="O81" s="55"/>
      <c r="P81" s="54" t="s">
        <v>2641</v>
      </c>
      <c r="Q81" s="56">
        <v>93.216018679149997</v>
      </c>
      <c r="R81" s="56">
        <v>38.747811189730001</v>
      </c>
      <c r="S81" s="56">
        <v>16.757524652329998</v>
      </c>
      <c r="T81" s="56">
        <v>112.42478353669</v>
      </c>
      <c r="U81" s="56">
        <v>6428.1577926077016</v>
      </c>
      <c r="V81" s="56">
        <v>5737.7450665396545</v>
      </c>
      <c r="W81" s="56">
        <v>1633.4980863875289</v>
      </c>
      <c r="X81" s="56">
        <v>122.2052432926</v>
      </c>
      <c r="Y81" s="39">
        <v>14182.752326885384</v>
      </c>
    </row>
    <row r="82" spans="1:25" ht="21">
      <c r="A82" s="55"/>
      <c r="B82" s="55" t="s">
        <v>2642</v>
      </c>
      <c r="C82" s="56">
        <v>227.50682800241003</v>
      </c>
      <c r="D82" s="56">
        <v>362.91462642289997</v>
      </c>
      <c r="E82" s="56">
        <v>122.37350392758</v>
      </c>
      <c r="F82" s="56">
        <v>1154.6401693576784</v>
      </c>
      <c r="G82" s="56">
        <v>1130.586860231838</v>
      </c>
      <c r="H82" s="56">
        <v>1445.9038140114988</v>
      </c>
      <c r="I82" s="56">
        <v>665.49352456445502</v>
      </c>
      <c r="J82" s="56">
        <v>1619.9126045522894</v>
      </c>
      <c r="K82" s="39">
        <v>6729.3319310706502</v>
      </c>
      <c r="L82" s="39"/>
      <c r="M82" s="39"/>
      <c r="N82" s="208"/>
      <c r="O82" s="55"/>
      <c r="P82" s="54" t="s">
        <v>2642</v>
      </c>
      <c r="Q82" s="56">
        <v>136.27658997354001</v>
      </c>
      <c r="R82" s="56">
        <v>217.38586122720002</v>
      </c>
      <c r="S82" s="56">
        <v>73.301728852709999</v>
      </c>
      <c r="T82" s="56">
        <v>691.62946144514763</v>
      </c>
      <c r="U82" s="56">
        <v>677.22152927869206</v>
      </c>
      <c r="V82" s="56">
        <v>866.09638459234714</v>
      </c>
      <c r="W82" s="56">
        <v>398.63062121423707</v>
      </c>
      <c r="X82" s="56">
        <v>970.32765012743505</v>
      </c>
      <c r="Y82" s="39">
        <v>4030.8698267113091</v>
      </c>
    </row>
    <row r="83" spans="1:25" ht="21">
      <c r="A83" s="55"/>
      <c r="B83" s="55" t="s">
        <v>2643</v>
      </c>
      <c r="C83" s="56">
        <v>115.13086307575</v>
      </c>
      <c r="D83" s="56">
        <v>14.0455762701</v>
      </c>
      <c r="E83" s="56">
        <v>522.55998320069011</v>
      </c>
      <c r="F83" s="56">
        <v>1360.0732916302059</v>
      </c>
      <c r="G83" s="56">
        <v>4768.750719818986</v>
      </c>
      <c r="H83" s="56">
        <v>17002.079340384516</v>
      </c>
      <c r="I83" s="56">
        <v>4991.4869798755171</v>
      </c>
      <c r="J83" s="56">
        <v>2266.2905298736368</v>
      </c>
      <c r="K83" s="39">
        <v>31040.417284129402</v>
      </c>
      <c r="L83" s="39"/>
      <c r="M83" s="39"/>
      <c r="N83" s="208"/>
      <c r="O83" s="55"/>
      <c r="P83" s="54" t="s">
        <v>2643</v>
      </c>
      <c r="Q83" s="56">
        <v>68.963386982299994</v>
      </c>
      <c r="R83" s="56">
        <v>8.4133001857899998</v>
      </c>
      <c r="S83" s="56">
        <v>313.01342993718998</v>
      </c>
      <c r="T83" s="56">
        <v>814.68390168669373</v>
      </c>
      <c r="U83" s="56">
        <v>2856.4816811692699</v>
      </c>
      <c r="V83" s="56">
        <v>10184.245524886554</v>
      </c>
      <c r="W83" s="56">
        <v>2989.9007009456241</v>
      </c>
      <c r="X83" s="56">
        <v>1357.508027394339</v>
      </c>
      <c r="Y83" s="39">
        <v>18593.209953187761</v>
      </c>
    </row>
    <row r="84" spans="1:25" ht="21">
      <c r="A84" s="55"/>
      <c r="B84" s="55" t="s">
        <v>2644</v>
      </c>
      <c r="C84" s="56">
        <v>118.77538259510001</v>
      </c>
      <c r="D84" s="56">
        <v>305.73258669680001</v>
      </c>
      <c r="E84" s="56">
        <v>141.41650969476001</v>
      </c>
      <c r="F84" s="56">
        <v>140.70043225520999</v>
      </c>
      <c r="G84" s="56">
        <v>2146.0817290600107</v>
      </c>
      <c r="H84" s="56">
        <v>2373.5523276004651</v>
      </c>
      <c r="I84" s="56">
        <v>2389.721515853812</v>
      </c>
      <c r="J84" s="56">
        <v>1375.4065335476701</v>
      </c>
      <c r="K84" s="39">
        <v>8991.3870173038285</v>
      </c>
      <c r="L84" s="39"/>
      <c r="M84" s="39"/>
      <c r="N84" s="208"/>
      <c r="O84" s="55"/>
      <c r="P84" s="54" t="s">
        <v>2644</v>
      </c>
      <c r="Q84" s="56">
        <v>71.146454174399992</v>
      </c>
      <c r="R84" s="56">
        <v>183.13381943130003</v>
      </c>
      <c r="S84" s="56">
        <v>84.708489307139999</v>
      </c>
      <c r="T84" s="56">
        <v>84.27955892092001</v>
      </c>
      <c r="U84" s="56">
        <v>1285.5029557073617</v>
      </c>
      <c r="V84" s="56">
        <v>1421.7578442310662</v>
      </c>
      <c r="W84" s="56">
        <v>1431.4431879964391</v>
      </c>
      <c r="X84" s="56">
        <v>823.8685135950567</v>
      </c>
      <c r="Y84" s="39">
        <v>5385.8408233636837</v>
      </c>
    </row>
    <row r="85" spans="1:25" ht="21">
      <c r="A85" s="55"/>
      <c r="B85" s="55" t="s">
        <v>529</v>
      </c>
      <c r="C85" s="56">
        <v>15.750002684</v>
      </c>
      <c r="D85" s="56">
        <v>19.6875</v>
      </c>
      <c r="E85" s="56">
        <v>232.46530235100002</v>
      </c>
      <c r="F85" s="56">
        <v>88.793826250099997</v>
      </c>
      <c r="G85" s="56">
        <v>592.36376665739988</v>
      </c>
      <c r="H85" s="56">
        <v>2905.1071705271302</v>
      </c>
      <c r="I85" s="56">
        <v>8677.9841187077182</v>
      </c>
      <c r="J85" s="56">
        <v>1868.7228849538781</v>
      </c>
      <c r="K85" s="39">
        <v>14400.874572131228</v>
      </c>
      <c r="L85" s="39"/>
      <c r="M85" s="39"/>
      <c r="N85" s="208"/>
      <c r="O85" s="55"/>
      <c r="P85" s="54" t="s">
        <v>529</v>
      </c>
      <c r="Q85" s="56">
        <v>9.4342516077200003</v>
      </c>
      <c r="R85" s="56">
        <v>11.7928125</v>
      </c>
      <c r="S85" s="56">
        <v>139.24671610832002</v>
      </c>
      <c r="T85" s="56">
        <v>53.187501923799999</v>
      </c>
      <c r="U85" s="56">
        <v>354.82589622777994</v>
      </c>
      <c r="V85" s="56">
        <v>1740.1591951452867</v>
      </c>
      <c r="W85" s="56">
        <v>5198.112487108714</v>
      </c>
      <c r="X85" s="56">
        <v>1119.3650080873108</v>
      </c>
      <c r="Y85" s="39">
        <v>8626.1238687089317</v>
      </c>
    </row>
    <row r="86" spans="1:25" ht="21">
      <c r="A86" s="55"/>
      <c r="B86" s="55" t="s">
        <v>2645</v>
      </c>
      <c r="C86" s="56">
        <v>27.000002661900002</v>
      </c>
      <c r="D86" s="56">
        <v>0</v>
      </c>
      <c r="E86" s="56">
        <v>0</v>
      </c>
      <c r="F86" s="56">
        <v>0</v>
      </c>
      <c r="G86" s="56">
        <v>0</v>
      </c>
      <c r="H86" s="56">
        <v>468.75</v>
      </c>
      <c r="I86" s="56">
        <v>3685.0430278500658</v>
      </c>
      <c r="J86" s="56">
        <v>1019.3281951018258</v>
      </c>
      <c r="K86" s="39">
        <v>5200.1212256137924</v>
      </c>
      <c r="L86" s="39"/>
      <c r="M86" s="39"/>
      <c r="N86" s="208"/>
      <c r="O86" s="55"/>
      <c r="P86" s="54" t="s">
        <v>2645</v>
      </c>
      <c r="Q86" s="56">
        <v>16.173001594500001</v>
      </c>
      <c r="R86" s="56">
        <v>0</v>
      </c>
      <c r="S86" s="56">
        <v>0</v>
      </c>
      <c r="T86" s="56">
        <v>0</v>
      </c>
      <c r="U86" s="56">
        <v>0</v>
      </c>
      <c r="V86" s="56">
        <v>280.78125</v>
      </c>
      <c r="W86" s="56">
        <v>2207.3407736827767</v>
      </c>
      <c r="X86" s="56">
        <v>610.5775888658377</v>
      </c>
      <c r="Y86" s="39">
        <v>3114.8726141431143</v>
      </c>
    </row>
    <row r="87" spans="1:25" ht="21">
      <c r="A87" s="55"/>
      <c r="B87" s="55" t="s">
        <v>955</v>
      </c>
      <c r="C87" s="56">
        <v>50.625001260499999</v>
      </c>
      <c r="D87" s="56">
        <v>65.822943750000007</v>
      </c>
      <c r="E87" s="56">
        <v>5.1691377412000001</v>
      </c>
      <c r="F87" s="56">
        <v>0</v>
      </c>
      <c r="G87" s="56">
        <v>2390.3690654647403</v>
      </c>
      <c r="H87" s="56">
        <v>3283.4658413940424</v>
      </c>
      <c r="I87" s="56">
        <v>6607.5201881074554</v>
      </c>
      <c r="J87" s="56">
        <v>1665.9465680598789</v>
      </c>
      <c r="K87" s="39">
        <v>14068.918745777817</v>
      </c>
      <c r="L87" s="39"/>
      <c r="M87" s="39"/>
      <c r="N87" s="208"/>
      <c r="O87" s="55"/>
      <c r="P87" s="54" t="s">
        <v>955</v>
      </c>
      <c r="Q87" s="56">
        <v>30.324375754999998</v>
      </c>
      <c r="R87" s="56">
        <v>39.4279433062</v>
      </c>
      <c r="S87" s="56">
        <v>3.0963135069800001</v>
      </c>
      <c r="T87" s="56">
        <v>0</v>
      </c>
      <c r="U87" s="56">
        <v>1431.8310702133699</v>
      </c>
      <c r="V87" s="56">
        <v>1966.7960389964137</v>
      </c>
      <c r="W87" s="56">
        <v>3957.9045926773788</v>
      </c>
      <c r="X87" s="56">
        <v>997.90199426801109</v>
      </c>
      <c r="Y87" s="39">
        <v>8427.2823287233532</v>
      </c>
    </row>
    <row r="88" spans="1:25" ht="21">
      <c r="A88" s="55"/>
      <c r="B88" s="55" t="s">
        <v>2646</v>
      </c>
      <c r="C88" s="56">
        <v>0</v>
      </c>
      <c r="D88" s="56">
        <v>0</v>
      </c>
      <c r="E88" s="56">
        <v>0</v>
      </c>
      <c r="F88" s="56">
        <v>0</v>
      </c>
      <c r="G88" s="56">
        <v>11361.133527514821</v>
      </c>
      <c r="H88" s="56">
        <v>7889.6779558186745</v>
      </c>
      <c r="I88" s="56">
        <v>406.36641670074812</v>
      </c>
      <c r="J88" s="56">
        <v>20.148885845999999</v>
      </c>
      <c r="K88" s="39">
        <v>19677.326785880243</v>
      </c>
      <c r="L88" s="39"/>
      <c r="M88" s="39"/>
      <c r="N88" s="208"/>
      <c r="O88" s="55"/>
      <c r="P88" s="54" t="s">
        <v>2646</v>
      </c>
      <c r="Q88" s="56">
        <v>0</v>
      </c>
      <c r="R88" s="56">
        <v>0</v>
      </c>
      <c r="S88" s="56">
        <v>0</v>
      </c>
      <c r="T88" s="56">
        <v>0</v>
      </c>
      <c r="U88" s="56">
        <v>6805.3189829767307</v>
      </c>
      <c r="V88" s="56">
        <v>4725.9170955357249</v>
      </c>
      <c r="W88" s="56">
        <v>243.41348360374499</v>
      </c>
      <c r="X88" s="56">
        <v>12.0691826218</v>
      </c>
      <c r="Y88" s="39">
        <v>11786.718744738</v>
      </c>
    </row>
    <row r="89" spans="1:25" ht="21">
      <c r="A89" s="55"/>
      <c r="B89" s="55" t="s">
        <v>1691</v>
      </c>
      <c r="C89" s="56">
        <v>0</v>
      </c>
      <c r="D89" s="56">
        <v>0</v>
      </c>
      <c r="E89" s="56">
        <v>0</v>
      </c>
      <c r="F89" s="56">
        <v>0</v>
      </c>
      <c r="G89" s="56">
        <v>18668.94311027358</v>
      </c>
      <c r="H89" s="56">
        <v>10499.921792180132</v>
      </c>
      <c r="I89" s="56">
        <v>4002.003600069987</v>
      </c>
      <c r="J89" s="56">
        <v>40.124585672759999</v>
      </c>
      <c r="K89" s="39">
        <v>33210.993088196461</v>
      </c>
      <c r="L89" s="39"/>
      <c r="M89" s="39"/>
      <c r="N89" s="208"/>
      <c r="O89" s="55"/>
      <c r="P89" s="54" t="s">
        <v>1691</v>
      </c>
      <c r="Q89" s="56">
        <v>0</v>
      </c>
      <c r="R89" s="56">
        <v>0</v>
      </c>
      <c r="S89" s="56">
        <v>0</v>
      </c>
      <c r="T89" s="56">
        <v>0</v>
      </c>
      <c r="U89" s="56">
        <v>11182.696923049749</v>
      </c>
      <c r="V89" s="56">
        <v>6289.4531535184615</v>
      </c>
      <c r="W89" s="56">
        <v>2397.2001564421157</v>
      </c>
      <c r="X89" s="56">
        <v>24.034626817990002</v>
      </c>
      <c r="Y89" s="39">
        <v>19893.384859828315</v>
      </c>
    </row>
    <row r="90" spans="1:25" ht="21">
      <c r="A90" s="55" t="s">
        <v>2647</v>
      </c>
      <c r="B90" s="55"/>
      <c r="C90" s="56">
        <v>1590.2943166422799</v>
      </c>
      <c r="D90" s="56">
        <v>2093.1569615303297</v>
      </c>
      <c r="E90" s="56">
        <v>2434.2903716617902</v>
      </c>
      <c r="F90" s="56">
        <v>7391.7458208488488</v>
      </c>
      <c r="G90" s="56">
        <v>69215.696622384814</v>
      </c>
      <c r="H90" s="56">
        <v>70602.537603886012</v>
      </c>
      <c r="I90" s="56">
        <v>60714.839517056113</v>
      </c>
      <c r="J90" s="56">
        <v>18687.687989191374</v>
      </c>
      <c r="K90" s="39">
        <v>232730.24920320153</v>
      </c>
      <c r="L90" s="39">
        <v>142960</v>
      </c>
      <c r="M90" s="71">
        <f>L90-K90</f>
        <v>-89770.249203201529</v>
      </c>
      <c r="N90" s="208"/>
      <c r="O90" s="55" t="s">
        <v>2647</v>
      </c>
      <c r="P90" s="54"/>
      <c r="Q90" s="56">
        <v>952.586295668567</v>
      </c>
      <c r="R90" s="56">
        <v>1253.8010199565902</v>
      </c>
      <c r="S90" s="56">
        <v>1458.1399326255901</v>
      </c>
      <c r="T90" s="56">
        <v>4427.6557466876529</v>
      </c>
      <c r="U90" s="56">
        <v>41460.202276790013</v>
      </c>
      <c r="V90" s="56">
        <v>42290.920024721301</v>
      </c>
      <c r="W90" s="56">
        <v>36368.188870726139</v>
      </c>
      <c r="X90" s="56">
        <v>11193.925105525614</v>
      </c>
      <c r="Y90" s="39">
        <v>139405.41927270146</v>
      </c>
    </row>
    <row r="91" spans="1:25" ht="21">
      <c r="A91" s="55"/>
      <c r="B91" s="55" t="s">
        <v>1176</v>
      </c>
      <c r="C91" s="56">
        <v>102.6624016353</v>
      </c>
      <c r="D91" s="56">
        <v>676.02206348339996</v>
      </c>
      <c r="E91" s="56">
        <v>268.875</v>
      </c>
      <c r="F91" s="56">
        <v>2216.4975862443166</v>
      </c>
      <c r="G91" s="56">
        <v>6186.2521851890679</v>
      </c>
      <c r="H91" s="56">
        <v>10585.233371929486</v>
      </c>
      <c r="I91" s="56">
        <v>17514.196223585939</v>
      </c>
      <c r="J91" s="56">
        <v>7742.3302888803491</v>
      </c>
      <c r="K91" s="39">
        <v>45292.069120947861</v>
      </c>
      <c r="L91" s="39"/>
      <c r="M91" s="71"/>
      <c r="N91" s="208"/>
      <c r="O91" s="54"/>
      <c r="P91" s="55" t="s">
        <v>1176</v>
      </c>
      <c r="Q91" s="56">
        <v>61.494778579479998</v>
      </c>
      <c r="R91" s="56">
        <v>404.93721602660003</v>
      </c>
      <c r="S91" s="56">
        <v>161.05612500000001</v>
      </c>
      <c r="T91" s="56">
        <v>1327.6820541604009</v>
      </c>
      <c r="U91" s="56">
        <v>3705.56505892923</v>
      </c>
      <c r="V91" s="56">
        <v>6340.5547897882698</v>
      </c>
      <c r="W91" s="56">
        <v>10491.003537928109</v>
      </c>
      <c r="X91" s="56">
        <v>4637.6558430385066</v>
      </c>
      <c r="Y91" s="39">
        <v>27129.949403450591</v>
      </c>
    </row>
    <row r="92" spans="1:25" ht="21">
      <c r="A92" s="55"/>
      <c r="B92" s="55" t="s">
        <v>2648</v>
      </c>
      <c r="C92" s="56">
        <v>0</v>
      </c>
      <c r="D92" s="56">
        <v>44.043667499999998</v>
      </c>
      <c r="E92" s="56">
        <v>0</v>
      </c>
      <c r="F92" s="56">
        <v>1023.8848992823998</v>
      </c>
      <c r="G92" s="56">
        <v>1327.4042636715399</v>
      </c>
      <c r="H92" s="56">
        <v>4992.7028965091995</v>
      </c>
      <c r="I92" s="56">
        <v>23146.965959660163</v>
      </c>
      <c r="J92" s="56">
        <v>9043.7092739772052</v>
      </c>
      <c r="K92" s="39">
        <v>39578.710960600511</v>
      </c>
      <c r="L92" s="39"/>
      <c r="M92" s="39"/>
      <c r="N92" s="208"/>
      <c r="O92" s="54"/>
      <c r="P92" s="54" t="s">
        <v>2648</v>
      </c>
      <c r="Q92" s="56">
        <v>0</v>
      </c>
      <c r="R92" s="56">
        <v>26.382156832500002</v>
      </c>
      <c r="S92" s="56">
        <v>0</v>
      </c>
      <c r="T92" s="56">
        <v>613.30705467049006</v>
      </c>
      <c r="U92" s="56">
        <v>795.11515393929994</v>
      </c>
      <c r="V92" s="56">
        <v>2990.6290350057998</v>
      </c>
      <c r="W92" s="56">
        <v>13865.032609841357</v>
      </c>
      <c r="X92" s="56">
        <v>5417.1818551117976</v>
      </c>
      <c r="Y92" s="39">
        <v>23707.647865401246</v>
      </c>
    </row>
    <row r="93" spans="1:25" ht="21">
      <c r="A93" s="55"/>
      <c r="B93" s="55" t="s">
        <v>2649</v>
      </c>
      <c r="C93" s="56">
        <v>116.667892206</v>
      </c>
      <c r="D93" s="56">
        <v>357.09411236075999</v>
      </c>
      <c r="E93" s="56">
        <v>121.4839090408</v>
      </c>
      <c r="F93" s="56">
        <v>609.14494882712006</v>
      </c>
      <c r="G93" s="56">
        <v>1478.0080824289071</v>
      </c>
      <c r="H93" s="56">
        <v>3541.6865398660998</v>
      </c>
      <c r="I93" s="56">
        <v>20650.043123054711</v>
      </c>
      <c r="J93" s="56">
        <v>5746.8660084427402</v>
      </c>
      <c r="K93" s="39">
        <v>32620.994616227137</v>
      </c>
      <c r="L93" s="39"/>
      <c r="M93" s="39"/>
      <c r="N93" s="208"/>
      <c r="O93" s="55"/>
      <c r="P93" s="54" t="s">
        <v>2649</v>
      </c>
      <c r="Q93" s="56">
        <v>69.884067431399998</v>
      </c>
      <c r="R93" s="56">
        <v>213.89937330404999</v>
      </c>
      <c r="S93" s="56">
        <v>72.768861515499992</v>
      </c>
      <c r="T93" s="56">
        <v>364.87782434743008</v>
      </c>
      <c r="U93" s="56">
        <v>885.32684137442288</v>
      </c>
      <c r="V93" s="56">
        <v>2121.4702373775976</v>
      </c>
      <c r="W93" s="56">
        <v>12369.375830711508</v>
      </c>
      <c r="X93" s="56">
        <v>3442.3727390573154</v>
      </c>
      <c r="Y93" s="39">
        <v>19539.975775119223</v>
      </c>
    </row>
    <row r="94" spans="1:25" ht="21">
      <c r="A94" s="55"/>
      <c r="B94" s="55" t="s">
        <v>2650</v>
      </c>
      <c r="C94" s="56">
        <v>529.84693920701</v>
      </c>
      <c r="D94" s="56">
        <v>475.88897715719997</v>
      </c>
      <c r="E94" s="56">
        <v>14.430150385999999</v>
      </c>
      <c r="F94" s="56">
        <v>440.49355752799596</v>
      </c>
      <c r="G94" s="56">
        <v>4636.1897235677498</v>
      </c>
      <c r="H94" s="56">
        <v>2667.9322087619212</v>
      </c>
      <c r="I94" s="56">
        <v>6633.6333985867568</v>
      </c>
      <c r="J94" s="56">
        <v>3166.7221705879224</v>
      </c>
      <c r="K94" s="39">
        <v>18565.137125782556</v>
      </c>
      <c r="L94" s="39"/>
      <c r="M94" s="39"/>
      <c r="N94" s="208"/>
      <c r="O94" s="55"/>
      <c r="P94" s="54" t="s">
        <v>2650</v>
      </c>
      <c r="Q94" s="56">
        <v>317.37831658491996</v>
      </c>
      <c r="R94" s="56">
        <v>285.05749731713996</v>
      </c>
      <c r="S94" s="56">
        <v>8.6436600812099993</v>
      </c>
      <c r="T94" s="56">
        <v>263.85564095934797</v>
      </c>
      <c r="U94" s="56">
        <v>2777.0776444154203</v>
      </c>
      <c r="V94" s="56">
        <v>1598.0913930487761</v>
      </c>
      <c r="W94" s="56">
        <v>3973.5464057597151</v>
      </c>
      <c r="X94" s="56">
        <v>1896.8665801819384</v>
      </c>
      <c r="Y94" s="39">
        <v>11120.517138348469</v>
      </c>
    </row>
    <row r="95" spans="1:25" ht="21">
      <c r="A95" s="55" t="s">
        <v>2654</v>
      </c>
      <c r="B95" s="55"/>
      <c r="C95" s="56">
        <v>0</v>
      </c>
      <c r="D95" s="56">
        <v>0</v>
      </c>
      <c r="E95" s="56">
        <v>0</v>
      </c>
      <c r="F95" s="56">
        <v>179.54275828799999</v>
      </c>
      <c r="G95" s="56">
        <v>56481.760648435724</v>
      </c>
      <c r="H95" s="56">
        <v>60820.988006278385</v>
      </c>
      <c r="I95" s="56">
        <v>12540.088369927464</v>
      </c>
      <c r="J95" s="56">
        <v>4749.0180827801469</v>
      </c>
      <c r="K95" s="39">
        <v>134771.3978657097</v>
      </c>
      <c r="L95" s="39">
        <v>58150</v>
      </c>
      <c r="M95" s="71">
        <f>L95-K95</f>
        <v>-76621.397865709703</v>
      </c>
      <c r="N95" s="208"/>
      <c r="O95" s="55" t="s">
        <v>2654</v>
      </c>
      <c r="P95" s="54"/>
      <c r="Q95" s="56">
        <v>0</v>
      </c>
      <c r="R95" s="56">
        <v>0</v>
      </c>
      <c r="S95" s="56">
        <v>0</v>
      </c>
      <c r="T95" s="56">
        <v>107.54611221499999</v>
      </c>
      <c r="U95" s="56">
        <v>33832.574628382725</v>
      </c>
      <c r="V95" s="56">
        <v>36431.77181575766</v>
      </c>
      <c r="W95" s="56">
        <v>7511.5129335849597</v>
      </c>
      <c r="X95" s="56">
        <v>2844.6618315859396</v>
      </c>
      <c r="Y95" s="39">
        <v>80728.067321526294</v>
      </c>
    </row>
    <row r="96" spans="1:25" ht="21">
      <c r="A96" s="55"/>
      <c r="B96" s="55" t="s">
        <v>2651</v>
      </c>
      <c r="C96" s="56">
        <v>0</v>
      </c>
      <c r="D96" s="56">
        <v>0</v>
      </c>
      <c r="E96" s="56">
        <v>0</v>
      </c>
      <c r="F96" s="56">
        <v>0</v>
      </c>
      <c r="G96" s="56">
        <v>9164.1338751169933</v>
      </c>
      <c r="H96" s="56">
        <v>12431.705595250125</v>
      </c>
      <c r="I96" s="56">
        <v>4327.4001875078802</v>
      </c>
      <c r="J96" s="56">
        <v>1257.2041683336502</v>
      </c>
      <c r="K96" s="39">
        <v>27180.443826208648</v>
      </c>
      <c r="L96" s="39"/>
      <c r="M96" s="71"/>
      <c r="N96" s="208"/>
      <c r="O96" s="54"/>
      <c r="P96" s="55" t="s">
        <v>2651</v>
      </c>
      <c r="Q96" s="56">
        <v>0</v>
      </c>
      <c r="R96" s="56">
        <v>0</v>
      </c>
      <c r="S96" s="56">
        <v>0</v>
      </c>
      <c r="T96" s="56">
        <v>0</v>
      </c>
      <c r="U96" s="56">
        <v>5489.3161912003607</v>
      </c>
      <c r="V96" s="56">
        <v>7446.5916515553308</v>
      </c>
      <c r="W96" s="56">
        <v>2592.1127123156853</v>
      </c>
      <c r="X96" s="56">
        <v>753.06529683192491</v>
      </c>
      <c r="Y96" s="39">
        <v>16281.085851903303</v>
      </c>
    </row>
    <row r="97" spans="1:25" ht="21">
      <c r="A97" s="55"/>
      <c r="B97" s="55" t="s">
        <v>2652</v>
      </c>
      <c r="C97" s="56">
        <v>0</v>
      </c>
      <c r="D97" s="56">
        <v>0</v>
      </c>
      <c r="E97" s="56">
        <v>0</v>
      </c>
      <c r="F97" s="56">
        <v>0</v>
      </c>
      <c r="G97" s="56">
        <v>30379.1843797</v>
      </c>
      <c r="H97" s="56">
        <v>909.85651418245345</v>
      </c>
      <c r="I97" s="56">
        <v>12.25609184961</v>
      </c>
      <c r="J97" s="56">
        <v>0</v>
      </c>
      <c r="K97" s="39">
        <v>31301.296985732064</v>
      </c>
      <c r="L97" s="39"/>
      <c r="M97" s="39"/>
      <c r="N97" s="208"/>
      <c r="O97" s="54"/>
      <c r="P97" s="54" t="s">
        <v>2652</v>
      </c>
      <c r="Q97" s="56">
        <v>0</v>
      </c>
      <c r="R97" s="56">
        <v>0</v>
      </c>
      <c r="S97" s="56">
        <v>0</v>
      </c>
      <c r="T97" s="56">
        <v>0</v>
      </c>
      <c r="U97" s="56">
        <v>18197.131443399998</v>
      </c>
      <c r="V97" s="56">
        <v>545.00405199518138</v>
      </c>
      <c r="W97" s="56">
        <v>7.341399017913</v>
      </c>
      <c r="X97" s="56">
        <v>0</v>
      </c>
      <c r="Y97" s="39">
        <v>18749.476894413092</v>
      </c>
    </row>
    <row r="98" spans="1:25" ht="21">
      <c r="A98" s="55"/>
      <c r="B98" s="55" t="s">
        <v>705</v>
      </c>
      <c r="C98" s="56">
        <v>0</v>
      </c>
      <c r="D98" s="56">
        <v>0</v>
      </c>
      <c r="E98" s="56">
        <v>0</v>
      </c>
      <c r="F98" s="56">
        <v>0</v>
      </c>
      <c r="G98" s="56">
        <v>5280.0268747272894</v>
      </c>
      <c r="H98" s="56">
        <v>24269.226042868606</v>
      </c>
      <c r="I98" s="56">
        <v>1729.5170033390248</v>
      </c>
      <c r="J98" s="56">
        <v>395.86793059864601</v>
      </c>
      <c r="K98" s="39">
        <v>31674.637851533564</v>
      </c>
      <c r="L98" s="39"/>
      <c r="M98" s="39"/>
      <c r="N98" s="208"/>
      <c r="O98" s="55"/>
      <c r="P98" s="54" t="s">
        <v>705</v>
      </c>
      <c r="Q98" s="56">
        <v>0</v>
      </c>
      <c r="R98" s="56">
        <v>0</v>
      </c>
      <c r="S98" s="56">
        <v>0</v>
      </c>
      <c r="T98" s="56">
        <v>0</v>
      </c>
      <c r="U98" s="56">
        <v>3162.7360979606901</v>
      </c>
      <c r="V98" s="56">
        <v>14537.266399675158</v>
      </c>
      <c r="W98" s="56">
        <v>1035.9806850005848</v>
      </c>
      <c r="X98" s="56">
        <v>237.12489042861003</v>
      </c>
      <c r="Y98" s="39">
        <v>18973.108073065043</v>
      </c>
    </row>
    <row r="99" spans="1:25" ht="21">
      <c r="A99" s="55"/>
      <c r="B99" s="55" t="s">
        <v>2653</v>
      </c>
      <c r="C99" s="56">
        <v>0</v>
      </c>
      <c r="D99" s="56">
        <v>0</v>
      </c>
      <c r="E99" s="56">
        <v>0</v>
      </c>
      <c r="F99" s="56">
        <v>179.54275828799999</v>
      </c>
      <c r="G99" s="56">
        <v>11658.415518891441</v>
      </c>
      <c r="H99" s="56">
        <v>23210.199853977203</v>
      </c>
      <c r="I99" s="56">
        <v>6470.9150872309483</v>
      </c>
      <c r="J99" s="56">
        <v>3095.9459838478501</v>
      </c>
      <c r="K99" s="39">
        <v>44615.019202235439</v>
      </c>
      <c r="L99" s="39"/>
      <c r="M99" s="39"/>
      <c r="N99" s="208"/>
      <c r="O99" s="55"/>
      <c r="P99" s="54" t="s">
        <v>2653</v>
      </c>
      <c r="Q99" s="56">
        <v>0</v>
      </c>
      <c r="R99" s="56">
        <v>0</v>
      </c>
      <c r="S99" s="56">
        <v>0</v>
      </c>
      <c r="T99" s="56">
        <v>107.54611221499999</v>
      </c>
      <c r="U99" s="56">
        <v>6983.3908958216762</v>
      </c>
      <c r="V99" s="56">
        <v>13902.909712531988</v>
      </c>
      <c r="W99" s="56">
        <v>3876.0781372507772</v>
      </c>
      <c r="X99" s="56">
        <v>1854.4716443254044</v>
      </c>
      <c r="Y99" s="39">
        <v>26724.396502144846</v>
      </c>
    </row>
    <row r="100" spans="1:25" ht="21">
      <c r="A100" s="55" t="s">
        <v>2659</v>
      </c>
      <c r="B100" s="55"/>
      <c r="C100" s="56">
        <v>0</v>
      </c>
      <c r="D100" s="56">
        <v>0</v>
      </c>
      <c r="E100" s="56">
        <v>0</v>
      </c>
      <c r="F100" s="56">
        <v>0</v>
      </c>
      <c r="G100" s="56">
        <v>7819.9276280066497</v>
      </c>
      <c r="H100" s="56">
        <v>48841.006384340086</v>
      </c>
      <c r="I100" s="56">
        <v>13661.168468112128</v>
      </c>
      <c r="J100" s="56">
        <v>4071.0598038878547</v>
      </c>
      <c r="K100" s="39">
        <v>74393.162284346719</v>
      </c>
      <c r="L100" s="39">
        <v>29990</v>
      </c>
      <c r="M100" s="71">
        <f>L100-K100</f>
        <v>-44403.162284346719</v>
      </c>
      <c r="N100" s="208"/>
      <c r="O100" s="55" t="s">
        <v>2659</v>
      </c>
      <c r="P100" s="54"/>
      <c r="Q100" s="56">
        <v>0</v>
      </c>
      <c r="R100" s="56">
        <v>0</v>
      </c>
      <c r="S100" s="56">
        <v>0</v>
      </c>
      <c r="T100" s="56">
        <v>0</v>
      </c>
      <c r="U100" s="56">
        <v>4684.1366491723284</v>
      </c>
      <c r="V100" s="56">
        <v>29255.762824220186</v>
      </c>
      <c r="W100" s="56">
        <v>8183.0399123975349</v>
      </c>
      <c r="X100" s="56">
        <v>2438.5648225286386</v>
      </c>
      <c r="Y100" s="39">
        <v>44561.504208318685</v>
      </c>
    </row>
    <row r="101" spans="1:25" ht="21">
      <c r="A101" s="55"/>
      <c r="B101" s="55" t="s">
        <v>2656</v>
      </c>
      <c r="C101" s="56">
        <v>0</v>
      </c>
      <c r="D101" s="56">
        <v>0</v>
      </c>
      <c r="E101" s="56">
        <v>0</v>
      </c>
      <c r="F101" s="56">
        <v>0</v>
      </c>
      <c r="G101" s="56">
        <v>260.32770502284995</v>
      </c>
      <c r="H101" s="56">
        <v>0</v>
      </c>
      <c r="I101" s="56">
        <v>2007.49856266913</v>
      </c>
      <c r="J101" s="56">
        <v>242.75320283111</v>
      </c>
      <c r="K101" s="39">
        <v>2510.5794705230901</v>
      </c>
      <c r="L101" s="39"/>
      <c r="M101" s="71"/>
      <c r="N101" s="208"/>
      <c r="O101" s="54"/>
      <c r="P101" s="55" t="s">
        <v>2656</v>
      </c>
      <c r="Q101" s="56">
        <v>0</v>
      </c>
      <c r="R101" s="56">
        <v>0</v>
      </c>
      <c r="S101" s="56">
        <v>0</v>
      </c>
      <c r="T101" s="56">
        <v>0</v>
      </c>
      <c r="U101" s="56">
        <v>155.93629530867</v>
      </c>
      <c r="V101" s="56">
        <v>0</v>
      </c>
      <c r="W101" s="56">
        <v>1202.49163903868</v>
      </c>
      <c r="X101" s="56">
        <v>145.40916849587998</v>
      </c>
      <c r="Y101" s="39">
        <v>1503.83710284323</v>
      </c>
    </row>
    <row r="102" spans="1:25" ht="21">
      <c r="A102" s="55"/>
      <c r="B102" s="55" t="s">
        <v>1450</v>
      </c>
      <c r="C102" s="56">
        <v>0</v>
      </c>
      <c r="D102" s="56">
        <v>0</v>
      </c>
      <c r="E102" s="56">
        <v>0</v>
      </c>
      <c r="F102" s="56">
        <v>0</v>
      </c>
      <c r="G102" s="56">
        <v>953.22133607761998</v>
      </c>
      <c r="H102" s="56">
        <v>5037.9982207660196</v>
      </c>
      <c r="I102" s="56">
        <v>2405.660345564801</v>
      </c>
      <c r="J102" s="56">
        <v>875.39643637207985</v>
      </c>
      <c r="K102" s="39">
        <v>9272.2763387805207</v>
      </c>
      <c r="L102" s="39"/>
      <c r="M102" s="39"/>
      <c r="N102" s="208"/>
      <c r="O102" s="54"/>
      <c r="P102" s="54" t="s">
        <v>1450</v>
      </c>
      <c r="Q102" s="56">
        <v>0</v>
      </c>
      <c r="R102" s="56">
        <v>0</v>
      </c>
      <c r="S102" s="56">
        <v>0</v>
      </c>
      <c r="T102" s="56">
        <v>0</v>
      </c>
      <c r="U102" s="56">
        <v>570.97958031056999</v>
      </c>
      <c r="V102" s="56">
        <v>3017.7609342410001</v>
      </c>
      <c r="W102" s="56">
        <v>1440.9905469928219</v>
      </c>
      <c r="X102" s="56">
        <v>524.36246538700505</v>
      </c>
      <c r="Y102" s="39">
        <v>5554.0935269313968</v>
      </c>
    </row>
    <row r="103" spans="1:25" ht="21">
      <c r="A103" s="55"/>
      <c r="B103" s="55" t="s">
        <v>2657</v>
      </c>
      <c r="C103" s="56">
        <v>0</v>
      </c>
      <c r="D103" s="56">
        <v>0</v>
      </c>
      <c r="E103" s="56">
        <v>0</v>
      </c>
      <c r="F103" s="56">
        <v>0</v>
      </c>
      <c r="G103" s="56">
        <v>68.775291101720001</v>
      </c>
      <c r="H103" s="56">
        <v>4926.2268198199999</v>
      </c>
      <c r="I103" s="56">
        <v>4276.6196013418858</v>
      </c>
      <c r="J103" s="56">
        <v>687.63458418127811</v>
      </c>
      <c r="K103" s="39">
        <v>9959.2562964448825</v>
      </c>
      <c r="L103" s="39"/>
      <c r="M103" s="39"/>
      <c r="N103" s="208"/>
      <c r="O103" s="55"/>
      <c r="P103" s="54" t="s">
        <v>2657</v>
      </c>
      <c r="Q103" s="56">
        <v>0</v>
      </c>
      <c r="R103" s="56">
        <v>0</v>
      </c>
      <c r="S103" s="56">
        <v>0</v>
      </c>
      <c r="T103" s="56">
        <v>0</v>
      </c>
      <c r="U103" s="56">
        <v>41.196399369938995</v>
      </c>
      <c r="V103" s="56">
        <v>2950.8098650699999</v>
      </c>
      <c r="W103" s="56">
        <v>2561.6951412035269</v>
      </c>
      <c r="X103" s="56">
        <v>411.89311592470091</v>
      </c>
      <c r="Y103" s="39">
        <v>5965.5945215681668</v>
      </c>
    </row>
    <row r="104" spans="1:25" ht="21">
      <c r="A104" s="55"/>
      <c r="B104" s="55" t="s">
        <v>2655</v>
      </c>
      <c r="C104" s="56">
        <v>0</v>
      </c>
      <c r="D104" s="56">
        <v>0</v>
      </c>
      <c r="E104" s="56">
        <v>0</v>
      </c>
      <c r="F104" s="56">
        <v>0</v>
      </c>
      <c r="G104" s="56">
        <v>3795.4404706423602</v>
      </c>
      <c r="H104" s="56">
        <v>32977.582721431696</v>
      </c>
      <c r="I104" s="56">
        <v>888.96203558098421</v>
      </c>
      <c r="J104" s="56">
        <v>1425.721716708287</v>
      </c>
      <c r="K104" s="39">
        <v>39087.706944363323</v>
      </c>
      <c r="L104" s="39"/>
      <c r="M104" s="39"/>
      <c r="N104" s="208"/>
      <c r="O104" s="55"/>
      <c r="P104" s="54" t="s">
        <v>2655</v>
      </c>
      <c r="Q104" s="56">
        <v>0</v>
      </c>
      <c r="R104" s="56">
        <v>0</v>
      </c>
      <c r="S104" s="56">
        <v>0</v>
      </c>
      <c r="T104" s="56">
        <v>0</v>
      </c>
      <c r="U104" s="56">
        <v>2273.4688419155495</v>
      </c>
      <c r="V104" s="56">
        <v>19753.57205013858</v>
      </c>
      <c r="W104" s="56">
        <v>532.48825931292811</v>
      </c>
      <c r="X104" s="56">
        <v>854.00730830833288</v>
      </c>
      <c r="Y104" s="39">
        <v>23413.536459675393</v>
      </c>
    </row>
    <row r="105" spans="1:25" ht="21">
      <c r="A105" s="55"/>
      <c r="B105" s="55" t="s">
        <v>2658</v>
      </c>
      <c r="C105" s="56">
        <v>0</v>
      </c>
      <c r="D105" s="56">
        <v>0</v>
      </c>
      <c r="E105" s="56">
        <v>0</v>
      </c>
      <c r="F105" s="56">
        <v>0</v>
      </c>
      <c r="G105" s="56">
        <v>2742.1628251621</v>
      </c>
      <c r="H105" s="56">
        <v>5899.1986223223703</v>
      </c>
      <c r="I105" s="56">
        <v>4082.427922955329</v>
      </c>
      <c r="J105" s="56">
        <v>839.55386379510003</v>
      </c>
      <c r="K105" s="39">
        <v>13563.343234234899</v>
      </c>
      <c r="L105" s="39"/>
      <c r="M105" s="39"/>
      <c r="N105" s="208"/>
      <c r="O105" s="55"/>
      <c r="P105" s="54" t="s">
        <v>2658</v>
      </c>
      <c r="Q105" s="56">
        <v>0</v>
      </c>
      <c r="R105" s="56">
        <v>0</v>
      </c>
      <c r="S105" s="56">
        <v>0</v>
      </c>
      <c r="T105" s="56">
        <v>0</v>
      </c>
      <c r="U105" s="56">
        <v>1642.5555322676</v>
      </c>
      <c r="V105" s="56">
        <v>3533.6199747706037</v>
      </c>
      <c r="W105" s="56">
        <v>2445.3743258495783</v>
      </c>
      <c r="X105" s="56">
        <v>502.89276441272</v>
      </c>
      <c r="Y105" s="39">
        <v>8124.4425973005018</v>
      </c>
    </row>
    <row r="106" spans="1:25" ht="21">
      <c r="A106" s="55" t="s">
        <v>2663</v>
      </c>
      <c r="B106" s="55"/>
      <c r="C106" s="56">
        <v>1296.08032046372</v>
      </c>
      <c r="D106" s="56">
        <v>2757.4874661285303</v>
      </c>
      <c r="E106" s="56">
        <v>408.21024806100002</v>
      </c>
      <c r="F106" s="56">
        <v>6218.5434969129064</v>
      </c>
      <c r="G106" s="56">
        <v>19646.740480627843</v>
      </c>
      <c r="H106" s="56">
        <v>21489.652957276776</v>
      </c>
      <c r="I106" s="56">
        <v>78201.088577113871</v>
      </c>
      <c r="J106" s="56">
        <v>29635.644576434239</v>
      </c>
      <c r="K106" s="39">
        <v>159653.4481230189</v>
      </c>
      <c r="L106" s="39">
        <v>109890</v>
      </c>
      <c r="M106" s="71">
        <f>L106-K106</f>
        <v>-49763.448123018898</v>
      </c>
      <c r="N106" s="208"/>
      <c r="O106" s="55" t="s">
        <v>2663</v>
      </c>
      <c r="P106" s="54"/>
      <c r="Q106" s="56">
        <v>776.35211195792999</v>
      </c>
      <c r="R106" s="56">
        <v>1651.7349922112899</v>
      </c>
      <c r="S106" s="56">
        <v>244.51793858844999</v>
      </c>
      <c r="T106" s="56">
        <v>3724.9075546514441</v>
      </c>
      <c r="U106" s="56">
        <v>11768.397547896395</v>
      </c>
      <c r="V106" s="56">
        <v>12872.30212141025</v>
      </c>
      <c r="W106" s="56">
        <v>46842.452057653209</v>
      </c>
      <c r="X106" s="56">
        <v>17751.751101282745</v>
      </c>
      <c r="Y106" s="39">
        <v>95632.415425651707</v>
      </c>
    </row>
    <row r="107" spans="1:25" ht="21">
      <c r="A107" s="55"/>
      <c r="B107" s="55" t="s">
        <v>2660</v>
      </c>
      <c r="C107" s="56">
        <v>835.36064034232004</v>
      </c>
      <c r="D107" s="56">
        <v>846.95728904120006</v>
      </c>
      <c r="E107" s="56">
        <v>357.02275931100002</v>
      </c>
      <c r="F107" s="56">
        <v>3775.2392632107058</v>
      </c>
      <c r="G107" s="56">
        <v>4454.8024737204041</v>
      </c>
      <c r="H107" s="56">
        <v>7881.9816344850287</v>
      </c>
      <c r="I107" s="56">
        <v>7391.5121120422855</v>
      </c>
      <c r="J107" s="56">
        <v>3845.1104262380099</v>
      </c>
      <c r="K107" s="39">
        <v>29387.986598390955</v>
      </c>
      <c r="L107" s="39"/>
      <c r="M107" s="71"/>
      <c r="N107" s="208"/>
      <c r="O107" s="54"/>
      <c r="P107" s="55" t="s">
        <v>2660</v>
      </c>
      <c r="Q107" s="56">
        <v>500.38102356513002</v>
      </c>
      <c r="R107" s="56">
        <v>507.32741613570005</v>
      </c>
      <c r="S107" s="56">
        <v>213.8566328272</v>
      </c>
      <c r="T107" s="56">
        <v>2261.3683186629519</v>
      </c>
      <c r="U107" s="56">
        <v>2668.4266817581388</v>
      </c>
      <c r="V107" s="56">
        <v>4721.3069990572176</v>
      </c>
      <c r="W107" s="56">
        <v>4427.5157551113016</v>
      </c>
      <c r="X107" s="56">
        <v>2303.2211453163086</v>
      </c>
      <c r="Y107" s="39">
        <v>17603.403972433945</v>
      </c>
    </row>
    <row r="108" spans="1:25" ht="21">
      <c r="A108" s="55"/>
      <c r="B108" s="55" t="s">
        <v>2661</v>
      </c>
      <c r="C108" s="56">
        <v>0</v>
      </c>
      <c r="D108" s="56">
        <v>81.890977540600005</v>
      </c>
      <c r="E108" s="56">
        <v>0</v>
      </c>
      <c r="F108" s="56">
        <v>489.38917356999002</v>
      </c>
      <c r="G108" s="56">
        <v>1874.4533440462999</v>
      </c>
      <c r="H108" s="56">
        <v>2420.7414944530929</v>
      </c>
      <c r="I108" s="56">
        <v>30135.716471092834</v>
      </c>
      <c r="J108" s="56">
        <v>8306.5098088442282</v>
      </c>
      <c r="K108" s="39">
        <v>43308.701269547048</v>
      </c>
      <c r="L108" s="39"/>
      <c r="M108" s="39"/>
      <c r="N108" s="208"/>
      <c r="O108" s="54"/>
      <c r="P108" s="54" t="s">
        <v>2661</v>
      </c>
      <c r="Q108" s="56">
        <v>0</v>
      </c>
      <c r="R108" s="56">
        <v>49.052695546800003</v>
      </c>
      <c r="S108" s="56">
        <v>0</v>
      </c>
      <c r="T108" s="56">
        <v>293.14411496884202</v>
      </c>
      <c r="U108" s="56">
        <v>1122.7975530839899</v>
      </c>
      <c r="V108" s="56">
        <v>1450.0241551771048</v>
      </c>
      <c r="W108" s="56">
        <v>18051.294166142277</v>
      </c>
      <c r="X108" s="56">
        <v>4975.599375496944</v>
      </c>
      <c r="Y108" s="39">
        <v>25941.912060415962</v>
      </c>
    </row>
    <row r="109" spans="1:25" ht="21">
      <c r="A109" s="55"/>
      <c r="B109" s="55" t="s">
        <v>2662</v>
      </c>
      <c r="C109" s="56">
        <v>185.93366047240002</v>
      </c>
      <c r="D109" s="56">
        <v>1201.85659625536</v>
      </c>
      <c r="E109" s="56">
        <v>39.37498875</v>
      </c>
      <c r="F109" s="56">
        <v>1486.9074808649741</v>
      </c>
      <c r="G109" s="56">
        <v>4967.1566898912324</v>
      </c>
      <c r="H109" s="56">
        <v>6875.3230448015402</v>
      </c>
      <c r="I109" s="56">
        <v>6121.3595069034354</v>
      </c>
      <c r="J109" s="56">
        <v>3814.8767636317198</v>
      </c>
      <c r="K109" s="39">
        <v>24692.788731570661</v>
      </c>
      <c r="L109" s="39"/>
      <c r="M109" s="39"/>
      <c r="N109" s="208"/>
      <c r="O109" s="55"/>
      <c r="P109" s="54" t="s">
        <v>2662</v>
      </c>
      <c r="Q109" s="56">
        <v>111.37426262299999</v>
      </c>
      <c r="R109" s="56">
        <v>719.91210115720992</v>
      </c>
      <c r="S109" s="56">
        <v>23.585618261250001</v>
      </c>
      <c r="T109" s="56">
        <v>890.65758103841085</v>
      </c>
      <c r="U109" s="56">
        <v>2975.326857245444</v>
      </c>
      <c r="V109" s="56">
        <v>4118.3185038371257</v>
      </c>
      <c r="W109" s="56">
        <v>3666.6943446347213</v>
      </c>
      <c r="X109" s="56">
        <v>2285.1111814148949</v>
      </c>
      <c r="Y109" s="39">
        <v>14790.980450212059</v>
      </c>
    </row>
    <row r="110" spans="1:25" ht="21">
      <c r="A110" s="55"/>
      <c r="B110" s="55" t="s">
        <v>1235</v>
      </c>
      <c r="C110" s="56">
        <v>274.78601964899997</v>
      </c>
      <c r="D110" s="56">
        <v>626.78260329137004</v>
      </c>
      <c r="E110" s="56">
        <v>11.8125</v>
      </c>
      <c r="F110" s="56">
        <v>429.27764223283702</v>
      </c>
      <c r="G110" s="56">
        <v>4629.5538061152083</v>
      </c>
      <c r="H110" s="56">
        <v>4002.764018740515</v>
      </c>
      <c r="I110" s="56">
        <v>17077.278970195126</v>
      </c>
      <c r="J110" s="56">
        <v>4998.351610189964</v>
      </c>
      <c r="K110" s="39">
        <v>32050.607170414019</v>
      </c>
      <c r="L110" s="39"/>
      <c r="M110" s="39"/>
      <c r="N110" s="208"/>
      <c r="O110" s="55"/>
      <c r="P110" s="54" t="s">
        <v>1235</v>
      </c>
      <c r="Q110" s="56">
        <v>164.59682576980001</v>
      </c>
      <c r="R110" s="56">
        <v>375.44277937157995</v>
      </c>
      <c r="S110" s="56">
        <v>7.0756874999999999</v>
      </c>
      <c r="T110" s="56">
        <v>257.13730769763907</v>
      </c>
      <c r="U110" s="56">
        <v>2773.1027298635213</v>
      </c>
      <c r="V110" s="56">
        <v>2397.655647225401</v>
      </c>
      <c r="W110" s="56">
        <v>10229.29010315415</v>
      </c>
      <c r="X110" s="56">
        <v>2994.0126145034692</v>
      </c>
      <c r="Y110" s="39">
        <v>19198.313695085559</v>
      </c>
    </row>
    <row r="111" spans="1:25" ht="21">
      <c r="A111" s="55"/>
      <c r="B111" s="55" t="s">
        <v>113</v>
      </c>
      <c r="C111" s="56">
        <v>0</v>
      </c>
      <c r="D111" s="56">
        <v>0</v>
      </c>
      <c r="E111" s="56">
        <v>0</v>
      </c>
      <c r="F111" s="56">
        <v>37.729937034400002</v>
      </c>
      <c r="G111" s="56">
        <v>3720.7741668547001</v>
      </c>
      <c r="H111" s="56">
        <v>308.84276479659997</v>
      </c>
      <c r="I111" s="56">
        <v>17475.221516880189</v>
      </c>
      <c r="J111" s="56">
        <v>8670.7959675303173</v>
      </c>
      <c r="K111" s="39">
        <v>30213.364353096207</v>
      </c>
      <c r="L111" s="39"/>
      <c r="M111" s="39"/>
      <c r="N111" s="208"/>
      <c r="O111" s="55"/>
      <c r="P111" s="54" t="s">
        <v>113</v>
      </c>
      <c r="Q111" s="56">
        <v>0</v>
      </c>
      <c r="R111" s="56">
        <v>0</v>
      </c>
      <c r="S111" s="56">
        <v>0</v>
      </c>
      <c r="T111" s="56">
        <v>22.6002322836</v>
      </c>
      <c r="U111" s="56">
        <v>2228.7437259453009</v>
      </c>
      <c r="V111" s="56">
        <v>184.9968161134</v>
      </c>
      <c r="W111" s="56">
        <v>10467.657688610754</v>
      </c>
      <c r="X111" s="56">
        <v>5193.8067845511287</v>
      </c>
      <c r="Y111" s="39">
        <v>18097.805247504184</v>
      </c>
    </row>
  </sheetData>
  <mergeCells count="26">
    <mergeCell ref="O1:Y1"/>
    <mergeCell ref="O2:Y2"/>
    <mergeCell ref="B5:M5"/>
    <mergeCell ref="B6:M6"/>
    <mergeCell ref="O8:O10"/>
    <mergeCell ref="P8:P10"/>
    <mergeCell ref="Y8:Y10"/>
    <mergeCell ref="A1:M1"/>
    <mergeCell ref="A2:M2"/>
    <mergeCell ref="A3:A6"/>
    <mergeCell ref="B3:M3"/>
    <mergeCell ref="B4:M4"/>
    <mergeCell ref="Q8:X8"/>
    <mergeCell ref="Q9:R9"/>
    <mergeCell ref="S9:T9"/>
    <mergeCell ref="U9:V9"/>
    <mergeCell ref="W9:X9"/>
    <mergeCell ref="C9:D9"/>
    <mergeCell ref="E9:F9"/>
    <mergeCell ref="G9:H9"/>
    <mergeCell ref="I9:J9"/>
    <mergeCell ref="A8:A10"/>
    <mergeCell ref="B8:B10"/>
    <mergeCell ref="C8:J8"/>
    <mergeCell ref="A11:B11"/>
    <mergeCell ref="O11:P11"/>
  </mergeCells>
  <pageMargins left="0.90551181102362199" right="0" top="0.74803149606299202" bottom="0.74803149606299202" header="0.31496062992126" footer="0.31496062992126"/>
  <pageSetup paperSize="9" scale="82" fitToHeight="0" orientation="landscape" r:id="rId1"/>
  <colBreaks count="1" manualBreakCount="1">
    <brk id="14" max="110" man="1"/>
  </colBreaks>
</worksheet>
</file>

<file path=xl/worksheets/sheet39.xml><?xml version="1.0" encoding="utf-8"?>
<worksheet xmlns="http://schemas.openxmlformats.org/spreadsheetml/2006/main" xmlns:r="http://schemas.openxmlformats.org/officeDocument/2006/relationships">
  <dimension ref="A1:AF111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0.5" style="40" customWidth="1"/>
    <col min="13" max="13" width="12.625" customWidth="1"/>
    <col min="14" max="14" width="7.625" style="40" customWidth="1"/>
    <col min="15" max="15" width="20.875" customWidth="1"/>
    <col min="16" max="16" width="18.8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2664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4989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50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8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7683.1122903273499</v>
      </c>
      <c r="D11" s="69">
        <v>13865.131173335511</v>
      </c>
      <c r="E11" s="69">
        <v>11213.073733557008</v>
      </c>
      <c r="F11" s="69">
        <v>113766.46870993559</v>
      </c>
      <c r="G11" s="69">
        <v>314890.93275169987</v>
      </c>
      <c r="H11" s="69">
        <v>414609.10450869234</v>
      </c>
      <c r="I11" s="69">
        <v>394825.53298400936</v>
      </c>
      <c r="J11" s="69">
        <v>330047.20651526668</v>
      </c>
      <c r="K11" s="71">
        <v>1600900.5626668239</v>
      </c>
      <c r="L11" s="71">
        <v>1258900</v>
      </c>
      <c r="M11" s="71">
        <f>L11-K11</f>
        <v>-342000.56266682385</v>
      </c>
      <c r="N11" s="79"/>
      <c r="O11" s="293" t="s">
        <v>67</v>
      </c>
      <c r="P11" s="295"/>
      <c r="Q11" s="39">
        <v>4356.3246686167186</v>
      </c>
      <c r="R11" s="39">
        <v>7861.5293752801545</v>
      </c>
      <c r="S11" s="39">
        <v>6357.8128069269151</v>
      </c>
      <c r="T11" s="39">
        <v>64505.587758530448</v>
      </c>
      <c r="U11" s="39">
        <v>178543.15887022324</v>
      </c>
      <c r="V11" s="39">
        <v>235083.36225644598</v>
      </c>
      <c r="W11" s="39">
        <v>223866.07720193552</v>
      </c>
      <c r="X11" s="39">
        <v>187136.76609416268</v>
      </c>
      <c r="Y11" s="39">
        <v>907710.61903212161</v>
      </c>
    </row>
    <row r="12" spans="1:32" ht="21">
      <c r="A12" s="55" t="s">
        <v>2670</v>
      </c>
      <c r="B12" s="55"/>
      <c r="C12" s="56">
        <v>0</v>
      </c>
      <c r="D12" s="56">
        <v>0</v>
      </c>
      <c r="E12" s="56">
        <v>172.5820051753</v>
      </c>
      <c r="F12" s="56">
        <v>0</v>
      </c>
      <c r="G12" s="56">
        <v>10000.871090149622</v>
      </c>
      <c r="H12" s="56">
        <v>907.12748856599001</v>
      </c>
      <c r="I12" s="56">
        <v>5191.8332114409004</v>
      </c>
      <c r="J12" s="56">
        <v>6798.3781944189295</v>
      </c>
      <c r="K12" s="39">
        <v>23070.791989750738</v>
      </c>
      <c r="L12" s="39">
        <v>41510</v>
      </c>
      <c r="M12" s="71">
        <f>L12-K12</f>
        <v>18439.208010249262</v>
      </c>
      <c r="N12" s="208"/>
      <c r="O12" s="55" t="s">
        <v>2670</v>
      </c>
      <c r="P12" s="54"/>
      <c r="Q12" s="56">
        <v>0</v>
      </c>
      <c r="R12" s="56">
        <v>0</v>
      </c>
      <c r="S12" s="56">
        <v>97.853996934410006</v>
      </c>
      <c r="T12" s="56">
        <v>0</v>
      </c>
      <c r="U12" s="56">
        <v>5670.4939081169186</v>
      </c>
      <c r="V12" s="56">
        <v>514.34128601707789</v>
      </c>
      <c r="W12" s="56">
        <v>2943.76943088794</v>
      </c>
      <c r="X12" s="56">
        <v>3854.6804362351504</v>
      </c>
      <c r="Y12" s="39">
        <v>13081.139058191497</v>
      </c>
    </row>
    <row r="13" spans="1:32" ht="21">
      <c r="A13" s="55"/>
      <c r="B13" s="55" t="s">
        <v>2665</v>
      </c>
      <c r="C13" s="56">
        <v>0</v>
      </c>
      <c r="D13" s="56">
        <v>0</v>
      </c>
      <c r="E13" s="56">
        <v>0</v>
      </c>
      <c r="F13" s="56">
        <v>0</v>
      </c>
      <c r="G13" s="56">
        <v>2012.941242263</v>
      </c>
      <c r="H13" s="56">
        <v>366.00466679303003</v>
      </c>
      <c r="I13" s="56">
        <v>316.41300000001002</v>
      </c>
      <c r="J13" s="56">
        <v>1492.4191084960898</v>
      </c>
      <c r="K13" s="39">
        <v>4187.7780175521293</v>
      </c>
      <c r="L13" s="39"/>
      <c r="M13" s="71"/>
      <c r="N13" s="208"/>
      <c r="O13" s="54"/>
      <c r="P13" s="55" t="s">
        <v>2665</v>
      </c>
      <c r="Q13" s="56">
        <v>0</v>
      </c>
      <c r="R13" s="56">
        <v>0</v>
      </c>
      <c r="S13" s="56">
        <v>0</v>
      </c>
      <c r="T13" s="56">
        <v>0</v>
      </c>
      <c r="U13" s="56">
        <v>1141.3376843629999</v>
      </c>
      <c r="V13" s="56">
        <v>207.52464607180497</v>
      </c>
      <c r="W13" s="56">
        <v>179.40617100000998</v>
      </c>
      <c r="X13" s="56">
        <v>846.20163451686994</v>
      </c>
      <c r="Y13" s="39">
        <v>2374.4701359516848</v>
      </c>
    </row>
    <row r="14" spans="1:32" ht="21">
      <c r="A14" s="55"/>
      <c r="B14" s="55" t="s">
        <v>2666</v>
      </c>
      <c r="C14" s="56">
        <v>0</v>
      </c>
      <c r="D14" s="56">
        <v>0</v>
      </c>
      <c r="E14" s="56">
        <v>0</v>
      </c>
      <c r="F14" s="56">
        <v>0</v>
      </c>
      <c r="G14" s="56">
        <v>1387.4103426210811</v>
      </c>
      <c r="H14" s="56">
        <v>233.43923055024996</v>
      </c>
      <c r="I14" s="56">
        <v>112.69835000001001</v>
      </c>
      <c r="J14" s="56">
        <v>1848.9477785204099</v>
      </c>
      <c r="K14" s="39">
        <v>3582.495701691751</v>
      </c>
      <c r="L14" s="39"/>
      <c r="M14" s="39"/>
      <c r="N14" s="208"/>
      <c r="O14" s="54"/>
      <c r="P14" s="54" t="s">
        <v>2666</v>
      </c>
      <c r="Q14" s="56">
        <v>0</v>
      </c>
      <c r="R14" s="56">
        <v>0</v>
      </c>
      <c r="S14" s="56">
        <v>0</v>
      </c>
      <c r="T14" s="56">
        <v>0</v>
      </c>
      <c r="U14" s="56">
        <v>786.6616642666479</v>
      </c>
      <c r="V14" s="56">
        <v>132.36004372199599</v>
      </c>
      <c r="W14" s="56">
        <v>63.899964450010003</v>
      </c>
      <c r="X14" s="56">
        <v>1048.3533904211404</v>
      </c>
      <c r="Y14" s="39">
        <v>2031.2750628597942</v>
      </c>
    </row>
    <row r="15" spans="1:32" ht="21">
      <c r="A15" s="55"/>
      <c r="B15" s="55" t="s">
        <v>2667</v>
      </c>
      <c r="C15" s="56">
        <v>0</v>
      </c>
      <c r="D15" s="56">
        <v>0</v>
      </c>
      <c r="E15" s="56">
        <v>0</v>
      </c>
      <c r="F15" s="56">
        <v>0</v>
      </c>
      <c r="G15" s="56">
        <v>56.25</v>
      </c>
      <c r="H15" s="56">
        <v>0</v>
      </c>
      <c r="I15" s="56">
        <v>268.75</v>
      </c>
      <c r="J15" s="56">
        <v>0</v>
      </c>
      <c r="K15" s="39">
        <v>325</v>
      </c>
      <c r="L15" s="39"/>
      <c r="M15" s="39"/>
      <c r="N15" s="208"/>
      <c r="O15" s="55"/>
      <c r="P15" s="54" t="s">
        <v>2667</v>
      </c>
      <c r="Q15" s="56">
        <v>0</v>
      </c>
      <c r="R15" s="56">
        <v>0</v>
      </c>
      <c r="S15" s="56">
        <v>0</v>
      </c>
      <c r="T15" s="56">
        <v>0</v>
      </c>
      <c r="U15" s="56">
        <v>31.893749999999997</v>
      </c>
      <c r="V15" s="56">
        <v>0</v>
      </c>
      <c r="W15" s="56">
        <v>152.38124999999999</v>
      </c>
      <c r="X15" s="56">
        <v>0</v>
      </c>
      <c r="Y15" s="39">
        <v>184.27499999999998</v>
      </c>
    </row>
    <row r="16" spans="1:32" ht="21">
      <c r="A16" s="55"/>
      <c r="B16" s="55" t="s">
        <v>590</v>
      </c>
      <c r="C16" s="56">
        <v>0</v>
      </c>
      <c r="D16" s="56">
        <v>0</v>
      </c>
      <c r="E16" s="56">
        <v>18.457013355800001</v>
      </c>
      <c r="F16" s="56">
        <v>0</v>
      </c>
      <c r="G16" s="56">
        <v>2156.25</v>
      </c>
      <c r="H16" s="56">
        <v>307.68359122270999</v>
      </c>
      <c r="I16" s="56">
        <v>4437.7218614408803</v>
      </c>
      <c r="J16" s="56">
        <v>587.5</v>
      </c>
      <c r="K16" s="39">
        <v>7507.61246601939</v>
      </c>
      <c r="L16" s="39"/>
      <c r="M16" s="39"/>
      <c r="N16" s="208"/>
      <c r="O16" s="55"/>
      <c r="P16" s="54" t="s">
        <v>590</v>
      </c>
      <c r="Q16" s="56">
        <v>0</v>
      </c>
      <c r="R16" s="56">
        <v>0</v>
      </c>
      <c r="S16" s="56">
        <v>10.465126572699999</v>
      </c>
      <c r="T16" s="56">
        <v>0</v>
      </c>
      <c r="U16" s="56">
        <v>1222.59375</v>
      </c>
      <c r="V16" s="56">
        <v>174.45659622327699</v>
      </c>
      <c r="W16" s="56">
        <v>2516.1882954379198</v>
      </c>
      <c r="X16" s="56">
        <v>333.11250000000001</v>
      </c>
      <c r="Y16" s="39">
        <v>4256.8162682338971</v>
      </c>
    </row>
    <row r="17" spans="1:25" ht="21">
      <c r="A17" s="55"/>
      <c r="B17" s="55" t="s">
        <v>2668</v>
      </c>
      <c r="C17" s="56">
        <v>0</v>
      </c>
      <c r="D17" s="56">
        <v>0</v>
      </c>
      <c r="E17" s="56">
        <v>154.1249918195</v>
      </c>
      <c r="F17" s="56">
        <v>0</v>
      </c>
      <c r="G17" s="56">
        <v>3000.5195052655399</v>
      </c>
      <c r="H17" s="56">
        <v>0</v>
      </c>
      <c r="I17" s="56">
        <v>56.25</v>
      </c>
      <c r="J17" s="56">
        <v>1663.26130740243</v>
      </c>
      <c r="K17" s="39">
        <v>4874.15580448747</v>
      </c>
      <c r="L17" s="39"/>
      <c r="M17" s="39"/>
      <c r="N17" s="208"/>
      <c r="O17" s="55"/>
      <c r="P17" s="54" t="s">
        <v>2668</v>
      </c>
      <c r="Q17" s="56">
        <v>0</v>
      </c>
      <c r="R17" s="56">
        <v>0</v>
      </c>
      <c r="S17" s="56">
        <v>87.388870361710005</v>
      </c>
      <c r="T17" s="56">
        <v>0</v>
      </c>
      <c r="U17" s="56">
        <v>1701.2945594872699</v>
      </c>
      <c r="V17" s="56">
        <v>0</v>
      </c>
      <c r="W17" s="56">
        <v>31.893750000000001</v>
      </c>
      <c r="X17" s="56">
        <v>943.06916129714</v>
      </c>
      <c r="Y17" s="39">
        <v>2763.64634114612</v>
      </c>
    </row>
    <row r="18" spans="1:25" ht="21">
      <c r="A18" s="55"/>
      <c r="B18" s="55" t="s">
        <v>2669</v>
      </c>
      <c r="C18" s="56">
        <v>0</v>
      </c>
      <c r="D18" s="56">
        <v>0</v>
      </c>
      <c r="E18" s="56">
        <v>0</v>
      </c>
      <c r="F18" s="56">
        <v>0</v>
      </c>
      <c r="G18" s="56">
        <v>1387.5</v>
      </c>
      <c r="H18" s="56">
        <v>0</v>
      </c>
      <c r="I18" s="56">
        <v>0</v>
      </c>
      <c r="J18" s="56">
        <v>1206.25</v>
      </c>
      <c r="K18" s="39">
        <v>2593.75</v>
      </c>
      <c r="L18" s="39"/>
      <c r="M18" s="39"/>
      <c r="N18" s="208"/>
      <c r="O18" s="55"/>
      <c r="P18" s="54" t="s">
        <v>2669</v>
      </c>
      <c r="Q18" s="56">
        <v>0</v>
      </c>
      <c r="R18" s="56">
        <v>0</v>
      </c>
      <c r="S18" s="56">
        <v>0</v>
      </c>
      <c r="T18" s="56">
        <v>0</v>
      </c>
      <c r="U18" s="56">
        <v>786.71250000000032</v>
      </c>
      <c r="V18" s="56">
        <v>0</v>
      </c>
      <c r="W18" s="56">
        <v>0</v>
      </c>
      <c r="X18" s="56">
        <v>683.94375000000014</v>
      </c>
      <c r="Y18" s="39">
        <v>1470.6562500000005</v>
      </c>
    </row>
    <row r="19" spans="1:25" ht="21">
      <c r="A19" s="55" t="s">
        <v>2678</v>
      </c>
      <c r="B19" s="55"/>
      <c r="C19" s="56">
        <v>0</v>
      </c>
      <c r="D19" s="56">
        <v>0</v>
      </c>
      <c r="E19" s="56">
        <v>0</v>
      </c>
      <c r="F19" s="56">
        <v>192.08780921170001</v>
      </c>
      <c r="G19" s="56">
        <v>26512.228880788782</v>
      </c>
      <c r="H19" s="56">
        <v>6509.6089324737604</v>
      </c>
      <c r="I19" s="56">
        <v>13472.537933153662</v>
      </c>
      <c r="J19" s="56">
        <v>11457.400872222328</v>
      </c>
      <c r="K19" s="39">
        <v>58143.864427850232</v>
      </c>
      <c r="L19" s="39">
        <v>67670</v>
      </c>
      <c r="M19" s="71">
        <f>L19-K19</f>
        <v>9526.1355721497675</v>
      </c>
      <c r="N19" s="208"/>
      <c r="O19" s="55" t="s">
        <v>2678</v>
      </c>
      <c r="P19" s="54"/>
      <c r="Q19" s="56">
        <v>0</v>
      </c>
      <c r="R19" s="56">
        <v>0</v>
      </c>
      <c r="S19" s="56">
        <v>0</v>
      </c>
      <c r="T19" s="56">
        <v>108.91378782299998</v>
      </c>
      <c r="U19" s="56">
        <v>15032.433775411835</v>
      </c>
      <c r="V19" s="56">
        <v>3690.9482647126501</v>
      </c>
      <c r="W19" s="56">
        <v>7638.9290080986557</v>
      </c>
      <c r="X19" s="56">
        <v>6496.3462945501706</v>
      </c>
      <c r="Y19" s="39">
        <v>32967.571130596312</v>
      </c>
    </row>
    <row r="20" spans="1:25" ht="21">
      <c r="A20" s="55"/>
      <c r="B20" s="55" t="s">
        <v>372</v>
      </c>
      <c r="C20" s="56">
        <v>0</v>
      </c>
      <c r="D20" s="56">
        <v>0</v>
      </c>
      <c r="E20" s="56">
        <v>0</v>
      </c>
      <c r="F20" s="56">
        <v>0</v>
      </c>
      <c r="G20" s="56">
        <v>14.1955598267</v>
      </c>
      <c r="H20" s="56">
        <v>0</v>
      </c>
      <c r="I20" s="56">
        <v>3013.3472033092298</v>
      </c>
      <c r="J20" s="56">
        <v>56.25</v>
      </c>
      <c r="K20" s="39">
        <v>3083.7927631359298</v>
      </c>
      <c r="L20" s="39"/>
      <c r="M20" s="71"/>
      <c r="N20" s="208"/>
      <c r="O20" s="54"/>
      <c r="P20" s="55" t="s">
        <v>372</v>
      </c>
      <c r="Q20" s="56">
        <v>0</v>
      </c>
      <c r="R20" s="56">
        <v>0</v>
      </c>
      <c r="S20" s="56">
        <v>0</v>
      </c>
      <c r="T20" s="56">
        <v>0</v>
      </c>
      <c r="U20" s="56">
        <v>8.0488824217400001</v>
      </c>
      <c r="V20" s="56">
        <v>0</v>
      </c>
      <c r="W20" s="56">
        <v>1708.5678642765906</v>
      </c>
      <c r="X20" s="56">
        <v>31.893749999999997</v>
      </c>
      <c r="Y20" s="39">
        <v>1748.5104966983306</v>
      </c>
    </row>
    <row r="21" spans="1:25" ht="21">
      <c r="A21" s="55"/>
      <c r="B21" s="55" t="s">
        <v>2671</v>
      </c>
      <c r="C21" s="56">
        <v>0</v>
      </c>
      <c r="D21" s="56">
        <v>0</v>
      </c>
      <c r="E21" s="56">
        <v>0</v>
      </c>
      <c r="F21" s="56">
        <v>0</v>
      </c>
      <c r="G21" s="56">
        <v>2292.5039992737502</v>
      </c>
      <c r="H21" s="56">
        <v>1606.7032639883898</v>
      </c>
      <c r="I21" s="56">
        <v>813.11198945737999</v>
      </c>
      <c r="J21" s="56">
        <v>1202.89883106051</v>
      </c>
      <c r="K21" s="39">
        <v>5915.2180837800306</v>
      </c>
      <c r="L21" s="39"/>
      <c r="M21" s="39"/>
      <c r="N21" s="208"/>
      <c r="O21" s="54"/>
      <c r="P21" s="54" t="s">
        <v>2671</v>
      </c>
      <c r="Q21" s="56">
        <v>0</v>
      </c>
      <c r="R21" s="56">
        <v>0</v>
      </c>
      <c r="S21" s="56">
        <v>0</v>
      </c>
      <c r="T21" s="56">
        <v>0</v>
      </c>
      <c r="U21" s="56">
        <v>1299.84976758773</v>
      </c>
      <c r="V21" s="56">
        <v>911.00075068145986</v>
      </c>
      <c r="W21" s="56">
        <v>461.034498022771</v>
      </c>
      <c r="X21" s="56">
        <v>682.043637211489</v>
      </c>
      <c r="Y21" s="39">
        <v>3353.9286535034498</v>
      </c>
    </row>
    <row r="22" spans="1:25" ht="21">
      <c r="A22" s="55"/>
      <c r="B22" s="55" t="s">
        <v>2672</v>
      </c>
      <c r="C22" s="56">
        <v>0</v>
      </c>
      <c r="D22" s="56">
        <v>0</v>
      </c>
      <c r="E22" s="56">
        <v>0</v>
      </c>
      <c r="F22" s="56">
        <v>90.837809211700005</v>
      </c>
      <c r="G22" s="56">
        <v>4690.1584579801302</v>
      </c>
      <c r="H22" s="56">
        <v>1516.0285756779401</v>
      </c>
      <c r="I22" s="56">
        <v>3537.4719550186919</v>
      </c>
      <c r="J22" s="56">
        <v>456.56588986074001</v>
      </c>
      <c r="K22" s="39">
        <v>10291.062687749203</v>
      </c>
      <c r="L22" s="39"/>
      <c r="M22" s="39"/>
      <c r="N22" s="208"/>
      <c r="O22" s="55"/>
      <c r="P22" s="54" t="s">
        <v>2672</v>
      </c>
      <c r="Q22" s="56">
        <v>0</v>
      </c>
      <c r="R22" s="56">
        <v>0</v>
      </c>
      <c r="S22" s="56">
        <v>0</v>
      </c>
      <c r="T22" s="56">
        <v>51.505037822999995</v>
      </c>
      <c r="U22" s="56">
        <v>2659.3198456732189</v>
      </c>
      <c r="V22" s="56">
        <v>859.58820240958005</v>
      </c>
      <c r="W22" s="56">
        <v>2005.7465984958101</v>
      </c>
      <c r="X22" s="56">
        <v>258.87285955104198</v>
      </c>
      <c r="Y22" s="39">
        <v>5835.0325439526505</v>
      </c>
    </row>
    <row r="23" spans="1:25" ht="21">
      <c r="A23" s="55"/>
      <c r="B23" s="55" t="s">
        <v>2673</v>
      </c>
      <c r="C23" s="56">
        <v>0</v>
      </c>
      <c r="D23" s="56">
        <v>0</v>
      </c>
      <c r="E23" s="56">
        <v>0</v>
      </c>
      <c r="F23" s="56">
        <v>0</v>
      </c>
      <c r="G23" s="56">
        <v>485.80444017330001</v>
      </c>
      <c r="H23" s="56">
        <v>0</v>
      </c>
      <c r="I23" s="56">
        <v>1157.9813466916296</v>
      </c>
      <c r="J23" s="56">
        <v>275</v>
      </c>
      <c r="K23" s="39">
        <v>1918.7857868649296</v>
      </c>
      <c r="L23" s="39"/>
      <c r="M23" s="39"/>
      <c r="N23" s="208"/>
      <c r="O23" s="55"/>
      <c r="P23" s="54" t="s">
        <v>2673</v>
      </c>
      <c r="Q23" s="56">
        <v>0</v>
      </c>
      <c r="R23" s="56">
        <v>0</v>
      </c>
      <c r="S23" s="56">
        <v>0</v>
      </c>
      <c r="T23" s="56">
        <v>0</v>
      </c>
      <c r="U23" s="56">
        <v>275.4511175783</v>
      </c>
      <c r="V23" s="56">
        <v>0</v>
      </c>
      <c r="W23" s="56">
        <v>656.57542357417992</v>
      </c>
      <c r="X23" s="56">
        <v>155.92500000000001</v>
      </c>
      <c r="Y23" s="39">
        <v>1087.9515411524799</v>
      </c>
    </row>
    <row r="24" spans="1:25" ht="21">
      <c r="A24" s="55"/>
      <c r="B24" s="55" t="s">
        <v>2674</v>
      </c>
      <c r="C24" s="56">
        <v>0</v>
      </c>
      <c r="D24" s="56">
        <v>0</v>
      </c>
      <c r="E24" s="56">
        <v>0</v>
      </c>
      <c r="F24" s="56">
        <v>0</v>
      </c>
      <c r="G24" s="56">
        <v>2048.8382048143003</v>
      </c>
      <c r="H24" s="56">
        <v>801.71185988039008</v>
      </c>
      <c r="I24" s="56">
        <v>743.57897792260894</v>
      </c>
      <c r="J24" s="56">
        <v>2728.5200858476605</v>
      </c>
      <c r="K24" s="39">
        <v>6322.6491284649601</v>
      </c>
      <c r="L24" s="39"/>
      <c r="M24" s="39"/>
      <c r="N24" s="208"/>
      <c r="O24" s="55"/>
      <c r="P24" s="54" t="s">
        <v>2674</v>
      </c>
      <c r="Q24" s="56">
        <v>0</v>
      </c>
      <c r="R24" s="56">
        <v>0</v>
      </c>
      <c r="S24" s="56">
        <v>0</v>
      </c>
      <c r="T24" s="56">
        <v>0</v>
      </c>
      <c r="U24" s="56">
        <v>1161.69126212896</v>
      </c>
      <c r="V24" s="56">
        <v>454.57062455211997</v>
      </c>
      <c r="W24" s="56">
        <v>421.60928048206387</v>
      </c>
      <c r="X24" s="56">
        <v>1547.0708886753455</v>
      </c>
      <c r="Y24" s="39">
        <v>3584.9420558384891</v>
      </c>
    </row>
    <row r="25" spans="1:25" ht="21">
      <c r="A25" s="55"/>
      <c r="B25" s="55" t="s">
        <v>2675</v>
      </c>
      <c r="C25" s="56">
        <v>0</v>
      </c>
      <c r="D25" s="56">
        <v>0</v>
      </c>
      <c r="E25" s="56">
        <v>0</v>
      </c>
      <c r="F25" s="56">
        <v>0</v>
      </c>
      <c r="G25" s="56">
        <v>1946.5655938699999</v>
      </c>
      <c r="H25" s="56">
        <v>0</v>
      </c>
      <c r="I25" s="56">
        <v>1041.1106544571198</v>
      </c>
      <c r="J25" s="56">
        <v>100</v>
      </c>
      <c r="K25" s="39">
        <v>3087.6762483271195</v>
      </c>
      <c r="L25" s="39"/>
      <c r="M25" s="39"/>
      <c r="N25" s="208"/>
      <c r="O25" s="55"/>
      <c r="P25" s="54" t="s">
        <v>2675</v>
      </c>
      <c r="Q25" s="56">
        <v>0</v>
      </c>
      <c r="R25" s="56">
        <v>0</v>
      </c>
      <c r="S25" s="56">
        <v>0</v>
      </c>
      <c r="T25" s="56">
        <v>0</v>
      </c>
      <c r="U25" s="56">
        <v>1103.7026917239998</v>
      </c>
      <c r="V25" s="56">
        <v>0</v>
      </c>
      <c r="W25" s="56">
        <v>590.30974107715815</v>
      </c>
      <c r="X25" s="56">
        <v>56.7</v>
      </c>
      <c r="Y25" s="39">
        <v>1750.712432801158</v>
      </c>
    </row>
    <row r="26" spans="1:25" ht="21">
      <c r="A26" s="55"/>
      <c r="B26" s="55" t="s">
        <v>1180</v>
      </c>
      <c r="C26" s="56">
        <v>0</v>
      </c>
      <c r="D26" s="56">
        <v>0</v>
      </c>
      <c r="E26" s="56">
        <v>0</v>
      </c>
      <c r="F26" s="56">
        <v>0</v>
      </c>
      <c r="G26" s="56">
        <v>3727.3635670478998</v>
      </c>
      <c r="H26" s="56">
        <v>0</v>
      </c>
      <c r="I26" s="56">
        <v>603.90092061100995</v>
      </c>
      <c r="J26" s="56">
        <v>2162.3577453627199</v>
      </c>
      <c r="K26" s="39">
        <v>6493.6222330216297</v>
      </c>
      <c r="L26" s="39"/>
      <c r="M26" s="39"/>
      <c r="N26" s="208"/>
      <c r="O26" s="55"/>
      <c r="P26" s="54" t="s">
        <v>1180</v>
      </c>
      <c r="Q26" s="56">
        <v>0</v>
      </c>
      <c r="R26" s="56">
        <v>0</v>
      </c>
      <c r="S26" s="56">
        <v>0</v>
      </c>
      <c r="T26" s="56">
        <v>0</v>
      </c>
      <c r="U26" s="56">
        <v>2113.4151425171999</v>
      </c>
      <c r="V26" s="56">
        <v>0</v>
      </c>
      <c r="W26" s="56">
        <v>342.41182198601001</v>
      </c>
      <c r="X26" s="56">
        <v>1226.0568416207132</v>
      </c>
      <c r="Y26" s="39">
        <v>3681.883806123923</v>
      </c>
    </row>
    <row r="27" spans="1:25" ht="21">
      <c r="A27" s="55"/>
      <c r="B27" s="55" t="s">
        <v>2676</v>
      </c>
      <c r="C27" s="56">
        <v>0</v>
      </c>
      <c r="D27" s="56">
        <v>0</v>
      </c>
      <c r="E27" s="56">
        <v>0</v>
      </c>
      <c r="F27" s="56">
        <v>101.25</v>
      </c>
      <c r="G27" s="56">
        <v>5509.8089216148501</v>
      </c>
      <c r="H27" s="56">
        <v>2300.6269064838598</v>
      </c>
      <c r="I27" s="56">
        <v>2293.2848856859928</v>
      </c>
      <c r="J27" s="56">
        <v>644.47929957018596</v>
      </c>
      <c r="K27" s="39">
        <v>10849.45001335489</v>
      </c>
      <c r="L27" s="39"/>
      <c r="M27" s="39"/>
      <c r="N27" s="208"/>
      <c r="O27" s="55"/>
      <c r="P27" s="54" t="s">
        <v>2676</v>
      </c>
      <c r="Q27" s="56">
        <v>0</v>
      </c>
      <c r="R27" s="56">
        <v>0</v>
      </c>
      <c r="S27" s="56">
        <v>0</v>
      </c>
      <c r="T27" s="56">
        <v>57.408749999999991</v>
      </c>
      <c r="U27" s="56">
        <v>3124.0616585590806</v>
      </c>
      <c r="V27" s="56">
        <v>1304.45545597621</v>
      </c>
      <c r="W27" s="56">
        <v>1300.2925301840723</v>
      </c>
      <c r="X27" s="56">
        <v>365.41976285629102</v>
      </c>
      <c r="Y27" s="39">
        <v>6151.6381575756541</v>
      </c>
    </row>
    <row r="28" spans="1:25" ht="21">
      <c r="A28" s="55"/>
      <c r="B28" s="55" t="s">
        <v>2677</v>
      </c>
      <c r="C28" s="56">
        <v>0</v>
      </c>
      <c r="D28" s="56">
        <v>0</v>
      </c>
      <c r="E28" s="56">
        <v>0</v>
      </c>
      <c r="F28" s="56">
        <v>0</v>
      </c>
      <c r="G28" s="56">
        <v>5796.9901361878501</v>
      </c>
      <c r="H28" s="56">
        <v>284.53832644317998</v>
      </c>
      <c r="I28" s="56">
        <v>268.75</v>
      </c>
      <c r="J28" s="56">
        <v>3831.3290205205108</v>
      </c>
      <c r="K28" s="39">
        <v>10181.607483151542</v>
      </c>
      <c r="L28" s="39"/>
      <c r="M28" s="39"/>
      <c r="N28" s="208"/>
      <c r="O28" s="55"/>
      <c r="P28" s="54" t="s">
        <v>2677</v>
      </c>
      <c r="Q28" s="56">
        <v>0</v>
      </c>
      <c r="R28" s="56">
        <v>0</v>
      </c>
      <c r="S28" s="56">
        <v>0</v>
      </c>
      <c r="T28" s="56">
        <v>0</v>
      </c>
      <c r="U28" s="56">
        <v>3286.8934072216066</v>
      </c>
      <c r="V28" s="56">
        <v>161.33323109328001</v>
      </c>
      <c r="W28" s="56">
        <v>152.38124999999999</v>
      </c>
      <c r="X28" s="56">
        <v>2172.3635546352907</v>
      </c>
      <c r="Y28" s="39">
        <v>5772.9714429501773</v>
      </c>
    </row>
    <row r="29" spans="1:25" ht="21">
      <c r="A29" s="55" t="s">
        <v>2685</v>
      </c>
      <c r="B29" s="55"/>
      <c r="C29" s="56">
        <v>0</v>
      </c>
      <c r="D29" s="56">
        <v>0</v>
      </c>
      <c r="E29" s="56">
        <v>0</v>
      </c>
      <c r="F29" s="56">
        <v>0</v>
      </c>
      <c r="G29" s="56">
        <v>29168.939617221411</v>
      </c>
      <c r="H29" s="56">
        <v>23003.173128827606</v>
      </c>
      <c r="I29" s="56">
        <v>7636.7416756751454</v>
      </c>
      <c r="J29" s="56">
        <v>76869.123797029912</v>
      </c>
      <c r="K29" s="39">
        <v>136677.97821875408</v>
      </c>
      <c r="L29" s="39">
        <v>105460</v>
      </c>
      <c r="M29" s="71">
        <f>L29-K29</f>
        <v>-31217.978218754084</v>
      </c>
      <c r="N29" s="208"/>
      <c r="O29" s="55" t="s">
        <v>2685</v>
      </c>
      <c r="P29" s="54"/>
      <c r="Q29" s="56">
        <v>0</v>
      </c>
      <c r="R29" s="56">
        <v>0</v>
      </c>
      <c r="S29" s="56">
        <v>0</v>
      </c>
      <c r="T29" s="56">
        <v>0</v>
      </c>
      <c r="U29" s="56">
        <v>16538.788762963162</v>
      </c>
      <c r="V29" s="56">
        <v>13042.799164046008</v>
      </c>
      <c r="W29" s="56">
        <v>4330.0325301067414</v>
      </c>
      <c r="X29" s="56">
        <v>43584.793192912082</v>
      </c>
      <c r="Y29" s="39">
        <v>77496.413650027986</v>
      </c>
    </row>
    <row r="30" spans="1:25" ht="21">
      <c r="A30" s="55"/>
      <c r="B30" s="55" t="s">
        <v>2680</v>
      </c>
      <c r="C30" s="56">
        <v>0</v>
      </c>
      <c r="D30" s="56">
        <v>0</v>
      </c>
      <c r="E30" s="56">
        <v>0</v>
      </c>
      <c r="F30" s="56">
        <v>0</v>
      </c>
      <c r="G30" s="56">
        <v>7451.8285020240601</v>
      </c>
      <c r="H30" s="56">
        <v>7493.3133280396405</v>
      </c>
      <c r="I30" s="56">
        <v>378.50014671190502</v>
      </c>
      <c r="J30" s="56">
        <v>10136.986200808109</v>
      </c>
      <c r="K30" s="39">
        <v>25460.628177583716</v>
      </c>
      <c r="L30" s="39"/>
      <c r="M30" s="71"/>
      <c r="N30" s="208"/>
      <c r="O30" s="54"/>
      <c r="P30" s="55" t="s">
        <v>2680</v>
      </c>
      <c r="Q30" s="56">
        <v>0</v>
      </c>
      <c r="R30" s="56">
        <v>0</v>
      </c>
      <c r="S30" s="56">
        <v>0</v>
      </c>
      <c r="T30" s="56">
        <v>0</v>
      </c>
      <c r="U30" s="56">
        <v>4225.1867606475189</v>
      </c>
      <c r="V30" s="56">
        <v>4248.7086569994872</v>
      </c>
      <c r="W30" s="56">
        <v>214.609583185632</v>
      </c>
      <c r="X30" s="56">
        <v>5747.6711758580677</v>
      </c>
      <c r="Y30" s="39">
        <v>14436.176176690708</v>
      </c>
    </row>
    <row r="31" spans="1:25" ht="21">
      <c r="A31" s="55"/>
      <c r="B31" s="55" t="s">
        <v>2681</v>
      </c>
      <c r="C31" s="56">
        <v>0</v>
      </c>
      <c r="D31" s="56">
        <v>0</v>
      </c>
      <c r="E31" s="56">
        <v>0</v>
      </c>
      <c r="F31" s="56">
        <v>0</v>
      </c>
      <c r="G31" s="56">
        <v>10078.844443558333</v>
      </c>
      <c r="H31" s="56">
        <v>4658.2535905295244</v>
      </c>
      <c r="I31" s="56">
        <v>2580.5118748157161</v>
      </c>
      <c r="J31" s="56">
        <v>10740.618731265398</v>
      </c>
      <c r="K31" s="39">
        <v>28058.228640168971</v>
      </c>
      <c r="L31" s="39"/>
      <c r="M31" s="39"/>
      <c r="N31" s="208"/>
      <c r="O31" s="54"/>
      <c r="P31" s="54" t="s">
        <v>2681</v>
      </c>
      <c r="Q31" s="56">
        <v>0</v>
      </c>
      <c r="R31" s="56">
        <v>0</v>
      </c>
      <c r="S31" s="56">
        <v>0</v>
      </c>
      <c r="T31" s="56">
        <v>0</v>
      </c>
      <c r="U31" s="56">
        <v>5714.7047994968889</v>
      </c>
      <c r="V31" s="56">
        <v>2641.2297858302131</v>
      </c>
      <c r="W31" s="56">
        <v>1463.1502330201572</v>
      </c>
      <c r="X31" s="56">
        <v>6089.9308206297919</v>
      </c>
      <c r="Y31" s="39">
        <v>15909.015638977051</v>
      </c>
    </row>
    <row r="32" spans="1:25" ht="21">
      <c r="A32" s="55"/>
      <c r="B32" s="55" t="s">
        <v>2679</v>
      </c>
      <c r="C32" s="56">
        <v>0</v>
      </c>
      <c r="D32" s="56">
        <v>0</v>
      </c>
      <c r="E32" s="56">
        <v>0</v>
      </c>
      <c r="F32" s="56">
        <v>0</v>
      </c>
      <c r="G32" s="56">
        <v>1428.26695965874</v>
      </c>
      <c r="H32" s="56">
        <v>1266.7158576379998</v>
      </c>
      <c r="I32" s="56">
        <v>0</v>
      </c>
      <c r="J32" s="56">
        <v>14804.073693345495</v>
      </c>
      <c r="K32" s="39">
        <v>17499.056510642236</v>
      </c>
      <c r="L32" s="39"/>
      <c r="M32" s="39"/>
      <c r="N32" s="208"/>
      <c r="O32" s="55"/>
      <c r="P32" s="54" t="s">
        <v>2679</v>
      </c>
      <c r="Q32" s="56">
        <v>0</v>
      </c>
      <c r="R32" s="56">
        <v>0</v>
      </c>
      <c r="S32" s="56">
        <v>0</v>
      </c>
      <c r="T32" s="56">
        <v>0</v>
      </c>
      <c r="U32" s="56">
        <v>809.82736612573001</v>
      </c>
      <c r="V32" s="56">
        <v>718.2278912810599</v>
      </c>
      <c r="W32" s="56">
        <v>0</v>
      </c>
      <c r="X32" s="56">
        <v>8393.9097841260846</v>
      </c>
      <c r="Y32" s="39">
        <v>9921.9650415328742</v>
      </c>
    </row>
    <row r="33" spans="1:25" ht="21">
      <c r="A33" s="55"/>
      <c r="B33" s="55" t="s">
        <v>2682</v>
      </c>
      <c r="C33" s="56">
        <v>0</v>
      </c>
      <c r="D33" s="56">
        <v>0</v>
      </c>
      <c r="E33" s="56">
        <v>0</v>
      </c>
      <c r="F33" s="56">
        <v>0</v>
      </c>
      <c r="G33" s="56">
        <v>2313.7390083442501</v>
      </c>
      <c r="H33" s="56">
        <v>0</v>
      </c>
      <c r="I33" s="56">
        <v>1093.6706612017401</v>
      </c>
      <c r="J33" s="56">
        <v>14432.93532205402</v>
      </c>
      <c r="K33" s="39">
        <v>17840.34499160001</v>
      </c>
      <c r="L33" s="39"/>
      <c r="M33" s="39"/>
      <c r="N33" s="208"/>
      <c r="O33" s="55"/>
      <c r="P33" s="54" t="s">
        <v>2682</v>
      </c>
      <c r="Q33" s="56">
        <v>0</v>
      </c>
      <c r="R33" s="56">
        <v>0</v>
      </c>
      <c r="S33" s="56">
        <v>0</v>
      </c>
      <c r="T33" s="56">
        <v>0</v>
      </c>
      <c r="U33" s="56">
        <v>1311.8900177318553</v>
      </c>
      <c r="V33" s="56">
        <v>0</v>
      </c>
      <c r="W33" s="56">
        <v>620.11126490136996</v>
      </c>
      <c r="X33" s="56">
        <v>8183.4743276001</v>
      </c>
      <c r="Y33" s="39">
        <v>10115.475610233325</v>
      </c>
    </row>
    <row r="34" spans="1:25" ht="21">
      <c r="A34" s="55"/>
      <c r="B34" s="55" t="s">
        <v>2683</v>
      </c>
      <c r="C34" s="56">
        <v>0</v>
      </c>
      <c r="D34" s="56">
        <v>0</v>
      </c>
      <c r="E34" s="56">
        <v>0</v>
      </c>
      <c r="F34" s="56">
        <v>0</v>
      </c>
      <c r="G34" s="56">
        <v>1099.82022077123</v>
      </c>
      <c r="H34" s="56">
        <v>0</v>
      </c>
      <c r="I34" s="56">
        <v>0</v>
      </c>
      <c r="J34" s="56">
        <v>4722.0655962950696</v>
      </c>
      <c r="K34" s="39">
        <v>5821.8858170662998</v>
      </c>
      <c r="L34" s="39"/>
      <c r="M34" s="39"/>
      <c r="N34" s="208"/>
      <c r="O34" s="55"/>
      <c r="P34" s="54" t="s">
        <v>2683</v>
      </c>
      <c r="Q34" s="56">
        <v>0</v>
      </c>
      <c r="R34" s="56">
        <v>0</v>
      </c>
      <c r="S34" s="56">
        <v>0</v>
      </c>
      <c r="T34" s="56">
        <v>0</v>
      </c>
      <c r="U34" s="56">
        <v>623.59806517708989</v>
      </c>
      <c r="V34" s="56">
        <v>0</v>
      </c>
      <c r="W34" s="56">
        <v>0</v>
      </c>
      <c r="X34" s="56">
        <v>2677.4111930989502</v>
      </c>
      <c r="Y34" s="39">
        <v>3301.0092582760399</v>
      </c>
    </row>
    <row r="35" spans="1:25" ht="21">
      <c r="A35" s="55"/>
      <c r="B35" s="55" t="s">
        <v>2684</v>
      </c>
      <c r="C35" s="56">
        <v>0</v>
      </c>
      <c r="D35" s="56">
        <v>0</v>
      </c>
      <c r="E35" s="56">
        <v>0</v>
      </c>
      <c r="F35" s="56">
        <v>0</v>
      </c>
      <c r="G35" s="56">
        <v>4239.7144651767012</v>
      </c>
      <c r="H35" s="56">
        <v>8459.382936194781</v>
      </c>
      <c r="I35" s="56">
        <v>2649.1676328690942</v>
      </c>
      <c r="J35" s="56">
        <v>14023.890116345097</v>
      </c>
      <c r="K35" s="39">
        <v>29372.155150585673</v>
      </c>
      <c r="L35" s="39"/>
      <c r="M35" s="39"/>
      <c r="N35" s="208"/>
      <c r="O35" s="55"/>
      <c r="P35" s="54" t="s">
        <v>2684</v>
      </c>
      <c r="Q35" s="56">
        <v>0</v>
      </c>
      <c r="R35" s="56">
        <v>0</v>
      </c>
      <c r="S35" s="56">
        <v>0</v>
      </c>
      <c r="T35" s="56">
        <v>0</v>
      </c>
      <c r="U35" s="56">
        <v>2403.9181017556202</v>
      </c>
      <c r="V35" s="56">
        <v>4796.4701248219126</v>
      </c>
      <c r="W35" s="56">
        <v>1502.0780478363647</v>
      </c>
      <c r="X35" s="56">
        <v>7951.5456959662524</v>
      </c>
      <c r="Y35" s="39">
        <v>16654.01197038015</v>
      </c>
    </row>
    <row r="36" spans="1:25" ht="21">
      <c r="A36" s="55"/>
      <c r="B36" s="55" t="s">
        <v>326</v>
      </c>
      <c r="C36" s="56">
        <v>0</v>
      </c>
      <c r="D36" s="56">
        <v>0</v>
      </c>
      <c r="E36" s="56">
        <v>0</v>
      </c>
      <c r="F36" s="56">
        <v>0</v>
      </c>
      <c r="G36" s="56">
        <v>2556.72601768809</v>
      </c>
      <c r="H36" s="56">
        <v>1125.50741642566</v>
      </c>
      <c r="I36" s="56">
        <v>934.89136007668992</v>
      </c>
      <c r="J36" s="56">
        <v>8008.5541369167195</v>
      </c>
      <c r="K36" s="39">
        <v>12625.678931107159</v>
      </c>
      <c r="L36" s="39"/>
      <c r="M36" s="39"/>
      <c r="N36" s="208"/>
      <c r="O36" s="55"/>
      <c r="P36" s="54" t="s">
        <v>326</v>
      </c>
      <c r="Q36" s="56">
        <v>0</v>
      </c>
      <c r="R36" s="56">
        <v>0</v>
      </c>
      <c r="S36" s="56">
        <v>0</v>
      </c>
      <c r="T36" s="56">
        <v>0</v>
      </c>
      <c r="U36" s="56">
        <v>1449.6636520284596</v>
      </c>
      <c r="V36" s="56">
        <v>638.16270511333403</v>
      </c>
      <c r="W36" s="56">
        <v>530.08340116321801</v>
      </c>
      <c r="X36" s="56">
        <v>4540.85019563283</v>
      </c>
      <c r="Y36" s="39">
        <v>7158.7599539378416</v>
      </c>
    </row>
    <row r="37" spans="1:25" ht="21">
      <c r="A37" s="55" t="s">
        <v>2693</v>
      </c>
      <c r="B37" s="55"/>
      <c r="C37" s="56">
        <v>1028.35189083666</v>
      </c>
      <c r="D37" s="56">
        <v>3711.9255774205499</v>
      </c>
      <c r="E37" s="56">
        <v>3935.0511256837694</v>
      </c>
      <c r="F37" s="56">
        <v>13320.185964836246</v>
      </c>
      <c r="G37" s="56">
        <v>37161.379576995278</v>
      </c>
      <c r="H37" s="56">
        <v>50680.89033429508</v>
      </c>
      <c r="I37" s="56">
        <v>27787.11092428866</v>
      </c>
      <c r="J37" s="56">
        <v>21110.08586574002</v>
      </c>
      <c r="K37" s="39">
        <v>158734.98126009625</v>
      </c>
      <c r="L37" s="39">
        <v>128020</v>
      </c>
      <c r="M37" s="71">
        <f>L37-K37</f>
        <v>-30714.981260096247</v>
      </c>
      <c r="N37" s="208"/>
      <c r="O37" s="55" t="s">
        <v>2693</v>
      </c>
      <c r="P37" s="54"/>
      <c r="Q37" s="56">
        <v>583.07552210429299</v>
      </c>
      <c r="R37" s="56">
        <v>2104.66180239803</v>
      </c>
      <c r="S37" s="56">
        <v>2231.1739882629504</v>
      </c>
      <c r="T37" s="56">
        <v>7552.545442062029</v>
      </c>
      <c r="U37" s="56">
        <v>21070.502220164457</v>
      </c>
      <c r="V37" s="56">
        <v>28736.064819538249</v>
      </c>
      <c r="W37" s="56">
        <v>15755.29189406857</v>
      </c>
      <c r="X37" s="56">
        <v>11969.418685874678</v>
      </c>
      <c r="Y37" s="39">
        <v>90002.734374473264</v>
      </c>
    </row>
    <row r="38" spans="1:25" ht="21">
      <c r="A38" s="55"/>
      <c r="B38" s="55" t="s">
        <v>2687</v>
      </c>
      <c r="C38" s="56">
        <v>0</v>
      </c>
      <c r="D38" s="56">
        <v>100.83594277269999</v>
      </c>
      <c r="E38" s="56">
        <v>166.37191365187999</v>
      </c>
      <c r="F38" s="56">
        <v>202.33677428530999</v>
      </c>
      <c r="G38" s="56">
        <v>2204.634693484109</v>
      </c>
      <c r="H38" s="56">
        <v>340.81239397393995</v>
      </c>
      <c r="I38" s="56">
        <v>3822.269189292344</v>
      </c>
      <c r="J38" s="56">
        <v>1164.4655848181981</v>
      </c>
      <c r="K38" s="39">
        <v>8001.7264922784807</v>
      </c>
      <c r="L38" s="39"/>
      <c r="M38" s="71"/>
      <c r="N38" s="208"/>
      <c r="O38" s="54"/>
      <c r="P38" s="55" t="s">
        <v>2687</v>
      </c>
      <c r="Q38" s="56">
        <v>0</v>
      </c>
      <c r="R38" s="56">
        <v>57.173979552099993</v>
      </c>
      <c r="S38" s="56">
        <v>94.332875040589997</v>
      </c>
      <c r="T38" s="56">
        <v>114.72495101977501</v>
      </c>
      <c r="U38" s="56">
        <v>1250.0278712060499</v>
      </c>
      <c r="V38" s="56">
        <v>193.24062738323707</v>
      </c>
      <c r="W38" s="56">
        <v>2167.2266303284327</v>
      </c>
      <c r="X38" s="56">
        <v>660.25198659140005</v>
      </c>
      <c r="Y38" s="39">
        <v>4536.9789211215848</v>
      </c>
    </row>
    <row r="39" spans="1:25" ht="21">
      <c r="A39" s="55"/>
      <c r="B39" s="55" t="s">
        <v>2688</v>
      </c>
      <c r="C39" s="56">
        <v>428.98093505032995</v>
      </c>
      <c r="D39" s="56">
        <v>1254.1402408289498</v>
      </c>
      <c r="E39" s="56">
        <v>1224.8169352891998</v>
      </c>
      <c r="F39" s="56">
        <v>5810.3871553780573</v>
      </c>
      <c r="G39" s="56">
        <v>2643.167516628856</v>
      </c>
      <c r="H39" s="56">
        <v>2574.0885102300208</v>
      </c>
      <c r="I39" s="56">
        <v>2942.9941624662206</v>
      </c>
      <c r="J39" s="56">
        <v>5537.8611397129253</v>
      </c>
      <c r="K39" s="39">
        <v>22416.436595584557</v>
      </c>
      <c r="L39" s="39"/>
      <c r="M39" s="39"/>
      <c r="N39" s="208"/>
      <c r="O39" s="54"/>
      <c r="P39" s="54" t="s">
        <v>2688</v>
      </c>
      <c r="Q39" s="56">
        <v>243.23219017347003</v>
      </c>
      <c r="R39" s="56">
        <v>711.09751655007994</v>
      </c>
      <c r="S39" s="56">
        <v>694.47120230924008</v>
      </c>
      <c r="T39" s="56">
        <v>3294.4895170993159</v>
      </c>
      <c r="U39" s="56">
        <v>1498.6759819287547</v>
      </c>
      <c r="V39" s="56">
        <v>1459.5081853002571</v>
      </c>
      <c r="W39" s="56">
        <v>1668.6776901188443</v>
      </c>
      <c r="X39" s="56">
        <v>3139.9672662174116</v>
      </c>
      <c r="Y39" s="39">
        <v>12710.119549697374</v>
      </c>
    </row>
    <row r="40" spans="1:25" ht="21">
      <c r="A40" s="55"/>
      <c r="B40" s="55" t="s">
        <v>2689</v>
      </c>
      <c r="C40" s="56">
        <v>30.64044863717</v>
      </c>
      <c r="D40" s="56">
        <v>446.17040413799998</v>
      </c>
      <c r="E40" s="56">
        <v>386.22045548018997</v>
      </c>
      <c r="F40" s="56">
        <v>1079.4852091613748</v>
      </c>
      <c r="G40" s="56">
        <v>5793.292287434032</v>
      </c>
      <c r="H40" s="56">
        <v>8030.1904064737255</v>
      </c>
      <c r="I40" s="56">
        <v>4103.541450622155</v>
      </c>
      <c r="J40" s="56">
        <v>3192.8882529113303</v>
      </c>
      <c r="K40" s="39">
        <v>23062.428914857974</v>
      </c>
      <c r="L40" s="39"/>
      <c r="M40" s="39"/>
      <c r="N40" s="208"/>
      <c r="O40" s="55"/>
      <c r="P40" s="54" t="s">
        <v>2689</v>
      </c>
      <c r="Q40" s="56">
        <v>17.373134377229999</v>
      </c>
      <c r="R40" s="56">
        <v>252.9786191462</v>
      </c>
      <c r="S40" s="56">
        <v>218.98699825733999</v>
      </c>
      <c r="T40" s="56">
        <v>612.06811359429912</v>
      </c>
      <c r="U40" s="56">
        <v>3284.7967269745463</v>
      </c>
      <c r="V40" s="56">
        <v>4553.1179604670378</v>
      </c>
      <c r="W40" s="56">
        <v>2326.708002497604</v>
      </c>
      <c r="X40" s="56">
        <v>1810.3676394010738</v>
      </c>
      <c r="Y40" s="39">
        <v>13076.397194715331</v>
      </c>
    </row>
    <row r="41" spans="1:25" ht="21">
      <c r="A41" s="55"/>
      <c r="B41" s="55" t="s">
        <v>2690</v>
      </c>
      <c r="C41" s="56">
        <v>1.6818961158600001</v>
      </c>
      <c r="D41" s="56">
        <v>35.947742105899998</v>
      </c>
      <c r="E41" s="56">
        <v>232.8125542567</v>
      </c>
      <c r="F41" s="56">
        <v>590.20954441547008</v>
      </c>
      <c r="G41" s="56">
        <v>6226.4392689878196</v>
      </c>
      <c r="H41" s="56">
        <v>19955.376449915915</v>
      </c>
      <c r="I41" s="56">
        <v>1095.5943454653329</v>
      </c>
      <c r="J41" s="56">
        <v>1321.084432507115</v>
      </c>
      <c r="K41" s="39">
        <v>29459.146233770112</v>
      </c>
      <c r="L41" s="39"/>
      <c r="M41" s="39"/>
      <c r="N41" s="208"/>
      <c r="O41" s="55"/>
      <c r="P41" s="54" t="s">
        <v>2690</v>
      </c>
      <c r="Q41" s="56">
        <v>0.95363509769300003</v>
      </c>
      <c r="R41" s="56">
        <v>20.382369774000001</v>
      </c>
      <c r="S41" s="56">
        <v>132.00471826364</v>
      </c>
      <c r="T41" s="56">
        <v>334.64881168352008</v>
      </c>
      <c r="U41" s="56">
        <v>3530.3910655172708</v>
      </c>
      <c r="V41" s="56">
        <v>11314.698447099767</v>
      </c>
      <c r="W41" s="56">
        <v>621.20199387906814</v>
      </c>
      <c r="X41" s="56">
        <v>749.05487323151385</v>
      </c>
      <c r="Y41" s="39">
        <v>16703.335914546475</v>
      </c>
    </row>
    <row r="42" spans="1:25" ht="21">
      <c r="A42" s="55"/>
      <c r="B42" s="55" t="s">
        <v>2686</v>
      </c>
      <c r="C42" s="56">
        <v>87.664754144100002</v>
      </c>
      <c r="D42" s="56">
        <v>546.94803764860001</v>
      </c>
      <c r="E42" s="56">
        <v>181.82662800150001</v>
      </c>
      <c r="F42" s="56">
        <v>1827.1849538372549</v>
      </c>
      <c r="G42" s="56">
        <v>4357.8320355862079</v>
      </c>
      <c r="H42" s="56">
        <v>2185.2195232192093</v>
      </c>
      <c r="I42" s="56">
        <v>1960.7427344309745</v>
      </c>
      <c r="J42" s="56">
        <v>2327.7640559380857</v>
      </c>
      <c r="K42" s="39">
        <v>13475.182722805932</v>
      </c>
      <c r="L42" s="39"/>
      <c r="M42" s="39"/>
      <c r="N42" s="208"/>
      <c r="O42" s="55"/>
      <c r="P42" s="54" t="s">
        <v>2686</v>
      </c>
      <c r="Q42" s="56">
        <v>49.705915599699999</v>
      </c>
      <c r="R42" s="56">
        <v>310.11953734683999</v>
      </c>
      <c r="S42" s="56">
        <v>103.09569807679999</v>
      </c>
      <c r="T42" s="56">
        <v>1036.0138688255076</v>
      </c>
      <c r="U42" s="56">
        <v>2470.8907641824358</v>
      </c>
      <c r="V42" s="56">
        <v>1239.019469664916</v>
      </c>
      <c r="W42" s="56">
        <v>1111.7411304223706</v>
      </c>
      <c r="X42" s="56">
        <v>1319.8422197173209</v>
      </c>
      <c r="Y42" s="39">
        <v>7640.4286038358914</v>
      </c>
    </row>
    <row r="43" spans="1:25" ht="21">
      <c r="A43" s="55"/>
      <c r="B43" s="55" t="s">
        <v>1785</v>
      </c>
      <c r="C43" s="56">
        <v>186.7500009375</v>
      </c>
      <c r="D43" s="56">
        <v>539.16501886590004</v>
      </c>
      <c r="E43" s="56">
        <v>625.10292007060002</v>
      </c>
      <c r="F43" s="56">
        <v>1376.96039507144</v>
      </c>
      <c r="G43" s="56">
        <v>1111.2674709083301</v>
      </c>
      <c r="H43" s="56">
        <v>3124.6649022711658</v>
      </c>
      <c r="I43" s="56">
        <v>4763.3834878786374</v>
      </c>
      <c r="J43" s="56">
        <v>1251.5103841161867</v>
      </c>
      <c r="K43" s="39">
        <v>12978.804580119762</v>
      </c>
      <c r="L43" s="39"/>
      <c r="M43" s="39"/>
      <c r="N43" s="208"/>
      <c r="O43" s="55"/>
      <c r="P43" s="54" t="s">
        <v>1785</v>
      </c>
      <c r="Q43" s="56">
        <v>105.8872505316</v>
      </c>
      <c r="R43" s="56">
        <v>305.70656569702004</v>
      </c>
      <c r="S43" s="56">
        <v>354.43335568009002</v>
      </c>
      <c r="T43" s="56">
        <v>780.73654400578209</v>
      </c>
      <c r="U43" s="56">
        <v>630.08865600457</v>
      </c>
      <c r="V43" s="56">
        <v>1771.6849995866658</v>
      </c>
      <c r="W43" s="56">
        <v>2700.8384376280455</v>
      </c>
      <c r="X43" s="56">
        <v>709.60638779388739</v>
      </c>
      <c r="Y43" s="39">
        <v>7358.9821969276609</v>
      </c>
    </row>
    <row r="44" spans="1:25" ht="21">
      <c r="A44" s="55"/>
      <c r="B44" s="55" t="s">
        <v>1343</v>
      </c>
      <c r="C44" s="56">
        <v>292.63385595169996</v>
      </c>
      <c r="D44" s="56">
        <v>168.50677322830001</v>
      </c>
      <c r="E44" s="56">
        <v>794.71770121311999</v>
      </c>
      <c r="F44" s="56">
        <v>1694.3451176139233</v>
      </c>
      <c r="G44" s="56">
        <v>5761.9280326660291</v>
      </c>
      <c r="H44" s="56">
        <v>1781.6734488662801</v>
      </c>
      <c r="I44" s="56">
        <v>4152.1554006863098</v>
      </c>
      <c r="J44" s="56">
        <v>2544.7666546657351</v>
      </c>
      <c r="K44" s="39">
        <v>17190.7269848914</v>
      </c>
      <c r="L44" s="39"/>
      <c r="M44" s="39"/>
      <c r="N44" s="208"/>
      <c r="O44" s="55"/>
      <c r="P44" s="54" t="s">
        <v>1343</v>
      </c>
      <c r="Q44" s="56">
        <v>165.92339632459999</v>
      </c>
      <c r="R44" s="56">
        <v>95.543340420490011</v>
      </c>
      <c r="S44" s="56">
        <v>450.60493658776005</v>
      </c>
      <c r="T44" s="56">
        <v>960.69368168719984</v>
      </c>
      <c r="U44" s="56">
        <v>3267.0131945216049</v>
      </c>
      <c r="V44" s="56">
        <v>1010.208845507161</v>
      </c>
      <c r="W44" s="56">
        <v>2354.2721121900099</v>
      </c>
      <c r="X44" s="56">
        <v>1442.882693194894</v>
      </c>
      <c r="Y44" s="39">
        <v>9747.1422004337182</v>
      </c>
    </row>
    <row r="45" spans="1:25" ht="21">
      <c r="A45" s="55"/>
      <c r="B45" s="55" t="s">
        <v>2691</v>
      </c>
      <c r="C45" s="56">
        <v>0</v>
      </c>
      <c r="D45" s="56">
        <v>0</v>
      </c>
      <c r="E45" s="56">
        <v>25.3125</v>
      </c>
      <c r="F45" s="56">
        <v>0</v>
      </c>
      <c r="G45" s="56">
        <v>7576.1015911264512</v>
      </c>
      <c r="H45" s="56">
        <v>11634.561696494253</v>
      </c>
      <c r="I45" s="56">
        <v>687.50387122341874</v>
      </c>
      <c r="J45" s="56">
        <v>1559.0524267001203</v>
      </c>
      <c r="K45" s="39">
        <v>21482.532085544244</v>
      </c>
      <c r="L45" s="39"/>
      <c r="M45" s="39"/>
      <c r="N45" s="208"/>
      <c r="O45" s="55"/>
      <c r="P45" s="54" t="s">
        <v>2691</v>
      </c>
      <c r="Q45" s="56">
        <v>0</v>
      </c>
      <c r="R45" s="56">
        <v>0</v>
      </c>
      <c r="S45" s="56">
        <v>14.352187499999999</v>
      </c>
      <c r="T45" s="56">
        <v>0</v>
      </c>
      <c r="U45" s="56">
        <v>4295.6496021711455</v>
      </c>
      <c r="V45" s="56">
        <v>6596.796481912429</v>
      </c>
      <c r="W45" s="56">
        <v>389.814694983648</v>
      </c>
      <c r="X45" s="56">
        <v>883.98272593900992</v>
      </c>
      <c r="Y45" s="39">
        <v>12180.595692506233</v>
      </c>
    </row>
    <row r="46" spans="1:25" ht="21">
      <c r="A46" s="55"/>
      <c r="B46" s="55" t="s">
        <v>2692</v>
      </c>
      <c r="C46" s="56">
        <v>0</v>
      </c>
      <c r="D46" s="56">
        <v>620.21141783219991</v>
      </c>
      <c r="E46" s="56">
        <v>297.86951772058001</v>
      </c>
      <c r="F46" s="56">
        <v>739.27681507341288</v>
      </c>
      <c r="G46" s="56">
        <v>1486.7166801734393</v>
      </c>
      <c r="H46" s="56">
        <v>1054.3030028505709</v>
      </c>
      <c r="I46" s="56">
        <v>4258.9262822232677</v>
      </c>
      <c r="J46" s="56">
        <v>2210.6929343703232</v>
      </c>
      <c r="K46" s="39">
        <v>10667.996650243793</v>
      </c>
      <c r="L46" s="39"/>
      <c r="M46" s="39"/>
      <c r="N46" s="208"/>
      <c r="O46" s="55"/>
      <c r="P46" s="54" t="s">
        <v>2692</v>
      </c>
      <c r="Q46" s="56">
        <v>0</v>
      </c>
      <c r="R46" s="56">
        <v>351.6598739113</v>
      </c>
      <c r="S46" s="56">
        <v>168.89201654749002</v>
      </c>
      <c r="T46" s="56">
        <v>419.16995414663012</v>
      </c>
      <c r="U46" s="56">
        <v>842.96835765807998</v>
      </c>
      <c r="V46" s="56">
        <v>597.78980261678294</v>
      </c>
      <c r="W46" s="56">
        <v>2414.8112020205458</v>
      </c>
      <c r="X46" s="56">
        <v>1253.4628937881675</v>
      </c>
      <c r="Y46" s="39">
        <v>6048.7541006889969</v>
      </c>
    </row>
    <row r="47" spans="1:25" ht="21">
      <c r="A47" s="55" t="s">
        <v>2703</v>
      </c>
      <c r="B47" s="55"/>
      <c r="C47" s="56">
        <v>3177.5369495780305</v>
      </c>
      <c r="D47" s="56">
        <v>3385.0436773810598</v>
      </c>
      <c r="E47" s="56">
        <v>995.48285863078979</v>
      </c>
      <c r="F47" s="56">
        <v>26407.606956410782</v>
      </c>
      <c r="G47" s="56">
        <v>50986.980763357853</v>
      </c>
      <c r="H47" s="56">
        <v>99516.388442370095</v>
      </c>
      <c r="I47" s="56">
        <v>94670.84332541257</v>
      </c>
      <c r="J47" s="56">
        <v>50266.097646395414</v>
      </c>
      <c r="K47" s="39">
        <v>329405.9806195366</v>
      </c>
      <c r="L47" s="39">
        <v>199560</v>
      </c>
      <c r="M47" s="71">
        <f>L47-K47</f>
        <v>-129845.9806195366</v>
      </c>
      <c r="N47" s="208"/>
      <c r="O47" s="55" t="s">
        <v>2703</v>
      </c>
      <c r="P47" s="54"/>
      <c r="Q47" s="56">
        <v>1801.6634504114422</v>
      </c>
      <c r="R47" s="56">
        <v>1919.319765074797</v>
      </c>
      <c r="S47" s="56">
        <v>564.43878084367418</v>
      </c>
      <c r="T47" s="56">
        <v>14973.113144286956</v>
      </c>
      <c r="U47" s="56">
        <v>28909.618092814708</v>
      </c>
      <c r="V47" s="56">
        <v>56425.792246829951</v>
      </c>
      <c r="W47" s="56">
        <v>53678.368165507389</v>
      </c>
      <c r="X47" s="56">
        <v>28500.877365505949</v>
      </c>
      <c r="Y47" s="39">
        <v>186773.19101127487</v>
      </c>
    </row>
    <row r="48" spans="1:25" ht="21">
      <c r="A48" s="55"/>
      <c r="B48" s="55" t="s">
        <v>2694</v>
      </c>
      <c r="C48" s="56">
        <v>0</v>
      </c>
      <c r="D48" s="56">
        <v>32.0625</v>
      </c>
      <c r="E48" s="56">
        <v>0</v>
      </c>
      <c r="F48" s="56">
        <v>785.45888075051005</v>
      </c>
      <c r="G48" s="56">
        <v>4490.2200154525708</v>
      </c>
      <c r="H48" s="56">
        <v>25550.819408030628</v>
      </c>
      <c r="I48" s="56">
        <v>12198.765616939907</v>
      </c>
      <c r="J48" s="56">
        <v>2875.857545221681</v>
      </c>
      <c r="K48" s="39">
        <v>45933.1839663953</v>
      </c>
      <c r="L48" s="39"/>
      <c r="M48" s="71"/>
      <c r="N48" s="208"/>
      <c r="O48" s="54"/>
      <c r="P48" s="55" t="s">
        <v>2694</v>
      </c>
      <c r="Q48" s="56">
        <v>0</v>
      </c>
      <c r="R48" s="56">
        <v>18.179437499999999</v>
      </c>
      <c r="S48" s="56">
        <v>0</v>
      </c>
      <c r="T48" s="56">
        <v>445.35518538555004</v>
      </c>
      <c r="U48" s="56">
        <v>2545.9547487611576</v>
      </c>
      <c r="V48" s="56">
        <v>14487.31460436216</v>
      </c>
      <c r="W48" s="56">
        <v>6916.7001048063921</v>
      </c>
      <c r="X48" s="56">
        <v>1630.6112281407031</v>
      </c>
      <c r="Y48" s="39">
        <v>26044.115308955967</v>
      </c>
    </row>
    <row r="49" spans="1:25" ht="21">
      <c r="A49" s="55"/>
      <c r="B49" s="55" t="s">
        <v>2695</v>
      </c>
      <c r="C49" s="56">
        <v>23.556698140999998</v>
      </c>
      <c r="D49" s="56">
        <v>321.03395218749995</v>
      </c>
      <c r="E49" s="56">
        <v>71.655479847760006</v>
      </c>
      <c r="F49" s="56">
        <v>4013.111217205801</v>
      </c>
      <c r="G49" s="56">
        <v>19516.727828075804</v>
      </c>
      <c r="H49" s="56">
        <v>21922.392505606786</v>
      </c>
      <c r="I49" s="56">
        <v>16366.035566159495</v>
      </c>
      <c r="J49" s="56">
        <v>4563.0591317310918</v>
      </c>
      <c r="K49" s="39">
        <v>66797.572378955243</v>
      </c>
      <c r="L49" s="39"/>
      <c r="M49" s="39"/>
      <c r="N49" s="208"/>
      <c r="O49" s="54"/>
      <c r="P49" s="54" t="s">
        <v>2695</v>
      </c>
      <c r="Q49" s="56">
        <v>13.3566478459</v>
      </c>
      <c r="R49" s="56">
        <v>182.02625089035001</v>
      </c>
      <c r="S49" s="56">
        <v>40.628657073692999</v>
      </c>
      <c r="T49" s="56">
        <v>2275.4340601558852</v>
      </c>
      <c r="U49" s="56">
        <v>11065.984678509994</v>
      </c>
      <c r="V49" s="56">
        <v>12429.996550677743</v>
      </c>
      <c r="W49" s="56">
        <v>9279.5421660110915</v>
      </c>
      <c r="X49" s="56">
        <v>2587.2545276915712</v>
      </c>
      <c r="Y49" s="39">
        <v>37874.223538856226</v>
      </c>
    </row>
    <row r="50" spans="1:25" ht="21">
      <c r="A50" s="55"/>
      <c r="B50" s="55" t="s">
        <v>2696</v>
      </c>
      <c r="C50" s="56">
        <v>40.800853384699998</v>
      </c>
      <c r="D50" s="56">
        <v>133.3125</v>
      </c>
      <c r="E50" s="56">
        <v>274.94281521451995</v>
      </c>
      <c r="F50" s="56">
        <v>5693.8954860505219</v>
      </c>
      <c r="G50" s="56">
        <v>3146.1471580775583</v>
      </c>
      <c r="H50" s="56">
        <v>15807.6889079502</v>
      </c>
      <c r="I50" s="56">
        <v>8954.9253765731737</v>
      </c>
      <c r="J50" s="56">
        <v>6377.3419260655801</v>
      </c>
      <c r="K50" s="39">
        <v>40429.05502331625</v>
      </c>
      <c r="L50" s="39"/>
      <c r="M50" s="39"/>
      <c r="N50" s="208"/>
      <c r="O50" s="55"/>
      <c r="P50" s="54" t="s">
        <v>2696</v>
      </c>
      <c r="Q50" s="56">
        <v>23.134083869099999</v>
      </c>
      <c r="R50" s="56">
        <v>75.588187500000004</v>
      </c>
      <c r="S50" s="56">
        <v>155.892576226692</v>
      </c>
      <c r="T50" s="56">
        <v>3228.4387405924695</v>
      </c>
      <c r="U50" s="56">
        <v>1783.8654386300357</v>
      </c>
      <c r="V50" s="56">
        <v>8962.9596108052519</v>
      </c>
      <c r="W50" s="56">
        <v>5077.4426885175735</v>
      </c>
      <c r="X50" s="56">
        <v>3615.9528720797366</v>
      </c>
      <c r="Y50" s="39">
        <v>22923.274198220857</v>
      </c>
    </row>
    <row r="51" spans="1:25" ht="21">
      <c r="A51" s="55"/>
      <c r="B51" s="55" t="s">
        <v>2697</v>
      </c>
      <c r="C51" s="56">
        <v>10.1250029884</v>
      </c>
      <c r="D51" s="56">
        <v>0</v>
      </c>
      <c r="E51" s="56">
        <v>0</v>
      </c>
      <c r="F51" s="56">
        <v>3.7620987019299998</v>
      </c>
      <c r="G51" s="56">
        <v>0</v>
      </c>
      <c r="H51" s="56">
        <v>2782.1392297427201</v>
      </c>
      <c r="I51" s="56">
        <v>9463.9025320278124</v>
      </c>
      <c r="J51" s="56">
        <v>1037.3438922065</v>
      </c>
      <c r="K51" s="39">
        <v>13297.272755667362</v>
      </c>
      <c r="L51" s="39"/>
      <c r="M51" s="39"/>
      <c r="N51" s="208"/>
      <c r="O51" s="55"/>
      <c r="P51" s="54" t="s">
        <v>2697</v>
      </c>
      <c r="Q51" s="56">
        <v>5.7408766944199998</v>
      </c>
      <c r="R51" s="56">
        <v>0</v>
      </c>
      <c r="S51" s="56">
        <v>0</v>
      </c>
      <c r="T51" s="56">
        <v>2.13310996399</v>
      </c>
      <c r="U51" s="56">
        <v>0</v>
      </c>
      <c r="V51" s="56">
        <v>1577.4729432645604</v>
      </c>
      <c r="W51" s="56">
        <v>5366.0327356600719</v>
      </c>
      <c r="X51" s="56">
        <v>588.17398688119999</v>
      </c>
      <c r="Y51" s="39">
        <v>7539.553652464243</v>
      </c>
    </row>
    <row r="52" spans="1:25" ht="21">
      <c r="A52" s="55"/>
      <c r="B52" s="55" t="s">
        <v>699</v>
      </c>
      <c r="C52" s="56">
        <v>1759.7249297562601</v>
      </c>
      <c r="D52" s="56">
        <v>569.62617117299999</v>
      </c>
      <c r="E52" s="56">
        <v>32.975798524360002</v>
      </c>
      <c r="F52" s="56">
        <v>1829.1817899951259</v>
      </c>
      <c r="G52" s="56">
        <v>3556.8731491448457</v>
      </c>
      <c r="H52" s="56">
        <v>3929.4600036013298</v>
      </c>
      <c r="I52" s="56">
        <v>5558.3960892877276</v>
      </c>
      <c r="J52" s="56">
        <v>4065.3247064863604</v>
      </c>
      <c r="K52" s="39">
        <v>21301.562637969007</v>
      </c>
      <c r="L52" s="39"/>
      <c r="M52" s="39"/>
      <c r="N52" s="208"/>
      <c r="O52" s="55"/>
      <c r="P52" s="54" t="s">
        <v>699</v>
      </c>
      <c r="Q52" s="56">
        <v>997.76403517203187</v>
      </c>
      <c r="R52" s="56">
        <v>322.97803905500007</v>
      </c>
      <c r="S52" s="56">
        <v>18.69727776333</v>
      </c>
      <c r="T52" s="56">
        <v>1037.1460749275739</v>
      </c>
      <c r="U52" s="56">
        <v>2016.7470755654233</v>
      </c>
      <c r="V52" s="56">
        <v>2228.0038220432352</v>
      </c>
      <c r="W52" s="56">
        <v>3151.6105826257335</v>
      </c>
      <c r="X52" s="56">
        <v>2305.0391085780989</v>
      </c>
      <c r="Y52" s="39">
        <v>12077.986015730427</v>
      </c>
    </row>
    <row r="53" spans="1:25" ht="21">
      <c r="A53" s="55"/>
      <c r="B53" s="55" t="s">
        <v>1266</v>
      </c>
      <c r="C53" s="56">
        <v>418.8643270929</v>
      </c>
      <c r="D53" s="56">
        <v>828.53243994748004</v>
      </c>
      <c r="E53" s="56">
        <v>449.04782029505992</v>
      </c>
      <c r="F53" s="56">
        <v>3704.1579885278093</v>
      </c>
      <c r="G53" s="56">
        <v>7937.8160759786633</v>
      </c>
      <c r="H53" s="56">
        <v>11022.579489868524</v>
      </c>
      <c r="I53" s="56">
        <v>10085.097194172873</v>
      </c>
      <c r="J53" s="56">
        <v>6384.4196711402246</v>
      </c>
      <c r="K53" s="39">
        <v>40830.515007023532</v>
      </c>
      <c r="L53" s="39"/>
      <c r="M53" s="39"/>
      <c r="N53" s="208"/>
      <c r="O53" s="55"/>
      <c r="P53" s="54" t="s">
        <v>1266</v>
      </c>
      <c r="Q53" s="56">
        <v>237.49607346190001</v>
      </c>
      <c r="R53" s="56">
        <v>469.77789345027008</v>
      </c>
      <c r="S53" s="56">
        <v>254.61011410724913</v>
      </c>
      <c r="T53" s="56">
        <v>2100.257579496043</v>
      </c>
      <c r="U53" s="56">
        <v>4500.741715080665</v>
      </c>
      <c r="V53" s="56">
        <v>6249.8025707544293</v>
      </c>
      <c r="W53" s="56">
        <v>5718.2501091001677</v>
      </c>
      <c r="X53" s="56">
        <v>3619.9659535356946</v>
      </c>
      <c r="Y53" s="39">
        <v>23150.902008986421</v>
      </c>
    </row>
    <row r="54" spans="1:25" ht="21">
      <c r="A54" s="55"/>
      <c r="B54" s="55" t="s">
        <v>2698</v>
      </c>
      <c r="C54" s="56">
        <v>0</v>
      </c>
      <c r="D54" s="56">
        <v>0</v>
      </c>
      <c r="E54" s="56">
        <v>0</v>
      </c>
      <c r="F54" s="56">
        <v>1249.4129979605</v>
      </c>
      <c r="G54" s="56">
        <v>1542.6768607683216</v>
      </c>
      <c r="H54" s="56">
        <v>5685.7139088217518</v>
      </c>
      <c r="I54" s="56">
        <v>6124.739256304787</v>
      </c>
      <c r="J54" s="56">
        <v>4061.0982066620645</v>
      </c>
      <c r="K54" s="39">
        <v>18663.641230517424</v>
      </c>
      <c r="L54" s="39"/>
      <c r="M54" s="39"/>
      <c r="N54" s="208"/>
      <c r="O54" s="55"/>
      <c r="P54" s="54" t="s">
        <v>2698</v>
      </c>
      <c r="Q54" s="56">
        <v>0</v>
      </c>
      <c r="R54" s="56">
        <v>0</v>
      </c>
      <c r="S54" s="56">
        <v>0</v>
      </c>
      <c r="T54" s="56">
        <v>708.41716984377001</v>
      </c>
      <c r="U54" s="56">
        <v>874.69778005570367</v>
      </c>
      <c r="V54" s="56">
        <v>3223.7997863019968</v>
      </c>
      <c r="W54" s="56">
        <v>3472.7271583205184</v>
      </c>
      <c r="X54" s="56">
        <v>2302.6426831782273</v>
      </c>
      <c r="Y54" s="39">
        <v>10582.284577700215</v>
      </c>
    </row>
    <row r="55" spans="1:25" ht="21">
      <c r="A55" s="55"/>
      <c r="B55" s="55" t="s">
        <v>2699</v>
      </c>
      <c r="C55" s="56">
        <v>0</v>
      </c>
      <c r="D55" s="56">
        <v>428.41260116269996</v>
      </c>
      <c r="E55" s="56">
        <v>2.5327588255900002</v>
      </c>
      <c r="F55" s="56">
        <v>3559.2655073978103</v>
      </c>
      <c r="G55" s="56">
        <v>3197.6998390433387</v>
      </c>
      <c r="H55" s="56">
        <v>5724.5639708558028</v>
      </c>
      <c r="I55" s="56">
        <v>1456.571576544638</v>
      </c>
      <c r="J55" s="56">
        <v>4137.5860615184174</v>
      </c>
      <c r="K55" s="39">
        <v>18506.632315348295</v>
      </c>
      <c r="L55" s="39"/>
      <c r="M55" s="39"/>
      <c r="N55" s="208"/>
      <c r="O55" s="55"/>
      <c r="P55" s="54" t="s">
        <v>2699</v>
      </c>
      <c r="Q55" s="56">
        <v>0</v>
      </c>
      <c r="R55" s="56">
        <v>242.90994485909999</v>
      </c>
      <c r="S55" s="56">
        <v>1.43607425411</v>
      </c>
      <c r="T55" s="56">
        <v>2018.1035426943254</v>
      </c>
      <c r="U55" s="56">
        <v>1813.0958087374152</v>
      </c>
      <c r="V55" s="56">
        <v>3245.8277714739243</v>
      </c>
      <c r="W55" s="56">
        <v>825.87608390083801</v>
      </c>
      <c r="X55" s="56">
        <v>2346.0112968812768</v>
      </c>
      <c r="Y55" s="39">
        <v>10493.260522800989</v>
      </c>
    </row>
    <row r="56" spans="1:25" ht="21">
      <c r="A56" s="55"/>
      <c r="B56" s="55" t="s">
        <v>2700</v>
      </c>
      <c r="C56" s="56">
        <v>659.18764962876992</v>
      </c>
      <c r="D56" s="56">
        <v>92.760999279200007</v>
      </c>
      <c r="E56" s="56">
        <v>135.9810438177</v>
      </c>
      <c r="F56" s="56">
        <v>1044.7095131937701</v>
      </c>
      <c r="G56" s="56">
        <v>2970.0340766443896</v>
      </c>
      <c r="H56" s="56">
        <v>2354.9781492348939</v>
      </c>
      <c r="I56" s="56">
        <v>7834.9552686630905</v>
      </c>
      <c r="J56" s="56">
        <v>6835.5429439834979</v>
      </c>
      <c r="K56" s="39">
        <v>21928.149644445311</v>
      </c>
      <c r="L56" s="39"/>
      <c r="M56" s="39"/>
      <c r="N56" s="208"/>
      <c r="O56" s="55"/>
      <c r="P56" s="54" t="s">
        <v>2700</v>
      </c>
      <c r="Q56" s="56">
        <v>373.75939733982011</v>
      </c>
      <c r="R56" s="56">
        <v>52.595486591299995</v>
      </c>
      <c r="S56" s="56">
        <v>77.1012518446</v>
      </c>
      <c r="T56" s="56">
        <v>592.35029398064989</v>
      </c>
      <c r="U56" s="56">
        <v>1684.0093214565734</v>
      </c>
      <c r="V56" s="56">
        <v>1335.2726106161167</v>
      </c>
      <c r="W56" s="56">
        <v>4442.4196373329642</v>
      </c>
      <c r="X56" s="56">
        <v>3875.752849238103</v>
      </c>
      <c r="Y56" s="39">
        <v>12433.260848400128</v>
      </c>
    </row>
    <row r="57" spans="1:25" ht="21">
      <c r="A57" s="55"/>
      <c r="B57" s="55" t="s">
        <v>2701</v>
      </c>
      <c r="C57" s="56">
        <v>252.90248460700002</v>
      </c>
      <c r="D57" s="56">
        <v>840.25509948718002</v>
      </c>
      <c r="E57" s="56">
        <v>0</v>
      </c>
      <c r="F57" s="56">
        <v>3444.0058312707415</v>
      </c>
      <c r="G57" s="56">
        <v>3832.8275744383636</v>
      </c>
      <c r="H57" s="56">
        <v>4424.3793879579935</v>
      </c>
      <c r="I57" s="56">
        <v>5653.3483456866697</v>
      </c>
      <c r="J57" s="56">
        <v>3706.989294540097</v>
      </c>
      <c r="K57" s="39">
        <v>22154.708017988047</v>
      </c>
      <c r="L57" s="39"/>
      <c r="M57" s="39"/>
      <c r="N57" s="208"/>
      <c r="O57" s="55"/>
      <c r="P57" s="54" t="s">
        <v>2701</v>
      </c>
      <c r="Q57" s="56">
        <v>143.39570877218</v>
      </c>
      <c r="R57" s="56">
        <v>476.4246414091769</v>
      </c>
      <c r="S57" s="56">
        <v>0</v>
      </c>
      <c r="T57" s="56">
        <v>1952.7513063297911</v>
      </c>
      <c r="U57" s="56">
        <v>2173.2132347065813</v>
      </c>
      <c r="V57" s="56">
        <v>2508.6231129740709</v>
      </c>
      <c r="W57" s="56">
        <v>3205.4485120033082</v>
      </c>
      <c r="X57" s="56">
        <v>2101.8629300041134</v>
      </c>
      <c r="Y57" s="39">
        <v>12561.719446199222</v>
      </c>
    </row>
    <row r="58" spans="1:25" ht="21">
      <c r="A58" s="55"/>
      <c r="B58" s="55" t="s">
        <v>2702</v>
      </c>
      <c r="C58" s="56">
        <v>12.375003979000001</v>
      </c>
      <c r="D58" s="56">
        <v>139.04741414400002</v>
      </c>
      <c r="E58" s="56">
        <v>28.3471421058</v>
      </c>
      <c r="F58" s="56">
        <v>1080.64564535626</v>
      </c>
      <c r="G58" s="56">
        <v>795.95818573400311</v>
      </c>
      <c r="H58" s="56">
        <v>311.67348069946001</v>
      </c>
      <c r="I58" s="56">
        <v>10974.106503052388</v>
      </c>
      <c r="J58" s="56">
        <v>6221.5342668398926</v>
      </c>
      <c r="K58" s="39">
        <v>19563.687641910805</v>
      </c>
      <c r="L58" s="39"/>
      <c r="M58" s="39"/>
      <c r="N58" s="208"/>
      <c r="O58" s="55"/>
      <c r="P58" s="54" t="s">
        <v>2702</v>
      </c>
      <c r="Q58" s="56">
        <v>7.0166272560899996</v>
      </c>
      <c r="R58" s="56">
        <v>78.839883819600004</v>
      </c>
      <c r="S58" s="56">
        <v>16.072829574</v>
      </c>
      <c r="T58" s="56">
        <v>612.72608091690995</v>
      </c>
      <c r="U58" s="56">
        <v>451.30829131115303</v>
      </c>
      <c r="V58" s="56">
        <v>176.71886355646501</v>
      </c>
      <c r="W58" s="56">
        <v>6222.3183872287436</v>
      </c>
      <c r="X58" s="56">
        <v>3527.6099292972253</v>
      </c>
      <c r="Y58" s="39">
        <v>11092.610892960187</v>
      </c>
    </row>
    <row r="59" spans="1:25" ht="21">
      <c r="A59" s="55" t="s">
        <v>2715</v>
      </c>
      <c r="B59" s="55"/>
      <c r="C59" s="56">
        <v>1915.9437782641701</v>
      </c>
      <c r="D59" s="56">
        <v>2912.9571077867699</v>
      </c>
      <c r="E59" s="56">
        <v>135.98748951446998</v>
      </c>
      <c r="F59" s="56">
        <v>24264.838700878259</v>
      </c>
      <c r="G59" s="56">
        <v>72020.422388773703</v>
      </c>
      <c r="H59" s="56">
        <v>63628.793252700649</v>
      </c>
      <c r="I59" s="56">
        <v>134851.18917766886</v>
      </c>
      <c r="J59" s="56">
        <v>86196.510377797007</v>
      </c>
      <c r="K59" s="39">
        <v>385926.64227338386</v>
      </c>
      <c r="L59" s="39">
        <v>361360</v>
      </c>
      <c r="M59" s="71">
        <f>L59-K59</f>
        <v>-24566.642273383855</v>
      </c>
      <c r="N59" s="208"/>
      <c r="O59" s="55" t="s">
        <v>2715</v>
      </c>
      <c r="P59" s="54"/>
      <c r="Q59" s="56">
        <v>1086.3401222760472</v>
      </c>
      <c r="R59" s="56">
        <v>1651.6466801142469</v>
      </c>
      <c r="S59" s="56">
        <v>77.104906554670009</v>
      </c>
      <c r="T59" s="56">
        <v>13758.163543397606</v>
      </c>
      <c r="U59" s="56">
        <v>40835.579494436788</v>
      </c>
      <c r="V59" s="56">
        <v>36077.525774283633</v>
      </c>
      <c r="W59" s="56">
        <v>76460.624263752543</v>
      </c>
      <c r="X59" s="56">
        <v>48873.42138421032</v>
      </c>
      <c r="Y59" s="39">
        <v>218820.4061690259</v>
      </c>
    </row>
    <row r="60" spans="1:25" ht="21">
      <c r="A60" s="55"/>
      <c r="B60" s="55" t="s">
        <v>2705</v>
      </c>
      <c r="C60" s="56">
        <v>0</v>
      </c>
      <c r="D60" s="56">
        <v>0</v>
      </c>
      <c r="E60" s="56">
        <v>0</v>
      </c>
      <c r="F60" s="56">
        <v>96.897382105899993</v>
      </c>
      <c r="G60" s="56">
        <v>11402.106776138819</v>
      </c>
      <c r="H60" s="56">
        <v>382.69554122300002</v>
      </c>
      <c r="I60" s="56">
        <v>20080.613484638059</v>
      </c>
      <c r="J60" s="56">
        <v>6960.8720846019905</v>
      </c>
      <c r="K60" s="39">
        <v>38923.18526870777</v>
      </c>
      <c r="L60" s="39"/>
      <c r="M60" s="71"/>
      <c r="N60" s="208"/>
      <c r="O60" s="54"/>
      <c r="P60" s="55" t="s">
        <v>2705</v>
      </c>
      <c r="Q60" s="56">
        <v>0</v>
      </c>
      <c r="R60" s="56">
        <v>0</v>
      </c>
      <c r="S60" s="56">
        <v>0</v>
      </c>
      <c r="T60" s="56">
        <v>54.940815653999991</v>
      </c>
      <c r="U60" s="56">
        <v>6464.9945420706154</v>
      </c>
      <c r="V60" s="56">
        <v>216.98837187340001</v>
      </c>
      <c r="W60" s="56">
        <v>11385.707845797233</v>
      </c>
      <c r="X60" s="56">
        <v>3946.8144719698116</v>
      </c>
      <c r="Y60" s="39">
        <v>22069.446047365058</v>
      </c>
    </row>
    <row r="61" spans="1:25" ht="21">
      <c r="A61" s="55"/>
      <c r="B61" s="55" t="s">
        <v>2706</v>
      </c>
      <c r="C61" s="56">
        <v>878.88568474407009</v>
      </c>
      <c r="D61" s="56">
        <v>1343.0219749022099</v>
      </c>
      <c r="E61" s="56">
        <v>135.98748951446998</v>
      </c>
      <c r="F61" s="56">
        <v>10804.041899194279</v>
      </c>
      <c r="G61" s="56">
        <v>6250.9100378365138</v>
      </c>
      <c r="H61" s="56">
        <v>369.51073034497898</v>
      </c>
      <c r="I61" s="56">
        <v>6750.1764917726377</v>
      </c>
      <c r="J61" s="56">
        <v>10637.438451610296</v>
      </c>
      <c r="K61" s="39">
        <v>37169.972759919452</v>
      </c>
      <c r="L61" s="39"/>
      <c r="M61" s="39"/>
      <c r="N61" s="208"/>
      <c r="O61" s="54"/>
      <c r="P61" s="54" t="s">
        <v>2706</v>
      </c>
      <c r="Q61" s="56">
        <v>498.32818325009708</v>
      </c>
      <c r="R61" s="56">
        <v>761.49345976912991</v>
      </c>
      <c r="S61" s="56">
        <v>77.104906554670009</v>
      </c>
      <c r="T61" s="56">
        <v>6125.8917568425404</v>
      </c>
      <c r="U61" s="56">
        <v>3544.2659914532396</v>
      </c>
      <c r="V61" s="56">
        <v>209.51258410566498</v>
      </c>
      <c r="W61" s="56">
        <v>3827.3500708349288</v>
      </c>
      <c r="X61" s="56">
        <v>6031.4276020627312</v>
      </c>
      <c r="Y61" s="39">
        <v>21075.374554873</v>
      </c>
    </row>
    <row r="62" spans="1:25" ht="21">
      <c r="A62" s="55"/>
      <c r="B62" s="55" t="s">
        <v>2707</v>
      </c>
      <c r="C62" s="56">
        <v>0</v>
      </c>
      <c r="D62" s="56">
        <v>0</v>
      </c>
      <c r="E62" s="56">
        <v>0</v>
      </c>
      <c r="F62" s="56">
        <v>108.5223652043</v>
      </c>
      <c r="G62" s="56">
        <v>11106.610877813368</v>
      </c>
      <c r="H62" s="56">
        <v>2043.8612499682902</v>
      </c>
      <c r="I62" s="56">
        <v>22597.923952560493</v>
      </c>
      <c r="J62" s="56">
        <v>11310.106553707134</v>
      </c>
      <c r="K62" s="39">
        <v>47167.024999253583</v>
      </c>
      <c r="L62" s="39"/>
      <c r="M62" s="39"/>
      <c r="N62" s="208"/>
      <c r="O62" s="55"/>
      <c r="P62" s="54" t="s">
        <v>2707</v>
      </c>
      <c r="Q62" s="56">
        <v>0</v>
      </c>
      <c r="R62" s="56">
        <v>0</v>
      </c>
      <c r="S62" s="56">
        <v>0</v>
      </c>
      <c r="T62" s="56">
        <v>61.532181070837993</v>
      </c>
      <c r="U62" s="56">
        <v>6297.4483677235639</v>
      </c>
      <c r="V62" s="56">
        <v>1158.8693287318199</v>
      </c>
      <c r="W62" s="56">
        <v>12813.022881096307</v>
      </c>
      <c r="X62" s="56">
        <v>6412.8304159478312</v>
      </c>
      <c r="Y62" s="39">
        <v>26743.703174570361</v>
      </c>
    </row>
    <row r="63" spans="1:25" ht="21">
      <c r="A63" s="55"/>
      <c r="B63" s="55" t="s">
        <v>1198</v>
      </c>
      <c r="C63" s="56">
        <v>218.03967744160002</v>
      </c>
      <c r="D63" s="56">
        <v>600.68357127312993</v>
      </c>
      <c r="E63" s="56">
        <v>0</v>
      </c>
      <c r="F63" s="56">
        <v>2151.7405495415792</v>
      </c>
      <c r="G63" s="56">
        <v>5234.5665757342367</v>
      </c>
      <c r="H63" s="56">
        <v>14426.296205604018</v>
      </c>
      <c r="I63" s="56">
        <v>5055.0028857749658</v>
      </c>
      <c r="J63" s="56">
        <v>5319.0399101457342</v>
      </c>
      <c r="K63" s="39">
        <v>33005.369375515264</v>
      </c>
      <c r="L63" s="39"/>
      <c r="M63" s="39"/>
      <c r="N63" s="208"/>
      <c r="O63" s="55"/>
      <c r="P63" s="54" t="s">
        <v>1198</v>
      </c>
      <c r="Q63" s="56">
        <v>123.62849710934999</v>
      </c>
      <c r="R63" s="56">
        <v>340.58758491178304</v>
      </c>
      <c r="S63" s="56">
        <v>0</v>
      </c>
      <c r="T63" s="56">
        <v>1220.0368915898596</v>
      </c>
      <c r="U63" s="56">
        <v>2967.9992484414424</v>
      </c>
      <c r="V63" s="56">
        <v>8179.709948574925</v>
      </c>
      <c r="W63" s="56">
        <v>2866.1866362354695</v>
      </c>
      <c r="X63" s="56">
        <v>3015.8956290526753</v>
      </c>
      <c r="Y63" s="39">
        <v>18714.044435915508</v>
      </c>
    </row>
    <row r="64" spans="1:25" ht="21">
      <c r="A64" s="55"/>
      <c r="B64" s="55" t="s">
        <v>2704</v>
      </c>
      <c r="C64" s="56">
        <v>0</v>
      </c>
      <c r="D64" s="56">
        <v>55.728590319829998</v>
      </c>
      <c r="E64" s="56">
        <v>0</v>
      </c>
      <c r="F64" s="56">
        <v>1508.3347981079762</v>
      </c>
      <c r="G64" s="56">
        <v>4484.736293177004</v>
      </c>
      <c r="H64" s="56">
        <v>10660.087922555193</v>
      </c>
      <c r="I64" s="56">
        <v>16358.18985877563</v>
      </c>
      <c r="J64" s="56">
        <v>8899.3429964619845</v>
      </c>
      <c r="K64" s="39">
        <v>41966.420459397617</v>
      </c>
      <c r="L64" s="39"/>
      <c r="M64" s="39"/>
      <c r="N64" s="208"/>
      <c r="O64" s="55"/>
      <c r="P64" s="54" t="s">
        <v>2704</v>
      </c>
      <c r="Q64" s="56">
        <v>0</v>
      </c>
      <c r="R64" s="56">
        <v>31.598110711343999</v>
      </c>
      <c r="S64" s="56">
        <v>0</v>
      </c>
      <c r="T64" s="56">
        <v>855.22583052729306</v>
      </c>
      <c r="U64" s="56">
        <v>2542.8454782310896</v>
      </c>
      <c r="V64" s="56">
        <v>6044.2698520895556</v>
      </c>
      <c r="W64" s="56">
        <v>9275.0936499166291</v>
      </c>
      <c r="X64" s="56">
        <v>5045.9274789961719</v>
      </c>
      <c r="Y64" s="39">
        <v>23794.960400472082</v>
      </c>
    </row>
    <row r="65" spans="1:25" ht="21">
      <c r="A65" s="55"/>
      <c r="B65" s="55" t="s">
        <v>2708</v>
      </c>
      <c r="C65" s="56">
        <v>0</v>
      </c>
      <c r="D65" s="56">
        <v>0</v>
      </c>
      <c r="E65" s="56">
        <v>0</v>
      </c>
      <c r="F65" s="56">
        <v>152.980799144</v>
      </c>
      <c r="G65" s="56">
        <v>3675.70786459284</v>
      </c>
      <c r="H65" s="56">
        <v>363.45521421230001</v>
      </c>
      <c r="I65" s="56">
        <v>10261.369099684771</v>
      </c>
      <c r="J65" s="56">
        <v>8195.6285498406942</v>
      </c>
      <c r="K65" s="39">
        <v>22649.141527474603</v>
      </c>
      <c r="L65" s="39"/>
      <c r="M65" s="39"/>
      <c r="N65" s="208"/>
      <c r="O65" s="55"/>
      <c r="P65" s="54" t="s">
        <v>2708</v>
      </c>
      <c r="Q65" s="56">
        <v>0</v>
      </c>
      <c r="R65" s="56">
        <v>0</v>
      </c>
      <c r="S65" s="56">
        <v>0</v>
      </c>
      <c r="T65" s="56">
        <v>86.740113114600007</v>
      </c>
      <c r="U65" s="56">
        <v>2084.1263592239311</v>
      </c>
      <c r="V65" s="56">
        <v>206.07910645820002</v>
      </c>
      <c r="W65" s="56">
        <v>5818.1962795209483</v>
      </c>
      <c r="X65" s="56">
        <v>4646.9213877627162</v>
      </c>
      <c r="Y65" s="39">
        <v>12842.063246080394</v>
      </c>
    </row>
    <row r="66" spans="1:25" ht="21">
      <c r="A66" s="55"/>
      <c r="B66" s="55" t="s">
        <v>2709</v>
      </c>
      <c r="C66" s="56">
        <v>37.6875</v>
      </c>
      <c r="D66" s="56">
        <v>33.026120814800002</v>
      </c>
      <c r="E66" s="56">
        <v>0</v>
      </c>
      <c r="F66" s="56">
        <v>759.72505291704988</v>
      </c>
      <c r="G66" s="56">
        <v>2447.8775228896729</v>
      </c>
      <c r="H66" s="56">
        <v>3356.171870227492</v>
      </c>
      <c r="I66" s="56">
        <v>1136.4761566604241</v>
      </c>
      <c r="J66" s="56">
        <v>1802.2483378756258</v>
      </c>
      <c r="K66" s="39">
        <v>9573.212561385064</v>
      </c>
      <c r="L66" s="39"/>
      <c r="M66" s="39"/>
      <c r="N66" s="208"/>
      <c r="O66" s="55"/>
      <c r="P66" s="54" t="s">
        <v>2709</v>
      </c>
      <c r="Q66" s="56">
        <v>21.368812500000001</v>
      </c>
      <c r="R66" s="56">
        <v>18.725810501990001</v>
      </c>
      <c r="S66" s="56">
        <v>0</v>
      </c>
      <c r="T66" s="56">
        <v>430.76410500424601</v>
      </c>
      <c r="U66" s="56">
        <v>1387.9465554779122</v>
      </c>
      <c r="V66" s="56">
        <v>1902.949450416075</v>
      </c>
      <c r="W66" s="56">
        <v>644.38198082628799</v>
      </c>
      <c r="X66" s="56">
        <v>1021.8748075749438</v>
      </c>
      <c r="Y66" s="39">
        <v>5428.0115223014545</v>
      </c>
    </row>
    <row r="67" spans="1:25" ht="21">
      <c r="A67" s="55"/>
      <c r="B67" s="55" t="s">
        <v>2710</v>
      </c>
      <c r="C67" s="56">
        <v>114.75</v>
      </c>
      <c r="D67" s="56">
        <v>0</v>
      </c>
      <c r="E67" s="56">
        <v>0</v>
      </c>
      <c r="F67" s="56">
        <v>562.56570946649992</v>
      </c>
      <c r="G67" s="56">
        <v>5292.7906677784758</v>
      </c>
      <c r="H67" s="56">
        <v>1893.2561259644381</v>
      </c>
      <c r="I67" s="56">
        <v>8227.735430733559</v>
      </c>
      <c r="J67" s="56">
        <v>7178.4680365713948</v>
      </c>
      <c r="K67" s="39">
        <v>23269.565970514366</v>
      </c>
      <c r="L67" s="39"/>
      <c r="M67" s="39"/>
      <c r="N67" s="208"/>
      <c r="O67" s="55"/>
      <c r="P67" s="54" t="s">
        <v>2710</v>
      </c>
      <c r="Q67" s="56">
        <v>65.063249999999996</v>
      </c>
      <c r="R67" s="56">
        <v>0</v>
      </c>
      <c r="S67" s="56">
        <v>0</v>
      </c>
      <c r="T67" s="56">
        <v>318.97475726760001</v>
      </c>
      <c r="U67" s="56">
        <v>3001.0123086308281</v>
      </c>
      <c r="V67" s="56">
        <v>1073.4762234220609</v>
      </c>
      <c r="W67" s="56">
        <v>4665.1259892303506</v>
      </c>
      <c r="X67" s="56">
        <v>4070.191376734143</v>
      </c>
      <c r="Y67" s="39">
        <v>13193.843905284983</v>
      </c>
    </row>
    <row r="68" spans="1:25" ht="21">
      <c r="A68" s="55"/>
      <c r="B68" s="55" t="s">
        <v>2711</v>
      </c>
      <c r="C68" s="56">
        <v>222.2168826532</v>
      </c>
      <c r="D68" s="56">
        <v>499.3765645295</v>
      </c>
      <c r="E68" s="56">
        <v>0</v>
      </c>
      <c r="F68" s="56">
        <v>4177.4079035679561</v>
      </c>
      <c r="G68" s="56">
        <v>6394.6059076194661</v>
      </c>
      <c r="H68" s="56">
        <v>12171.48708675964</v>
      </c>
      <c r="I68" s="56">
        <v>8550.9429885950467</v>
      </c>
      <c r="J68" s="56">
        <v>2418.95989253481</v>
      </c>
      <c r="K68" s="39">
        <v>34434.99722625962</v>
      </c>
      <c r="L68" s="39"/>
      <c r="M68" s="39"/>
      <c r="N68" s="208"/>
      <c r="O68" s="55"/>
      <c r="P68" s="54" t="s">
        <v>2711</v>
      </c>
      <c r="Q68" s="56">
        <v>125.99697246439999</v>
      </c>
      <c r="R68" s="56">
        <v>283.14651208789996</v>
      </c>
      <c r="S68" s="56">
        <v>0</v>
      </c>
      <c r="T68" s="56">
        <v>2368.5902813226435</v>
      </c>
      <c r="U68" s="56">
        <v>3625.7415496196791</v>
      </c>
      <c r="V68" s="56">
        <v>6901.23317819767</v>
      </c>
      <c r="W68" s="56">
        <v>4848.3846745401061</v>
      </c>
      <c r="X68" s="56">
        <v>1371.5502590670276</v>
      </c>
      <c r="Y68" s="39">
        <v>19524.64342729943</v>
      </c>
    </row>
    <row r="69" spans="1:25" ht="21">
      <c r="A69" s="55"/>
      <c r="B69" s="55" t="s">
        <v>2712</v>
      </c>
      <c r="C69" s="56">
        <v>271.125</v>
      </c>
      <c r="D69" s="56">
        <v>306.31910884140001</v>
      </c>
      <c r="E69" s="56">
        <v>0</v>
      </c>
      <c r="F69" s="56">
        <v>3104.14227981064</v>
      </c>
      <c r="G69" s="56">
        <v>8767.578180227054</v>
      </c>
      <c r="H69" s="56">
        <v>4439.1109380212329</v>
      </c>
      <c r="I69" s="56">
        <v>16270.349549575812</v>
      </c>
      <c r="J69" s="56">
        <v>12436.560349302756</v>
      </c>
      <c r="K69" s="39">
        <v>45595.185405778888</v>
      </c>
      <c r="L69" s="39"/>
      <c r="M69" s="39"/>
      <c r="N69" s="208"/>
      <c r="O69" s="55"/>
      <c r="P69" s="54" t="s">
        <v>2712</v>
      </c>
      <c r="Q69" s="56">
        <v>153.72787499999998</v>
      </c>
      <c r="R69" s="56">
        <v>173.6829347131</v>
      </c>
      <c r="S69" s="56">
        <v>0</v>
      </c>
      <c r="T69" s="56">
        <v>1760.0486726530846</v>
      </c>
      <c r="U69" s="56">
        <v>4971.2168281893628</v>
      </c>
      <c r="V69" s="56">
        <v>2516.9759018578347</v>
      </c>
      <c r="W69" s="56">
        <v>9225.2881946149682</v>
      </c>
      <c r="X69" s="56">
        <v>7051.5297180569087</v>
      </c>
      <c r="Y69" s="39">
        <v>25852.470125085259</v>
      </c>
    </row>
    <row r="70" spans="1:25" ht="21">
      <c r="A70" s="55"/>
      <c r="B70" s="55" t="s">
        <v>2713</v>
      </c>
      <c r="C70" s="56">
        <v>42.603315715100003</v>
      </c>
      <c r="D70" s="56">
        <v>0</v>
      </c>
      <c r="E70" s="56">
        <v>0</v>
      </c>
      <c r="F70" s="56">
        <v>0</v>
      </c>
      <c r="G70" s="56">
        <v>3313.464039176577</v>
      </c>
      <c r="H70" s="56">
        <v>10357.53039335866</v>
      </c>
      <c r="I70" s="56">
        <v>7111.5795850338036</v>
      </c>
      <c r="J70" s="56">
        <v>5380.5674854948438</v>
      </c>
      <c r="K70" s="39">
        <v>26205.744818778985</v>
      </c>
      <c r="L70" s="39"/>
      <c r="M70" s="39"/>
      <c r="N70" s="208"/>
      <c r="O70" s="55"/>
      <c r="P70" s="54" t="s">
        <v>2713</v>
      </c>
      <c r="Q70" s="56">
        <v>24.156080010499998</v>
      </c>
      <c r="R70" s="56">
        <v>0</v>
      </c>
      <c r="S70" s="56">
        <v>0</v>
      </c>
      <c r="T70" s="56">
        <v>0</v>
      </c>
      <c r="U70" s="56">
        <v>1878.7341102129278</v>
      </c>
      <c r="V70" s="56">
        <v>5872.7197330346071</v>
      </c>
      <c r="W70" s="56">
        <v>4032.2656247147156</v>
      </c>
      <c r="X70" s="56">
        <v>3050.7817642758678</v>
      </c>
      <c r="Y70" s="39">
        <v>14858.657312248617</v>
      </c>
    </row>
    <row r="71" spans="1:25" ht="21">
      <c r="A71" s="55"/>
      <c r="B71" s="55" t="s">
        <v>2714</v>
      </c>
      <c r="C71" s="56">
        <v>130.6357177102</v>
      </c>
      <c r="D71" s="56">
        <v>74.801177105899995</v>
      </c>
      <c r="E71" s="56">
        <v>0</v>
      </c>
      <c r="F71" s="56">
        <v>838.47996181807696</v>
      </c>
      <c r="G71" s="56">
        <v>3649.4676457896912</v>
      </c>
      <c r="H71" s="56">
        <v>3165.3299744614005</v>
      </c>
      <c r="I71" s="56">
        <v>12450.829693863645</v>
      </c>
      <c r="J71" s="56">
        <v>5657.2777296497325</v>
      </c>
      <c r="K71" s="39">
        <v>25966.821900398649</v>
      </c>
      <c r="L71" s="39"/>
      <c r="M71" s="39"/>
      <c r="N71" s="208"/>
      <c r="O71" s="55"/>
      <c r="P71" s="54" t="s">
        <v>2714</v>
      </c>
      <c r="Q71" s="56">
        <v>74.070451941700014</v>
      </c>
      <c r="R71" s="56">
        <v>42.412267419000003</v>
      </c>
      <c r="S71" s="56">
        <v>0</v>
      </c>
      <c r="T71" s="56">
        <v>475.41813835089795</v>
      </c>
      <c r="U71" s="56">
        <v>2069.2481551621995</v>
      </c>
      <c r="V71" s="56">
        <v>1794.742095521817</v>
      </c>
      <c r="W71" s="56">
        <v>7059.620436424615</v>
      </c>
      <c r="X71" s="56">
        <v>3207.6764727094956</v>
      </c>
      <c r="Y71" s="39">
        <v>14723.188017529726</v>
      </c>
    </row>
    <row r="72" spans="1:25" ht="21">
      <c r="A72" s="55" t="s">
        <v>2733</v>
      </c>
      <c r="B72" s="55"/>
      <c r="C72" s="56">
        <v>1327.2348317008903</v>
      </c>
      <c r="D72" s="56">
        <v>3324.3524670856</v>
      </c>
      <c r="E72" s="56">
        <v>3097.0225376277699</v>
      </c>
      <c r="F72" s="56">
        <v>29871.013014835597</v>
      </c>
      <c r="G72" s="56">
        <v>44858.854862528184</v>
      </c>
      <c r="H72" s="56">
        <v>75450.742577156852</v>
      </c>
      <c r="I72" s="56">
        <v>47186.108944610169</v>
      </c>
      <c r="J72" s="56">
        <v>32205.099764325754</v>
      </c>
      <c r="K72" s="39">
        <v>237320.42899987084</v>
      </c>
      <c r="L72" s="39">
        <v>153650</v>
      </c>
      <c r="M72" s="71">
        <f>L72-K72</f>
        <v>-83670.428999870841</v>
      </c>
      <c r="N72" s="208"/>
      <c r="O72" s="55" t="s">
        <v>2733</v>
      </c>
      <c r="P72" s="54"/>
      <c r="Q72" s="56">
        <v>752.54214957463591</v>
      </c>
      <c r="R72" s="56">
        <v>1884.9078488369889</v>
      </c>
      <c r="S72" s="56">
        <v>1756.0117788348953</v>
      </c>
      <c r="T72" s="56">
        <v>16936.864379410366</v>
      </c>
      <c r="U72" s="56">
        <v>25434.970707055178</v>
      </c>
      <c r="V72" s="56">
        <v>42780.57104125218</v>
      </c>
      <c r="W72" s="56">
        <v>26754.523771591532</v>
      </c>
      <c r="X72" s="56">
        <v>18260.291566374199</v>
      </c>
      <c r="Y72" s="39">
        <v>134560.68324292998</v>
      </c>
    </row>
    <row r="73" spans="1:25" ht="21">
      <c r="A73" s="55"/>
      <c r="B73" s="55" t="s">
        <v>2716</v>
      </c>
      <c r="C73" s="56">
        <v>184.60225391188004</v>
      </c>
      <c r="D73" s="56">
        <v>986.19970298149997</v>
      </c>
      <c r="E73" s="56">
        <v>21.207731680799998</v>
      </c>
      <c r="F73" s="56">
        <v>1628.7024523143746</v>
      </c>
      <c r="G73" s="56">
        <v>388.15353879251899</v>
      </c>
      <c r="H73" s="56">
        <v>2856.6928651310782</v>
      </c>
      <c r="I73" s="56">
        <v>1757.5905142306378</v>
      </c>
      <c r="J73" s="56">
        <v>1652.3574991892438</v>
      </c>
      <c r="K73" s="39">
        <v>9475.5065582320331</v>
      </c>
      <c r="L73" s="39"/>
      <c r="M73" s="71"/>
      <c r="N73" s="208"/>
      <c r="O73" s="54"/>
      <c r="P73" s="55" t="s">
        <v>2716</v>
      </c>
      <c r="Q73" s="56">
        <v>104.669477968</v>
      </c>
      <c r="R73" s="56">
        <v>559.17523158979009</v>
      </c>
      <c r="S73" s="56">
        <v>12.024783863</v>
      </c>
      <c r="T73" s="56">
        <v>923.47429046273965</v>
      </c>
      <c r="U73" s="56">
        <v>220.08305649540904</v>
      </c>
      <c r="V73" s="56">
        <v>1619.7448545295222</v>
      </c>
      <c r="W73" s="56">
        <v>996.55382156817927</v>
      </c>
      <c r="X73" s="56">
        <v>936.88670204036316</v>
      </c>
      <c r="Y73" s="39">
        <v>5372.6122185170034</v>
      </c>
    </row>
    <row r="74" spans="1:25" ht="21">
      <c r="A74" s="55"/>
      <c r="B74" s="55" t="s">
        <v>1045</v>
      </c>
      <c r="C74" s="56">
        <v>0</v>
      </c>
      <c r="D74" s="56">
        <v>0</v>
      </c>
      <c r="E74" s="56">
        <v>0</v>
      </c>
      <c r="F74" s="56">
        <v>126.77402571592999</v>
      </c>
      <c r="G74" s="56">
        <v>645.78327361688889</v>
      </c>
      <c r="H74" s="56">
        <v>1213.27287652462</v>
      </c>
      <c r="I74" s="56">
        <v>1303.1612651199862</v>
      </c>
      <c r="J74" s="56">
        <v>382.46832260389004</v>
      </c>
      <c r="K74" s="39">
        <v>3671.4597635813152</v>
      </c>
      <c r="L74" s="39"/>
      <c r="M74" s="39"/>
      <c r="N74" s="208"/>
      <c r="O74" s="54"/>
      <c r="P74" s="54" t="s">
        <v>1045</v>
      </c>
      <c r="Q74" s="56">
        <v>0</v>
      </c>
      <c r="R74" s="56">
        <v>0</v>
      </c>
      <c r="S74" s="56">
        <v>0</v>
      </c>
      <c r="T74" s="56">
        <v>71.880872580983009</v>
      </c>
      <c r="U74" s="56">
        <v>366.15911614068494</v>
      </c>
      <c r="V74" s="56">
        <v>687.92572098983999</v>
      </c>
      <c r="W74" s="56">
        <v>738.89243732310001</v>
      </c>
      <c r="X74" s="56">
        <v>216.85953891636396</v>
      </c>
      <c r="Y74" s="39">
        <v>2081.7176859509718</v>
      </c>
    </row>
    <row r="75" spans="1:25" ht="21">
      <c r="A75" s="55"/>
      <c r="B75" s="55" t="s">
        <v>2467</v>
      </c>
      <c r="C75" s="56">
        <v>0</v>
      </c>
      <c r="D75" s="56">
        <v>0</v>
      </c>
      <c r="E75" s="56">
        <v>107.45002031892</v>
      </c>
      <c r="F75" s="56">
        <v>1611.38847288698</v>
      </c>
      <c r="G75" s="56">
        <v>5383.9202640486001</v>
      </c>
      <c r="H75" s="56">
        <v>18034.129952960182</v>
      </c>
      <c r="I75" s="56">
        <v>4331.6465957764649</v>
      </c>
      <c r="J75" s="56">
        <v>3164.4177116757578</v>
      </c>
      <c r="K75" s="39">
        <v>32632.953017666907</v>
      </c>
      <c r="L75" s="39"/>
      <c r="M75" s="39"/>
      <c r="N75" s="208"/>
      <c r="O75" s="55"/>
      <c r="P75" s="54" t="s">
        <v>2467</v>
      </c>
      <c r="Q75" s="56">
        <v>0</v>
      </c>
      <c r="R75" s="56">
        <v>0</v>
      </c>
      <c r="S75" s="56">
        <v>60.924161520819993</v>
      </c>
      <c r="T75" s="56">
        <v>913.65726412744982</v>
      </c>
      <c r="U75" s="56">
        <v>3052.6827897153967</v>
      </c>
      <c r="V75" s="56">
        <v>10225.351683329713</v>
      </c>
      <c r="W75" s="56">
        <v>2456.0436198055145</v>
      </c>
      <c r="X75" s="56">
        <v>1794.2248425203068</v>
      </c>
      <c r="Y75" s="39">
        <v>18502.884361019202</v>
      </c>
    </row>
    <row r="76" spans="1:25" ht="21">
      <c r="A76" s="55"/>
      <c r="B76" s="55" t="s">
        <v>2717</v>
      </c>
      <c r="C76" s="56">
        <v>0</v>
      </c>
      <c r="D76" s="56">
        <v>1.12710425919</v>
      </c>
      <c r="E76" s="56">
        <v>210.5139831738</v>
      </c>
      <c r="F76" s="56">
        <v>714.75698227302996</v>
      </c>
      <c r="G76" s="56">
        <v>1613.30049624609</v>
      </c>
      <c r="H76" s="56">
        <v>835.15213527766389</v>
      </c>
      <c r="I76" s="56">
        <v>2628.8448461482089</v>
      </c>
      <c r="J76" s="56">
        <v>1782.507957378562</v>
      </c>
      <c r="K76" s="39">
        <v>7786.2035047565441</v>
      </c>
      <c r="L76" s="39"/>
      <c r="M76" s="39"/>
      <c r="N76" s="208"/>
      <c r="O76" s="55"/>
      <c r="P76" s="54" t="s">
        <v>2717</v>
      </c>
      <c r="Q76" s="56">
        <v>0</v>
      </c>
      <c r="R76" s="56">
        <v>0.63906811496100002</v>
      </c>
      <c r="S76" s="56">
        <v>119.3614284595</v>
      </c>
      <c r="T76" s="56">
        <v>405.26720894879804</v>
      </c>
      <c r="U76" s="56">
        <v>914.74138137155421</v>
      </c>
      <c r="V76" s="56">
        <v>473.53126070315602</v>
      </c>
      <c r="W76" s="56">
        <v>1490.5550277662219</v>
      </c>
      <c r="X76" s="56">
        <v>1010.6820118337461</v>
      </c>
      <c r="Y76" s="39">
        <v>4414.7773871979371</v>
      </c>
    </row>
    <row r="77" spans="1:25" ht="21">
      <c r="A77" s="55"/>
      <c r="B77" s="55" t="s">
        <v>2718</v>
      </c>
      <c r="C77" s="56">
        <v>22.5</v>
      </c>
      <c r="D77" s="56">
        <v>187.44971145059998</v>
      </c>
      <c r="E77" s="56">
        <v>0</v>
      </c>
      <c r="F77" s="56">
        <v>1916.228124583369</v>
      </c>
      <c r="G77" s="56">
        <v>3228.5341629261625</v>
      </c>
      <c r="H77" s="56">
        <v>1776.0684699873407</v>
      </c>
      <c r="I77" s="56">
        <v>5246.0520920822019</v>
      </c>
      <c r="J77" s="56">
        <v>2902.1977684663207</v>
      </c>
      <c r="K77" s="39">
        <v>15279.030329495996</v>
      </c>
      <c r="L77" s="39"/>
      <c r="M77" s="39"/>
      <c r="N77" s="208"/>
      <c r="O77" s="55"/>
      <c r="P77" s="54" t="s">
        <v>2718</v>
      </c>
      <c r="Q77" s="56">
        <v>12.7575</v>
      </c>
      <c r="R77" s="56">
        <v>106.2839863925</v>
      </c>
      <c r="S77" s="56">
        <v>0</v>
      </c>
      <c r="T77" s="56">
        <v>1086.501346638742</v>
      </c>
      <c r="U77" s="56">
        <v>1830.5788703794394</v>
      </c>
      <c r="V77" s="56">
        <v>1007.0308224832236</v>
      </c>
      <c r="W77" s="56">
        <v>2974.5115362094721</v>
      </c>
      <c r="X77" s="56">
        <v>1645.5461347204985</v>
      </c>
      <c r="Y77" s="39">
        <v>8663.2101968238749</v>
      </c>
    </row>
    <row r="78" spans="1:25" ht="21">
      <c r="A78" s="55"/>
      <c r="B78" s="55" t="s">
        <v>375</v>
      </c>
      <c r="C78" s="56">
        <v>0</v>
      </c>
      <c r="D78" s="56">
        <v>0</v>
      </c>
      <c r="E78" s="56">
        <v>0</v>
      </c>
      <c r="F78" s="56">
        <v>0</v>
      </c>
      <c r="G78" s="56">
        <v>0.55215222295300004</v>
      </c>
      <c r="H78" s="56">
        <v>0</v>
      </c>
      <c r="I78" s="56">
        <v>12.4152113706</v>
      </c>
      <c r="J78" s="56">
        <v>0</v>
      </c>
      <c r="K78" s="39">
        <v>12.967363593552999</v>
      </c>
      <c r="L78" s="39"/>
      <c r="M78" s="39"/>
      <c r="N78" s="208"/>
      <c r="O78" s="55"/>
      <c r="P78" s="54" t="s">
        <v>375</v>
      </c>
      <c r="Q78" s="56">
        <v>0</v>
      </c>
      <c r="R78" s="56">
        <v>0</v>
      </c>
      <c r="S78" s="56">
        <v>0</v>
      </c>
      <c r="T78" s="56">
        <v>0</v>
      </c>
      <c r="U78" s="56">
        <v>0.31307031041400002</v>
      </c>
      <c r="V78" s="56">
        <v>0</v>
      </c>
      <c r="W78" s="56">
        <v>7.0394248471300003</v>
      </c>
      <c r="X78" s="56">
        <v>0</v>
      </c>
      <c r="Y78" s="39">
        <v>7.3524951575440003</v>
      </c>
    </row>
    <row r="79" spans="1:25" ht="21">
      <c r="A79" s="55"/>
      <c r="B79" s="55" t="s">
        <v>2719</v>
      </c>
      <c r="C79" s="56">
        <v>0</v>
      </c>
      <c r="D79" s="56">
        <v>200.326794097</v>
      </c>
      <c r="E79" s="56">
        <v>276.20367314390001</v>
      </c>
      <c r="F79" s="56">
        <v>3416.50496089128</v>
      </c>
      <c r="G79" s="56">
        <v>1636.9756901392957</v>
      </c>
      <c r="H79" s="56">
        <v>11809.736039104835</v>
      </c>
      <c r="I79" s="56">
        <v>5879.5620259687712</v>
      </c>
      <c r="J79" s="56">
        <v>3903.662222791661</v>
      </c>
      <c r="K79" s="39">
        <v>27122.971406136741</v>
      </c>
      <c r="L79" s="39"/>
      <c r="M79" s="39"/>
      <c r="N79" s="208"/>
      <c r="O79" s="55"/>
      <c r="P79" s="54" t="s">
        <v>2719</v>
      </c>
      <c r="Q79" s="56">
        <v>0</v>
      </c>
      <c r="R79" s="56">
        <v>113.58529225299999</v>
      </c>
      <c r="S79" s="56">
        <v>156.60748267260001</v>
      </c>
      <c r="T79" s="56">
        <v>1937.1583128245888</v>
      </c>
      <c r="U79" s="56">
        <v>928.16521630883085</v>
      </c>
      <c r="V79" s="56">
        <v>6696.1203341754008</v>
      </c>
      <c r="W79" s="56">
        <v>3333.7116687229604</v>
      </c>
      <c r="X79" s="56">
        <v>2213.3764803227655</v>
      </c>
      <c r="Y79" s="39">
        <v>15378.724787280147</v>
      </c>
    </row>
    <row r="80" spans="1:25" ht="21">
      <c r="A80" s="55"/>
      <c r="B80" s="55" t="s">
        <v>2720</v>
      </c>
      <c r="C80" s="56">
        <v>0</v>
      </c>
      <c r="D80" s="56">
        <v>0</v>
      </c>
      <c r="E80" s="56">
        <v>0</v>
      </c>
      <c r="F80" s="56">
        <v>788.44337818114013</v>
      </c>
      <c r="G80" s="56">
        <v>131.27314458120901</v>
      </c>
      <c r="H80" s="56">
        <v>288.13736880061799</v>
      </c>
      <c r="I80" s="56">
        <v>109.53453358387</v>
      </c>
      <c r="J80" s="56">
        <v>714.43948742378905</v>
      </c>
      <c r="K80" s="39">
        <v>2031.8279125706258</v>
      </c>
      <c r="L80" s="39"/>
      <c r="M80" s="39"/>
      <c r="N80" s="208"/>
      <c r="O80" s="55"/>
      <c r="P80" s="54" t="s">
        <v>2720</v>
      </c>
      <c r="Q80" s="56">
        <v>0</v>
      </c>
      <c r="R80" s="56">
        <v>0</v>
      </c>
      <c r="S80" s="56">
        <v>0</v>
      </c>
      <c r="T80" s="56">
        <v>447.04739542899796</v>
      </c>
      <c r="U80" s="56">
        <v>74.431872977544998</v>
      </c>
      <c r="V80" s="56">
        <v>163.373888110031</v>
      </c>
      <c r="W80" s="56">
        <v>62.106080542130002</v>
      </c>
      <c r="X80" s="56">
        <v>405.08718936958894</v>
      </c>
      <c r="Y80" s="39">
        <v>1152.0464264282928</v>
      </c>
    </row>
    <row r="81" spans="1:25" ht="21">
      <c r="A81" s="55"/>
      <c r="B81" s="55" t="s">
        <v>2721</v>
      </c>
      <c r="C81" s="56">
        <v>0</v>
      </c>
      <c r="D81" s="56">
        <v>60.182083831699998</v>
      </c>
      <c r="E81" s="56">
        <v>470.45168363490001</v>
      </c>
      <c r="F81" s="56">
        <v>1740.6388829160003</v>
      </c>
      <c r="G81" s="56">
        <v>2395.9613224226555</v>
      </c>
      <c r="H81" s="56">
        <v>8946.3982753792334</v>
      </c>
      <c r="I81" s="56">
        <v>2840.0708708347906</v>
      </c>
      <c r="J81" s="56">
        <v>1186.1171707450101</v>
      </c>
      <c r="K81" s="39">
        <v>17639.820289764288</v>
      </c>
      <c r="L81" s="39"/>
      <c r="M81" s="39"/>
      <c r="N81" s="208"/>
      <c r="O81" s="55"/>
      <c r="P81" s="54" t="s">
        <v>2721</v>
      </c>
      <c r="Q81" s="56">
        <v>0</v>
      </c>
      <c r="R81" s="56">
        <v>34.123241532600005</v>
      </c>
      <c r="S81" s="56">
        <v>266.74610462094802</v>
      </c>
      <c r="T81" s="56">
        <v>986.94224661330009</v>
      </c>
      <c r="U81" s="56">
        <v>1358.510069813022</v>
      </c>
      <c r="V81" s="56">
        <v>5072.6078221393018</v>
      </c>
      <c r="W81" s="56">
        <v>1610.3201837634456</v>
      </c>
      <c r="X81" s="56">
        <v>672.52843581214017</v>
      </c>
      <c r="Y81" s="39">
        <v>10001.778104294759</v>
      </c>
    </row>
    <row r="82" spans="1:25" ht="21">
      <c r="A82" s="55"/>
      <c r="B82" s="55" t="s">
        <v>2722</v>
      </c>
      <c r="C82" s="56">
        <v>0</v>
      </c>
      <c r="D82" s="56">
        <v>67.4097207991</v>
      </c>
      <c r="E82" s="56">
        <v>423.06337395144004</v>
      </c>
      <c r="F82" s="56">
        <v>1450.7116175607391</v>
      </c>
      <c r="G82" s="56">
        <v>1796.6922951651102</v>
      </c>
      <c r="H82" s="56">
        <v>1718.9322826534499</v>
      </c>
      <c r="I82" s="56">
        <v>3137.0644206357315</v>
      </c>
      <c r="J82" s="56">
        <v>2709.7786112778535</v>
      </c>
      <c r="K82" s="39">
        <v>11303.652322043425</v>
      </c>
      <c r="L82" s="39"/>
      <c r="M82" s="39"/>
      <c r="N82" s="208"/>
      <c r="O82" s="55"/>
      <c r="P82" s="54" t="s">
        <v>2722</v>
      </c>
      <c r="Q82" s="56">
        <v>0</v>
      </c>
      <c r="R82" s="56">
        <v>38.221311693100006</v>
      </c>
      <c r="S82" s="56">
        <v>239.87693303051003</v>
      </c>
      <c r="T82" s="56">
        <v>822.55348715786999</v>
      </c>
      <c r="U82" s="56">
        <v>1018.7245313585461</v>
      </c>
      <c r="V82" s="56">
        <v>974.63460426373183</v>
      </c>
      <c r="W82" s="56">
        <v>1778.7155265005133</v>
      </c>
      <c r="X82" s="56">
        <v>1536.4444725948158</v>
      </c>
      <c r="Y82" s="39">
        <v>6409.1708665990873</v>
      </c>
    </row>
    <row r="83" spans="1:25" ht="21">
      <c r="A83" s="55"/>
      <c r="B83" s="55" t="s">
        <v>2723</v>
      </c>
      <c r="C83" s="56">
        <v>53.661592372599998</v>
      </c>
      <c r="D83" s="56">
        <v>0</v>
      </c>
      <c r="E83" s="56">
        <v>11.592537327900001</v>
      </c>
      <c r="F83" s="56">
        <v>2022.7097586807602</v>
      </c>
      <c r="G83" s="56">
        <v>891.36199174899696</v>
      </c>
      <c r="H83" s="56">
        <v>951.50116162542008</v>
      </c>
      <c r="I83" s="56">
        <v>925.79469209630111</v>
      </c>
      <c r="J83" s="56">
        <v>1024.5062217320499</v>
      </c>
      <c r="K83" s="39">
        <v>5881.1279555840283</v>
      </c>
      <c r="L83" s="39"/>
      <c r="M83" s="39"/>
      <c r="N83" s="208"/>
      <c r="O83" s="55"/>
      <c r="P83" s="54" t="s">
        <v>2723</v>
      </c>
      <c r="Q83" s="56">
        <v>30.426122875299999</v>
      </c>
      <c r="R83" s="56">
        <v>0</v>
      </c>
      <c r="S83" s="56">
        <v>6.5729686649200003</v>
      </c>
      <c r="T83" s="56">
        <v>1146.87643317164</v>
      </c>
      <c r="U83" s="56">
        <v>505.40224932159191</v>
      </c>
      <c r="V83" s="56">
        <v>539.50115864232203</v>
      </c>
      <c r="W83" s="56">
        <v>524.92559041885227</v>
      </c>
      <c r="X83" s="56">
        <v>580.89502772241008</v>
      </c>
      <c r="Y83" s="39">
        <v>3334.5995508170363</v>
      </c>
    </row>
    <row r="84" spans="1:25" ht="21">
      <c r="A84" s="55"/>
      <c r="B84" s="55" t="s">
        <v>2724</v>
      </c>
      <c r="C84" s="56">
        <v>108</v>
      </c>
      <c r="D84" s="56">
        <v>68.625</v>
      </c>
      <c r="E84" s="56">
        <v>0</v>
      </c>
      <c r="F84" s="56">
        <v>1377.93020678841</v>
      </c>
      <c r="G84" s="56">
        <v>16023.195001537621</v>
      </c>
      <c r="H84" s="56">
        <v>3020.5061680816661</v>
      </c>
      <c r="I84" s="56">
        <v>602.47908694307068</v>
      </c>
      <c r="J84" s="56">
        <v>533.81319034138801</v>
      </c>
      <c r="K84" s="39">
        <v>21734.548653692153</v>
      </c>
      <c r="L84" s="39"/>
      <c r="M84" s="39"/>
      <c r="N84" s="208"/>
      <c r="O84" s="55"/>
      <c r="P84" s="54" t="s">
        <v>2724</v>
      </c>
      <c r="Q84" s="56">
        <v>61.235999999999997</v>
      </c>
      <c r="R84" s="56">
        <v>38.910375000000002</v>
      </c>
      <c r="S84" s="56">
        <v>0</v>
      </c>
      <c r="T84" s="56">
        <v>781.28642724908104</v>
      </c>
      <c r="U84" s="56">
        <v>9085.151565876211</v>
      </c>
      <c r="V84" s="56">
        <v>1712.6269972993568</v>
      </c>
      <c r="W84" s="56">
        <v>341.60564229661799</v>
      </c>
      <c r="X84" s="56">
        <v>302.67207892364291</v>
      </c>
      <c r="Y84" s="39">
        <v>12323.48908664491</v>
      </c>
    </row>
    <row r="85" spans="1:25" ht="21">
      <c r="A85" s="55"/>
      <c r="B85" s="55" t="s">
        <v>2725</v>
      </c>
      <c r="C85" s="56">
        <v>0</v>
      </c>
      <c r="D85" s="56">
        <v>0</v>
      </c>
      <c r="E85" s="56">
        <v>0</v>
      </c>
      <c r="F85" s="56">
        <v>681.67367664135998</v>
      </c>
      <c r="G85" s="56">
        <v>426.41329852342699</v>
      </c>
      <c r="H85" s="56">
        <v>849.70367369227597</v>
      </c>
      <c r="I85" s="56">
        <v>1809.22954280053</v>
      </c>
      <c r="J85" s="56">
        <v>679.43739704592997</v>
      </c>
      <c r="K85" s="39">
        <v>4446.4575887035226</v>
      </c>
      <c r="L85" s="39"/>
      <c r="M85" s="39"/>
      <c r="N85" s="208"/>
      <c r="O85" s="55"/>
      <c r="P85" s="54" t="s">
        <v>2725</v>
      </c>
      <c r="Q85" s="56">
        <v>0</v>
      </c>
      <c r="R85" s="56">
        <v>0</v>
      </c>
      <c r="S85" s="56">
        <v>0</v>
      </c>
      <c r="T85" s="56">
        <v>386.50897465571001</v>
      </c>
      <c r="U85" s="56">
        <v>241.77634026283499</v>
      </c>
      <c r="V85" s="56">
        <v>481.78198298312896</v>
      </c>
      <c r="W85" s="56">
        <v>1025.8331507678745</v>
      </c>
      <c r="X85" s="56">
        <v>385.24100412517407</v>
      </c>
      <c r="Y85" s="39">
        <v>2521.1414527947227</v>
      </c>
    </row>
    <row r="86" spans="1:25" ht="21">
      <c r="A86" s="55"/>
      <c r="B86" s="55" t="s">
        <v>2726</v>
      </c>
      <c r="C86" s="56">
        <v>0</v>
      </c>
      <c r="D86" s="56">
        <v>0</v>
      </c>
      <c r="E86" s="56">
        <v>0</v>
      </c>
      <c r="F86" s="56">
        <v>106.7731571202</v>
      </c>
      <c r="G86" s="56">
        <v>1937.7364579877001</v>
      </c>
      <c r="H86" s="56">
        <v>4035.1604228736801</v>
      </c>
      <c r="I86" s="56">
        <v>597.1539476272809</v>
      </c>
      <c r="J86" s="56">
        <v>1394.3377620941892</v>
      </c>
      <c r="K86" s="39">
        <v>8071.1617477030504</v>
      </c>
      <c r="L86" s="39"/>
      <c r="M86" s="39"/>
      <c r="N86" s="208"/>
      <c r="O86" s="55"/>
      <c r="P86" s="54" t="s">
        <v>2726</v>
      </c>
      <c r="Q86" s="56">
        <v>0</v>
      </c>
      <c r="R86" s="56">
        <v>0</v>
      </c>
      <c r="S86" s="56">
        <v>0</v>
      </c>
      <c r="T86" s="56">
        <v>60.54038008709</v>
      </c>
      <c r="U86" s="56">
        <v>1098.6965716788641</v>
      </c>
      <c r="V86" s="56">
        <v>2287.9359597730859</v>
      </c>
      <c r="W86" s="56">
        <v>338.58628830461697</v>
      </c>
      <c r="X86" s="56">
        <v>790.58951110687701</v>
      </c>
      <c r="Y86" s="39">
        <v>4576.348710950534</v>
      </c>
    </row>
    <row r="87" spans="1:25" ht="21">
      <c r="A87" s="55"/>
      <c r="B87" s="55" t="s">
        <v>2727</v>
      </c>
      <c r="C87" s="56">
        <v>160.57899852424001</v>
      </c>
      <c r="D87" s="56">
        <v>103.09885306295</v>
      </c>
      <c r="E87" s="56">
        <v>539.19697684037999</v>
      </c>
      <c r="F87" s="56">
        <v>1609.27028838721</v>
      </c>
      <c r="G87" s="56">
        <v>809.94146829748286</v>
      </c>
      <c r="H87" s="56">
        <v>851.57075846824898</v>
      </c>
      <c r="I87" s="56">
        <v>4242.18502187576</v>
      </c>
      <c r="J87" s="56">
        <v>2142.9306883292452</v>
      </c>
      <c r="K87" s="39">
        <v>10458.773053785517</v>
      </c>
      <c r="L87" s="39"/>
      <c r="M87" s="39"/>
      <c r="N87" s="208"/>
      <c r="O87" s="55"/>
      <c r="P87" s="54" t="s">
        <v>2727</v>
      </c>
      <c r="Q87" s="56">
        <v>91.048292163288011</v>
      </c>
      <c r="R87" s="56">
        <v>58.457049686689999</v>
      </c>
      <c r="S87" s="56">
        <v>305.72468586837999</v>
      </c>
      <c r="T87" s="56">
        <v>912.45625351502576</v>
      </c>
      <c r="U87" s="56">
        <v>459.23681252455697</v>
      </c>
      <c r="V87" s="56">
        <v>482.84062005157301</v>
      </c>
      <c r="W87" s="56">
        <v>2405.3189074043894</v>
      </c>
      <c r="X87" s="56">
        <v>1215.0417002830538</v>
      </c>
      <c r="Y87" s="39">
        <v>5930.1243214969572</v>
      </c>
    </row>
    <row r="88" spans="1:25" ht="21">
      <c r="A88" s="55"/>
      <c r="B88" s="55" t="s">
        <v>2728</v>
      </c>
      <c r="C88" s="56">
        <v>13.968702152500001</v>
      </c>
      <c r="D88" s="56">
        <v>0</v>
      </c>
      <c r="E88" s="56">
        <v>30.729993222929998</v>
      </c>
      <c r="F88" s="56">
        <v>703.80191958390992</v>
      </c>
      <c r="G88" s="56">
        <v>320.21346491382997</v>
      </c>
      <c r="H88" s="56">
        <v>747.95442675000504</v>
      </c>
      <c r="I88" s="56">
        <v>608.07629106660499</v>
      </c>
      <c r="J88" s="56">
        <v>1148.6951775838002</v>
      </c>
      <c r="K88" s="39">
        <v>3573.4399752735799</v>
      </c>
      <c r="L88" s="39"/>
      <c r="M88" s="39"/>
      <c r="N88" s="208"/>
      <c r="O88" s="55"/>
      <c r="P88" s="54" t="s">
        <v>2728</v>
      </c>
      <c r="Q88" s="56">
        <v>7.9202541204700001</v>
      </c>
      <c r="R88" s="56">
        <v>0</v>
      </c>
      <c r="S88" s="56">
        <v>17.423906157399998</v>
      </c>
      <c r="T88" s="56">
        <v>399.05568840353999</v>
      </c>
      <c r="U88" s="56">
        <v>181.56103460623999</v>
      </c>
      <c r="V88" s="56">
        <v>424.09015996785297</v>
      </c>
      <c r="W88" s="56">
        <v>344.77925703469003</v>
      </c>
      <c r="X88" s="56">
        <v>651.31016569064002</v>
      </c>
      <c r="Y88" s="39">
        <v>2026.1404659808331</v>
      </c>
    </row>
    <row r="89" spans="1:25" ht="21">
      <c r="A89" s="55"/>
      <c r="B89" s="55" t="s">
        <v>2729</v>
      </c>
      <c r="C89" s="56">
        <v>375.06139060430007</v>
      </c>
      <c r="D89" s="56">
        <v>1246.8943341645302</v>
      </c>
      <c r="E89" s="56">
        <v>297.71385521780002</v>
      </c>
      <c r="F89" s="56">
        <v>3340.1445936942091</v>
      </c>
      <c r="G89" s="56">
        <v>3714.3232905455347</v>
      </c>
      <c r="H89" s="56">
        <v>6286.4140598951562</v>
      </c>
      <c r="I89" s="56">
        <v>5353.3476711827379</v>
      </c>
      <c r="J89" s="56">
        <v>3530.0981035312329</v>
      </c>
      <c r="K89" s="39">
        <v>24143.9972988355</v>
      </c>
      <c r="L89" s="39"/>
      <c r="M89" s="39"/>
      <c r="N89" s="208"/>
      <c r="O89" s="55"/>
      <c r="P89" s="54" t="s">
        <v>2729</v>
      </c>
      <c r="Q89" s="56">
        <v>212.65980847259999</v>
      </c>
      <c r="R89" s="56">
        <v>706.98908747136784</v>
      </c>
      <c r="S89" s="56">
        <v>168.80375590851699</v>
      </c>
      <c r="T89" s="56">
        <v>1893.8619846248312</v>
      </c>
      <c r="U89" s="56">
        <v>2106.021305737494</v>
      </c>
      <c r="V89" s="56">
        <v>3564.3967719595817</v>
      </c>
      <c r="W89" s="56">
        <v>3035.3481295595957</v>
      </c>
      <c r="X89" s="56">
        <v>2001.5656247016318</v>
      </c>
      <c r="Y89" s="39">
        <v>13689.64646843562</v>
      </c>
    </row>
    <row r="90" spans="1:25" ht="21">
      <c r="A90" s="55"/>
      <c r="B90" s="55" t="s">
        <v>2730</v>
      </c>
      <c r="C90" s="56">
        <v>354.12071345750002</v>
      </c>
      <c r="D90" s="56">
        <v>193.04316525065002</v>
      </c>
      <c r="E90" s="56">
        <v>42.75</v>
      </c>
      <c r="F90" s="56">
        <v>1243.0093414807241</v>
      </c>
      <c r="G90" s="56">
        <v>2195.7916507652599</v>
      </c>
      <c r="H90" s="56">
        <v>8210.2448279166256</v>
      </c>
      <c r="I90" s="56">
        <v>2901.1271858701912</v>
      </c>
      <c r="J90" s="56">
        <v>1290.5034430414428</v>
      </c>
      <c r="K90" s="39">
        <v>16430.590327782393</v>
      </c>
      <c r="L90" s="39"/>
      <c r="M90" s="39"/>
      <c r="N90" s="208"/>
      <c r="O90" s="55"/>
      <c r="P90" s="54" t="s">
        <v>2730</v>
      </c>
      <c r="Q90" s="56">
        <v>200.78644453064001</v>
      </c>
      <c r="R90" s="56">
        <v>109.45547469711001</v>
      </c>
      <c r="S90" s="56">
        <v>24.239249999999998</v>
      </c>
      <c r="T90" s="56">
        <v>704.7862966196501</v>
      </c>
      <c r="U90" s="56">
        <v>1245.0138659839602</v>
      </c>
      <c r="V90" s="56">
        <v>4655.2088174271803</v>
      </c>
      <c r="W90" s="56">
        <v>1644.9391143886633</v>
      </c>
      <c r="X90" s="56">
        <v>731.71545220502082</v>
      </c>
      <c r="Y90" s="39">
        <v>9316.1447158522242</v>
      </c>
    </row>
    <row r="91" spans="1:25" ht="21">
      <c r="A91" s="55"/>
      <c r="B91" s="55" t="s">
        <v>2731</v>
      </c>
      <c r="C91" s="56">
        <v>23.068772996500002</v>
      </c>
      <c r="D91" s="56">
        <v>47.015971381379998</v>
      </c>
      <c r="E91" s="56">
        <v>666.14870911500009</v>
      </c>
      <c r="F91" s="56">
        <v>4409.054017893639</v>
      </c>
      <c r="G91" s="56">
        <v>1131.0549348437621</v>
      </c>
      <c r="H91" s="56">
        <v>1966.459242673782</v>
      </c>
      <c r="I91" s="56">
        <v>2560.7998522048715</v>
      </c>
      <c r="J91" s="56">
        <v>1631.6131173042099</v>
      </c>
      <c r="K91" s="39">
        <v>12435.214618413145</v>
      </c>
      <c r="L91" s="39"/>
      <c r="M91" s="39"/>
      <c r="N91" s="208"/>
      <c r="O91" s="55"/>
      <c r="P91" s="54" t="s">
        <v>2731</v>
      </c>
      <c r="Q91" s="56">
        <v>13.079994289</v>
      </c>
      <c r="R91" s="56">
        <v>26.65805577327</v>
      </c>
      <c r="S91" s="56">
        <v>377.70631806830005</v>
      </c>
      <c r="T91" s="56">
        <v>2499.9336281443757</v>
      </c>
      <c r="U91" s="56">
        <v>641.30814805642501</v>
      </c>
      <c r="V91" s="56">
        <v>1114.9823905965029</v>
      </c>
      <c r="W91" s="56">
        <v>1451.9735162004099</v>
      </c>
      <c r="X91" s="56">
        <v>925.12463751146299</v>
      </c>
      <c r="Y91" s="39">
        <v>7050.7666886397474</v>
      </c>
    </row>
    <row r="92" spans="1:25" ht="21">
      <c r="A92" s="55"/>
      <c r="B92" s="55" t="s">
        <v>2732</v>
      </c>
      <c r="C92" s="56">
        <v>31.672407681369997</v>
      </c>
      <c r="D92" s="56">
        <v>162.980025807</v>
      </c>
      <c r="E92" s="56">
        <v>0</v>
      </c>
      <c r="F92" s="56">
        <v>982.49715724233101</v>
      </c>
      <c r="G92" s="56">
        <v>187.67696320307999</v>
      </c>
      <c r="H92" s="56">
        <v>1052.7075693609793</v>
      </c>
      <c r="I92" s="56">
        <v>339.97327719155908</v>
      </c>
      <c r="J92" s="56">
        <v>431.21791177018201</v>
      </c>
      <c r="K92" s="39">
        <v>3188.7253122565016</v>
      </c>
      <c r="L92" s="39"/>
      <c r="M92" s="39"/>
      <c r="N92" s="208"/>
      <c r="O92" s="55"/>
      <c r="P92" s="54" t="s">
        <v>2732</v>
      </c>
      <c r="Q92" s="56">
        <v>17.958255155337998</v>
      </c>
      <c r="R92" s="56">
        <v>92.409674632600002</v>
      </c>
      <c r="S92" s="56">
        <v>0</v>
      </c>
      <c r="T92" s="56">
        <v>557.07588815595614</v>
      </c>
      <c r="U92" s="56">
        <v>106.41283813616</v>
      </c>
      <c r="V92" s="56">
        <v>596.88519182767732</v>
      </c>
      <c r="W92" s="56">
        <v>192.76484816715197</v>
      </c>
      <c r="X92" s="56">
        <v>244.50055597369399</v>
      </c>
      <c r="Y92" s="39">
        <v>1808.0072520485774</v>
      </c>
    </row>
    <row r="93" spans="1:25" ht="21">
      <c r="A93" s="55" t="s">
        <v>2742</v>
      </c>
      <c r="B93" s="55"/>
      <c r="C93" s="56">
        <v>234.0448399476</v>
      </c>
      <c r="D93" s="56">
        <v>530.85234366152997</v>
      </c>
      <c r="E93" s="56">
        <v>1581.3776139709</v>
      </c>
      <c r="F93" s="56">
        <v>18491.359087876255</v>
      </c>
      <c r="G93" s="56">
        <v>30070.50539254344</v>
      </c>
      <c r="H93" s="56">
        <v>89459.029517815376</v>
      </c>
      <c r="I93" s="56">
        <v>36093.108539318047</v>
      </c>
      <c r="J93" s="56">
        <v>35740.190739756537</v>
      </c>
      <c r="K93" s="39">
        <v>212200.46807488968</v>
      </c>
      <c r="L93" s="39">
        <v>144910</v>
      </c>
      <c r="M93" s="71">
        <f>L93-K93</f>
        <v>-67290.468074889679</v>
      </c>
      <c r="N93" s="208"/>
      <c r="O93" s="55" t="s">
        <v>2742</v>
      </c>
      <c r="P93" s="54"/>
      <c r="Q93" s="56">
        <v>132.7034242503</v>
      </c>
      <c r="R93" s="56">
        <v>300.99327885609</v>
      </c>
      <c r="S93" s="56">
        <v>896.641107121186</v>
      </c>
      <c r="T93" s="56">
        <v>10484.600602822427</v>
      </c>
      <c r="U93" s="56">
        <v>17049.976557573216</v>
      </c>
      <c r="V93" s="56">
        <v>50723.26973661183</v>
      </c>
      <c r="W93" s="56">
        <v>20464.792541790091</v>
      </c>
      <c r="X93" s="56">
        <v>20264.688149451904</v>
      </c>
      <c r="Y93" s="39">
        <v>120317.66539847704</v>
      </c>
    </row>
    <row r="94" spans="1:25" ht="21">
      <c r="A94" s="55"/>
      <c r="B94" s="55" t="s">
        <v>2734</v>
      </c>
      <c r="C94" s="56">
        <v>0</v>
      </c>
      <c r="D94" s="56">
        <v>0</v>
      </c>
      <c r="E94" s="56">
        <v>0</v>
      </c>
      <c r="F94" s="56">
        <v>0</v>
      </c>
      <c r="G94" s="56">
        <v>1748.1381291445</v>
      </c>
      <c r="H94" s="56">
        <v>62.408539435599998</v>
      </c>
      <c r="I94" s="56">
        <v>0</v>
      </c>
      <c r="J94" s="56">
        <v>4292.0567305665027</v>
      </c>
      <c r="K94" s="39">
        <v>6102.6033991466029</v>
      </c>
      <c r="L94" s="39"/>
      <c r="M94" s="71"/>
      <c r="N94" s="208"/>
      <c r="O94" s="54"/>
      <c r="P94" s="55" t="s">
        <v>2734</v>
      </c>
      <c r="Q94" s="56">
        <v>0</v>
      </c>
      <c r="R94" s="56">
        <v>0</v>
      </c>
      <c r="S94" s="56">
        <v>0</v>
      </c>
      <c r="T94" s="56">
        <v>0</v>
      </c>
      <c r="U94" s="56">
        <v>991.1943192248998</v>
      </c>
      <c r="V94" s="56">
        <v>35.385641859989995</v>
      </c>
      <c r="W94" s="56">
        <v>0</v>
      </c>
      <c r="X94" s="56">
        <v>2433.5961662327036</v>
      </c>
      <c r="Y94" s="39">
        <v>3460.1761273175935</v>
      </c>
    </row>
    <row r="95" spans="1:25" ht="21">
      <c r="A95" s="55"/>
      <c r="B95" s="55" t="s">
        <v>2735</v>
      </c>
      <c r="C95" s="56">
        <v>0</v>
      </c>
      <c r="D95" s="56">
        <v>0</v>
      </c>
      <c r="E95" s="56">
        <v>0</v>
      </c>
      <c r="F95" s="56">
        <v>181.62659705409999</v>
      </c>
      <c r="G95" s="56">
        <v>907.41505822876002</v>
      </c>
      <c r="H95" s="56">
        <v>2182.9485587812596</v>
      </c>
      <c r="I95" s="56">
        <v>238.09110861009003</v>
      </c>
      <c r="J95" s="56">
        <v>1133.1283315798401</v>
      </c>
      <c r="K95" s="39">
        <v>4643.2096542540494</v>
      </c>
      <c r="L95" s="39"/>
      <c r="M95" s="39"/>
      <c r="N95" s="208"/>
      <c r="O95" s="54"/>
      <c r="P95" s="54" t="s">
        <v>2735</v>
      </c>
      <c r="Q95" s="56">
        <v>0</v>
      </c>
      <c r="R95" s="56">
        <v>0</v>
      </c>
      <c r="S95" s="56">
        <v>0</v>
      </c>
      <c r="T95" s="56">
        <v>102.98228052970001</v>
      </c>
      <c r="U95" s="56">
        <v>514.50433801567999</v>
      </c>
      <c r="V95" s="56">
        <v>1237.7318328282838</v>
      </c>
      <c r="W95" s="56">
        <v>134.99765858196901</v>
      </c>
      <c r="X95" s="56">
        <v>642.48376400568986</v>
      </c>
      <c r="Y95" s="39">
        <v>2632.6998739613227</v>
      </c>
    </row>
    <row r="96" spans="1:25" ht="21">
      <c r="A96" s="55"/>
      <c r="B96" s="55" t="s">
        <v>2736</v>
      </c>
      <c r="C96" s="56">
        <v>0</v>
      </c>
      <c r="D96" s="56">
        <v>0</v>
      </c>
      <c r="E96" s="56">
        <v>310.57223839310006</v>
      </c>
      <c r="F96" s="56">
        <v>1711.34955843633</v>
      </c>
      <c r="G96" s="56">
        <v>785.97628332245995</v>
      </c>
      <c r="H96" s="56">
        <v>2743.4508713907521</v>
      </c>
      <c r="I96" s="56">
        <v>989.2161040143352</v>
      </c>
      <c r="J96" s="56">
        <v>1233.19488765339</v>
      </c>
      <c r="K96" s="39">
        <v>7773.759943210368</v>
      </c>
      <c r="L96" s="39"/>
      <c r="M96" s="39"/>
      <c r="N96" s="208"/>
      <c r="O96" s="55"/>
      <c r="P96" s="54" t="s">
        <v>2736</v>
      </c>
      <c r="Q96" s="56">
        <v>0</v>
      </c>
      <c r="R96" s="56">
        <v>0</v>
      </c>
      <c r="S96" s="56">
        <v>176.09445916887998</v>
      </c>
      <c r="T96" s="56">
        <v>970.33519963281799</v>
      </c>
      <c r="U96" s="56">
        <v>445.64855264373995</v>
      </c>
      <c r="V96" s="56">
        <v>1555.5366440791288</v>
      </c>
      <c r="W96" s="56">
        <v>560.88553097561703</v>
      </c>
      <c r="X96" s="56">
        <v>699.22150129943407</v>
      </c>
      <c r="Y96" s="39">
        <v>4407.7218877996174</v>
      </c>
    </row>
    <row r="97" spans="1:25" ht="21">
      <c r="A97" s="55"/>
      <c r="B97" s="55" t="s">
        <v>2737</v>
      </c>
      <c r="C97" s="56">
        <v>0</v>
      </c>
      <c r="D97" s="56">
        <v>0</v>
      </c>
      <c r="E97" s="56">
        <v>0</v>
      </c>
      <c r="F97" s="56">
        <v>1732.96068559935</v>
      </c>
      <c r="G97" s="56">
        <v>1540.29347498779</v>
      </c>
      <c r="H97" s="56">
        <v>16613.247315013279</v>
      </c>
      <c r="I97" s="56">
        <v>3713.6008624085348</v>
      </c>
      <c r="J97" s="56">
        <v>1708.5776614576555</v>
      </c>
      <c r="K97" s="39">
        <v>25308.679999466611</v>
      </c>
      <c r="L97" s="39"/>
      <c r="M97" s="39"/>
      <c r="N97" s="208"/>
      <c r="O97" s="55"/>
      <c r="P97" s="54" t="s">
        <v>2737</v>
      </c>
      <c r="Q97" s="56">
        <v>0</v>
      </c>
      <c r="R97" s="56">
        <v>0</v>
      </c>
      <c r="S97" s="56">
        <v>0</v>
      </c>
      <c r="T97" s="56">
        <v>982.58870873479998</v>
      </c>
      <c r="U97" s="56">
        <v>873.34640031815059</v>
      </c>
      <c r="V97" s="56">
        <v>9419.7112276167936</v>
      </c>
      <c r="W97" s="56">
        <v>2105.6116889852524</v>
      </c>
      <c r="X97" s="56">
        <v>968.76353404627082</v>
      </c>
      <c r="Y97" s="39">
        <v>14350.021559701268</v>
      </c>
    </row>
    <row r="98" spans="1:25" ht="21">
      <c r="A98" s="55"/>
      <c r="B98" s="55" t="s">
        <v>1363</v>
      </c>
      <c r="C98" s="56">
        <v>0</v>
      </c>
      <c r="D98" s="56">
        <v>0</v>
      </c>
      <c r="E98" s="56">
        <v>0</v>
      </c>
      <c r="F98" s="56">
        <v>0</v>
      </c>
      <c r="G98" s="56">
        <v>3264.36187085554</v>
      </c>
      <c r="H98" s="56">
        <v>2267.6271531172997</v>
      </c>
      <c r="I98" s="56">
        <v>0</v>
      </c>
      <c r="J98" s="56">
        <v>13567.76708963937</v>
      </c>
      <c r="K98" s="39">
        <v>19099.756113612209</v>
      </c>
      <c r="L98" s="39"/>
      <c r="M98" s="39"/>
      <c r="N98" s="208"/>
      <c r="O98" s="55"/>
      <c r="P98" s="54" t="s">
        <v>1363</v>
      </c>
      <c r="Q98" s="56">
        <v>0</v>
      </c>
      <c r="R98" s="56">
        <v>0</v>
      </c>
      <c r="S98" s="56">
        <v>0</v>
      </c>
      <c r="T98" s="56">
        <v>0</v>
      </c>
      <c r="U98" s="56">
        <v>1850.8931807750891</v>
      </c>
      <c r="V98" s="56">
        <v>1285.7445958177002</v>
      </c>
      <c r="W98" s="56">
        <v>0</v>
      </c>
      <c r="X98" s="56">
        <v>7692.9239398334976</v>
      </c>
      <c r="Y98" s="39">
        <v>10829.561716426288</v>
      </c>
    </row>
    <row r="99" spans="1:25" ht="21">
      <c r="A99" s="55"/>
      <c r="B99" s="55" t="s">
        <v>2738</v>
      </c>
      <c r="C99" s="56">
        <v>0</v>
      </c>
      <c r="D99" s="56">
        <v>0</v>
      </c>
      <c r="E99" s="56">
        <v>0</v>
      </c>
      <c r="F99" s="56">
        <v>832.72810542910008</v>
      </c>
      <c r="G99" s="56">
        <v>4637.2329023333514</v>
      </c>
      <c r="H99" s="56">
        <v>14847.112018656722</v>
      </c>
      <c r="I99" s="56">
        <v>7306.9960467229348</v>
      </c>
      <c r="J99" s="56">
        <v>4517.6572761972975</v>
      </c>
      <c r="K99" s="39">
        <v>32141.726349339406</v>
      </c>
      <c r="L99" s="39"/>
      <c r="M99" s="39"/>
      <c r="N99" s="208"/>
      <c r="O99" s="55"/>
      <c r="P99" s="54" t="s">
        <v>2738</v>
      </c>
      <c r="Q99" s="56">
        <v>0</v>
      </c>
      <c r="R99" s="56">
        <v>0</v>
      </c>
      <c r="S99" s="56">
        <v>0</v>
      </c>
      <c r="T99" s="56">
        <v>472.15683577820005</v>
      </c>
      <c r="U99" s="56">
        <v>2629.311055623235</v>
      </c>
      <c r="V99" s="56">
        <v>8418.3125145804843</v>
      </c>
      <c r="W99" s="56">
        <v>4143.0667584919747</v>
      </c>
      <c r="X99" s="56">
        <v>2561.5116756047437</v>
      </c>
      <c r="Y99" s="39">
        <v>18224.358840078636</v>
      </c>
    </row>
    <row r="100" spans="1:25" ht="21">
      <c r="A100" s="55"/>
      <c r="B100" s="55" t="s">
        <v>2739</v>
      </c>
      <c r="C100" s="56">
        <v>109.125</v>
      </c>
      <c r="D100" s="56">
        <v>486.47688862322997</v>
      </c>
      <c r="E100" s="56">
        <v>946.91209966586007</v>
      </c>
      <c r="F100" s="56">
        <v>9216.1242030731155</v>
      </c>
      <c r="G100" s="56">
        <v>6316.8634403768783</v>
      </c>
      <c r="H100" s="56">
        <v>14271.297385239235</v>
      </c>
      <c r="I100" s="56">
        <v>4649.0386073105838</v>
      </c>
      <c r="J100" s="56">
        <v>2590.5179849548053</v>
      </c>
      <c r="K100" s="39">
        <v>38586.355609243714</v>
      </c>
      <c r="L100" s="39"/>
      <c r="M100" s="39"/>
      <c r="N100" s="208"/>
      <c r="O100" s="55"/>
      <c r="P100" s="54" t="s">
        <v>2739</v>
      </c>
      <c r="Q100" s="56">
        <v>61.873874999999998</v>
      </c>
      <c r="R100" s="56">
        <v>275.83239584940003</v>
      </c>
      <c r="S100" s="56">
        <v>536.89916051024602</v>
      </c>
      <c r="T100" s="56">
        <v>5225.5424231397592</v>
      </c>
      <c r="U100" s="56">
        <v>3581.6615706955877</v>
      </c>
      <c r="V100" s="56">
        <v>8091.8256174293365</v>
      </c>
      <c r="W100" s="56">
        <v>2636.004890344499</v>
      </c>
      <c r="X100" s="56">
        <v>1468.8236974694041</v>
      </c>
      <c r="Y100" s="39">
        <v>21878.463630438233</v>
      </c>
    </row>
    <row r="101" spans="1:25" ht="21">
      <c r="A101" s="55"/>
      <c r="B101" s="55" t="s">
        <v>377</v>
      </c>
      <c r="C101" s="56">
        <v>0</v>
      </c>
      <c r="D101" s="56">
        <v>0</v>
      </c>
      <c r="E101" s="56">
        <v>0</v>
      </c>
      <c r="F101" s="56">
        <v>433.77566018919998</v>
      </c>
      <c r="G101" s="56">
        <v>3756.5776406488376</v>
      </c>
      <c r="H101" s="56">
        <v>7707.672864495974</v>
      </c>
      <c r="I101" s="56">
        <v>3860.4296379837456</v>
      </c>
      <c r="J101" s="56">
        <v>1449.71755992058</v>
      </c>
      <c r="K101" s="39">
        <v>17208.173363238337</v>
      </c>
      <c r="L101" s="39"/>
      <c r="M101" s="39"/>
      <c r="N101" s="208"/>
      <c r="O101" s="55"/>
      <c r="P101" s="54" t="s">
        <v>377</v>
      </c>
      <c r="Q101" s="56">
        <v>0</v>
      </c>
      <c r="R101" s="56">
        <v>0</v>
      </c>
      <c r="S101" s="56">
        <v>0</v>
      </c>
      <c r="T101" s="56">
        <v>245.95079932723002</v>
      </c>
      <c r="U101" s="56">
        <v>2129.9795222471853</v>
      </c>
      <c r="V101" s="56">
        <v>4370.2505141724232</v>
      </c>
      <c r="W101" s="56">
        <v>2188.8636047364589</v>
      </c>
      <c r="X101" s="56">
        <v>821.98985647481004</v>
      </c>
      <c r="Y101" s="39">
        <v>9757.034296958107</v>
      </c>
    </row>
    <row r="102" spans="1:25" ht="21">
      <c r="A102" s="55"/>
      <c r="B102" s="55" t="s">
        <v>2740</v>
      </c>
      <c r="C102" s="56">
        <v>0</v>
      </c>
      <c r="D102" s="56">
        <v>0</v>
      </c>
      <c r="E102" s="56">
        <v>0</v>
      </c>
      <c r="F102" s="56">
        <v>0</v>
      </c>
      <c r="G102" s="56">
        <v>303.1537827976</v>
      </c>
      <c r="H102" s="56">
        <v>0</v>
      </c>
      <c r="I102" s="56">
        <v>0</v>
      </c>
      <c r="J102" s="56">
        <v>0</v>
      </c>
      <c r="K102" s="39">
        <v>303.1537827976</v>
      </c>
      <c r="L102" s="39"/>
      <c r="M102" s="39"/>
      <c r="N102" s="208"/>
      <c r="O102" s="55"/>
      <c r="P102" s="54" t="s">
        <v>2740</v>
      </c>
      <c r="Q102" s="56">
        <v>0</v>
      </c>
      <c r="R102" s="56">
        <v>0</v>
      </c>
      <c r="S102" s="56">
        <v>0</v>
      </c>
      <c r="T102" s="56">
        <v>0</v>
      </c>
      <c r="U102" s="56">
        <v>171.88819484620001</v>
      </c>
      <c r="V102" s="56">
        <v>0</v>
      </c>
      <c r="W102" s="56">
        <v>0</v>
      </c>
      <c r="X102" s="56">
        <v>0</v>
      </c>
      <c r="Y102" s="39">
        <v>171.88819484620001</v>
      </c>
    </row>
    <row r="103" spans="1:25" ht="21">
      <c r="A103" s="55"/>
      <c r="B103" s="55" t="s">
        <v>2741</v>
      </c>
      <c r="C103" s="56">
        <v>124.9198399476</v>
      </c>
      <c r="D103" s="56">
        <v>44.375455038300004</v>
      </c>
      <c r="E103" s="56">
        <v>323.89327591194001</v>
      </c>
      <c r="F103" s="56">
        <v>3226.2306193560498</v>
      </c>
      <c r="G103" s="56">
        <v>3481.7659744309235</v>
      </c>
      <c r="H103" s="56">
        <v>11550.882073341225</v>
      </c>
      <c r="I103" s="56">
        <v>8713.7865062086275</v>
      </c>
      <c r="J103" s="56">
        <v>3010.0623216703198</v>
      </c>
      <c r="K103" s="39">
        <v>30475.916065904985</v>
      </c>
      <c r="L103" s="39"/>
      <c r="M103" s="39"/>
      <c r="N103" s="208"/>
      <c r="O103" s="55"/>
      <c r="P103" s="54" t="s">
        <v>2741</v>
      </c>
      <c r="Q103" s="56">
        <v>70.829549250300005</v>
      </c>
      <c r="R103" s="56">
        <v>25.16088300669</v>
      </c>
      <c r="S103" s="56">
        <v>183.64748744206003</v>
      </c>
      <c r="T103" s="56">
        <v>1829.2727611753005</v>
      </c>
      <c r="U103" s="56">
        <v>1974.1613075019366</v>
      </c>
      <c r="V103" s="56">
        <v>6549.3501355839808</v>
      </c>
      <c r="W103" s="56">
        <v>4940.7169490213773</v>
      </c>
      <c r="X103" s="56">
        <v>1706.7053363870782</v>
      </c>
      <c r="Y103" s="39">
        <v>17279.844409368721</v>
      </c>
    </row>
    <row r="104" spans="1:25" ht="21">
      <c r="A104" s="55"/>
      <c r="B104" s="55" t="s">
        <v>2653</v>
      </c>
      <c r="C104" s="56">
        <v>0</v>
      </c>
      <c r="D104" s="56">
        <v>0</v>
      </c>
      <c r="E104" s="56">
        <v>0</v>
      </c>
      <c r="F104" s="56">
        <v>1156.56365873901</v>
      </c>
      <c r="G104" s="56">
        <v>3328.7268354168</v>
      </c>
      <c r="H104" s="56">
        <v>17212.382738344033</v>
      </c>
      <c r="I104" s="56">
        <v>6621.949666059194</v>
      </c>
      <c r="J104" s="56">
        <v>2237.5108961167793</v>
      </c>
      <c r="K104" s="39">
        <v>30557.133794675818</v>
      </c>
      <c r="L104" s="39"/>
      <c r="M104" s="39"/>
      <c r="N104" s="208"/>
      <c r="O104" s="55"/>
      <c r="P104" s="54" t="s">
        <v>2653</v>
      </c>
      <c r="Q104" s="56">
        <v>0</v>
      </c>
      <c r="R104" s="56">
        <v>0</v>
      </c>
      <c r="S104" s="56">
        <v>0</v>
      </c>
      <c r="T104" s="56">
        <v>655.77159450462</v>
      </c>
      <c r="U104" s="56">
        <v>1887.3881156815105</v>
      </c>
      <c r="V104" s="56">
        <v>9759.4210126437047</v>
      </c>
      <c r="W104" s="56">
        <v>3754.6454606529405</v>
      </c>
      <c r="X104" s="56">
        <v>1268.6686780982718</v>
      </c>
      <c r="Y104" s="39">
        <v>17325.894861581048</v>
      </c>
    </row>
    <row r="105" spans="1:25" ht="21">
      <c r="A105" s="55" t="s">
        <v>2745</v>
      </c>
      <c r="B105" s="55"/>
      <c r="C105" s="56">
        <v>0</v>
      </c>
      <c r="D105" s="56">
        <v>0</v>
      </c>
      <c r="E105" s="56">
        <v>1295.5701029540101</v>
      </c>
      <c r="F105" s="56">
        <v>1219.3771758867999</v>
      </c>
      <c r="G105" s="56">
        <v>14110.750179341561</v>
      </c>
      <c r="H105" s="56">
        <v>5453.3508344869024</v>
      </c>
      <c r="I105" s="56">
        <v>27936.059252441271</v>
      </c>
      <c r="J105" s="56">
        <v>9404.3192575808771</v>
      </c>
      <c r="K105" s="39">
        <v>59419.426802691429</v>
      </c>
      <c r="L105" s="39">
        <v>56760</v>
      </c>
      <c r="M105" s="71">
        <f>L105-K105</f>
        <v>-2659.4268026914287</v>
      </c>
      <c r="N105" s="208"/>
      <c r="O105" s="55" t="s">
        <v>2745</v>
      </c>
      <c r="P105" s="54"/>
      <c r="Q105" s="56">
        <v>0</v>
      </c>
      <c r="R105" s="56">
        <v>0</v>
      </c>
      <c r="S105" s="56">
        <v>734.58824837512998</v>
      </c>
      <c r="T105" s="56">
        <v>691.38685872804001</v>
      </c>
      <c r="U105" s="56">
        <v>8000.7953516869675</v>
      </c>
      <c r="V105" s="56">
        <v>3092.0499231543786</v>
      </c>
      <c r="W105" s="56">
        <v>15839.745596131997</v>
      </c>
      <c r="X105" s="56">
        <v>5332.2490190482613</v>
      </c>
      <c r="Y105" s="39">
        <v>33690.814997124777</v>
      </c>
    </row>
    <row r="106" spans="1:25" ht="21">
      <c r="A106" s="55"/>
      <c r="B106" s="55" t="s">
        <v>2743</v>
      </c>
      <c r="C106" s="56">
        <v>0</v>
      </c>
      <c r="D106" s="56">
        <v>0</v>
      </c>
      <c r="E106" s="56">
        <v>0</v>
      </c>
      <c r="F106" s="56">
        <v>0</v>
      </c>
      <c r="G106" s="56">
        <v>1338.80215010847</v>
      </c>
      <c r="H106" s="56">
        <v>0</v>
      </c>
      <c r="I106" s="56">
        <v>1135.26881130726</v>
      </c>
      <c r="J106" s="56">
        <v>535.43671871059996</v>
      </c>
      <c r="K106" s="39">
        <v>3009.5076801263299</v>
      </c>
      <c r="L106" s="39"/>
      <c r="M106" s="71"/>
      <c r="N106" s="214"/>
      <c r="O106" s="54"/>
      <c r="P106" s="55" t="s">
        <v>2743</v>
      </c>
      <c r="Q106" s="56">
        <v>0</v>
      </c>
      <c r="R106" s="56">
        <v>0</v>
      </c>
      <c r="S106" s="56">
        <v>0</v>
      </c>
      <c r="T106" s="56">
        <v>0</v>
      </c>
      <c r="U106" s="56">
        <v>759.10081911145994</v>
      </c>
      <c r="V106" s="56">
        <v>0</v>
      </c>
      <c r="W106" s="56">
        <v>643.69741601106</v>
      </c>
      <c r="X106" s="56">
        <v>303.59261950899997</v>
      </c>
      <c r="Y106" s="39">
        <v>1706.3908546315201</v>
      </c>
    </row>
    <row r="107" spans="1:25" ht="21">
      <c r="A107" s="55"/>
      <c r="B107" s="55" t="s">
        <v>2744</v>
      </c>
      <c r="C107" s="56">
        <v>0</v>
      </c>
      <c r="D107" s="56">
        <v>0</v>
      </c>
      <c r="E107" s="56">
        <v>399.002775681</v>
      </c>
      <c r="F107" s="56">
        <v>617.33240700149997</v>
      </c>
      <c r="G107" s="56">
        <v>4233.5415032608335</v>
      </c>
      <c r="H107" s="56">
        <v>3797.3053778542976</v>
      </c>
      <c r="I107" s="56">
        <v>5671.2017037069336</v>
      </c>
      <c r="J107" s="56">
        <v>2481.4435632736504</v>
      </c>
      <c r="K107" s="39">
        <v>17199.827330778215</v>
      </c>
      <c r="L107" s="39"/>
      <c r="M107" s="39"/>
      <c r="N107" s="208"/>
      <c r="O107" s="54"/>
      <c r="P107" s="54" t="s">
        <v>2744</v>
      </c>
      <c r="Q107" s="56">
        <v>0</v>
      </c>
      <c r="R107" s="56">
        <v>0</v>
      </c>
      <c r="S107" s="56">
        <v>226.2345738116</v>
      </c>
      <c r="T107" s="56">
        <v>350.02747476974002</v>
      </c>
      <c r="U107" s="56">
        <v>2400.4180323494338</v>
      </c>
      <c r="V107" s="56">
        <v>2153.0721492436837</v>
      </c>
      <c r="W107" s="56">
        <v>3215.5713660051424</v>
      </c>
      <c r="X107" s="56">
        <v>1406.9785003762211</v>
      </c>
      <c r="Y107" s="39">
        <v>9752.3020965558208</v>
      </c>
    </row>
    <row r="108" spans="1:25" ht="21">
      <c r="A108" s="55"/>
      <c r="B108" s="55" t="s">
        <v>2237</v>
      </c>
      <c r="C108" s="56">
        <v>0</v>
      </c>
      <c r="D108" s="56">
        <v>0</v>
      </c>
      <c r="E108" s="56">
        <v>502.79880162691001</v>
      </c>
      <c r="F108" s="56">
        <v>83.640834258599995</v>
      </c>
      <c r="G108" s="56">
        <v>1905.4144292031208</v>
      </c>
      <c r="H108" s="56">
        <v>679.26037187343513</v>
      </c>
      <c r="I108" s="56">
        <v>5495.3722358011264</v>
      </c>
      <c r="J108" s="56">
        <v>1550.4445800884691</v>
      </c>
      <c r="K108" s="39">
        <v>10216.931252851662</v>
      </c>
      <c r="L108" s="39"/>
      <c r="M108" s="39"/>
      <c r="N108" s="208"/>
      <c r="O108" s="55"/>
      <c r="P108" s="54" t="s">
        <v>2237</v>
      </c>
      <c r="Q108" s="56">
        <v>0</v>
      </c>
      <c r="R108" s="56">
        <v>0</v>
      </c>
      <c r="S108" s="56">
        <v>285.08692052217998</v>
      </c>
      <c r="T108" s="56">
        <v>47.424353024600002</v>
      </c>
      <c r="U108" s="56">
        <v>1080.3699813580611</v>
      </c>
      <c r="V108" s="56">
        <v>385.14063085179902</v>
      </c>
      <c r="W108" s="56">
        <v>3115.876057695742</v>
      </c>
      <c r="X108" s="56">
        <v>879.10207691004109</v>
      </c>
      <c r="Y108" s="39">
        <v>5793.000020362424</v>
      </c>
    </row>
    <row r="109" spans="1:25" ht="21">
      <c r="A109" s="55"/>
      <c r="B109" s="55" t="s">
        <v>814</v>
      </c>
      <c r="C109" s="56">
        <v>0</v>
      </c>
      <c r="D109" s="56">
        <v>0</v>
      </c>
      <c r="E109" s="56">
        <v>0</v>
      </c>
      <c r="F109" s="56">
        <v>0</v>
      </c>
      <c r="G109" s="56">
        <v>1754.0582376135371</v>
      </c>
      <c r="H109" s="56">
        <v>561.73074651722004</v>
      </c>
      <c r="I109" s="56">
        <v>2652.0461442997098</v>
      </c>
      <c r="J109" s="56">
        <v>873.74380979701004</v>
      </c>
      <c r="K109" s="39">
        <v>5841.5789382274761</v>
      </c>
      <c r="L109" s="39"/>
      <c r="M109" s="39"/>
      <c r="N109" s="208"/>
      <c r="O109" s="55"/>
      <c r="P109" s="54" t="s">
        <v>814</v>
      </c>
      <c r="Q109" s="56">
        <v>0</v>
      </c>
      <c r="R109" s="56">
        <v>0</v>
      </c>
      <c r="S109" s="56">
        <v>0</v>
      </c>
      <c r="T109" s="56">
        <v>0</v>
      </c>
      <c r="U109" s="56">
        <v>994.55102072683337</v>
      </c>
      <c r="V109" s="56">
        <v>318.50133327573997</v>
      </c>
      <c r="W109" s="56">
        <v>1503.7101638181318</v>
      </c>
      <c r="X109" s="56">
        <v>495.41274015492996</v>
      </c>
      <c r="Y109" s="39">
        <v>3312.1752579756353</v>
      </c>
    </row>
    <row r="110" spans="1:25" ht="21">
      <c r="A110" s="55"/>
      <c r="B110" s="55" t="s">
        <v>722</v>
      </c>
      <c r="C110" s="56">
        <v>0</v>
      </c>
      <c r="D110" s="56">
        <v>0</v>
      </c>
      <c r="E110" s="56">
        <v>393.76852564609999</v>
      </c>
      <c r="F110" s="56">
        <v>518.40393462669999</v>
      </c>
      <c r="G110" s="56">
        <v>2897.6838591555997</v>
      </c>
      <c r="H110" s="56">
        <v>415.05433824195001</v>
      </c>
      <c r="I110" s="56">
        <v>10801.097107326075</v>
      </c>
      <c r="J110" s="56">
        <v>3808.3674357111486</v>
      </c>
      <c r="K110" s="39">
        <v>18834.375200707575</v>
      </c>
      <c r="L110" s="39"/>
      <c r="M110" s="39"/>
      <c r="N110" s="208"/>
      <c r="O110" s="55"/>
      <c r="P110" s="54" t="s">
        <v>722</v>
      </c>
      <c r="Q110" s="56">
        <v>0</v>
      </c>
      <c r="R110" s="56">
        <v>0</v>
      </c>
      <c r="S110" s="56">
        <v>223.26675404135</v>
      </c>
      <c r="T110" s="56">
        <v>293.93503093369998</v>
      </c>
      <c r="U110" s="56">
        <v>1642.9867481411789</v>
      </c>
      <c r="V110" s="56">
        <v>235.33580978315601</v>
      </c>
      <c r="W110" s="56">
        <v>6124.2220598517479</v>
      </c>
      <c r="X110" s="56">
        <v>2159.3443360480696</v>
      </c>
      <c r="Y110" s="39">
        <v>10679.090738799201</v>
      </c>
    </row>
    <row r="111" spans="1:25" ht="21">
      <c r="A111" s="55"/>
      <c r="B111" s="55" t="s">
        <v>2038</v>
      </c>
      <c r="C111" s="56">
        <v>0</v>
      </c>
      <c r="D111" s="56">
        <v>0</v>
      </c>
      <c r="E111" s="56">
        <v>0</v>
      </c>
      <c r="F111" s="56">
        <v>0</v>
      </c>
      <c r="G111" s="56">
        <v>1981.25</v>
      </c>
      <c r="H111" s="56">
        <v>0</v>
      </c>
      <c r="I111" s="56">
        <v>2181.0732500001695</v>
      </c>
      <c r="J111" s="56">
        <v>154.88315</v>
      </c>
      <c r="K111" s="39">
        <v>4317.2064000001692</v>
      </c>
      <c r="L111" s="39"/>
      <c r="M111" s="39"/>
      <c r="N111" s="208"/>
      <c r="O111" s="55"/>
      <c r="P111" s="54" t="s">
        <v>2038</v>
      </c>
      <c r="Q111" s="56">
        <v>0</v>
      </c>
      <c r="R111" s="56">
        <v>0</v>
      </c>
      <c r="S111" s="56">
        <v>0</v>
      </c>
      <c r="T111" s="56">
        <v>0</v>
      </c>
      <c r="U111" s="56">
        <v>1123.3687500000001</v>
      </c>
      <c r="V111" s="56">
        <v>0</v>
      </c>
      <c r="W111" s="56">
        <v>1236.6685327501721</v>
      </c>
      <c r="X111" s="56">
        <v>87.818746050000001</v>
      </c>
      <c r="Y111" s="39">
        <v>2447.8560288001722</v>
      </c>
    </row>
  </sheetData>
  <mergeCells count="26">
    <mergeCell ref="O11:P11"/>
    <mergeCell ref="B3:M3"/>
    <mergeCell ref="B4:M4"/>
    <mergeCell ref="B5:M5"/>
    <mergeCell ref="B6:M6"/>
    <mergeCell ref="O1:Y1"/>
    <mergeCell ref="O2:Y2"/>
    <mergeCell ref="A1:M1"/>
    <mergeCell ref="A2:M2"/>
    <mergeCell ref="A3:A6"/>
    <mergeCell ref="A8:A10"/>
    <mergeCell ref="B8:B10"/>
    <mergeCell ref="A11:B11"/>
    <mergeCell ref="Y8:Y10"/>
    <mergeCell ref="O8:O10"/>
    <mergeCell ref="P8:P10"/>
    <mergeCell ref="C8:J8"/>
    <mergeCell ref="Q8:X8"/>
    <mergeCell ref="Q9:R9"/>
    <mergeCell ref="S9:T9"/>
    <mergeCell ref="U9:V9"/>
    <mergeCell ref="W9:X9"/>
    <mergeCell ref="C9:D9"/>
    <mergeCell ref="E9:F9"/>
    <mergeCell ref="G9:H9"/>
    <mergeCell ref="I9:J9"/>
  </mergeCells>
  <pageMargins left="0.90551181102362199" right="0" top="0.74803149606299202" bottom="0.74803149606299202" header="0.31496062992126" footer="0.31496062992126"/>
  <pageSetup paperSize="9" scale="83" fitToHeight="0" orientation="landscape" r:id="rId1"/>
  <colBreaks count="1" manualBreakCount="1">
    <brk id="14" max="110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F74"/>
  <sheetViews>
    <sheetView view="pageBreakPreview" zoomScale="60" zoomScaleNormal="8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1.5" customWidth="1"/>
    <col min="14" max="14" width="7.625" style="199" customWidth="1"/>
    <col min="15" max="15" width="19.75" customWidth="1"/>
    <col min="16" max="16" width="15.875" customWidth="1"/>
    <col min="17" max="24" width="10.625" style="40" customWidth="1"/>
    <col min="25" max="25" width="18.375" style="40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68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34"/>
      <c r="O2" s="267" t="s">
        <v>4957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34"/>
      <c r="O3" s="85"/>
      <c r="P3" s="85"/>
      <c r="Q3" s="103"/>
      <c r="R3" s="103"/>
      <c r="S3" s="103"/>
      <c r="T3" s="103"/>
      <c r="U3" s="103"/>
      <c r="V3" s="103"/>
      <c r="W3" s="103"/>
      <c r="X3" s="103"/>
      <c r="Y3" s="103"/>
      <c r="Z3" s="85"/>
      <c r="AA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34"/>
      <c r="O4" s="85"/>
      <c r="P4" s="85"/>
      <c r="Q4" s="103"/>
      <c r="R4" s="103"/>
      <c r="S4" s="103"/>
      <c r="T4" s="103"/>
      <c r="U4" s="103"/>
      <c r="V4" s="103"/>
      <c r="W4" s="103"/>
      <c r="X4" s="103"/>
      <c r="Y4" s="103"/>
      <c r="Z4" s="85"/>
      <c r="AA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34"/>
      <c r="O5" s="85"/>
      <c r="P5" s="85"/>
      <c r="Q5" s="103"/>
      <c r="R5" s="103"/>
      <c r="S5" s="103"/>
      <c r="T5" s="103"/>
      <c r="U5" s="103"/>
      <c r="V5" s="103"/>
      <c r="W5" s="103"/>
      <c r="X5" s="103"/>
      <c r="Y5" s="103"/>
      <c r="Z5" s="85"/>
      <c r="AA5" s="85"/>
    </row>
    <row r="6" spans="1:32" s="88" customFormat="1" ht="40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34"/>
      <c r="O6" s="85"/>
      <c r="P6" s="85"/>
      <c r="Q6" s="103"/>
      <c r="R6" s="103"/>
      <c r="S6" s="103"/>
      <c r="T6" s="103"/>
      <c r="U6" s="103"/>
      <c r="V6" s="103"/>
      <c r="W6" s="103"/>
      <c r="X6" s="103"/>
      <c r="Y6" s="103"/>
      <c r="Z6" s="85"/>
      <c r="AA6" s="85"/>
    </row>
    <row r="7" spans="1:32" ht="21">
      <c r="A7" s="29"/>
      <c r="B7" s="29"/>
      <c r="C7" s="29"/>
      <c r="D7" s="29"/>
      <c r="E7" s="29"/>
      <c r="F7" s="29"/>
      <c r="G7" s="29"/>
      <c r="H7" s="29"/>
      <c r="I7" s="29"/>
      <c r="J7" s="29"/>
      <c r="K7" s="42" t="s">
        <v>4892</v>
      </c>
      <c r="L7" s="42" t="s">
        <v>4893</v>
      </c>
      <c r="M7" s="42" t="s">
        <v>4894</v>
      </c>
      <c r="N7" s="207"/>
      <c r="O7" s="2"/>
      <c r="P7" s="2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6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ht="21">
      <c r="A11" s="300" t="s">
        <v>67</v>
      </c>
      <c r="B11" s="300"/>
      <c r="C11" s="39">
        <v>0</v>
      </c>
      <c r="D11" s="39">
        <v>0</v>
      </c>
      <c r="E11" s="39">
        <v>1275.3411774633798</v>
      </c>
      <c r="F11" s="39">
        <v>3405.1173638053001</v>
      </c>
      <c r="G11" s="39">
        <v>19926.48458349405</v>
      </c>
      <c r="H11" s="39">
        <v>15994.003015897424</v>
      </c>
      <c r="I11" s="39">
        <v>27103.021080421531</v>
      </c>
      <c r="J11" s="39">
        <v>25785.118200350189</v>
      </c>
      <c r="K11" s="39">
        <v>93489.085421431868</v>
      </c>
      <c r="L11" s="39">
        <v>362600</v>
      </c>
      <c r="M11" s="39">
        <f>L11-K11</f>
        <v>269110.91457856813</v>
      </c>
      <c r="N11" s="208"/>
      <c r="O11" s="300" t="s">
        <v>67</v>
      </c>
      <c r="P11" s="300"/>
      <c r="Q11" s="150">
        <v>0</v>
      </c>
      <c r="R11" s="150">
        <v>0</v>
      </c>
      <c r="S11" s="150">
        <v>756.27731823550607</v>
      </c>
      <c r="T11" s="150">
        <v>2019.23459673617</v>
      </c>
      <c r="U11" s="150">
        <v>11816.405358006781</v>
      </c>
      <c r="V11" s="150">
        <v>9484.4437884282324</v>
      </c>
      <c r="W11" s="150">
        <v>16072.091500689019</v>
      </c>
      <c r="X11" s="69">
        <v>15290.575092807838</v>
      </c>
      <c r="Y11" s="151">
        <v>55439.027654903563</v>
      </c>
    </row>
    <row r="12" spans="1:32" ht="21">
      <c r="A12" s="3" t="s">
        <v>72</v>
      </c>
      <c r="B12" s="3"/>
      <c r="C12" s="4">
        <v>0</v>
      </c>
      <c r="D12" s="4">
        <v>0</v>
      </c>
      <c r="E12" s="4">
        <v>0</v>
      </c>
      <c r="F12" s="4">
        <v>0</v>
      </c>
      <c r="G12" s="4">
        <v>593.61802543349995</v>
      </c>
      <c r="H12" s="4">
        <v>0</v>
      </c>
      <c r="I12" s="4">
        <v>178.11198517744</v>
      </c>
      <c r="J12" s="4">
        <v>971.97466179570006</v>
      </c>
      <c r="K12" s="39">
        <v>1743.7046724066399</v>
      </c>
      <c r="L12" s="39">
        <v>940</v>
      </c>
      <c r="M12" s="39">
        <f>L12-K12</f>
        <v>-803.70467240663993</v>
      </c>
      <c r="N12" s="208"/>
      <c r="O12" s="3" t="s">
        <v>72</v>
      </c>
      <c r="P12" s="3"/>
      <c r="Q12" s="56">
        <v>0</v>
      </c>
      <c r="R12" s="56">
        <v>0</v>
      </c>
      <c r="S12" s="56">
        <v>0</v>
      </c>
      <c r="T12" s="56">
        <v>0</v>
      </c>
      <c r="U12" s="56">
        <v>352.01548908210003</v>
      </c>
      <c r="V12" s="56">
        <v>0</v>
      </c>
      <c r="W12" s="56">
        <v>105.62040721022001</v>
      </c>
      <c r="X12" s="56">
        <v>576.38097444489995</v>
      </c>
      <c r="Y12" s="39">
        <v>1034.01687073722</v>
      </c>
    </row>
    <row r="13" spans="1:32" s="66" customFormat="1" ht="21">
      <c r="A13" s="3"/>
      <c r="B13" s="3" t="s">
        <v>71</v>
      </c>
      <c r="C13" s="4">
        <v>0</v>
      </c>
      <c r="D13" s="4">
        <v>0</v>
      </c>
      <c r="E13" s="4">
        <v>0</v>
      </c>
      <c r="F13" s="4">
        <v>0</v>
      </c>
      <c r="G13" s="4">
        <v>593.61802543349995</v>
      </c>
      <c r="H13" s="4">
        <v>0</v>
      </c>
      <c r="I13" s="4">
        <v>78.111985177440005</v>
      </c>
      <c r="J13" s="4">
        <v>971.97466179570006</v>
      </c>
      <c r="K13" s="39">
        <v>1643.7046724066399</v>
      </c>
      <c r="L13" s="56"/>
      <c r="M13" s="56"/>
      <c r="N13" s="226"/>
      <c r="O13" s="3"/>
      <c r="P13" s="3" t="s">
        <v>71</v>
      </c>
      <c r="Q13" s="56">
        <v>0</v>
      </c>
      <c r="R13" s="56">
        <v>0</v>
      </c>
      <c r="S13" s="56">
        <v>0</v>
      </c>
      <c r="T13" s="56">
        <v>0</v>
      </c>
      <c r="U13" s="56">
        <v>352.01548908210003</v>
      </c>
      <c r="V13" s="56">
        <v>0</v>
      </c>
      <c r="W13" s="56">
        <v>46.320407210220004</v>
      </c>
      <c r="X13" s="56">
        <v>576.38097444489995</v>
      </c>
      <c r="Y13" s="39">
        <v>974.71687073722001</v>
      </c>
    </row>
    <row r="14" spans="1:32" ht="21">
      <c r="A14" s="3"/>
      <c r="B14" s="3" t="s">
        <v>5039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100</v>
      </c>
      <c r="J14" s="4">
        <v>0</v>
      </c>
      <c r="K14" s="39">
        <v>100</v>
      </c>
      <c r="L14" s="39"/>
      <c r="M14" s="39"/>
      <c r="N14" s="208"/>
      <c r="O14" s="3"/>
      <c r="P14" s="3" t="s">
        <v>5039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59.3</v>
      </c>
      <c r="X14" s="56">
        <v>0</v>
      </c>
      <c r="Y14" s="39">
        <v>59.3</v>
      </c>
    </row>
    <row r="15" spans="1:32" ht="21">
      <c r="A15" s="3" t="s">
        <v>81</v>
      </c>
      <c r="B15" s="3"/>
      <c r="C15" s="4">
        <v>0</v>
      </c>
      <c r="D15" s="4">
        <v>0</v>
      </c>
      <c r="E15" s="4">
        <v>16.874984062500001</v>
      </c>
      <c r="F15" s="4">
        <v>0</v>
      </c>
      <c r="G15" s="4">
        <v>526.22681152572</v>
      </c>
      <c r="H15" s="4">
        <v>1929.8576297449367</v>
      </c>
      <c r="I15" s="4">
        <v>7232.1161923393829</v>
      </c>
      <c r="J15" s="4">
        <v>5184.4444731478789</v>
      </c>
      <c r="K15" s="39">
        <v>14889.520090820419</v>
      </c>
      <c r="L15" s="39">
        <v>45650</v>
      </c>
      <c r="M15" s="39">
        <f>L15-K15</f>
        <v>30760.479909179579</v>
      </c>
      <c r="N15" s="208"/>
      <c r="O15" s="3" t="s">
        <v>81</v>
      </c>
      <c r="P15" s="3"/>
      <c r="Q15" s="56">
        <v>0</v>
      </c>
      <c r="R15" s="56">
        <v>0</v>
      </c>
      <c r="S15" s="56">
        <v>10.0068655491</v>
      </c>
      <c r="T15" s="56">
        <v>0</v>
      </c>
      <c r="U15" s="56">
        <v>312.052499234793</v>
      </c>
      <c r="V15" s="56">
        <v>1144.4055744393438</v>
      </c>
      <c r="W15" s="56">
        <v>4288.6449020542677</v>
      </c>
      <c r="X15" s="56">
        <v>3074.375572577087</v>
      </c>
      <c r="Y15" s="39">
        <v>8829.4854138545925</v>
      </c>
    </row>
    <row r="16" spans="1:32" ht="21">
      <c r="A16" s="3"/>
      <c r="B16" s="3" t="s">
        <v>534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117.38818942715</v>
      </c>
      <c r="J16" s="4">
        <v>0</v>
      </c>
      <c r="K16" s="39">
        <v>117.38818942715</v>
      </c>
      <c r="L16" s="39"/>
      <c r="M16" s="39"/>
      <c r="N16" s="208"/>
      <c r="O16" s="3"/>
      <c r="P16" s="3" t="s">
        <v>534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69.611196330328013</v>
      </c>
      <c r="X16" s="56">
        <v>0</v>
      </c>
      <c r="Y16" s="39">
        <v>69.611196330328013</v>
      </c>
    </row>
    <row r="17" spans="1:25" ht="21">
      <c r="A17" s="3"/>
      <c r="B17" s="3" t="s">
        <v>74</v>
      </c>
      <c r="C17" s="4">
        <v>0</v>
      </c>
      <c r="D17" s="4">
        <v>0</v>
      </c>
      <c r="E17" s="4">
        <v>16.874984062500001</v>
      </c>
      <c r="F17" s="4">
        <v>0</v>
      </c>
      <c r="G17" s="4">
        <v>0</v>
      </c>
      <c r="H17" s="4">
        <v>483.49306925899998</v>
      </c>
      <c r="I17" s="4">
        <v>757.34844357449992</v>
      </c>
      <c r="J17" s="4">
        <v>0</v>
      </c>
      <c r="K17" s="39">
        <v>1257.7164968959999</v>
      </c>
      <c r="L17" s="39"/>
      <c r="M17" s="39"/>
      <c r="N17" s="208"/>
      <c r="O17" s="3"/>
      <c r="P17" s="3" t="s">
        <v>74</v>
      </c>
      <c r="Q17" s="56">
        <v>0</v>
      </c>
      <c r="R17" s="56">
        <v>0</v>
      </c>
      <c r="S17" s="56">
        <v>10.0068655491</v>
      </c>
      <c r="T17" s="56">
        <v>0</v>
      </c>
      <c r="U17" s="56">
        <v>0</v>
      </c>
      <c r="V17" s="56">
        <v>286.71139007110003</v>
      </c>
      <c r="W17" s="56">
        <v>449.10762704000001</v>
      </c>
      <c r="X17" s="56">
        <v>0</v>
      </c>
      <c r="Y17" s="39">
        <v>745.82588266020002</v>
      </c>
    </row>
    <row r="18" spans="1:25" ht="21">
      <c r="A18" s="3"/>
      <c r="B18" s="3" t="s">
        <v>75</v>
      </c>
      <c r="C18" s="4">
        <v>0</v>
      </c>
      <c r="D18" s="4">
        <v>0</v>
      </c>
      <c r="E18" s="4">
        <v>0</v>
      </c>
      <c r="F18" s="4">
        <v>0</v>
      </c>
      <c r="G18" s="4">
        <v>187.5</v>
      </c>
      <c r="H18" s="4">
        <v>160.81456622269999</v>
      </c>
      <c r="I18" s="4">
        <v>0</v>
      </c>
      <c r="J18" s="4">
        <v>0</v>
      </c>
      <c r="K18" s="39">
        <v>348.31456622270002</v>
      </c>
      <c r="L18" s="39"/>
      <c r="M18" s="39"/>
      <c r="N18" s="208"/>
      <c r="O18" s="3"/>
      <c r="P18" s="3" t="s">
        <v>75</v>
      </c>
      <c r="Q18" s="56">
        <v>0</v>
      </c>
      <c r="R18" s="56">
        <v>0</v>
      </c>
      <c r="S18" s="56">
        <v>0</v>
      </c>
      <c r="T18" s="56">
        <v>0</v>
      </c>
      <c r="U18" s="56">
        <v>111.1875</v>
      </c>
      <c r="V18" s="56">
        <v>95.363037770100007</v>
      </c>
      <c r="W18" s="56">
        <v>0</v>
      </c>
      <c r="X18" s="56">
        <v>0</v>
      </c>
      <c r="Y18" s="39">
        <v>206.55053777009999</v>
      </c>
    </row>
    <row r="19" spans="1:25" ht="21">
      <c r="A19" s="3"/>
      <c r="B19" s="3" t="s">
        <v>336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50</v>
      </c>
      <c r="J19" s="4">
        <v>0</v>
      </c>
      <c r="K19" s="39">
        <v>50</v>
      </c>
      <c r="L19" s="39"/>
      <c r="M19" s="39"/>
      <c r="N19" s="208"/>
      <c r="O19" s="3"/>
      <c r="P19" s="3" t="s">
        <v>336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29.65</v>
      </c>
      <c r="X19" s="56">
        <v>0</v>
      </c>
      <c r="Y19" s="39">
        <v>29.65</v>
      </c>
    </row>
    <row r="20" spans="1:25" ht="21">
      <c r="A20" s="3"/>
      <c r="B20" s="3" t="s">
        <v>554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3925.8430069452697</v>
      </c>
      <c r="J20" s="4">
        <v>17.759010400554001</v>
      </c>
      <c r="K20" s="39">
        <v>3943.6020173458237</v>
      </c>
      <c r="L20" s="39"/>
      <c r="M20" s="39"/>
      <c r="N20" s="208"/>
      <c r="O20" s="3"/>
      <c r="P20" s="3" t="s">
        <v>554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2328.0249031155799</v>
      </c>
      <c r="X20" s="56">
        <v>10.531093167573999</v>
      </c>
      <c r="Y20" s="39">
        <v>2338.5559962831539</v>
      </c>
    </row>
    <row r="21" spans="1:25" ht="21">
      <c r="A21" s="3"/>
      <c r="B21" s="3" t="s">
        <v>76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81.243481107700006</v>
      </c>
      <c r="I21" s="4">
        <v>1489.972276910773</v>
      </c>
      <c r="J21" s="4">
        <v>595.19697596660001</v>
      </c>
      <c r="K21" s="39">
        <v>2166.4127339850729</v>
      </c>
      <c r="L21" s="39"/>
      <c r="M21" s="39"/>
      <c r="N21" s="208"/>
      <c r="O21" s="3"/>
      <c r="P21" s="3" t="s">
        <v>76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48.177384296869995</v>
      </c>
      <c r="W21" s="56">
        <v>883.55356020797717</v>
      </c>
      <c r="X21" s="56">
        <v>352.95180674822996</v>
      </c>
      <c r="Y21" s="39">
        <v>1284.6827512530772</v>
      </c>
    </row>
    <row r="22" spans="1:25" ht="21">
      <c r="A22" s="3"/>
      <c r="B22" s="3" t="s">
        <v>77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49.994149937400003</v>
      </c>
      <c r="I22" s="4">
        <v>611.93817569568</v>
      </c>
      <c r="J22" s="4">
        <v>4164.3647908599996</v>
      </c>
      <c r="K22" s="39">
        <v>4826.2971164930796</v>
      </c>
      <c r="L22" s="39"/>
      <c r="M22" s="39"/>
      <c r="N22" s="208"/>
      <c r="O22" s="3"/>
      <c r="P22" s="3" t="s">
        <v>77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29.646530912899998</v>
      </c>
      <c r="W22" s="56">
        <v>362.87933818727299</v>
      </c>
      <c r="X22" s="56">
        <v>2469.46832098</v>
      </c>
      <c r="Y22" s="39">
        <v>2861.9941900801732</v>
      </c>
    </row>
    <row r="23" spans="1:25" ht="21">
      <c r="A23" s="3"/>
      <c r="B23" s="3" t="s">
        <v>78</v>
      </c>
      <c r="C23" s="4">
        <v>0</v>
      </c>
      <c r="D23" s="4">
        <v>0</v>
      </c>
      <c r="E23" s="4">
        <v>0</v>
      </c>
      <c r="F23" s="4">
        <v>0</v>
      </c>
      <c r="G23" s="4">
        <v>181.25</v>
      </c>
      <c r="H23" s="4">
        <v>0</v>
      </c>
      <c r="I23" s="4">
        <v>96.888014822559995</v>
      </c>
      <c r="J23" s="4">
        <v>361.40187457299703</v>
      </c>
      <c r="K23" s="39">
        <v>639.539889395557</v>
      </c>
      <c r="L23" s="39"/>
      <c r="M23" s="39"/>
      <c r="N23" s="208"/>
      <c r="O23" s="3"/>
      <c r="P23" s="3" t="s">
        <v>78</v>
      </c>
      <c r="Q23" s="56">
        <v>0</v>
      </c>
      <c r="R23" s="56">
        <v>0</v>
      </c>
      <c r="S23" s="56">
        <v>0</v>
      </c>
      <c r="T23" s="56">
        <v>0</v>
      </c>
      <c r="U23" s="56">
        <v>107.48124999999999</v>
      </c>
      <c r="V23" s="56">
        <v>0</v>
      </c>
      <c r="W23" s="56">
        <v>57.454592789779994</v>
      </c>
      <c r="X23" s="56">
        <v>214.31131162205</v>
      </c>
      <c r="Y23" s="39">
        <v>379.24715441183002</v>
      </c>
    </row>
    <row r="24" spans="1:25" ht="21">
      <c r="A24" s="3"/>
      <c r="B24" s="3" t="s">
        <v>79</v>
      </c>
      <c r="C24" s="4">
        <v>0</v>
      </c>
      <c r="D24" s="4">
        <v>0</v>
      </c>
      <c r="E24" s="4">
        <v>0</v>
      </c>
      <c r="F24" s="4">
        <v>0</v>
      </c>
      <c r="G24" s="4">
        <v>157.47681152572</v>
      </c>
      <c r="H24" s="4">
        <v>0</v>
      </c>
      <c r="I24" s="4">
        <v>58.399450000000002</v>
      </c>
      <c r="J24" s="4">
        <v>0</v>
      </c>
      <c r="K24" s="39">
        <v>215.87626152572</v>
      </c>
      <c r="L24" s="39"/>
      <c r="M24" s="39"/>
      <c r="N24" s="208"/>
      <c r="O24" s="3"/>
      <c r="P24" s="3" t="s">
        <v>79</v>
      </c>
      <c r="Q24" s="56">
        <v>0</v>
      </c>
      <c r="R24" s="56">
        <v>0</v>
      </c>
      <c r="S24" s="56">
        <v>0</v>
      </c>
      <c r="T24" s="56">
        <v>0</v>
      </c>
      <c r="U24" s="56">
        <v>93.383749234793001</v>
      </c>
      <c r="V24" s="56">
        <v>0</v>
      </c>
      <c r="W24" s="56">
        <v>34.63087385</v>
      </c>
      <c r="X24" s="56">
        <v>0</v>
      </c>
      <c r="Y24" s="39">
        <v>128.01462308479302</v>
      </c>
    </row>
    <row r="25" spans="1:25" ht="21">
      <c r="A25" s="3"/>
      <c r="B25" s="3" t="s">
        <v>80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1154.31236321814</v>
      </c>
      <c r="I25" s="4">
        <v>124.33863496345</v>
      </c>
      <c r="J25" s="4">
        <v>45.721821347727996</v>
      </c>
      <c r="K25" s="39">
        <v>1324.3728195293147</v>
      </c>
      <c r="L25" s="39"/>
      <c r="M25" s="39"/>
      <c r="N25" s="208"/>
      <c r="O25" s="3"/>
      <c r="P25" s="3" t="s">
        <v>80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684.50723138837384</v>
      </c>
      <c r="W25" s="56">
        <v>73.732810533329996</v>
      </c>
      <c r="X25" s="56">
        <v>27.113040059233001</v>
      </c>
      <c r="Y25" s="39">
        <v>785.35308198093674</v>
      </c>
    </row>
    <row r="26" spans="1:25" ht="21">
      <c r="A26" s="3" t="s">
        <v>98</v>
      </c>
      <c r="B26" s="3"/>
      <c r="C26" s="4">
        <v>0</v>
      </c>
      <c r="D26" s="4">
        <v>0</v>
      </c>
      <c r="E26" s="4">
        <v>1258.4661934008798</v>
      </c>
      <c r="F26" s="4">
        <v>258.56278156010006</v>
      </c>
      <c r="G26" s="4">
        <v>6558.3554762665581</v>
      </c>
      <c r="H26" s="4">
        <v>6541.1225849612501</v>
      </c>
      <c r="I26" s="4">
        <v>11512.916419283491</v>
      </c>
      <c r="J26" s="4">
        <v>4793.5958520194299</v>
      </c>
      <c r="K26" s="39">
        <v>30923.019307491715</v>
      </c>
      <c r="L26" s="39">
        <v>62550</v>
      </c>
      <c r="M26" s="39">
        <f>L26-K26</f>
        <v>31626.980692508285</v>
      </c>
      <c r="N26" s="208"/>
      <c r="O26" s="3" t="s">
        <v>98</v>
      </c>
      <c r="P26" s="3"/>
      <c r="Q26" s="56">
        <v>0</v>
      </c>
      <c r="R26" s="56">
        <v>0</v>
      </c>
      <c r="S26" s="56">
        <v>746.27045268640609</v>
      </c>
      <c r="T26" s="56">
        <v>153.32772946507001</v>
      </c>
      <c r="U26" s="56">
        <v>3889.1047974252992</v>
      </c>
      <c r="V26" s="56">
        <v>3878.8856928820164</v>
      </c>
      <c r="W26" s="56">
        <v>6827.1594366365434</v>
      </c>
      <c r="X26" s="56">
        <v>2842.6023402486398</v>
      </c>
      <c r="Y26" s="39">
        <v>18337.35044934398</v>
      </c>
    </row>
    <row r="27" spans="1:25" ht="21">
      <c r="A27" s="3"/>
      <c r="B27" s="3" t="s">
        <v>83</v>
      </c>
      <c r="C27" s="4">
        <v>0</v>
      </c>
      <c r="D27" s="4">
        <v>0</v>
      </c>
      <c r="E27" s="4">
        <v>198.9002393088</v>
      </c>
      <c r="F27" s="4">
        <v>0</v>
      </c>
      <c r="G27" s="4">
        <v>312.05572213200003</v>
      </c>
      <c r="H27" s="4">
        <v>1469.4685851066697</v>
      </c>
      <c r="I27" s="4">
        <v>2133.3553185782298</v>
      </c>
      <c r="J27" s="4">
        <v>1587.06580543061</v>
      </c>
      <c r="K27" s="39">
        <v>5700.8456705563094</v>
      </c>
      <c r="L27" s="39"/>
      <c r="M27" s="39"/>
      <c r="N27" s="208"/>
      <c r="O27" s="3"/>
      <c r="P27" s="3" t="s">
        <v>83</v>
      </c>
      <c r="Q27" s="56">
        <v>0</v>
      </c>
      <c r="R27" s="56">
        <v>0</v>
      </c>
      <c r="S27" s="56">
        <v>117.94784191000001</v>
      </c>
      <c r="T27" s="56">
        <v>0</v>
      </c>
      <c r="U27" s="56">
        <v>185.04904322429999</v>
      </c>
      <c r="V27" s="56">
        <v>871.39487096802998</v>
      </c>
      <c r="W27" s="56">
        <v>1265.0797039175422</v>
      </c>
      <c r="X27" s="56">
        <v>941.13002262122995</v>
      </c>
      <c r="Y27" s="39">
        <v>3380.6014826411019</v>
      </c>
    </row>
    <row r="28" spans="1:25" ht="21">
      <c r="A28" s="3"/>
      <c r="B28" s="3" t="s">
        <v>84</v>
      </c>
      <c r="C28" s="4">
        <v>0</v>
      </c>
      <c r="D28" s="4">
        <v>0</v>
      </c>
      <c r="E28" s="4">
        <v>578.73073074329</v>
      </c>
      <c r="F28" s="4">
        <v>136.17267848490002</v>
      </c>
      <c r="G28" s="4">
        <v>355.57808424869995</v>
      </c>
      <c r="H28" s="4">
        <v>358.41820301505498</v>
      </c>
      <c r="I28" s="4">
        <v>5114.3673749136397</v>
      </c>
      <c r="J28" s="4">
        <v>1643.2032721985699</v>
      </c>
      <c r="K28" s="39">
        <v>8186.4703436041546</v>
      </c>
      <c r="L28" s="39"/>
      <c r="M28" s="39"/>
      <c r="N28" s="208"/>
      <c r="O28" s="3"/>
      <c r="P28" s="3" t="s">
        <v>84</v>
      </c>
      <c r="Q28" s="56">
        <v>0</v>
      </c>
      <c r="R28" s="56">
        <v>0</v>
      </c>
      <c r="S28" s="56">
        <v>343.18732333088604</v>
      </c>
      <c r="T28" s="56">
        <v>80.750398341500002</v>
      </c>
      <c r="U28" s="56">
        <v>210.85780395949996</v>
      </c>
      <c r="V28" s="56">
        <v>212.54199438805202</v>
      </c>
      <c r="W28" s="56">
        <v>3032.8198533249688</v>
      </c>
      <c r="X28" s="56">
        <v>974.41954041414999</v>
      </c>
      <c r="Y28" s="39">
        <v>4854.5769137590569</v>
      </c>
    </row>
    <row r="29" spans="1:25" ht="21">
      <c r="A29" s="3"/>
      <c r="B29" s="3" t="s">
        <v>85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1.08618609554</v>
      </c>
      <c r="I29" s="4">
        <v>62.5</v>
      </c>
      <c r="J29" s="4">
        <v>0</v>
      </c>
      <c r="K29" s="39">
        <v>63.58618609554</v>
      </c>
      <c r="L29" s="39"/>
      <c r="M29" s="39"/>
      <c r="N29" s="208"/>
      <c r="O29" s="3"/>
      <c r="P29" s="3" t="s">
        <v>85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0.64410835465500005</v>
      </c>
      <c r="W29" s="56">
        <v>37.0625</v>
      </c>
      <c r="X29" s="56">
        <v>0</v>
      </c>
      <c r="Y29" s="39">
        <v>37.706608354655003</v>
      </c>
    </row>
    <row r="30" spans="1:25" ht="21">
      <c r="A30" s="3"/>
      <c r="B30" s="3" t="s">
        <v>86</v>
      </c>
      <c r="C30" s="4">
        <v>0</v>
      </c>
      <c r="D30" s="4">
        <v>0</v>
      </c>
      <c r="E30" s="4">
        <v>42.634231618100003</v>
      </c>
      <c r="F30" s="4">
        <v>0</v>
      </c>
      <c r="G30" s="4">
        <v>267.23128207859997</v>
      </c>
      <c r="H30" s="4">
        <v>450.79898810300995</v>
      </c>
      <c r="I30" s="4">
        <v>53.988136249999997</v>
      </c>
      <c r="J30" s="4">
        <v>0</v>
      </c>
      <c r="K30" s="39">
        <v>814.65263804970994</v>
      </c>
      <c r="L30" s="39"/>
      <c r="M30" s="39"/>
      <c r="N30" s="208"/>
      <c r="O30" s="3"/>
      <c r="P30" s="3" t="s">
        <v>86</v>
      </c>
      <c r="Q30" s="56">
        <v>0</v>
      </c>
      <c r="R30" s="56">
        <v>0</v>
      </c>
      <c r="S30" s="56">
        <v>25.282099349520003</v>
      </c>
      <c r="T30" s="56">
        <v>0</v>
      </c>
      <c r="U30" s="56">
        <v>158.46815027209999</v>
      </c>
      <c r="V30" s="56">
        <v>267.32379994509</v>
      </c>
      <c r="W30" s="56">
        <v>32.014964796199997</v>
      </c>
      <c r="X30" s="56">
        <v>0</v>
      </c>
      <c r="Y30" s="39">
        <v>483.08901436290995</v>
      </c>
    </row>
    <row r="31" spans="1:25" ht="21">
      <c r="A31" s="3"/>
      <c r="B31" s="3" t="s">
        <v>87</v>
      </c>
      <c r="C31" s="4">
        <v>0</v>
      </c>
      <c r="D31" s="4">
        <v>0</v>
      </c>
      <c r="E31" s="4">
        <v>172.37239609</v>
      </c>
      <c r="F31" s="4">
        <v>50.130422035199999</v>
      </c>
      <c r="G31" s="4">
        <v>3906.678621664897</v>
      </c>
      <c r="H31" s="4">
        <v>606.66873803562999</v>
      </c>
      <c r="I31" s="4">
        <v>165.9338749417</v>
      </c>
      <c r="J31" s="4">
        <v>54.810916222700001</v>
      </c>
      <c r="K31" s="39">
        <v>4956.5949689901272</v>
      </c>
      <c r="L31" s="39"/>
      <c r="M31" s="39"/>
      <c r="N31" s="208"/>
      <c r="O31" s="3"/>
      <c r="P31" s="3" t="s">
        <v>87</v>
      </c>
      <c r="Q31" s="56">
        <v>0</v>
      </c>
      <c r="R31" s="56">
        <v>0</v>
      </c>
      <c r="S31" s="56">
        <v>102.21683088100001</v>
      </c>
      <c r="T31" s="56">
        <v>29.727340266900001</v>
      </c>
      <c r="U31" s="56">
        <v>2316.6604226474392</v>
      </c>
      <c r="V31" s="56">
        <v>359.75456165514601</v>
      </c>
      <c r="W31" s="56">
        <v>98.39878784039999</v>
      </c>
      <c r="X31" s="56">
        <v>32.502873320100001</v>
      </c>
      <c r="Y31" s="39">
        <v>2939.2608166109853</v>
      </c>
    </row>
    <row r="32" spans="1:25" ht="21">
      <c r="A32" s="3"/>
      <c r="B32" s="3" t="s">
        <v>82</v>
      </c>
      <c r="C32" s="4">
        <v>0</v>
      </c>
      <c r="D32" s="4">
        <v>0</v>
      </c>
      <c r="E32" s="4">
        <v>0</v>
      </c>
      <c r="F32" s="4">
        <v>0</v>
      </c>
      <c r="G32" s="4">
        <v>294.17359374989996</v>
      </c>
      <c r="H32" s="4">
        <v>0</v>
      </c>
      <c r="I32" s="4">
        <v>138.55048708619</v>
      </c>
      <c r="J32" s="4">
        <v>0</v>
      </c>
      <c r="K32" s="39">
        <v>432.72408083608997</v>
      </c>
      <c r="L32" s="39"/>
      <c r="M32" s="39"/>
      <c r="N32" s="208"/>
      <c r="O32" s="3"/>
      <c r="P32" s="3" t="s">
        <v>82</v>
      </c>
      <c r="Q32" s="56">
        <v>0</v>
      </c>
      <c r="R32" s="56">
        <v>0</v>
      </c>
      <c r="S32" s="56">
        <v>0</v>
      </c>
      <c r="T32" s="56">
        <v>0</v>
      </c>
      <c r="U32" s="56">
        <v>174.44494109370001</v>
      </c>
      <c r="V32" s="56">
        <v>0</v>
      </c>
      <c r="W32" s="56">
        <v>82.160438842110992</v>
      </c>
      <c r="X32" s="56">
        <v>0</v>
      </c>
      <c r="Y32" s="39">
        <v>256.60537993581102</v>
      </c>
    </row>
    <row r="33" spans="1:25" ht="21">
      <c r="A33" s="3"/>
      <c r="B33" s="3" t="s">
        <v>88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101.5938897315</v>
      </c>
      <c r="I33" s="4">
        <v>85.082662913799993</v>
      </c>
      <c r="J33" s="4">
        <v>0</v>
      </c>
      <c r="K33" s="39">
        <v>186.67655264529998</v>
      </c>
      <c r="L33" s="39"/>
      <c r="M33" s="39"/>
      <c r="N33" s="208"/>
      <c r="O33" s="3"/>
      <c r="P33" s="3" t="s">
        <v>88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60.245176610800002</v>
      </c>
      <c r="W33" s="56">
        <v>50.454019107900002</v>
      </c>
      <c r="X33" s="56">
        <v>0</v>
      </c>
      <c r="Y33" s="39">
        <v>110.6991957187</v>
      </c>
    </row>
    <row r="34" spans="1:25" ht="21">
      <c r="A34" s="3"/>
      <c r="B34" s="3" t="s">
        <v>89</v>
      </c>
      <c r="C34" s="4">
        <v>0</v>
      </c>
      <c r="D34" s="4">
        <v>0</v>
      </c>
      <c r="E34" s="4">
        <v>52.88261</v>
      </c>
      <c r="F34" s="4">
        <v>56.166104165000007</v>
      </c>
      <c r="G34" s="4">
        <v>43.857981782639996</v>
      </c>
      <c r="H34" s="4">
        <v>327.99919744711997</v>
      </c>
      <c r="I34" s="4">
        <v>453.02128768503201</v>
      </c>
      <c r="J34" s="4">
        <v>27.126684744590001</v>
      </c>
      <c r="K34" s="39">
        <v>961.053865824382</v>
      </c>
      <c r="L34" s="39"/>
      <c r="M34" s="39"/>
      <c r="N34" s="208"/>
      <c r="O34" s="3"/>
      <c r="P34" s="3" t="s">
        <v>89</v>
      </c>
      <c r="Q34" s="56">
        <v>0</v>
      </c>
      <c r="R34" s="56">
        <v>0</v>
      </c>
      <c r="S34" s="56">
        <v>31.359387730000002</v>
      </c>
      <c r="T34" s="56">
        <v>33.306499769799998</v>
      </c>
      <c r="U34" s="56">
        <v>26.007783197080002</v>
      </c>
      <c r="V34" s="56">
        <v>194.50352408607998</v>
      </c>
      <c r="W34" s="56">
        <v>268.64162359720501</v>
      </c>
      <c r="X34" s="56">
        <v>16.086124053540001</v>
      </c>
      <c r="Y34" s="39">
        <v>569.90494243370495</v>
      </c>
    </row>
    <row r="35" spans="1:25" ht="21">
      <c r="A35" s="3"/>
      <c r="B35" s="3" t="s">
        <v>90</v>
      </c>
      <c r="C35" s="4">
        <v>0</v>
      </c>
      <c r="D35" s="4">
        <v>0</v>
      </c>
      <c r="E35" s="4">
        <v>0</v>
      </c>
      <c r="F35" s="4">
        <v>16.093576875</v>
      </c>
      <c r="G35" s="4">
        <v>8.3363752017199992</v>
      </c>
      <c r="H35" s="4">
        <v>1311.6160947293899</v>
      </c>
      <c r="I35" s="4">
        <v>1847.9351368023592</v>
      </c>
      <c r="J35" s="4">
        <v>1426.2495589597199</v>
      </c>
      <c r="K35" s="39">
        <v>4610.2307425681893</v>
      </c>
      <c r="L35" s="39"/>
      <c r="M35" s="39"/>
      <c r="N35" s="208"/>
      <c r="O35" s="3"/>
      <c r="P35" s="3" t="s">
        <v>90</v>
      </c>
      <c r="Q35" s="56">
        <v>0</v>
      </c>
      <c r="R35" s="56">
        <v>0</v>
      </c>
      <c r="S35" s="56">
        <v>0</v>
      </c>
      <c r="T35" s="56">
        <v>9.5434910868700005</v>
      </c>
      <c r="U35" s="56">
        <v>4.9434704946199997</v>
      </c>
      <c r="V35" s="56">
        <v>777.7883441745397</v>
      </c>
      <c r="W35" s="56">
        <v>1095.8255361234646</v>
      </c>
      <c r="X35" s="56">
        <v>845.76598846291995</v>
      </c>
      <c r="Y35" s="39">
        <v>2733.8668303424147</v>
      </c>
    </row>
    <row r="36" spans="1:25" ht="21">
      <c r="A36" s="3"/>
      <c r="B36" s="3" t="s">
        <v>91</v>
      </c>
      <c r="C36" s="4">
        <v>0</v>
      </c>
      <c r="D36" s="4">
        <v>0</v>
      </c>
      <c r="E36" s="4">
        <v>68.282135609449995</v>
      </c>
      <c r="F36" s="4">
        <v>0</v>
      </c>
      <c r="G36" s="4">
        <v>532.66069465179999</v>
      </c>
      <c r="H36" s="4">
        <v>705.84821828624513</v>
      </c>
      <c r="I36" s="4">
        <v>81.25</v>
      </c>
      <c r="J36" s="4">
        <v>43.75</v>
      </c>
      <c r="K36" s="39">
        <v>1431.7910485474952</v>
      </c>
      <c r="L36" s="39"/>
      <c r="M36" s="39"/>
      <c r="N36" s="208"/>
      <c r="O36" s="3"/>
      <c r="P36" s="3" t="s">
        <v>91</v>
      </c>
      <c r="Q36" s="56">
        <v>0</v>
      </c>
      <c r="R36" s="56">
        <v>0</v>
      </c>
      <c r="S36" s="56">
        <v>40.491306416430007</v>
      </c>
      <c r="T36" s="56">
        <v>0</v>
      </c>
      <c r="U36" s="56">
        <v>315.86779192836002</v>
      </c>
      <c r="V36" s="56">
        <v>418.56799344374394</v>
      </c>
      <c r="W36" s="56">
        <v>48.181250000000006</v>
      </c>
      <c r="X36" s="56">
        <v>25.943750000000001</v>
      </c>
      <c r="Y36" s="39">
        <v>849.05209178853397</v>
      </c>
    </row>
    <row r="37" spans="1:25" ht="21">
      <c r="A37" s="3"/>
      <c r="B37" s="3" t="s">
        <v>92</v>
      </c>
      <c r="C37" s="4">
        <v>0</v>
      </c>
      <c r="D37" s="4">
        <v>0</v>
      </c>
      <c r="E37" s="4">
        <v>0</v>
      </c>
      <c r="F37" s="4">
        <v>0</v>
      </c>
      <c r="G37" s="4">
        <v>430.82640624999999</v>
      </c>
      <c r="H37" s="4">
        <v>159.81992417250001</v>
      </c>
      <c r="I37" s="4">
        <v>831.50829999999996</v>
      </c>
      <c r="J37" s="4">
        <v>0</v>
      </c>
      <c r="K37" s="39">
        <v>1422.1546304224998</v>
      </c>
      <c r="L37" s="39"/>
      <c r="M37" s="39"/>
      <c r="N37" s="208"/>
      <c r="O37" s="3"/>
      <c r="P37" s="3" t="s">
        <v>92</v>
      </c>
      <c r="Q37" s="56">
        <v>0</v>
      </c>
      <c r="R37" s="56">
        <v>0</v>
      </c>
      <c r="S37" s="56">
        <v>0</v>
      </c>
      <c r="T37" s="56">
        <v>0</v>
      </c>
      <c r="U37" s="56">
        <v>255.48005890600007</v>
      </c>
      <c r="V37" s="56">
        <v>94.773215034320003</v>
      </c>
      <c r="W37" s="56">
        <v>493.0844219</v>
      </c>
      <c r="X37" s="56">
        <v>0</v>
      </c>
      <c r="Y37" s="39">
        <v>843.33769584032007</v>
      </c>
    </row>
    <row r="38" spans="1:25" ht="21">
      <c r="A38" s="3"/>
      <c r="B38" s="3" t="s">
        <v>93</v>
      </c>
      <c r="C38" s="4">
        <v>0</v>
      </c>
      <c r="D38" s="4">
        <v>0</v>
      </c>
      <c r="E38" s="4">
        <v>141.50848095320001</v>
      </c>
      <c r="F38" s="4">
        <v>0</v>
      </c>
      <c r="G38" s="4">
        <v>0</v>
      </c>
      <c r="H38" s="4">
        <v>525.42027737299998</v>
      </c>
      <c r="I38" s="4">
        <v>128.51630000001001</v>
      </c>
      <c r="J38" s="4">
        <v>0</v>
      </c>
      <c r="K38" s="39">
        <v>795.44505832620996</v>
      </c>
      <c r="L38" s="39"/>
      <c r="M38" s="39"/>
      <c r="N38" s="208"/>
      <c r="O38" s="3"/>
      <c r="P38" s="3" t="s">
        <v>93</v>
      </c>
      <c r="Q38" s="56">
        <v>0</v>
      </c>
      <c r="R38" s="56">
        <v>0</v>
      </c>
      <c r="S38" s="56">
        <v>83.914529205289995</v>
      </c>
      <c r="T38" s="56">
        <v>0</v>
      </c>
      <c r="U38" s="56">
        <v>0</v>
      </c>
      <c r="V38" s="56">
        <v>311.5742244823</v>
      </c>
      <c r="W38" s="56">
        <v>76.210165900009997</v>
      </c>
      <c r="X38" s="56">
        <v>0</v>
      </c>
      <c r="Y38" s="39">
        <v>471.69891958760002</v>
      </c>
    </row>
    <row r="39" spans="1:25" ht="21">
      <c r="A39" s="3"/>
      <c r="B39" s="3" t="s">
        <v>94</v>
      </c>
      <c r="C39" s="4">
        <v>0</v>
      </c>
      <c r="D39" s="4">
        <v>0</v>
      </c>
      <c r="E39" s="4">
        <v>0</v>
      </c>
      <c r="F39" s="4">
        <v>0</v>
      </c>
      <c r="G39" s="4">
        <v>200</v>
      </c>
      <c r="H39" s="4">
        <v>280.08871316235002</v>
      </c>
      <c r="I39" s="4">
        <v>266.98008939640005</v>
      </c>
      <c r="J39" s="4">
        <v>0</v>
      </c>
      <c r="K39" s="39">
        <v>747.06880255875012</v>
      </c>
      <c r="L39" s="39"/>
      <c r="M39" s="39"/>
      <c r="N39" s="208"/>
      <c r="O39" s="3"/>
      <c r="P39" s="3" t="s">
        <v>94</v>
      </c>
      <c r="Q39" s="56">
        <v>0</v>
      </c>
      <c r="R39" s="56">
        <v>0</v>
      </c>
      <c r="S39" s="56">
        <v>0</v>
      </c>
      <c r="T39" s="56">
        <v>0</v>
      </c>
      <c r="U39" s="56">
        <v>118.6</v>
      </c>
      <c r="V39" s="56">
        <v>166.09260690530002</v>
      </c>
      <c r="W39" s="56">
        <v>158.31919301210701</v>
      </c>
      <c r="X39" s="56">
        <v>0</v>
      </c>
      <c r="Y39" s="39">
        <v>443.01179991740702</v>
      </c>
    </row>
    <row r="40" spans="1:25" ht="21">
      <c r="A40" s="3"/>
      <c r="B40" s="3" t="s">
        <v>95</v>
      </c>
      <c r="C40" s="4">
        <v>0</v>
      </c>
      <c r="D40" s="4">
        <v>0</v>
      </c>
      <c r="E40" s="4">
        <v>3.1553690780400001</v>
      </c>
      <c r="F40" s="4">
        <v>0</v>
      </c>
      <c r="G40" s="4">
        <v>43.75</v>
      </c>
      <c r="H40" s="4">
        <v>56.225874476100003</v>
      </c>
      <c r="I40" s="4">
        <v>0</v>
      </c>
      <c r="J40" s="4">
        <v>0</v>
      </c>
      <c r="K40" s="39">
        <v>103.13124355414001</v>
      </c>
      <c r="L40" s="39"/>
      <c r="M40" s="39"/>
      <c r="N40" s="208"/>
      <c r="O40" s="3"/>
      <c r="P40" s="3" t="s">
        <v>95</v>
      </c>
      <c r="Q40" s="56">
        <v>0</v>
      </c>
      <c r="R40" s="56">
        <v>0</v>
      </c>
      <c r="S40" s="56">
        <v>1.8711338632800001</v>
      </c>
      <c r="T40" s="56">
        <v>0</v>
      </c>
      <c r="U40" s="56">
        <v>25.943750000000001</v>
      </c>
      <c r="V40" s="56">
        <v>33.341943564300003</v>
      </c>
      <c r="W40" s="56">
        <v>0</v>
      </c>
      <c r="X40" s="56">
        <v>0</v>
      </c>
      <c r="Y40" s="39">
        <v>61.156827427580005</v>
      </c>
    </row>
    <row r="41" spans="1:25" ht="21">
      <c r="A41" s="3"/>
      <c r="B41" s="3" t="s">
        <v>96</v>
      </c>
      <c r="C41" s="4">
        <v>0</v>
      </c>
      <c r="D41" s="4">
        <v>0</v>
      </c>
      <c r="E41" s="4">
        <v>0</v>
      </c>
      <c r="F41" s="4">
        <v>0</v>
      </c>
      <c r="G41" s="4">
        <v>37.5</v>
      </c>
      <c r="H41" s="4">
        <v>143.99115279594</v>
      </c>
      <c r="I41" s="4">
        <v>93.677450716129997</v>
      </c>
      <c r="J41" s="4">
        <v>11.389614463240001</v>
      </c>
      <c r="K41" s="39">
        <v>286.55821797530996</v>
      </c>
      <c r="L41" s="39"/>
      <c r="M41" s="39"/>
      <c r="N41" s="208"/>
      <c r="O41" s="3"/>
      <c r="P41" s="3" t="s">
        <v>96</v>
      </c>
      <c r="Q41" s="56">
        <v>0</v>
      </c>
      <c r="R41" s="56">
        <v>0</v>
      </c>
      <c r="S41" s="56">
        <v>0</v>
      </c>
      <c r="T41" s="56">
        <v>0</v>
      </c>
      <c r="U41" s="56">
        <v>22.237500000000001</v>
      </c>
      <c r="V41" s="56">
        <v>85.386753607960003</v>
      </c>
      <c r="W41" s="56">
        <v>55.550728274637002</v>
      </c>
      <c r="X41" s="56">
        <v>6.7540413767</v>
      </c>
      <c r="Y41" s="39">
        <v>169.929023259297</v>
      </c>
    </row>
    <row r="42" spans="1:25" ht="21">
      <c r="A42" s="3"/>
      <c r="B42" s="3" t="s">
        <v>97</v>
      </c>
      <c r="C42" s="4">
        <v>0</v>
      </c>
      <c r="D42" s="4">
        <v>0</v>
      </c>
      <c r="E42" s="4">
        <v>0</v>
      </c>
      <c r="F42" s="4">
        <v>0</v>
      </c>
      <c r="G42" s="4">
        <v>125.70671450629999</v>
      </c>
      <c r="H42" s="4">
        <v>42.078542431199999</v>
      </c>
      <c r="I42" s="4">
        <v>56.25</v>
      </c>
      <c r="J42" s="4">
        <v>0</v>
      </c>
      <c r="K42" s="39">
        <v>224.03525693749998</v>
      </c>
      <c r="L42" s="39"/>
      <c r="M42" s="39"/>
      <c r="N42" s="208"/>
      <c r="O42" s="3"/>
      <c r="P42" s="3" t="s">
        <v>97</v>
      </c>
      <c r="Q42" s="56">
        <v>0</v>
      </c>
      <c r="R42" s="56">
        <v>0</v>
      </c>
      <c r="S42" s="56">
        <v>0</v>
      </c>
      <c r="T42" s="56">
        <v>0</v>
      </c>
      <c r="U42" s="56">
        <v>74.544081702200003</v>
      </c>
      <c r="V42" s="56">
        <v>24.952575661699999</v>
      </c>
      <c r="W42" s="56">
        <v>33.356249999999996</v>
      </c>
      <c r="X42" s="56">
        <v>0</v>
      </c>
      <c r="Y42" s="39">
        <v>132.85290736389999</v>
      </c>
    </row>
    <row r="43" spans="1:25" ht="21">
      <c r="A43" s="3" t="s">
        <v>3177</v>
      </c>
      <c r="B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92.383150000000001</v>
      </c>
      <c r="J43" s="4">
        <v>0</v>
      </c>
      <c r="K43" s="39">
        <v>92.383150000000001</v>
      </c>
      <c r="L43" s="39">
        <v>10800</v>
      </c>
      <c r="M43" s="39">
        <f>L43-K43</f>
        <v>10707.61685</v>
      </c>
      <c r="N43" s="208"/>
      <c r="O43" s="3" t="s">
        <v>3177</v>
      </c>
      <c r="P43" s="3"/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54.783207949999998</v>
      </c>
      <c r="X43" s="56">
        <v>0</v>
      </c>
      <c r="Y43" s="39">
        <v>54.783207949999998</v>
      </c>
    </row>
    <row r="44" spans="1:25" ht="21">
      <c r="A44" s="3"/>
      <c r="B44" s="3" t="s">
        <v>5040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92.383150000000001</v>
      </c>
      <c r="J44" s="4">
        <v>0</v>
      </c>
      <c r="K44" s="39">
        <v>92.383150000000001</v>
      </c>
      <c r="L44" s="39"/>
      <c r="M44" s="39"/>
      <c r="N44" s="208"/>
      <c r="O44" s="3"/>
      <c r="P44" s="3" t="s">
        <v>5040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54.783207949999998</v>
      </c>
      <c r="X44" s="56">
        <v>0</v>
      </c>
      <c r="Y44" s="39">
        <v>54.783207949999998</v>
      </c>
    </row>
    <row r="45" spans="1:25" ht="21">
      <c r="A45" s="3" t="s">
        <v>106</v>
      </c>
      <c r="B45" s="3"/>
      <c r="C45" s="4">
        <v>0</v>
      </c>
      <c r="D45" s="4">
        <v>0</v>
      </c>
      <c r="E45" s="4">
        <v>0</v>
      </c>
      <c r="F45" s="4">
        <v>2986.2290634274</v>
      </c>
      <c r="G45" s="4">
        <v>11873.284270268276</v>
      </c>
      <c r="H45" s="4">
        <v>6909.9442987190787</v>
      </c>
      <c r="I45" s="4">
        <v>7639.4444336212191</v>
      </c>
      <c r="J45" s="4">
        <v>6632.7671466071843</v>
      </c>
      <c r="K45" s="39">
        <v>36041.669212643159</v>
      </c>
      <c r="L45" s="39">
        <v>101740</v>
      </c>
      <c r="M45" s="39">
        <f>L45-K45</f>
        <v>65698.330787356841</v>
      </c>
      <c r="N45" s="208"/>
      <c r="O45" s="3" t="s">
        <v>106</v>
      </c>
      <c r="P45" s="3"/>
      <c r="Q45" s="56">
        <v>0</v>
      </c>
      <c r="R45" s="56">
        <v>0</v>
      </c>
      <c r="S45" s="56">
        <v>0</v>
      </c>
      <c r="T45" s="56">
        <v>1770.8338346122</v>
      </c>
      <c r="U45" s="56">
        <v>7040.8575722645883</v>
      </c>
      <c r="V45" s="56">
        <v>4097.59696914091</v>
      </c>
      <c r="W45" s="56">
        <v>4530.1905491379839</v>
      </c>
      <c r="X45" s="56">
        <v>3933.2309179337144</v>
      </c>
      <c r="Y45" s="39">
        <v>21372.7098430894</v>
      </c>
    </row>
    <row r="46" spans="1:25" ht="21">
      <c r="A46" s="3"/>
      <c r="B46" s="3" t="s">
        <v>100</v>
      </c>
      <c r="C46" s="4">
        <v>0</v>
      </c>
      <c r="D46" s="4">
        <v>0</v>
      </c>
      <c r="E46" s="4">
        <v>0</v>
      </c>
      <c r="F46" s="4">
        <v>1328.4451863314</v>
      </c>
      <c r="G46" s="4">
        <v>713.89070972676996</v>
      </c>
      <c r="H46" s="4">
        <v>1827.3360146099301</v>
      </c>
      <c r="I46" s="4">
        <v>68.158578647799999</v>
      </c>
      <c r="J46" s="4">
        <v>531.08104643020988</v>
      </c>
      <c r="K46" s="39">
        <v>4468.9115357461105</v>
      </c>
      <c r="L46" s="39"/>
      <c r="M46" s="39"/>
      <c r="N46" s="208"/>
      <c r="O46" s="3"/>
      <c r="P46" s="3" t="s">
        <v>100</v>
      </c>
      <c r="Q46" s="56">
        <v>0</v>
      </c>
      <c r="R46" s="56">
        <v>0</v>
      </c>
      <c r="S46" s="56">
        <v>0</v>
      </c>
      <c r="T46" s="56">
        <v>787.76799549509997</v>
      </c>
      <c r="U46" s="56">
        <v>423.3371908677999</v>
      </c>
      <c r="V46" s="56">
        <v>1083.6102566634349</v>
      </c>
      <c r="W46" s="56">
        <v>40.418037138180004</v>
      </c>
      <c r="X46" s="56">
        <v>314.93106053338005</v>
      </c>
      <c r="Y46" s="39">
        <v>2650.0645406978947</v>
      </c>
    </row>
    <row r="47" spans="1:25" ht="21">
      <c r="A47" s="3"/>
      <c r="B47" s="3" t="s">
        <v>101</v>
      </c>
      <c r="C47" s="4">
        <v>0</v>
      </c>
      <c r="D47" s="4">
        <v>0</v>
      </c>
      <c r="E47" s="4">
        <v>0</v>
      </c>
      <c r="F47" s="4">
        <v>0</v>
      </c>
      <c r="G47" s="4">
        <v>820.97920811500001</v>
      </c>
      <c r="H47" s="4">
        <v>561.06095669900003</v>
      </c>
      <c r="I47" s="4">
        <v>2300.8715629824183</v>
      </c>
      <c r="J47" s="4">
        <v>60.838466222599997</v>
      </c>
      <c r="K47" s="39">
        <v>3743.7501940190182</v>
      </c>
      <c r="L47" s="39"/>
      <c r="M47" s="39"/>
      <c r="N47" s="208"/>
      <c r="O47" s="3"/>
      <c r="P47" s="3" t="s">
        <v>101</v>
      </c>
      <c r="Q47" s="56">
        <v>0</v>
      </c>
      <c r="R47" s="56">
        <v>0</v>
      </c>
      <c r="S47" s="56">
        <v>0</v>
      </c>
      <c r="T47" s="56">
        <v>0</v>
      </c>
      <c r="U47" s="56">
        <v>486.84067041200001</v>
      </c>
      <c r="V47" s="56">
        <v>332.70914732249997</v>
      </c>
      <c r="W47" s="56">
        <v>1364.4168368488422</v>
      </c>
      <c r="X47" s="56">
        <v>36.077210469999997</v>
      </c>
      <c r="Y47" s="39">
        <v>2220.0438650533424</v>
      </c>
    </row>
    <row r="48" spans="1:25" ht="21">
      <c r="A48" s="3"/>
      <c r="B48" s="3" t="s">
        <v>102</v>
      </c>
      <c r="C48" s="4">
        <v>0</v>
      </c>
      <c r="D48" s="4">
        <v>0</v>
      </c>
      <c r="E48" s="4">
        <v>0</v>
      </c>
      <c r="F48" s="4">
        <v>390.93222811409998</v>
      </c>
      <c r="G48" s="4">
        <v>515.20135556706998</v>
      </c>
      <c r="H48" s="4">
        <v>821.16580444346698</v>
      </c>
      <c r="I48" s="4">
        <v>248.63291883407999</v>
      </c>
      <c r="J48" s="4">
        <v>2980.96287851024</v>
      </c>
      <c r="K48" s="39">
        <v>4956.8951854689567</v>
      </c>
      <c r="L48" s="39"/>
      <c r="M48" s="39"/>
      <c r="N48" s="208"/>
      <c r="O48" s="3"/>
      <c r="P48" s="3" t="s">
        <v>102</v>
      </c>
      <c r="Q48" s="56">
        <v>0</v>
      </c>
      <c r="R48" s="56">
        <v>0</v>
      </c>
      <c r="S48" s="56">
        <v>0</v>
      </c>
      <c r="T48" s="56">
        <v>231.82281127129997</v>
      </c>
      <c r="U48" s="56">
        <v>305.51440385136004</v>
      </c>
      <c r="V48" s="56">
        <v>486.9513220348781</v>
      </c>
      <c r="W48" s="56">
        <v>147.43932086860502</v>
      </c>
      <c r="X48" s="56">
        <v>1767.7109869525502</v>
      </c>
      <c r="Y48" s="39">
        <v>2939.4388449786934</v>
      </c>
    </row>
    <row r="49" spans="1:25" ht="21">
      <c r="A49" s="3"/>
      <c r="B49" s="3" t="s">
        <v>99</v>
      </c>
      <c r="C49" s="4">
        <v>0</v>
      </c>
      <c r="D49" s="4">
        <v>0</v>
      </c>
      <c r="E49" s="4">
        <v>0</v>
      </c>
      <c r="F49" s="4">
        <v>1189.0462159648</v>
      </c>
      <c r="G49" s="4">
        <v>5058.6257265159729</v>
      </c>
      <c r="H49" s="4">
        <v>2220.0696680580104</v>
      </c>
      <c r="I49" s="4">
        <v>1079.2262832631502</v>
      </c>
      <c r="J49" s="4">
        <v>846.523782772</v>
      </c>
      <c r="K49" s="39">
        <v>10393.491676573931</v>
      </c>
      <c r="L49" s="39"/>
      <c r="M49" s="39"/>
      <c r="N49" s="208"/>
      <c r="O49" s="3"/>
      <c r="P49" s="3" t="s">
        <v>99</v>
      </c>
      <c r="Q49" s="56">
        <v>0</v>
      </c>
      <c r="R49" s="56">
        <v>0</v>
      </c>
      <c r="S49" s="56">
        <v>0</v>
      </c>
      <c r="T49" s="56">
        <v>705.10440606669999</v>
      </c>
      <c r="U49" s="56">
        <v>2999.765055819732</v>
      </c>
      <c r="V49" s="56">
        <v>1316.5013131584801</v>
      </c>
      <c r="W49" s="56">
        <v>639.98118597510995</v>
      </c>
      <c r="X49" s="56">
        <v>501.9886031835</v>
      </c>
      <c r="Y49" s="39">
        <v>6163.3405642035223</v>
      </c>
    </row>
    <row r="50" spans="1:25" ht="21">
      <c r="A50" s="3"/>
      <c r="B50" s="3" t="s">
        <v>76</v>
      </c>
      <c r="C50" s="4">
        <v>0</v>
      </c>
      <c r="D50" s="4">
        <v>0</v>
      </c>
      <c r="E50" s="4">
        <v>0</v>
      </c>
      <c r="F50" s="4">
        <v>0</v>
      </c>
      <c r="G50" s="4">
        <v>3387.582012458</v>
      </c>
      <c r="H50" s="4">
        <v>323.22466687263102</v>
      </c>
      <c r="I50" s="4">
        <v>1897.9693223742802</v>
      </c>
      <c r="J50" s="4">
        <v>255.79340460141401</v>
      </c>
      <c r="K50" s="39">
        <v>5864.5694063063256</v>
      </c>
      <c r="L50" s="39"/>
      <c r="M50" s="39"/>
      <c r="N50" s="208"/>
      <c r="O50" s="3"/>
      <c r="P50" s="3" t="s">
        <v>76</v>
      </c>
      <c r="Q50" s="56">
        <v>0</v>
      </c>
      <c r="R50" s="56">
        <v>0</v>
      </c>
      <c r="S50" s="56">
        <v>0</v>
      </c>
      <c r="T50" s="56">
        <v>0</v>
      </c>
      <c r="U50" s="56">
        <v>2008.8361333878001</v>
      </c>
      <c r="V50" s="56">
        <v>191.67222745549702</v>
      </c>
      <c r="W50" s="56">
        <v>1125.4958081681509</v>
      </c>
      <c r="X50" s="56">
        <v>151.68548892863399</v>
      </c>
      <c r="Y50" s="39">
        <v>3477.6896579400818</v>
      </c>
    </row>
    <row r="51" spans="1:25" ht="21">
      <c r="A51" s="3"/>
      <c r="B51" s="3" t="s">
        <v>103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434.69927541776997</v>
      </c>
      <c r="I51" s="4">
        <v>1920.1700175194899</v>
      </c>
      <c r="J51" s="4">
        <v>1274.8813959373599</v>
      </c>
      <c r="K51" s="39">
        <v>3629.7506888746202</v>
      </c>
      <c r="L51" s="39"/>
      <c r="M51" s="39"/>
      <c r="N51" s="208"/>
      <c r="O51" s="3"/>
      <c r="P51" s="3" t="s">
        <v>103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257.77667032290998</v>
      </c>
      <c r="W51" s="56">
        <v>1138.6608203890969</v>
      </c>
      <c r="X51" s="56">
        <v>756.00466779010003</v>
      </c>
      <c r="Y51" s="39">
        <v>2152.4421585021068</v>
      </c>
    </row>
    <row r="52" spans="1:25" ht="21">
      <c r="A52" s="3"/>
      <c r="B52" s="3" t="s">
        <v>104</v>
      </c>
      <c r="C52" s="4">
        <v>0</v>
      </c>
      <c r="D52" s="4">
        <v>0</v>
      </c>
      <c r="E52" s="4">
        <v>0</v>
      </c>
      <c r="F52" s="4">
        <v>0</v>
      </c>
      <c r="G52" s="4">
        <v>155.06138429946199</v>
      </c>
      <c r="H52" s="4">
        <v>0</v>
      </c>
      <c r="I52" s="4">
        <v>18.75</v>
      </c>
      <c r="J52" s="4">
        <v>0</v>
      </c>
      <c r="K52" s="39">
        <v>173.81138429946199</v>
      </c>
      <c r="L52" s="39"/>
      <c r="M52" s="39"/>
      <c r="N52" s="208"/>
      <c r="O52" s="3"/>
      <c r="P52" s="3" t="s">
        <v>104</v>
      </c>
      <c r="Q52" s="56">
        <v>0</v>
      </c>
      <c r="R52" s="56">
        <v>0</v>
      </c>
      <c r="S52" s="56">
        <v>0</v>
      </c>
      <c r="T52" s="56">
        <v>0</v>
      </c>
      <c r="U52" s="56">
        <v>91.951400889596997</v>
      </c>
      <c r="V52" s="56">
        <v>0</v>
      </c>
      <c r="W52" s="56">
        <v>11.11875</v>
      </c>
      <c r="X52" s="56">
        <v>0</v>
      </c>
      <c r="Y52" s="39">
        <v>103.070150889597</v>
      </c>
    </row>
    <row r="53" spans="1:25" ht="21">
      <c r="A53" s="3"/>
      <c r="B53" s="3" t="s">
        <v>105</v>
      </c>
      <c r="C53" s="4">
        <v>0</v>
      </c>
      <c r="D53" s="4">
        <v>0</v>
      </c>
      <c r="E53" s="4">
        <v>0</v>
      </c>
      <c r="F53" s="4">
        <v>77.8054330171</v>
      </c>
      <c r="G53" s="4">
        <v>1221.9438735859999</v>
      </c>
      <c r="H53" s="4">
        <v>722.38791261827009</v>
      </c>
      <c r="I53" s="4">
        <v>105.66575</v>
      </c>
      <c r="J53" s="4">
        <v>682.68617213336006</v>
      </c>
      <c r="K53" s="39">
        <v>2810.4891413547302</v>
      </c>
      <c r="L53" s="39"/>
      <c r="M53" s="39"/>
      <c r="N53" s="208"/>
      <c r="O53" s="3"/>
      <c r="P53" s="3" t="s">
        <v>105</v>
      </c>
      <c r="Q53" s="56">
        <v>0</v>
      </c>
      <c r="R53" s="56">
        <v>0</v>
      </c>
      <c r="S53" s="56">
        <v>0</v>
      </c>
      <c r="T53" s="56">
        <v>46.138621779099999</v>
      </c>
      <c r="U53" s="56">
        <v>724.61271703629995</v>
      </c>
      <c r="V53" s="56">
        <v>428.37603218320999</v>
      </c>
      <c r="W53" s="56">
        <v>62.659789750000002</v>
      </c>
      <c r="X53" s="56">
        <v>404.83290007555001</v>
      </c>
      <c r="Y53" s="39">
        <v>1666.62006082416</v>
      </c>
    </row>
    <row r="54" spans="1:25" ht="21">
      <c r="A54" s="3" t="s">
        <v>110</v>
      </c>
      <c r="B54" s="3"/>
      <c r="C54" s="4">
        <v>0</v>
      </c>
      <c r="D54" s="4">
        <v>0</v>
      </c>
      <c r="E54" s="4">
        <v>0</v>
      </c>
      <c r="F54" s="4">
        <v>0</v>
      </c>
      <c r="G54" s="4">
        <v>112.5</v>
      </c>
      <c r="H54" s="4">
        <v>216.5848617238</v>
      </c>
      <c r="I54" s="4">
        <v>0</v>
      </c>
      <c r="J54" s="4">
        <v>217.67125361399999</v>
      </c>
      <c r="K54" s="39">
        <v>546.7561153378</v>
      </c>
      <c r="L54" s="39">
        <v>8520</v>
      </c>
      <c r="M54" s="39">
        <f>L54-K54</f>
        <v>7973.2438846621999</v>
      </c>
      <c r="N54" s="208"/>
      <c r="O54" s="3" t="s">
        <v>110</v>
      </c>
      <c r="P54" s="3"/>
      <c r="Q54" s="56">
        <v>0</v>
      </c>
      <c r="R54" s="56">
        <v>0</v>
      </c>
      <c r="S54" s="56">
        <v>0</v>
      </c>
      <c r="T54" s="56">
        <v>0</v>
      </c>
      <c r="U54" s="56">
        <v>66.712499999999991</v>
      </c>
      <c r="V54" s="56">
        <v>128.43482300220001</v>
      </c>
      <c r="W54" s="56">
        <v>0</v>
      </c>
      <c r="X54" s="56">
        <v>129.07905339300001</v>
      </c>
      <c r="Y54" s="39">
        <v>324.22637639519996</v>
      </c>
    </row>
    <row r="55" spans="1:25" ht="21">
      <c r="A55" s="3"/>
      <c r="B55" s="3" t="s">
        <v>107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66.584861723800003</v>
      </c>
      <c r="I55" s="4">
        <v>0</v>
      </c>
      <c r="J55" s="4">
        <v>217.67125361399999</v>
      </c>
      <c r="K55" s="39">
        <v>284.2561153378</v>
      </c>
      <c r="L55" s="39"/>
      <c r="M55" s="39"/>
      <c r="N55" s="208"/>
      <c r="O55" s="3"/>
      <c r="P55" s="3" t="s">
        <v>107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39.484823002200002</v>
      </c>
      <c r="W55" s="56">
        <v>0</v>
      </c>
      <c r="X55" s="56">
        <v>129.07905339300001</v>
      </c>
      <c r="Y55" s="39">
        <v>168.5638763952</v>
      </c>
    </row>
    <row r="56" spans="1:25" ht="21">
      <c r="A56" s="3"/>
      <c r="B56" s="3" t="s">
        <v>108</v>
      </c>
      <c r="C56" s="4">
        <v>0</v>
      </c>
      <c r="D56" s="4">
        <v>0</v>
      </c>
      <c r="E56" s="4">
        <v>0</v>
      </c>
      <c r="F56" s="4">
        <v>0</v>
      </c>
      <c r="G56" s="4">
        <v>112.5</v>
      </c>
      <c r="H56" s="4">
        <v>125</v>
      </c>
      <c r="I56" s="4">
        <v>0</v>
      </c>
      <c r="J56" s="4">
        <v>0</v>
      </c>
      <c r="K56" s="39">
        <v>237.5</v>
      </c>
      <c r="L56" s="39"/>
      <c r="M56" s="39"/>
      <c r="N56" s="208"/>
      <c r="O56" s="3"/>
      <c r="P56" s="3" t="s">
        <v>108</v>
      </c>
      <c r="Q56" s="56">
        <v>0</v>
      </c>
      <c r="R56" s="56">
        <v>0</v>
      </c>
      <c r="S56" s="56">
        <v>0</v>
      </c>
      <c r="T56" s="56">
        <v>0</v>
      </c>
      <c r="U56" s="56">
        <v>66.712499999999991</v>
      </c>
      <c r="V56" s="56">
        <v>74.125</v>
      </c>
      <c r="W56" s="56">
        <v>0</v>
      </c>
      <c r="X56" s="56">
        <v>0</v>
      </c>
      <c r="Y56" s="39">
        <v>140.83749999999998</v>
      </c>
    </row>
    <row r="57" spans="1:25" ht="21">
      <c r="A57" s="3"/>
      <c r="B57" s="3" t="s">
        <v>109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25</v>
      </c>
      <c r="I57" s="4">
        <v>0</v>
      </c>
      <c r="J57" s="4">
        <v>0</v>
      </c>
      <c r="K57" s="39">
        <v>25</v>
      </c>
      <c r="L57" s="39"/>
      <c r="M57" s="39"/>
      <c r="N57" s="208"/>
      <c r="O57" s="3"/>
      <c r="P57" s="3" t="s">
        <v>109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14.824999999999999</v>
      </c>
      <c r="W57" s="56">
        <v>0</v>
      </c>
      <c r="X57" s="56">
        <v>0</v>
      </c>
      <c r="Y57" s="39">
        <v>14.824999999999999</v>
      </c>
    </row>
    <row r="58" spans="1:25" ht="21">
      <c r="A58" s="3" t="s">
        <v>114</v>
      </c>
      <c r="B58" s="3"/>
      <c r="C58" s="4">
        <v>0</v>
      </c>
      <c r="D58" s="4">
        <v>0</v>
      </c>
      <c r="E58" s="4">
        <v>0</v>
      </c>
      <c r="F58" s="4">
        <v>0</v>
      </c>
      <c r="G58" s="4">
        <v>262.5</v>
      </c>
      <c r="H58" s="4">
        <v>218.750006082</v>
      </c>
      <c r="I58" s="4">
        <v>25</v>
      </c>
      <c r="J58" s="4">
        <v>407.52954548399998</v>
      </c>
      <c r="K58" s="39">
        <v>913.77955156600001</v>
      </c>
      <c r="L58" s="39">
        <v>59550</v>
      </c>
      <c r="M58" s="39">
        <f>L58-K58</f>
        <v>58636.220448434004</v>
      </c>
      <c r="N58" s="208"/>
      <c r="O58" s="3" t="s">
        <v>114</v>
      </c>
      <c r="P58" s="3"/>
      <c r="Q58" s="56">
        <v>0</v>
      </c>
      <c r="R58" s="56">
        <v>0</v>
      </c>
      <c r="S58" s="56">
        <v>0</v>
      </c>
      <c r="T58" s="56">
        <v>0</v>
      </c>
      <c r="U58" s="56">
        <v>155.66249999999999</v>
      </c>
      <c r="V58" s="56">
        <v>129.71875360659999</v>
      </c>
      <c r="W58" s="56">
        <v>14.824999999999999</v>
      </c>
      <c r="X58" s="56">
        <v>241.66502047200001</v>
      </c>
      <c r="Y58" s="39">
        <v>541.87127407859998</v>
      </c>
    </row>
    <row r="59" spans="1:25" ht="21">
      <c r="A59" s="3"/>
      <c r="B59" s="3" t="s">
        <v>111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218.750006082</v>
      </c>
      <c r="I59" s="4">
        <v>0</v>
      </c>
      <c r="J59" s="4">
        <v>201.27954548400001</v>
      </c>
      <c r="K59" s="39">
        <v>420.02955156600001</v>
      </c>
      <c r="L59" s="39"/>
      <c r="M59" s="39"/>
      <c r="N59" s="208"/>
      <c r="O59" s="3"/>
      <c r="P59" s="3" t="s">
        <v>111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129.71875360659999</v>
      </c>
      <c r="W59" s="56">
        <v>0</v>
      </c>
      <c r="X59" s="56">
        <v>119.358770472</v>
      </c>
      <c r="Y59" s="39">
        <v>249.07752407859999</v>
      </c>
    </row>
    <row r="60" spans="1:25" ht="21">
      <c r="A60" s="3"/>
      <c r="B60" s="3" t="s">
        <v>5349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206.25</v>
      </c>
      <c r="K60" s="39">
        <v>206.25</v>
      </c>
      <c r="L60" s="39"/>
      <c r="M60" s="39"/>
      <c r="N60" s="208"/>
      <c r="O60" s="3"/>
      <c r="P60" s="3" t="s">
        <v>5349</v>
      </c>
      <c r="Q60" s="56">
        <v>0</v>
      </c>
      <c r="R60" s="56">
        <v>0</v>
      </c>
      <c r="S60" s="56">
        <v>0</v>
      </c>
      <c r="T60" s="56">
        <v>0</v>
      </c>
      <c r="U60" s="56">
        <v>0</v>
      </c>
      <c r="V60" s="56">
        <v>0</v>
      </c>
      <c r="W60" s="56">
        <v>0</v>
      </c>
      <c r="X60" s="56">
        <v>122.30625000000001</v>
      </c>
      <c r="Y60" s="39">
        <v>122.30625000000001</v>
      </c>
    </row>
    <row r="61" spans="1:25" ht="21">
      <c r="A61" s="3"/>
      <c r="B61" s="3" t="s">
        <v>112</v>
      </c>
      <c r="C61" s="4">
        <v>0</v>
      </c>
      <c r="D61" s="4">
        <v>0</v>
      </c>
      <c r="E61" s="4">
        <v>0</v>
      </c>
      <c r="F61" s="4">
        <v>0</v>
      </c>
      <c r="G61" s="4">
        <v>181.25</v>
      </c>
      <c r="H61" s="4">
        <v>0</v>
      </c>
      <c r="I61" s="4">
        <v>25</v>
      </c>
      <c r="J61" s="4">
        <v>0</v>
      </c>
      <c r="K61" s="39">
        <v>206.25</v>
      </c>
      <c r="L61" s="39"/>
      <c r="M61" s="39"/>
      <c r="N61" s="208"/>
      <c r="O61" s="3"/>
      <c r="P61" s="3" t="s">
        <v>112</v>
      </c>
      <c r="Q61" s="56">
        <v>0</v>
      </c>
      <c r="R61" s="56">
        <v>0</v>
      </c>
      <c r="S61" s="56">
        <v>0</v>
      </c>
      <c r="T61" s="56">
        <v>0</v>
      </c>
      <c r="U61" s="56">
        <v>107.48124999999999</v>
      </c>
      <c r="V61" s="56">
        <v>0</v>
      </c>
      <c r="W61" s="56">
        <v>14.824999999999999</v>
      </c>
      <c r="X61" s="56">
        <v>0</v>
      </c>
      <c r="Y61" s="39">
        <v>122.30624999999999</v>
      </c>
    </row>
    <row r="62" spans="1:25" ht="21">
      <c r="A62" s="3"/>
      <c r="B62" s="3" t="s">
        <v>113</v>
      </c>
      <c r="C62" s="4">
        <v>0</v>
      </c>
      <c r="D62" s="4">
        <v>0</v>
      </c>
      <c r="E62" s="4">
        <v>0</v>
      </c>
      <c r="F62" s="4">
        <v>0</v>
      </c>
      <c r="G62" s="4">
        <v>81.25</v>
      </c>
      <c r="H62" s="4">
        <v>0</v>
      </c>
      <c r="I62" s="4">
        <v>0</v>
      </c>
      <c r="J62" s="4">
        <v>0</v>
      </c>
      <c r="K62" s="39">
        <v>81.25</v>
      </c>
      <c r="L62" s="39"/>
      <c r="M62" s="39"/>
      <c r="N62" s="208"/>
      <c r="O62" s="3"/>
      <c r="P62" s="3" t="s">
        <v>113</v>
      </c>
      <c r="Q62" s="56">
        <v>0</v>
      </c>
      <c r="R62" s="56">
        <v>0</v>
      </c>
      <c r="S62" s="56">
        <v>0</v>
      </c>
      <c r="T62" s="56">
        <v>0</v>
      </c>
      <c r="U62" s="56">
        <v>48.181249999999999</v>
      </c>
      <c r="V62" s="56">
        <v>0</v>
      </c>
      <c r="W62" s="56">
        <v>0</v>
      </c>
      <c r="X62" s="56">
        <v>0</v>
      </c>
      <c r="Y62" s="39">
        <v>48.181249999999999</v>
      </c>
    </row>
    <row r="63" spans="1:25" ht="21">
      <c r="A63" s="3" t="s">
        <v>117</v>
      </c>
      <c r="B63" s="3"/>
      <c r="C63" s="4">
        <v>0</v>
      </c>
      <c r="D63" s="4">
        <v>0</v>
      </c>
      <c r="E63" s="4">
        <v>0</v>
      </c>
      <c r="F63" s="4">
        <v>160.3255188178</v>
      </c>
      <c r="G63" s="4">
        <v>0</v>
      </c>
      <c r="H63" s="4">
        <v>177.74363466635998</v>
      </c>
      <c r="I63" s="4">
        <v>423.0489</v>
      </c>
      <c r="J63" s="4">
        <v>7577.1352676819997</v>
      </c>
      <c r="K63" s="39">
        <v>8338.2533211661594</v>
      </c>
      <c r="L63" s="39">
        <v>66050</v>
      </c>
      <c r="M63" s="39">
        <f>L63-K63</f>
        <v>57711.746678833842</v>
      </c>
      <c r="N63" s="208"/>
      <c r="O63" s="3" t="s">
        <v>117</v>
      </c>
      <c r="P63" s="3"/>
      <c r="Q63" s="56">
        <v>0</v>
      </c>
      <c r="R63" s="56">
        <v>0</v>
      </c>
      <c r="S63" s="56">
        <v>0</v>
      </c>
      <c r="T63" s="56">
        <v>95.073032658900004</v>
      </c>
      <c r="U63" s="56">
        <v>0</v>
      </c>
      <c r="V63" s="56">
        <v>105.40197535715902</v>
      </c>
      <c r="W63" s="56">
        <v>250.86799769999999</v>
      </c>
      <c r="X63" s="56">
        <v>4493.2412137385008</v>
      </c>
      <c r="Y63" s="39">
        <v>4944.5842194545594</v>
      </c>
    </row>
    <row r="64" spans="1:25" ht="21">
      <c r="A64" s="3"/>
      <c r="B64" s="3" t="s">
        <v>115</v>
      </c>
      <c r="C64" s="4">
        <v>0</v>
      </c>
      <c r="D64" s="4">
        <v>0</v>
      </c>
      <c r="E64" s="4">
        <v>0</v>
      </c>
      <c r="F64" s="4">
        <v>142.4920938178</v>
      </c>
      <c r="G64" s="4">
        <v>0</v>
      </c>
      <c r="H64" s="4">
        <v>177.74363466635998</v>
      </c>
      <c r="I64" s="4">
        <v>423.0489</v>
      </c>
      <c r="J64" s="4">
        <v>7288.629677506</v>
      </c>
      <c r="K64" s="39">
        <v>8031.9143059901598</v>
      </c>
      <c r="L64" s="39"/>
      <c r="M64" s="39"/>
      <c r="N64" s="208"/>
      <c r="O64" s="3"/>
      <c r="P64" s="3" t="s">
        <v>115</v>
      </c>
      <c r="Q64" s="56">
        <v>0</v>
      </c>
      <c r="R64" s="56">
        <v>0</v>
      </c>
      <c r="S64" s="56">
        <v>0</v>
      </c>
      <c r="T64" s="56">
        <v>84.4978116339</v>
      </c>
      <c r="U64" s="56">
        <v>0</v>
      </c>
      <c r="V64" s="56">
        <v>105.40197535715902</v>
      </c>
      <c r="W64" s="56">
        <v>250.86799769999999</v>
      </c>
      <c r="X64" s="56">
        <v>4322.1573987645006</v>
      </c>
      <c r="Y64" s="39">
        <v>4762.9251834555598</v>
      </c>
    </row>
    <row r="65" spans="1:25" ht="21">
      <c r="A65" s="3"/>
      <c r="B65" s="3" t="s">
        <v>116</v>
      </c>
      <c r="C65" s="4">
        <v>0</v>
      </c>
      <c r="D65" s="4">
        <v>0</v>
      </c>
      <c r="E65" s="4">
        <v>0</v>
      </c>
      <c r="F65" s="4">
        <v>17.833424999999998</v>
      </c>
      <c r="G65" s="4">
        <v>0</v>
      </c>
      <c r="H65" s="4">
        <v>0</v>
      </c>
      <c r="I65" s="4">
        <v>0</v>
      </c>
      <c r="J65" s="4">
        <v>288.505590176</v>
      </c>
      <c r="K65" s="39">
        <v>306.33901517599998</v>
      </c>
      <c r="L65" s="39"/>
      <c r="M65" s="39"/>
      <c r="N65" s="208"/>
      <c r="O65" s="3"/>
      <c r="P65" s="3" t="s">
        <v>116</v>
      </c>
      <c r="Q65" s="56">
        <v>0</v>
      </c>
      <c r="R65" s="56">
        <v>0</v>
      </c>
      <c r="S65" s="56">
        <v>0</v>
      </c>
      <c r="T65" s="56">
        <v>10.575221024999999</v>
      </c>
      <c r="U65" s="56">
        <v>0</v>
      </c>
      <c r="V65" s="56">
        <v>0</v>
      </c>
      <c r="W65" s="56">
        <v>0</v>
      </c>
      <c r="X65" s="56">
        <v>171.08381497400001</v>
      </c>
      <c r="Y65" s="39">
        <v>181.659035999</v>
      </c>
    </row>
    <row r="66" spans="1:25" ht="21">
      <c r="A66" s="55" t="s">
        <v>5441</v>
      </c>
      <c r="B66" s="55"/>
      <c r="C66" s="56"/>
      <c r="D66" s="56"/>
      <c r="E66" s="56"/>
      <c r="F66" s="56"/>
      <c r="G66" s="56"/>
      <c r="H66" s="56"/>
      <c r="I66" s="56"/>
      <c r="J66" s="56"/>
      <c r="K66" s="39"/>
      <c r="L66" s="39">
        <v>200</v>
      </c>
      <c r="M66" s="39">
        <f t="shared" ref="M66:M74" si="0">L66-K66</f>
        <v>200</v>
      </c>
      <c r="N66" s="208"/>
      <c r="O66" s="55" t="s">
        <v>5441</v>
      </c>
      <c r="P66" s="55"/>
      <c r="Q66" s="56"/>
      <c r="R66" s="56"/>
      <c r="S66" s="56"/>
      <c r="T66" s="56"/>
      <c r="U66" s="56"/>
      <c r="V66" s="56"/>
      <c r="W66" s="56"/>
      <c r="X66" s="56"/>
      <c r="Y66" s="39"/>
    </row>
    <row r="67" spans="1:25" ht="21">
      <c r="A67" s="55"/>
      <c r="B67" s="55"/>
      <c r="C67" s="56"/>
      <c r="D67" s="56"/>
      <c r="E67" s="56"/>
      <c r="F67" s="56"/>
      <c r="G67" s="56"/>
      <c r="H67" s="56"/>
      <c r="I67" s="56"/>
      <c r="J67" s="56"/>
      <c r="K67" s="39"/>
      <c r="L67" s="39"/>
      <c r="M67" s="39">
        <f t="shared" si="0"/>
        <v>0</v>
      </c>
      <c r="N67" s="208"/>
      <c r="O67" s="55"/>
      <c r="P67" s="55"/>
      <c r="Q67" s="39"/>
      <c r="R67" s="39"/>
      <c r="S67" s="39"/>
      <c r="T67" s="39"/>
      <c r="U67" s="39"/>
      <c r="V67" s="39"/>
      <c r="W67" s="39"/>
      <c r="X67" s="39"/>
      <c r="Y67" s="39"/>
    </row>
    <row r="68" spans="1:25" ht="21">
      <c r="A68" s="55" t="s">
        <v>5442</v>
      </c>
      <c r="B68" s="55"/>
      <c r="C68" s="56"/>
      <c r="D68" s="56"/>
      <c r="E68" s="56"/>
      <c r="F68" s="56"/>
      <c r="G68" s="56"/>
      <c r="H68" s="56"/>
      <c r="I68" s="56"/>
      <c r="J68" s="56"/>
      <c r="K68" s="39"/>
      <c r="L68" s="39">
        <v>0</v>
      </c>
      <c r="M68" s="39">
        <f t="shared" si="0"/>
        <v>0</v>
      </c>
      <c r="N68" s="209"/>
      <c r="O68" s="55" t="s">
        <v>5442</v>
      </c>
      <c r="P68" s="55"/>
      <c r="Q68" s="94"/>
      <c r="R68" s="94"/>
      <c r="S68" s="94"/>
      <c r="T68" s="94"/>
      <c r="U68" s="94"/>
      <c r="V68" s="94"/>
      <c r="W68" s="94"/>
      <c r="X68" s="94"/>
      <c r="Y68" s="94"/>
    </row>
    <row r="69" spans="1:25" ht="21">
      <c r="A69" s="55"/>
      <c r="B69" s="55"/>
      <c r="C69" s="56"/>
      <c r="D69" s="56"/>
      <c r="E69" s="56"/>
      <c r="F69" s="56"/>
      <c r="G69" s="56"/>
      <c r="H69" s="56"/>
      <c r="I69" s="56"/>
      <c r="J69" s="56"/>
      <c r="K69" s="39"/>
      <c r="L69" s="39"/>
      <c r="M69" s="39">
        <f t="shared" si="0"/>
        <v>0</v>
      </c>
      <c r="N69" s="209"/>
      <c r="O69" s="55"/>
      <c r="P69" s="55"/>
      <c r="Q69" s="94"/>
      <c r="R69" s="94"/>
      <c r="S69" s="94"/>
      <c r="T69" s="94"/>
      <c r="U69" s="94"/>
      <c r="V69" s="94"/>
      <c r="W69" s="94"/>
      <c r="X69" s="94"/>
      <c r="Y69" s="94"/>
    </row>
    <row r="70" spans="1:25" ht="21">
      <c r="A70" s="55" t="s">
        <v>5443</v>
      </c>
      <c r="B70" s="55"/>
      <c r="C70" s="56"/>
      <c r="D70" s="56"/>
      <c r="E70" s="56"/>
      <c r="F70" s="56"/>
      <c r="G70" s="56"/>
      <c r="H70" s="56"/>
      <c r="I70" s="56"/>
      <c r="J70" s="56"/>
      <c r="K70" s="39"/>
      <c r="L70" s="39">
        <v>500</v>
      </c>
      <c r="M70" s="39">
        <f t="shared" si="0"/>
        <v>500</v>
      </c>
      <c r="N70" s="209"/>
      <c r="O70" s="55" t="s">
        <v>5443</v>
      </c>
      <c r="P70" s="55"/>
      <c r="Q70" s="94"/>
      <c r="R70" s="94"/>
      <c r="S70" s="94"/>
      <c r="T70" s="94"/>
      <c r="U70" s="94"/>
      <c r="V70" s="94"/>
      <c r="W70" s="94"/>
      <c r="X70" s="94"/>
      <c r="Y70" s="94"/>
    </row>
    <row r="71" spans="1:25" ht="21">
      <c r="A71" s="55"/>
      <c r="B71" s="55"/>
      <c r="C71" s="56"/>
      <c r="D71" s="56"/>
      <c r="E71" s="56"/>
      <c r="F71" s="56"/>
      <c r="G71" s="56"/>
      <c r="H71" s="56"/>
      <c r="I71" s="56"/>
      <c r="J71" s="56"/>
      <c r="K71" s="39"/>
      <c r="L71" s="39"/>
      <c r="M71" s="39">
        <f t="shared" si="0"/>
        <v>0</v>
      </c>
      <c r="N71" s="209"/>
      <c r="O71" s="55"/>
      <c r="P71" s="55"/>
      <c r="Q71" s="94"/>
      <c r="R71" s="94"/>
      <c r="S71" s="94"/>
      <c r="T71" s="94"/>
      <c r="U71" s="94"/>
      <c r="V71" s="94"/>
      <c r="W71" s="94"/>
      <c r="X71" s="94"/>
      <c r="Y71" s="94"/>
    </row>
    <row r="72" spans="1:25" ht="21">
      <c r="A72" s="55" t="s">
        <v>5444</v>
      </c>
      <c r="B72" s="55"/>
      <c r="C72" s="56"/>
      <c r="D72" s="56"/>
      <c r="E72" s="56"/>
      <c r="F72" s="56"/>
      <c r="G72" s="56"/>
      <c r="H72" s="56"/>
      <c r="I72" s="56"/>
      <c r="J72" s="56"/>
      <c r="K72" s="39"/>
      <c r="L72" s="39">
        <v>4300</v>
      </c>
      <c r="M72" s="39">
        <f t="shared" si="0"/>
        <v>4300</v>
      </c>
      <c r="N72" s="209"/>
      <c r="O72" s="55" t="s">
        <v>5444</v>
      </c>
      <c r="P72" s="55"/>
      <c r="Q72" s="94"/>
      <c r="R72" s="94"/>
      <c r="S72" s="94"/>
      <c r="T72" s="94"/>
      <c r="U72" s="94"/>
      <c r="V72" s="94"/>
      <c r="W72" s="94"/>
      <c r="X72" s="94"/>
      <c r="Y72" s="94"/>
    </row>
    <row r="73" spans="1:25" ht="21">
      <c r="A73" s="55"/>
      <c r="B73" s="55"/>
      <c r="C73" s="56"/>
      <c r="D73" s="56"/>
      <c r="E73" s="56"/>
      <c r="F73" s="56"/>
      <c r="G73" s="56"/>
      <c r="H73" s="56"/>
      <c r="I73" s="56"/>
      <c r="J73" s="56"/>
      <c r="K73" s="39"/>
      <c r="L73" s="39"/>
      <c r="M73" s="39">
        <f t="shared" si="0"/>
        <v>0</v>
      </c>
      <c r="N73" s="209"/>
      <c r="O73" s="55"/>
      <c r="P73" s="55"/>
      <c r="Q73" s="94"/>
      <c r="R73" s="94"/>
      <c r="S73" s="94"/>
      <c r="T73" s="94"/>
      <c r="U73" s="94"/>
      <c r="V73" s="94"/>
      <c r="W73" s="94"/>
      <c r="X73" s="94"/>
      <c r="Y73" s="94"/>
    </row>
    <row r="74" spans="1:25" ht="21">
      <c r="A74" s="55" t="s">
        <v>5445</v>
      </c>
      <c r="B74" s="55"/>
      <c r="C74" s="56"/>
      <c r="D74" s="56"/>
      <c r="E74" s="56"/>
      <c r="F74" s="56"/>
      <c r="G74" s="56"/>
      <c r="H74" s="56"/>
      <c r="I74" s="56"/>
      <c r="J74" s="56"/>
      <c r="K74" s="39"/>
      <c r="L74" s="39">
        <v>1800</v>
      </c>
      <c r="M74" s="39">
        <f t="shared" si="0"/>
        <v>1800</v>
      </c>
      <c r="N74" s="209"/>
      <c r="O74" s="55" t="s">
        <v>5445</v>
      </c>
      <c r="P74" s="55"/>
      <c r="Q74" s="94"/>
      <c r="R74" s="94"/>
      <c r="S74" s="94"/>
      <c r="T74" s="94"/>
      <c r="U74" s="94"/>
      <c r="V74" s="94"/>
      <c r="W74" s="94"/>
      <c r="X74" s="94"/>
      <c r="Y74" s="94"/>
    </row>
  </sheetData>
  <mergeCells count="26">
    <mergeCell ref="Q8:X8"/>
    <mergeCell ref="Q9:R9"/>
    <mergeCell ref="S9:T9"/>
    <mergeCell ref="U9:V9"/>
    <mergeCell ref="W9:X9"/>
    <mergeCell ref="C8:J8"/>
    <mergeCell ref="A11:B11"/>
    <mergeCell ref="O11:P11"/>
    <mergeCell ref="I9:J9"/>
    <mergeCell ref="A8:A10"/>
    <mergeCell ref="O1:Y1"/>
    <mergeCell ref="Y8:Y10"/>
    <mergeCell ref="C9:D9"/>
    <mergeCell ref="E9:F9"/>
    <mergeCell ref="G9:H9"/>
    <mergeCell ref="A1:M1"/>
    <mergeCell ref="A2:M2"/>
    <mergeCell ref="A3:A6"/>
    <mergeCell ref="B3:M3"/>
    <mergeCell ref="O2:Y2"/>
    <mergeCell ref="B4:M4"/>
    <mergeCell ref="B5:M5"/>
    <mergeCell ref="B6:M6"/>
    <mergeCell ref="O8:O10"/>
    <mergeCell ref="P8:P10"/>
    <mergeCell ref="B8:B10"/>
  </mergeCells>
  <pageMargins left="0.90551181102362199" right="0" top="0.74803149606299202" bottom="0.74803149606299202" header="0.31496062992126" footer="0.31496062992126"/>
  <pageSetup paperSize="9" scale="80" fitToHeight="0" orientation="landscape" r:id="rId1"/>
  <rowBreaks count="1" manualBreakCount="1">
    <brk id="50" max="24" man="1"/>
  </rowBreaks>
  <colBreaks count="1" manualBreakCount="1">
    <brk id="14" max="73" man="1"/>
  </colBreaks>
</worksheet>
</file>

<file path=xl/worksheets/sheet40.xml><?xml version="1.0" encoding="utf-8"?>
<worksheet xmlns="http://schemas.openxmlformats.org/spreadsheetml/2006/main" xmlns:r="http://schemas.openxmlformats.org/officeDocument/2006/relationships">
  <dimension ref="A1:AF88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625" customWidth="1"/>
    <col min="14" max="14" width="7.625" style="40" customWidth="1"/>
    <col min="15" max="15" width="20.25" customWidth="1"/>
    <col min="16" max="16" width="16.1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2746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4990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6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1835.6849489410799</v>
      </c>
      <c r="D11" s="69">
        <v>6056.3316338902105</v>
      </c>
      <c r="E11" s="69">
        <v>0</v>
      </c>
      <c r="F11" s="69">
        <v>5963.2723694399901</v>
      </c>
      <c r="G11" s="69">
        <v>16973.393937831137</v>
      </c>
      <c r="H11" s="69">
        <v>28723.225355519742</v>
      </c>
      <c r="I11" s="69">
        <v>59292.541209844057</v>
      </c>
      <c r="J11" s="69">
        <v>14991.280448043724</v>
      </c>
      <c r="K11" s="71">
        <v>133835.72990350996</v>
      </c>
      <c r="L11" s="71">
        <v>275000</v>
      </c>
      <c r="M11" s="71">
        <f>L11-K11</f>
        <v>141164.27009649004</v>
      </c>
      <c r="N11" s="79"/>
      <c r="O11" s="293" t="s">
        <v>67</v>
      </c>
      <c r="P11" s="295"/>
      <c r="Q11" s="154">
        <v>1266.6226147700199</v>
      </c>
      <c r="R11" s="154">
        <v>4178.8688273847702</v>
      </c>
      <c r="S11" s="154">
        <v>0</v>
      </c>
      <c r="T11" s="154">
        <v>4114.6579349144376</v>
      </c>
      <c r="U11" s="154">
        <v>11711.641817106534</v>
      </c>
      <c r="V11" s="154">
        <v>19819.025495307949</v>
      </c>
      <c r="W11" s="154">
        <v>40911.853434787692</v>
      </c>
      <c r="X11" s="69">
        <v>10343.983509150088</v>
      </c>
      <c r="Y11" s="153">
        <v>92346.653633421491</v>
      </c>
    </row>
    <row r="12" spans="1:32" ht="21">
      <c r="A12" s="55" t="s">
        <v>3198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1181.25</v>
      </c>
      <c r="J12" s="56">
        <v>0</v>
      </c>
      <c r="K12" s="39">
        <v>1181.25</v>
      </c>
      <c r="L12" s="39">
        <v>500</v>
      </c>
      <c r="M12" s="71">
        <f>L12-K12</f>
        <v>-681.25</v>
      </c>
      <c r="N12" s="208"/>
      <c r="O12" s="54" t="s">
        <v>3198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815.0625</v>
      </c>
      <c r="X12" s="56">
        <v>0</v>
      </c>
      <c r="Y12" s="39">
        <v>815.0625</v>
      </c>
    </row>
    <row r="13" spans="1:32" ht="21">
      <c r="A13" s="55"/>
      <c r="B13" s="55" t="s">
        <v>1168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1181.25</v>
      </c>
      <c r="J13" s="56">
        <v>0</v>
      </c>
      <c r="K13" s="39">
        <v>1181.25</v>
      </c>
      <c r="L13" s="39"/>
      <c r="M13" s="71"/>
      <c r="N13" s="208"/>
      <c r="O13" s="54"/>
      <c r="P13" s="55" t="s">
        <v>1168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815.0625</v>
      </c>
      <c r="X13" s="56">
        <v>0</v>
      </c>
      <c r="Y13" s="39">
        <v>815.0625</v>
      </c>
    </row>
    <row r="14" spans="1:32" ht="21">
      <c r="A14" s="55" t="s">
        <v>2755</v>
      </c>
      <c r="B14" s="55"/>
      <c r="C14" s="56">
        <v>1472.687535196</v>
      </c>
      <c r="D14" s="56">
        <v>5790.0774076643102</v>
      </c>
      <c r="E14" s="56">
        <v>0</v>
      </c>
      <c r="F14" s="56">
        <v>416.87149717798997</v>
      </c>
      <c r="G14" s="56">
        <v>10018.93394224759</v>
      </c>
      <c r="H14" s="56">
        <v>10925.199647851628</v>
      </c>
      <c r="I14" s="56">
        <v>26765.366030904475</v>
      </c>
      <c r="J14" s="56">
        <v>1833.7891327953325</v>
      </c>
      <c r="K14" s="39">
        <v>57222.925193837327</v>
      </c>
      <c r="L14" s="39">
        <v>54300</v>
      </c>
      <c r="M14" s="71">
        <f>L14-K14</f>
        <v>-2922.9251938373272</v>
      </c>
      <c r="N14" s="208"/>
      <c r="O14" s="55" t="s">
        <v>2755</v>
      </c>
      <c r="P14" s="54"/>
      <c r="Q14" s="56">
        <v>1016.15439928578</v>
      </c>
      <c r="R14" s="56">
        <v>3995.1534112888598</v>
      </c>
      <c r="S14" s="56">
        <v>0</v>
      </c>
      <c r="T14" s="56">
        <v>287.64133305282797</v>
      </c>
      <c r="U14" s="56">
        <v>6913.0644201544492</v>
      </c>
      <c r="V14" s="56">
        <v>7538.3877570179857</v>
      </c>
      <c r="W14" s="56">
        <v>18468.102561326148</v>
      </c>
      <c r="X14" s="56">
        <v>1265.3145016281551</v>
      </c>
      <c r="Y14" s="39">
        <v>39483.818383754202</v>
      </c>
    </row>
    <row r="15" spans="1:32" ht="21">
      <c r="A15" s="55"/>
      <c r="B15" s="55" t="s">
        <v>2747</v>
      </c>
      <c r="C15" s="56">
        <v>156.95587245107998</v>
      </c>
      <c r="D15" s="56">
        <v>1078.54452078809</v>
      </c>
      <c r="E15" s="56">
        <v>0</v>
      </c>
      <c r="F15" s="56">
        <v>159.67403879350002</v>
      </c>
      <c r="G15" s="56">
        <v>1170.2381341264609</v>
      </c>
      <c r="H15" s="56">
        <v>515.41908456426995</v>
      </c>
      <c r="I15" s="56">
        <v>1176.4336867390298</v>
      </c>
      <c r="J15" s="56">
        <v>143.7486468411</v>
      </c>
      <c r="K15" s="39">
        <v>4401.0139843035313</v>
      </c>
      <c r="L15" s="39"/>
      <c r="M15" s="71"/>
      <c r="N15" s="208"/>
      <c r="O15" s="54"/>
      <c r="P15" s="55" t="s">
        <v>2747</v>
      </c>
      <c r="Q15" s="56">
        <v>108.29955199125999</v>
      </c>
      <c r="R15" s="56">
        <v>744.19571934407998</v>
      </c>
      <c r="S15" s="56">
        <v>0</v>
      </c>
      <c r="T15" s="56">
        <v>110.17508676759999</v>
      </c>
      <c r="U15" s="56">
        <v>807.46431254739809</v>
      </c>
      <c r="V15" s="56">
        <v>355.63916834934997</v>
      </c>
      <c r="W15" s="56">
        <v>811.73924385000294</v>
      </c>
      <c r="X15" s="56">
        <v>99.186566320300017</v>
      </c>
      <c r="Y15" s="39">
        <v>3036.6996491699911</v>
      </c>
    </row>
    <row r="16" spans="1:32" ht="21">
      <c r="A16" s="55"/>
      <c r="B16" s="55" t="s">
        <v>2748</v>
      </c>
      <c r="C16" s="56">
        <v>70.249918999100004</v>
      </c>
      <c r="D16" s="56">
        <v>770.38953821029997</v>
      </c>
      <c r="E16" s="56">
        <v>0</v>
      </c>
      <c r="F16" s="56">
        <v>159.31453352167</v>
      </c>
      <c r="G16" s="56">
        <v>2007.7253990541999</v>
      </c>
      <c r="H16" s="56">
        <v>1007.3874800821599</v>
      </c>
      <c r="I16" s="56">
        <v>1920.1997909639699</v>
      </c>
      <c r="J16" s="56">
        <v>53.129370590260002</v>
      </c>
      <c r="K16" s="39">
        <v>5988.3960314216592</v>
      </c>
      <c r="L16" s="39"/>
      <c r="M16" s="39"/>
      <c r="N16" s="208"/>
      <c r="O16" s="54"/>
      <c r="P16" s="54" t="s">
        <v>2748</v>
      </c>
      <c r="Q16" s="56">
        <v>48.4724441093</v>
      </c>
      <c r="R16" s="56">
        <v>531.56878136499995</v>
      </c>
      <c r="S16" s="56">
        <v>0</v>
      </c>
      <c r="T16" s="56">
        <v>109.92702812981803</v>
      </c>
      <c r="U16" s="56">
        <v>1385.330525352</v>
      </c>
      <c r="V16" s="56">
        <v>695.0973612568099</v>
      </c>
      <c r="W16" s="56">
        <v>1324.9378557650448</v>
      </c>
      <c r="X16" s="56">
        <v>36.659265707247002</v>
      </c>
      <c r="Y16" s="39">
        <v>4131.9932616852202</v>
      </c>
    </row>
    <row r="17" spans="1:25" ht="21">
      <c r="A17" s="55"/>
      <c r="B17" s="55" t="s">
        <v>2749</v>
      </c>
      <c r="C17" s="56">
        <v>414.05678084200002</v>
      </c>
      <c r="D17" s="56">
        <v>732.76578250030002</v>
      </c>
      <c r="E17" s="56">
        <v>0</v>
      </c>
      <c r="F17" s="56">
        <v>0</v>
      </c>
      <c r="G17" s="56">
        <v>107.78293523254</v>
      </c>
      <c r="H17" s="56">
        <v>213.23143370559998</v>
      </c>
      <c r="I17" s="56">
        <v>84.0328592101</v>
      </c>
      <c r="J17" s="56">
        <v>508.91634539601205</v>
      </c>
      <c r="K17" s="39">
        <v>2060.7861368865524</v>
      </c>
      <c r="L17" s="39"/>
      <c r="M17" s="39"/>
      <c r="N17" s="208"/>
      <c r="O17" s="55"/>
      <c r="P17" s="54" t="s">
        <v>2749</v>
      </c>
      <c r="Q17" s="56">
        <v>285.699178781</v>
      </c>
      <c r="R17" s="56">
        <v>505.60838992549998</v>
      </c>
      <c r="S17" s="56">
        <v>0</v>
      </c>
      <c r="T17" s="56">
        <v>0</v>
      </c>
      <c r="U17" s="56">
        <v>74.370225310480009</v>
      </c>
      <c r="V17" s="56">
        <v>147.12968925680002</v>
      </c>
      <c r="W17" s="56">
        <v>57.982672855000004</v>
      </c>
      <c r="X17" s="56">
        <v>351.15227832286803</v>
      </c>
      <c r="Y17" s="39">
        <v>1421.9424344516478</v>
      </c>
    </row>
    <row r="18" spans="1:25" ht="21">
      <c r="A18" s="55"/>
      <c r="B18" s="55" t="s">
        <v>870</v>
      </c>
      <c r="C18" s="56">
        <v>0</v>
      </c>
      <c r="D18" s="56">
        <v>1245.4535000608</v>
      </c>
      <c r="E18" s="56">
        <v>0</v>
      </c>
      <c r="F18" s="56">
        <v>39.6780088756</v>
      </c>
      <c r="G18" s="56">
        <v>294.65850746199999</v>
      </c>
      <c r="H18" s="56">
        <v>680.70231926972997</v>
      </c>
      <c r="I18" s="56">
        <v>1200.8635793869801</v>
      </c>
      <c r="J18" s="56">
        <v>377.61530639950001</v>
      </c>
      <c r="K18" s="39">
        <v>3838.9712214546098</v>
      </c>
      <c r="L18" s="39"/>
      <c r="M18" s="39"/>
      <c r="N18" s="208"/>
      <c r="O18" s="55"/>
      <c r="P18" s="54" t="s">
        <v>870</v>
      </c>
      <c r="Q18" s="56">
        <v>0</v>
      </c>
      <c r="R18" s="56">
        <v>859.36291504204996</v>
      </c>
      <c r="S18" s="56">
        <v>0</v>
      </c>
      <c r="T18" s="56">
        <v>27.377826124199999</v>
      </c>
      <c r="U18" s="56">
        <v>203.31437014919999</v>
      </c>
      <c r="V18" s="56">
        <v>469.68460029589795</v>
      </c>
      <c r="W18" s="56">
        <v>828.59586977709012</v>
      </c>
      <c r="X18" s="56">
        <v>260.55456141562001</v>
      </c>
      <c r="Y18" s="39">
        <v>2648.8901428040581</v>
      </c>
    </row>
    <row r="19" spans="1:25" ht="21">
      <c r="A19" s="55"/>
      <c r="B19" s="55" t="s">
        <v>2750</v>
      </c>
      <c r="C19" s="56">
        <v>122.63617463109999</v>
      </c>
      <c r="D19" s="56">
        <v>775.69471845299995</v>
      </c>
      <c r="E19" s="56">
        <v>0</v>
      </c>
      <c r="F19" s="56">
        <v>24.165910419599999</v>
      </c>
      <c r="G19" s="56">
        <v>223.48848177098998</v>
      </c>
      <c r="H19" s="56">
        <v>841.09213639733503</v>
      </c>
      <c r="I19" s="56">
        <v>4846.5561870066967</v>
      </c>
      <c r="J19" s="56">
        <v>55.83507882</v>
      </c>
      <c r="K19" s="39">
        <v>6889.468687498721</v>
      </c>
      <c r="L19" s="39"/>
      <c r="M19" s="39"/>
      <c r="N19" s="208"/>
      <c r="O19" s="55"/>
      <c r="P19" s="54" t="s">
        <v>2750</v>
      </c>
      <c r="Q19" s="56">
        <v>84.618960495459987</v>
      </c>
      <c r="R19" s="56">
        <v>535.22935573300003</v>
      </c>
      <c r="S19" s="56">
        <v>0</v>
      </c>
      <c r="T19" s="56">
        <v>16.6744781895</v>
      </c>
      <c r="U19" s="56">
        <v>154.20705242196999</v>
      </c>
      <c r="V19" s="56">
        <v>580.35357411418511</v>
      </c>
      <c r="W19" s="56">
        <v>3344.1237690330813</v>
      </c>
      <c r="X19" s="56">
        <v>38.5262043858</v>
      </c>
      <c r="Y19" s="39">
        <v>4753.7333943729964</v>
      </c>
    </row>
    <row r="20" spans="1:25" ht="21">
      <c r="A20" s="55"/>
      <c r="B20" s="55" t="s">
        <v>2751</v>
      </c>
      <c r="C20" s="56">
        <v>464.03137074060999</v>
      </c>
      <c r="D20" s="56">
        <v>344.18459835589999</v>
      </c>
      <c r="E20" s="56">
        <v>0</v>
      </c>
      <c r="F20" s="56">
        <v>0</v>
      </c>
      <c r="G20" s="56">
        <v>104.3423897823</v>
      </c>
      <c r="H20" s="56">
        <v>1262.0418649538822</v>
      </c>
      <c r="I20" s="56">
        <v>6703.8993897046203</v>
      </c>
      <c r="J20" s="56">
        <v>557.93435116126</v>
      </c>
      <c r="K20" s="39">
        <v>9436.4339646985718</v>
      </c>
      <c r="L20" s="39"/>
      <c r="M20" s="39"/>
      <c r="N20" s="208"/>
      <c r="O20" s="55"/>
      <c r="P20" s="54" t="s">
        <v>2751</v>
      </c>
      <c r="Q20" s="56">
        <v>320.18164581165001</v>
      </c>
      <c r="R20" s="56">
        <v>237.48737286509999</v>
      </c>
      <c r="S20" s="56">
        <v>0</v>
      </c>
      <c r="T20" s="56">
        <v>0</v>
      </c>
      <c r="U20" s="56">
        <v>71.996248949784999</v>
      </c>
      <c r="V20" s="56">
        <v>870.80888681840997</v>
      </c>
      <c r="W20" s="56">
        <v>4625.6905788961303</v>
      </c>
      <c r="X20" s="56">
        <v>384.97470230117</v>
      </c>
      <c r="Y20" s="39">
        <v>6511.1394356422452</v>
      </c>
    </row>
    <row r="21" spans="1:25" ht="21">
      <c r="A21" s="55"/>
      <c r="B21" s="55" t="s">
        <v>2752</v>
      </c>
      <c r="C21" s="56">
        <v>98.833539923410001</v>
      </c>
      <c r="D21" s="56">
        <v>293.91062039420001</v>
      </c>
      <c r="E21" s="56">
        <v>0</v>
      </c>
      <c r="F21" s="56">
        <v>26.3486533968</v>
      </c>
      <c r="G21" s="56">
        <v>619.74671181689996</v>
      </c>
      <c r="H21" s="56">
        <v>2481.6227646654602</v>
      </c>
      <c r="I21" s="56">
        <v>4552.7382997980003</v>
      </c>
      <c r="J21" s="56">
        <v>0</v>
      </c>
      <c r="K21" s="39">
        <v>8073.2005899947708</v>
      </c>
      <c r="L21" s="39"/>
      <c r="M21" s="39"/>
      <c r="N21" s="208"/>
      <c r="O21" s="55"/>
      <c r="P21" s="54" t="s">
        <v>2752</v>
      </c>
      <c r="Q21" s="56">
        <v>68.195142547110009</v>
      </c>
      <c r="R21" s="56">
        <v>202.798328072</v>
      </c>
      <c r="S21" s="56">
        <v>0</v>
      </c>
      <c r="T21" s="56">
        <v>18.180570843840002</v>
      </c>
      <c r="U21" s="56">
        <v>427.62523115329998</v>
      </c>
      <c r="V21" s="56">
        <v>1712.3197076189581</v>
      </c>
      <c r="W21" s="56">
        <v>3141.3894268630702</v>
      </c>
      <c r="X21" s="56">
        <v>0</v>
      </c>
      <c r="Y21" s="39">
        <v>5570.5084070982784</v>
      </c>
    </row>
    <row r="22" spans="1:25" ht="21">
      <c r="A22" s="55"/>
      <c r="B22" s="55" t="s">
        <v>705</v>
      </c>
      <c r="C22" s="56">
        <v>45</v>
      </c>
      <c r="D22" s="56">
        <v>0</v>
      </c>
      <c r="E22" s="56">
        <v>0</v>
      </c>
      <c r="F22" s="56">
        <v>0</v>
      </c>
      <c r="G22" s="56">
        <v>4003.3861349772101</v>
      </c>
      <c r="H22" s="56">
        <v>1818.1980886971999</v>
      </c>
      <c r="I22" s="56">
        <v>2383.8931999713068</v>
      </c>
      <c r="J22" s="56">
        <v>125.74226315610001</v>
      </c>
      <c r="K22" s="39">
        <v>8376.2196868018164</v>
      </c>
      <c r="L22" s="39"/>
      <c r="M22" s="39"/>
      <c r="N22" s="208"/>
      <c r="O22" s="55"/>
      <c r="P22" s="54" t="s">
        <v>705</v>
      </c>
      <c r="Q22" s="56">
        <v>31.05</v>
      </c>
      <c r="R22" s="56">
        <v>0</v>
      </c>
      <c r="S22" s="56">
        <v>0</v>
      </c>
      <c r="T22" s="56">
        <v>0</v>
      </c>
      <c r="U22" s="56">
        <v>2762.3364331335356</v>
      </c>
      <c r="V22" s="56">
        <v>1254.5566812015309</v>
      </c>
      <c r="W22" s="56">
        <v>1644.8863079801706</v>
      </c>
      <c r="X22" s="56">
        <v>86.762161577690009</v>
      </c>
      <c r="Y22" s="39">
        <v>5779.5915838929268</v>
      </c>
    </row>
    <row r="23" spans="1:25" ht="21">
      <c r="A23" s="55"/>
      <c r="B23" s="55" t="s">
        <v>2753</v>
      </c>
      <c r="C23" s="56">
        <v>100.9238776087</v>
      </c>
      <c r="D23" s="56">
        <v>0</v>
      </c>
      <c r="E23" s="56">
        <v>0</v>
      </c>
      <c r="F23" s="56">
        <v>7.6903521708199998</v>
      </c>
      <c r="G23" s="56">
        <v>1157.8481832579901</v>
      </c>
      <c r="H23" s="56">
        <v>1259.0385171220933</v>
      </c>
      <c r="I23" s="56">
        <v>3395.41714866656</v>
      </c>
      <c r="J23" s="56">
        <v>0</v>
      </c>
      <c r="K23" s="39">
        <v>5920.9180788261638</v>
      </c>
      <c r="L23" s="39"/>
      <c r="M23" s="39"/>
      <c r="N23" s="208"/>
      <c r="O23" s="55"/>
      <c r="P23" s="54" t="s">
        <v>2753</v>
      </c>
      <c r="Q23" s="56">
        <v>69.637475550000005</v>
      </c>
      <c r="R23" s="56">
        <v>0</v>
      </c>
      <c r="S23" s="56">
        <v>0</v>
      </c>
      <c r="T23" s="56">
        <v>5.3063429978699999</v>
      </c>
      <c r="U23" s="56">
        <v>798.91524644802996</v>
      </c>
      <c r="V23" s="56">
        <v>868.73657681454381</v>
      </c>
      <c r="W23" s="56">
        <v>2342.8378325810895</v>
      </c>
      <c r="X23" s="56">
        <v>0</v>
      </c>
      <c r="Y23" s="39">
        <v>4085.4334743915333</v>
      </c>
    </row>
    <row r="24" spans="1:25" ht="21">
      <c r="A24" s="55"/>
      <c r="B24" s="55" t="s">
        <v>2754</v>
      </c>
      <c r="C24" s="56">
        <v>0</v>
      </c>
      <c r="D24" s="56">
        <v>549.13412890172003</v>
      </c>
      <c r="E24" s="56">
        <v>0</v>
      </c>
      <c r="F24" s="56">
        <v>0</v>
      </c>
      <c r="G24" s="56">
        <v>329.71706476700001</v>
      </c>
      <c r="H24" s="56">
        <v>846.4659583939</v>
      </c>
      <c r="I24" s="56">
        <v>501.33188945720991</v>
      </c>
      <c r="J24" s="56">
        <v>10.8677704311</v>
      </c>
      <c r="K24" s="39">
        <v>2237.5168119509299</v>
      </c>
      <c r="L24" s="39"/>
      <c r="M24" s="39"/>
      <c r="N24" s="208"/>
      <c r="O24" s="55"/>
      <c r="P24" s="54" t="s">
        <v>2754</v>
      </c>
      <c r="Q24" s="56">
        <v>0</v>
      </c>
      <c r="R24" s="56">
        <v>378.90254894213001</v>
      </c>
      <c r="S24" s="56">
        <v>0</v>
      </c>
      <c r="T24" s="56">
        <v>0</v>
      </c>
      <c r="U24" s="56">
        <v>227.50477468874999</v>
      </c>
      <c r="V24" s="56">
        <v>584.0615112915001</v>
      </c>
      <c r="W24" s="56">
        <v>345.91900372547002</v>
      </c>
      <c r="X24" s="56">
        <v>7.4987615974599997</v>
      </c>
      <c r="Y24" s="39">
        <v>1543.8866002453103</v>
      </c>
    </row>
    <row r="25" spans="1:25" ht="21">
      <c r="A25" s="55" t="s">
        <v>2762</v>
      </c>
      <c r="B25" s="55"/>
      <c r="C25" s="56">
        <v>0</v>
      </c>
      <c r="D25" s="56">
        <v>0</v>
      </c>
      <c r="E25" s="56">
        <v>0</v>
      </c>
      <c r="F25" s="56">
        <v>0</v>
      </c>
      <c r="G25" s="56">
        <v>112.5</v>
      </c>
      <c r="H25" s="56">
        <v>927.32768437496998</v>
      </c>
      <c r="I25" s="56">
        <v>1800.5246996054402</v>
      </c>
      <c r="J25" s="56">
        <v>255.1878375</v>
      </c>
      <c r="K25" s="39">
        <v>3095.5402214804099</v>
      </c>
      <c r="L25" s="39">
        <v>22000</v>
      </c>
      <c r="M25" s="71">
        <f>L25-K25</f>
        <v>18904.459778519591</v>
      </c>
      <c r="N25" s="208"/>
      <c r="O25" s="55" t="s">
        <v>2762</v>
      </c>
      <c r="P25" s="54"/>
      <c r="Q25" s="56">
        <v>0</v>
      </c>
      <c r="R25" s="56">
        <v>0</v>
      </c>
      <c r="S25" s="56">
        <v>0</v>
      </c>
      <c r="T25" s="56">
        <v>0</v>
      </c>
      <c r="U25" s="56">
        <v>77.625</v>
      </c>
      <c r="V25" s="56">
        <v>639.85610221868001</v>
      </c>
      <c r="W25" s="56">
        <v>1242.36204272799</v>
      </c>
      <c r="X25" s="56">
        <v>176.07960787499999</v>
      </c>
      <c r="Y25" s="39">
        <v>2135.9227528216697</v>
      </c>
    </row>
    <row r="26" spans="1:25" ht="21">
      <c r="A26" s="55"/>
      <c r="B26" s="55" t="s">
        <v>2757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3.7583812499699998</v>
      </c>
      <c r="I26" s="56">
        <v>934.86953915799995</v>
      </c>
      <c r="J26" s="56">
        <v>0</v>
      </c>
      <c r="K26" s="39">
        <v>938.6279204079699</v>
      </c>
      <c r="L26" s="39"/>
      <c r="M26" s="39"/>
      <c r="N26" s="208"/>
      <c r="O26" s="54"/>
      <c r="P26" s="55" t="s">
        <v>2757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2.5932830624799998</v>
      </c>
      <c r="W26" s="56">
        <v>645.05998201900002</v>
      </c>
      <c r="X26" s="56">
        <v>0</v>
      </c>
      <c r="Y26" s="39">
        <v>647.65326508148007</v>
      </c>
    </row>
    <row r="27" spans="1:25" ht="21">
      <c r="A27" s="55"/>
      <c r="B27" s="55" t="s">
        <v>2756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371.24161874999999</v>
      </c>
      <c r="I27" s="56">
        <v>216.02537086257999</v>
      </c>
      <c r="J27" s="56">
        <v>0</v>
      </c>
      <c r="K27" s="39">
        <v>587.26698961258001</v>
      </c>
      <c r="L27" s="39"/>
      <c r="M27" s="39"/>
      <c r="N27" s="208"/>
      <c r="O27" s="54"/>
      <c r="P27" s="54" t="s">
        <v>2756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256.15671693749999</v>
      </c>
      <c r="W27" s="56">
        <v>149.05750589517999</v>
      </c>
      <c r="X27" s="56">
        <v>0</v>
      </c>
      <c r="Y27" s="39">
        <v>405.21422283267998</v>
      </c>
    </row>
    <row r="28" spans="1:25" ht="21">
      <c r="A28" s="55"/>
      <c r="B28" s="55" t="s">
        <v>2758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125</v>
      </c>
      <c r="I28" s="56">
        <v>73.823824996460004</v>
      </c>
      <c r="J28" s="56">
        <v>0</v>
      </c>
      <c r="K28" s="39">
        <v>198.82382499646002</v>
      </c>
      <c r="L28" s="39"/>
      <c r="M28" s="39"/>
      <c r="N28" s="208"/>
      <c r="O28" s="55"/>
      <c r="P28" s="54" t="s">
        <v>2758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86.25</v>
      </c>
      <c r="W28" s="56">
        <v>50.938439247550001</v>
      </c>
      <c r="X28" s="56">
        <v>0</v>
      </c>
      <c r="Y28" s="39">
        <v>137.18843924755001</v>
      </c>
    </row>
    <row r="29" spans="1:25" ht="21">
      <c r="A29" s="55"/>
      <c r="B29" s="55" t="s">
        <v>2759</v>
      </c>
      <c r="C29" s="56">
        <v>0</v>
      </c>
      <c r="D29" s="56">
        <v>0</v>
      </c>
      <c r="E29" s="56">
        <v>0</v>
      </c>
      <c r="F29" s="56">
        <v>0</v>
      </c>
      <c r="G29" s="56">
        <v>112.5</v>
      </c>
      <c r="H29" s="56">
        <v>281.25</v>
      </c>
      <c r="I29" s="56">
        <v>106.25</v>
      </c>
      <c r="J29" s="56">
        <v>81.25</v>
      </c>
      <c r="K29" s="39">
        <v>581.25</v>
      </c>
      <c r="L29" s="39"/>
      <c r="M29" s="39"/>
      <c r="N29" s="208"/>
      <c r="O29" s="55"/>
      <c r="P29" s="54" t="s">
        <v>2759</v>
      </c>
      <c r="Q29" s="56">
        <v>0</v>
      </c>
      <c r="R29" s="56">
        <v>0</v>
      </c>
      <c r="S29" s="56">
        <v>0</v>
      </c>
      <c r="T29" s="56">
        <v>0</v>
      </c>
      <c r="U29" s="56">
        <v>77.625</v>
      </c>
      <c r="V29" s="56">
        <v>194.0625</v>
      </c>
      <c r="W29" s="56">
        <v>73.3125</v>
      </c>
      <c r="X29" s="56">
        <v>56.0625</v>
      </c>
      <c r="Y29" s="39">
        <v>401.0625</v>
      </c>
    </row>
    <row r="30" spans="1:25" ht="21">
      <c r="A30" s="55"/>
      <c r="B30" s="55" t="s">
        <v>2760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106.25</v>
      </c>
      <c r="I30" s="56">
        <v>129.41827870840001</v>
      </c>
      <c r="J30" s="56">
        <v>0</v>
      </c>
      <c r="K30" s="39">
        <v>235.66827870840001</v>
      </c>
      <c r="L30" s="39"/>
      <c r="M30" s="39"/>
      <c r="N30" s="208"/>
      <c r="O30" s="55"/>
      <c r="P30" s="54" t="s">
        <v>2760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73.3125</v>
      </c>
      <c r="W30" s="56">
        <v>89.298612308759999</v>
      </c>
      <c r="X30" s="56">
        <v>0</v>
      </c>
      <c r="Y30" s="39">
        <v>162.61111230876</v>
      </c>
    </row>
    <row r="31" spans="1:25" ht="21">
      <c r="A31" s="55"/>
      <c r="B31" s="55" t="s">
        <v>5166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215.13767963000001</v>
      </c>
      <c r="J31" s="56">
        <v>0</v>
      </c>
      <c r="K31" s="39">
        <v>215.13767963000001</v>
      </c>
      <c r="L31" s="39"/>
      <c r="M31" s="39"/>
      <c r="N31" s="208"/>
      <c r="O31" s="55"/>
      <c r="P31" s="54" t="s">
        <v>5166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148.44499894500001</v>
      </c>
      <c r="X31" s="56">
        <v>0</v>
      </c>
      <c r="Y31" s="39">
        <v>148.44499894500001</v>
      </c>
    </row>
    <row r="32" spans="1:25" ht="21">
      <c r="A32" s="55"/>
      <c r="B32" s="55" t="s">
        <v>2761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39.827684375000004</v>
      </c>
      <c r="I32" s="56">
        <v>125.00000625</v>
      </c>
      <c r="J32" s="56">
        <v>173.9378375</v>
      </c>
      <c r="K32" s="39">
        <v>338.765528125</v>
      </c>
      <c r="L32" s="39"/>
      <c r="M32" s="39"/>
      <c r="N32" s="208"/>
      <c r="O32" s="55"/>
      <c r="P32" s="54" t="s">
        <v>2761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27.481102218700002</v>
      </c>
      <c r="W32" s="56">
        <v>86.250004312499996</v>
      </c>
      <c r="X32" s="56">
        <v>120.01710787499999</v>
      </c>
      <c r="Y32" s="39">
        <v>233.74821440619999</v>
      </c>
    </row>
    <row r="33" spans="1:25" ht="21">
      <c r="A33" s="55" t="s">
        <v>2768</v>
      </c>
      <c r="B33" s="55"/>
      <c r="C33" s="56">
        <v>0</v>
      </c>
      <c r="D33" s="56">
        <v>0</v>
      </c>
      <c r="E33" s="56">
        <v>0</v>
      </c>
      <c r="F33" s="56">
        <v>436.97952885720002</v>
      </c>
      <c r="G33" s="56">
        <v>107.96340272</v>
      </c>
      <c r="H33" s="56">
        <v>445.97795453304502</v>
      </c>
      <c r="I33" s="56">
        <v>8595.8866494829708</v>
      </c>
      <c r="J33" s="56">
        <v>3117.6460090487599</v>
      </c>
      <c r="K33" s="39">
        <v>12704.453544641976</v>
      </c>
      <c r="L33" s="39">
        <v>49000</v>
      </c>
      <c r="M33" s="71">
        <f>L33-K33</f>
        <v>36295.546455358024</v>
      </c>
      <c r="N33" s="208"/>
      <c r="O33" s="54" t="s">
        <v>2768</v>
      </c>
      <c r="P33" s="55"/>
      <c r="Q33" s="56">
        <v>0</v>
      </c>
      <c r="R33" s="56">
        <v>0</v>
      </c>
      <c r="S33" s="56">
        <v>0</v>
      </c>
      <c r="T33" s="56">
        <v>301.51587491152998</v>
      </c>
      <c r="U33" s="56">
        <v>74.494747876800005</v>
      </c>
      <c r="V33" s="56">
        <v>307.72478862825301</v>
      </c>
      <c r="W33" s="56">
        <v>5931.16178813641</v>
      </c>
      <c r="X33" s="56">
        <v>2151.1757462438118</v>
      </c>
      <c r="Y33" s="39">
        <v>8766.0729457968046</v>
      </c>
    </row>
    <row r="34" spans="1:25" ht="21">
      <c r="A34" s="55"/>
      <c r="B34" s="55" t="s">
        <v>5167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287.5</v>
      </c>
      <c r="J34" s="56">
        <v>0</v>
      </c>
      <c r="K34" s="39">
        <v>287.5</v>
      </c>
      <c r="L34" s="39"/>
      <c r="M34" s="71"/>
      <c r="N34" s="208"/>
      <c r="O34" s="54"/>
      <c r="P34" s="55" t="s">
        <v>5167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198.375</v>
      </c>
      <c r="X34" s="56">
        <v>0</v>
      </c>
      <c r="Y34" s="39">
        <v>198.375</v>
      </c>
    </row>
    <row r="35" spans="1:25" ht="21">
      <c r="A35" s="55"/>
      <c r="B35" s="55" t="s">
        <v>5168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22.340470331900001</v>
      </c>
      <c r="J35" s="56">
        <v>0</v>
      </c>
      <c r="K35" s="39">
        <v>22.340470331900001</v>
      </c>
      <c r="L35" s="39"/>
      <c r="M35" s="71"/>
      <c r="N35" s="208"/>
      <c r="O35" s="54"/>
      <c r="P35" s="54" t="s">
        <v>5168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15.414924529</v>
      </c>
      <c r="X35" s="56">
        <v>0</v>
      </c>
      <c r="Y35" s="39">
        <v>15.414924529</v>
      </c>
    </row>
    <row r="36" spans="1:25" ht="21">
      <c r="A36" s="55"/>
      <c r="B36" s="55" t="s">
        <v>2764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87.500000000035001</v>
      </c>
      <c r="I36" s="56">
        <v>216.80077366841999</v>
      </c>
      <c r="J36" s="56">
        <v>600</v>
      </c>
      <c r="K36" s="39">
        <v>904.30077366845501</v>
      </c>
      <c r="L36" s="39"/>
      <c r="M36" s="39"/>
      <c r="N36" s="208"/>
      <c r="O36" s="55"/>
      <c r="P36" s="54" t="s">
        <v>2764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60.374999999993001</v>
      </c>
      <c r="W36" s="56">
        <v>149.59253383115001</v>
      </c>
      <c r="X36" s="56">
        <v>414</v>
      </c>
      <c r="Y36" s="39">
        <v>623.96753383114299</v>
      </c>
    </row>
    <row r="37" spans="1:25" ht="21">
      <c r="A37" s="55"/>
      <c r="B37" s="55" t="s">
        <v>2765</v>
      </c>
      <c r="C37" s="56">
        <v>0</v>
      </c>
      <c r="D37" s="56">
        <v>0</v>
      </c>
      <c r="E37" s="56">
        <v>0</v>
      </c>
      <c r="F37" s="56">
        <v>352.86017988280003</v>
      </c>
      <c r="G37" s="56">
        <v>0</v>
      </c>
      <c r="H37" s="56">
        <v>0</v>
      </c>
      <c r="I37" s="56">
        <v>2616.7369957999999</v>
      </c>
      <c r="J37" s="56">
        <v>0</v>
      </c>
      <c r="K37" s="39">
        <v>2969.5971756827998</v>
      </c>
      <c r="L37" s="39"/>
      <c r="M37" s="39"/>
      <c r="N37" s="208"/>
      <c r="O37" s="55"/>
      <c r="P37" s="54" t="s">
        <v>2765</v>
      </c>
      <c r="Q37" s="56">
        <v>0</v>
      </c>
      <c r="R37" s="56">
        <v>0</v>
      </c>
      <c r="S37" s="56">
        <v>0</v>
      </c>
      <c r="T37" s="56">
        <v>243.47352411920997</v>
      </c>
      <c r="U37" s="56">
        <v>0</v>
      </c>
      <c r="V37" s="56">
        <v>0</v>
      </c>
      <c r="W37" s="56">
        <v>1805.5485271</v>
      </c>
      <c r="X37" s="56">
        <v>0</v>
      </c>
      <c r="Y37" s="39">
        <v>2049.02205121921</v>
      </c>
    </row>
    <row r="38" spans="1:25" ht="21">
      <c r="A38" s="55"/>
      <c r="B38" s="55" t="s">
        <v>2763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25</v>
      </c>
      <c r="J38" s="56">
        <v>911.71421910000004</v>
      </c>
      <c r="K38" s="39">
        <v>936.71421910000004</v>
      </c>
      <c r="L38" s="39"/>
      <c r="M38" s="39"/>
      <c r="N38" s="208"/>
      <c r="O38" s="55"/>
      <c r="P38" s="54" t="s">
        <v>2763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17.25</v>
      </c>
      <c r="X38" s="56">
        <v>629.08281117899992</v>
      </c>
      <c r="Y38" s="39">
        <v>646.33281117899992</v>
      </c>
    </row>
    <row r="39" spans="1:25" ht="21">
      <c r="A39" s="55"/>
      <c r="B39" s="55" t="s">
        <v>2766</v>
      </c>
      <c r="C39" s="56">
        <v>0</v>
      </c>
      <c r="D39" s="56">
        <v>0</v>
      </c>
      <c r="E39" s="56">
        <v>0</v>
      </c>
      <c r="F39" s="56">
        <v>71.398955737560001</v>
      </c>
      <c r="G39" s="56">
        <v>107.96340272</v>
      </c>
      <c r="H39" s="56">
        <v>260.80563890799999</v>
      </c>
      <c r="I39" s="56">
        <v>1732.6802347852299</v>
      </c>
      <c r="J39" s="56">
        <v>364.92390977030004</v>
      </c>
      <c r="K39" s="39">
        <v>2537.7721419210902</v>
      </c>
      <c r="L39" s="39"/>
      <c r="M39" s="39"/>
      <c r="N39" s="208"/>
      <c r="O39" s="55"/>
      <c r="P39" s="54" t="s">
        <v>2766</v>
      </c>
      <c r="Q39" s="56">
        <v>0</v>
      </c>
      <c r="R39" s="56">
        <v>0</v>
      </c>
      <c r="S39" s="56">
        <v>0</v>
      </c>
      <c r="T39" s="56">
        <v>49.265279458900004</v>
      </c>
      <c r="U39" s="56">
        <v>74.494747876800005</v>
      </c>
      <c r="V39" s="56">
        <v>179.95589084700001</v>
      </c>
      <c r="W39" s="56">
        <v>1195.5493620017801</v>
      </c>
      <c r="X39" s="56">
        <v>251.7974977415</v>
      </c>
      <c r="Y39" s="39">
        <v>1751.0627779259801</v>
      </c>
    </row>
    <row r="40" spans="1:25" ht="21">
      <c r="A40" s="55"/>
      <c r="B40" s="55" t="s">
        <v>5169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50</v>
      </c>
      <c r="K40" s="39">
        <v>50</v>
      </c>
      <c r="L40" s="39"/>
      <c r="M40" s="39"/>
      <c r="N40" s="208"/>
      <c r="O40" s="55"/>
      <c r="P40" s="54" t="s">
        <v>5169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56">
        <v>34.5</v>
      </c>
      <c r="Y40" s="39">
        <v>34.5</v>
      </c>
    </row>
    <row r="41" spans="1:25" ht="21">
      <c r="A41" s="55"/>
      <c r="B41" s="55" t="s">
        <v>5385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383.20479262147001</v>
      </c>
      <c r="K41" s="39">
        <v>383.20479262147001</v>
      </c>
      <c r="L41" s="39"/>
      <c r="M41" s="39"/>
      <c r="N41" s="208"/>
      <c r="O41" s="55"/>
      <c r="P41" s="54" t="s">
        <v>5385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56">
        <v>264.41130690931902</v>
      </c>
      <c r="Y41" s="39">
        <v>264.41130690931902</v>
      </c>
    </row>
    <row r="42" spans="1:25" ht="21">
      <c r="A42" s="55"/>
      <c r="B42" s="55" t="s">
        <v>2767</v>
      </c>
      <c r="C42" s="56">
        <v>0</v>
      </c>
      <c r="D42" s="56">
        <v>0</v>
      </c>
      <c r="E42" s="56">
        <v>0</v>
      </c>
      <c r="F42" s="56">
        <v>12.72039323684</v>
      </c>
      <c r="G42" s="56">
        <v>0</v>
      </c>
      <c r="H42" s="56">
        <v>0</v>
      </c>
      <c r="I42" s="56">
        <v>3636.6399336746999</v>
      </c>
      <c r="J42" s="56">
        <v>0</v>
      </c>
      <c r="K42" s="39">
        <v>3649.3603269115401</v>
      </c>
      <c r="L42" s="39"/>
      <c r="M42" s="39"/>
      <c r="N42" s="208"/>
      <c r="O42" s="55"/>
      <c r="P42" s="54" t="s">
        <v>2767</v>
      </c>
      <c r="Q42" s="56">
        <v>0</v>
      </c>
      <c r="R42" s="56">
        <v>0</v>
      </c>
      <c r="S42" s="56">
        <v>0</v>
      </c>
      <c r="T42" s="56">
        <v>8.7770713334200003</v>
      </c>
      <c r="U42" s="56">
        <v>0</v>
      </c>
      <c r="V42" s="56">
        <v>0</v>
      </c>
      <c r="W42" s="56">
        <v>2509.2815542307999</v>
      </c>
      <c r="X42" s="56">
        <v>0</v>
      </c>
      <c r="Y42" s="39">
        <v>2518.0586255642197</v>
      </c>
    </row>
    <row r="43" spans="1:25" ht="21">
      <c r="A43" s="55"/>
      <c r="B43" s="55" t="s">
        <v>142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97.67231562501</v>
      </c>
      <c r="I43" s="56">
        <v>58.188241222720002</v>
      </c>
      <c r="J43" s="56">
        <v>807.80308755698991</v>
      </c>
      <c r="K43" s="39">
        <v>963.66364440471989</v>
      </c>
      <c r="L43" s="39"/>
      <c r="M43" s="39"/>
      <c r="N43" s="208"/>
      <c r="O43" s="55"/>
      <c r="P43" s="54" t="s">
        <v>142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67.393897781259994</v>
      </c>
      <c r="W43" s="56">
        <v>40.149886443680003</v>
      </c>
      <c r="X43" s="56">
        <v>557.38413041399303</v>
      </c>
      <c r="Y43" s="39">
        <v>664.92791463893309</v>
      </c>
    </row>
    <row r="44" spans="1:25" ht="21">
      <c r="A44" s="55" t="s">
        <v>2779</v>
      </c>
      <c r="B44" s="55"/>
      <c r="C44" s="56">
        <v>0</v>
      </c>
      <c r="D44" s="56">
        <v>0</v>
      </c>
      <c r="E44" s="56">
        <v>0</v>
      </c>
      <c r="F44" s="56">
        <v>4946.278445676</v>
      </c>
      <c r="G44" s="56">
        <v>1283.866653633798</v>
      </c>
      <c r="H44" s="56">
        <v>3871.7058720060159</v>
      </c>
      <c r="I44" s="56">
        <v>8174.2613520268778</v>
      </c>
      <c r="J44" s="56">
        <v>3537.4838783841797</v>
      </c>
      <c r="K44" s="39">
        <v>21813.596201726865</v>
      </c>
      <c r="L44" s="39">
        <v>46500</v>
      </c>
      <c r="M44" s="71">
        <f>L44-K44</f>
        <v>24686.403798273135</v>
      </c>
      <c r="N44" s="208"/>
      <c r="O44" s="55" t="s">
        <v>2779</v>
      </c>
      <c r="P44" s="54"/>
      <c r="Q44" s="56">
        <v>0</v>
      </c>
      <c r="R44" s="56">
        <v>0</v>
      </c>
      <c r="S44" s="56">
        <v>0</v>
      </c>
      <c r="T44" s="56">
        <v>3412.9321275171692</v>
      </c>
      <c r="U44" s="56">
        <v>885.86799100696908</v>
      </c>
      <c r="V44" s="56">
        <v>2671.4770516832546</v>
      </c>
      <c r="W44" s="56">
        <v>5640.2403329026829</v>
      </c>
      <c r="X44" s="56">
        <v>2440.8638760858594</v>
      </c>
      <c r="Y44" s="39">
        <v>15051.381379195935</v>
      </c>
    </row>
    <row r="45" spans="1:25" ht="21">
      <c r="A45" s="55"/>
      <c r="B45" s="55" t="s">
        <v>5170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4.1722481920599996</v>
      </c>
      <c r="J45" s="56">
        <v>561.68165463906007</v>
      </c>
      <c r="K45" s="39">
        <v>565.85390283112008</v>
      </c>
      <c r="L45" s="39"/>
      <c r="M45" s="39"/>
      <c r="N45" s="208"/>
      <c r="O45" s="54"/>
      <c r="P45" s="54" t="s">
        <v>5170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2.8788512525200001</v>
      </c>
      <c r="X45" s="56">
        <v>387.56034170121995</v>
      </c>
      <c r="Y45" s="39">
        <v>390.43919295373996</v>
      </c>
    </row>
    <row r="46" spans="1:25" ht="21">
      <c r="A46" s="55"/>
      <c r="B46" s="55" t="s">
        <v>5386</v>
      </c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56">
        <v>200.78578090011001</v>
      </c>
      <c r="K46" s="39">
        <v>200.78578090011001</v>
      </c>
      <c r="L46" s="39"/>
      <c r="M46" s="39"/>
      <c r="N46" s="208"/>
      <c r="O46" s="55"/>
      <c r="P46" s="54" t="s">
        <v>5386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0</v>
      </c>
      <c r="X46" s="56">
        <v>138.54218882105999</v>
      </c>
      <c r="Y46" s="39">
        <v>138.54218882105999</v>
      </c>
    </row>
    <row r="47" spans="1:25" ht="21">
      <c r="A47" s="55"/>
      <c r="B47" s="55" t="s">
        <v>1198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131.25</v>
      </c>
      <c r="I47" s="56">
        <v>598.65964857529002</v>
      </c>
      <c r="J47" s="56">
        <v>53.200001565259996</v>
      </c>
      <c r="K47" s="39">
        <v>783.10965014055</v>
      </c>
      <c r="L47" s="39"/>
      <c r="M47" s="39"/>
      <c r="N47" s="208"/>
      <c r="O47" s="55"/>
      <c r="P47" s="54" t="s">
        <v>1198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90.5625</v>
      </c>
      <c r="W47" s="56">
        <v>413.07515751708996</v>
      </c>
      <c r="X47" s="56">
        <v>36.708001080030002</v>
      </c>
      <c r="Y47" s="39">
        <v>540.34565859711995</v>
      </c>
    </row>
    <row r="48" spans="1:25" ht="21">
      <c r="A48" s="55"/>
      <c r="B48" s="55" t="s">
        <v>2769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18.75</v>
      </c>
      <c r="I48" s="56">
        <v>0</v>
      </c>
      <c r="J48" s="56">
        <v>0</v>
      </c>
      <c r="K48" s="39">
        <v>18.75</v>
      </c>
      <c r="L48" s="39"/>
      <c r="M48" s="39"/>
      <c r="N48" s="208"/>
      <c r="O48" s="55"/>
      <c r="P48" s="54" t="s">
        <v>2769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12.9375</v>
      </c>
      <c r="W48" s="56">
        <v>0</v>
      </c>
      <c r="X48" s="56">
        <v>0</v>
      </c>
      <c r="Y48" s="39">
        <v>12.9375</v>
      </c>
    </row>
    <row r="49" spans="1:25" ht="21">
      <c r="A49" s="55"/>
      <c r="B49" s="55" t="s">
        <v>2770</v>
      </c>
      <c r="C49" s="56">
        <v>0</v>
      </c>
      <c r="D49" s="56">
        <v>0</v>
      </c>
      <c r="E49" s="56">
        <v>0</v>
      </c>
      <c r="F49" s="56">
        <v>3619.1550572526203</v>
      </c>
      <c r="G49" s="56">
        <v>161.29019348673</v>
      </c>
      <c r="H49" s="56">
        <v>1153.1178456211187</v>
      </c>
      <c r="I49" s="56">
        <v>890.97020504279908</v>
      </c>
      <c r="J49" s="56">
        <v>267.57427412416996</v>
      </c>
      <c r="K49" s="39">
        <v>6092.1075755274378</v>
      </c>
      <c r="L49" s="39"/>
      <c r="M49" s="39"/>
      <c r="N49" s="208"/>
      <c r="O49" s="55"/>
      <c r="P49" s="54" t="s">
        <v>2770</v>
      </c>
      <c r="Q49" s="56">
        <v>0</v>
      </c>
      <c r="R49" s="56">
        <v>0</v>
      </c>
      <c r="S49" s="56">
        <v>0</v>
      </c>
      <c r="T49" s="56">
        <v>2497.2169895053294</v>
      </c>
      <c r="U49" s="56">
        <v>111.29023350585001</v>
      </c>
      <c r="V49" s="56">
        <v>795.65131347760814</v>
      </c>
      <c r="W49" s="56">
        <v>614.76944147877396</v>
      </c>
      <c r="X49" s="56">
        <v>184.62624914565001</v>
      </c>
      <c r="Y49" s="39">
        <v>4203.5542271132117</v>
      </c>
    </row>
    <row r="50" spans="1:25" ht="21">
      <c r="A50" s="55"/>
      <c r="B50" s="55" t="s">
        <v>2771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229.758405375</v>
      </c>
      <c r="I50" s="56">
        <v>343.275047093578</v>
      </c>
      <c r="J50" s="56">
        <v>169.91723376305498</v>
      </c>
      <c r="K50" s="39">
        <v>742.95068623163297</v>
      </c>
      <c r="L50" s="39"/>
      <c r="M50" s="39"/>
      <c r="N50" s="208"/>
      <c r="O50" s="55"/>
      <c r="P50" s="54" t="s">
        <v>2771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158.5332997088</v>
      </c>
      <c r="W50" s="56">
        <v>236.85978249454598</v>
      </c>
      <c r="X50" s="56">
        <v>117.242891296579</v>
      </c>
      <c r="Y50" s="39">
        <v>512.63597349992506</v>
      </c>
    </row>
    <row r="51" spans="1:25" ht="21">
      <c r="A51" s="55"/>
      <c r="B51" s="55" t="s">
        <v>2772</v>
      </c>
      <c r="C51" s="56">
        <v>0</v>
      </c>
      <c r="D51" s="56">
        <v>0</v>
      </c>
      <c r="E51" s="56">
        <v>0</v>
      </c>
      <c r="F51" s="56">
        <v>0</v>
      </c>
      <c r="G51" s="56">
        <v>158.75204443125</v>
      </c>
      <c r="H51" s="56">
        <v>455.435801031837</v>
      </c>
      <c r="I51" s="56">
        <v>446.65143058352999</v>
      </c>
      <c r="J51" s="56">
        <v>350.32635764269997</v>
      </c>
      <c r="K51" s="39">
        <v>1411.165633689317</v>
      </c>
      <c r="L51" s="39"/>
      <c r="M51" s="39"/>
      <c r="N51" s="208"/>
      <c r="O51" s="55"/>
      <c r="P51" s="54" t="s">
        <v>2772</v>
      </c>
      <c r="Q51" s="56">
        <v>0</v>
      </c>
      <c r="R51" s="56">
        <v>0</v>
      </c>
      <c r="S51" s="56">
        <v>0</v>
      </c>
      <c r="T51" s="56">
        <v>0</v>
      </c>
      <c r="U51" s="56">
        <v>109.53891065753999</v>
      </c>
      <c r="V51" s="56">
        <v>314.25070271198399</v>
      </c>
      <c r="W51" s="56">
        <v>308.18948710275004</v>
      </c>
      <c r="X51" s="56">
        <v>241.72518677348</v>
      </c>
      <c r="Y51" s="39">
        <v>973.70428724575402</v>
      </c>
    </row>
    <row r="52" spans="1:25" ht="21">
      <c r="A52" s="55"/>
      <c r="B52" s="55" t="s">
        <v>2773</v>
      </c>
      <c r="C52" s="56">
        <v>0</v>
      </c>
      <c r="D52" s="56">
        <v>0</v>
      </c>
      <c r="E52" s="56">
        <v>0</v>
      </c>
      <c r="F52" s="56">
        <v>0</v>
      </c>
      <c r="G52" s="56">
        <v>747.35645303927004</v>
      </c>
      <c r="H52" s="56">
        <v>1003.72476067205</v>
      </c>
      <c r="I52" s="56">
        <v>3355.0840380493746</v>
      </c>
      <c r="J52" s="56">
        <v>70.176927016319993</v>
      </c>
      <c r="K52" s="39">
        <v>5176.3421787770149</v>
      </c>
      <c r="L52" s="39"/>
      <c r="M52" s="39"/>
      <c r="N52" s="208"/>
      <c r="O52" s="55"/>
      <c r="P52" s="54" t="s">
        <v>2773</v>
      </c>
      <c r="Q52" s="56">
        <v>0</v>
      </c>
      <c r="R52" s="56">
        <v>0</v>
      </c>
      <c r="S52" s="56">
        <v>0</v>
      </c>
      <c r="T52" s="56">
        <v>0</v>
      </c>
      <c r="U52" s="56">
        <v>515.67595259685402</v>
      </c>
      <c r="V52" s="56">
        <v>692.5700848637</v>
      </c>
      <c r="W52" s="56">
        <v>2315.0079862586222</v>
      </c>
      <c r="X52" s="56">
        <v>48.422079641300002</v>
      </c>
      <c r="Y52" s="39">
        <v>3571.6761033604762</v>
      </c>
    </row>
    <row r="53" spans="1:25" ht="21">
      <c r="A53" s="55"/>
      <c r="B53" s="55" t="s">
        <v>2774</v>
      </c>
      <c r="C53" s="56">
        <v>0</v>
      </c>
      <c r="D53" s="56">
        <v>0</v>
      </c>
      <c r="E53" s="56">
        <v>0</v>
      </c>
      <c r="F53" s="56">
        <v>0</v>
      </c>
      <c r="G53" s="56">
        <v>184.861702464948</v>
      </c>
      <c r="H53" s="56">
        <v>12.5</v>
      </c>
      <c r="I53" s="56">
        <v>73.154577728980001</v>
      </c>
      <c r="J53" s="56">
        <v>974.5639540617849</v>
      </c>
      <c r="K53" s="39">
        <v>1245.0802342557129</v>
      </c>
      <c r="L53" s="39"/>
      <c r="M53" s="39"/>
      <c r="N53" s="208"/>
      <c r="O53" s="55"/>
      <c r="P53" s="54" t="s">
        <v>2774</v>
      </c>
      <c r="Q53" s="56">
        <v>0</v>
      </c>
      <c r="R53" s="56">
        <v>0</v>
      </c>
      <c r="S53" s="56">
        <v>0</v>
      </c>
      <c r="T53" s="56">
        <v>0</v>
      </c>
      <c r="U53" s="56">
        <v>127.55457470072801</v>
      </c>
      <c r="V53" s="56">
        <v>8.625</v>
      </c>
      <c r="W53" s="56">
        <v>50.476658633</v>
      </c>
      <c r="X53" s="56">
        <v>672.449128303267</v>
      </c>
      <c r="Y53" s="39">
        <v>859.10536163699499</v>
      </c>
    </row>
    <row r="54" spans="1:25" ht="21">
      <c r="A54" s="55"/>
      <c r="B54" s="55" t="s">
        <v>2775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362.05026273496003</v>
      </c>
      <c r="I54" s="56">
        <v>496.66694981926997</v>
      </c>
      <c r="J54" s="56">
        <v>6.0026250000800001</v>
      </c>
      <c r="K54" s="39">
        <v>864.71983755430995</v>
      </c>
      <c r="L54" s="39"/>
      <c r="M54" s="39"/>
      <c r="N54" s="208"/>
      <c r="O54" s="55"/>
      <c r="P54" s="54" t="s">
        <v>2775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249.81468128716301</v>
      </c>
      <c r="W54" s="56">
        <v>342.70019537550002</v>
      </c>
      <c r="X54" s="56">
        <v>4.1418112500599999</v>
      </c>
      <c r="Y54" s="39">
        <v>596.65668791272299</v>
      </c>
    </row>
    <row r="55" spans="1:25" ht="21">
      <c r="A55" s="55"/>
      <c r="B55" s="55" t="s">
        <v>5387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95.311362822799993</v>
      </c>
      <c r="K55" s="39">
        <v>95.311362822799993</v>
      </c>
      <c r="L55" s="39"/>
      <c r="M55" s="39"/>
      <c r="N55" s="208"/>
      <c r="O55" s="55"/>
      <c r="P55" s="54" t="s">
        <v>5387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0</v>
      </c>
      <c r="X55" s="56">
        <v>65.764840347700002</v>
      </c>
      <c r="Y55" s="39">
        <v>65.764840347700002</v>
      </c>
    </row>
    <row r="56" spans="1:25" ht="21">
      <c r="A56" s="55"/>
      <c r="B56" s="55" t="s">
        <v>2776</v>
      </c>
      <c r="C56" s="56">
        <v>0</v>
      </c>
      <c r="D56" s="56">
        <v>0</v>
      </c>
      <c r="E56" s="56">
        <v>0</v>
      </c>
      <c r="F56" s="56">
        <v>1327.12338842338</v>
      </c>
      <c r="G56" s="56">
        <v>0</v>
      </c>
      <c r="H56" s="56">
        <v>336.10802670150002</v>
      </c>
      <c r="I56" s="56">
        <v>1539.003011323457</v>
      </c>
      <c r="J56" s="56">
        <v>522.30470146618995</v>
      </c>
      <c r="K56" s="39">
        <v>3724.5391279145269</v>
      </c>
      <c r="L56" s="39"/>
      <c r="M56" s="39"/>
      <c r="N56" s="208"/>
      <c r="O56" s="55"/>
      <c r="P56" s="54" t="s">
        <v>2776</v>
      </c>
      <c r="Q56" s="56">
        <v>0</v>
      </c>
      <c r="R56" s="56">
        <v>0</v>
      </c>
      <c r="S56" s="56">
        <v>0</v>
      </c>
      <c r="T56" s="56">
        <v>915.71513801183994</v>
      </c>
      <c r="U56" s="56">
        <v>0</v>
      </c>
      <c r="V56" s="56">
        <v>231.914538424</v>
      </c>
      <c r="W56" s="56">
        <v>1061.91207781303</v>
      </c>
      <c r="X56" s="56">
        <v>360.39024401141495</v>
      </c>
      <c r="Y56" s="39">
        <v>2569.9319982602847</v>
      </c>
    </row>
    <row r="57" spans="1:25" ht="21">
      <c r="A57" s="55"/>
      <c r="B57" s="55" t="s">
        <v>2777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167.31640877770002</v>
      </c>
      <c r="I57" s="56">
        <v>182.46884060470001</v>
      </c>
      <c r="J57" s="56">
        <v>0.64595547581900004</v>
      </c>
      <c r="K57" s="39">
        <v>350.43120485821902</v>
      </c>
      <c r="L57" s="39"/>
      <c r="M57" s="71"/>
      <c r="N57" s="208"/>
      <c r="O57" s="54"/>
      <c r="P57" s="55" t="s">
        <v>2777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115.44832205662</v>
      </c>
      <c r="W57" s="56">
        <v>125.90350001729999</v>
      </c>
      <c r="X57" s="56">
        <v>0.44570927831500001</v>
      </c>
      <c r="Y57" s="39">
        <v>241.79753135223501</v>
      </c>
    </row>
    <row r="58" spans="1:25" ht="21">
      <c r="A58" s="55"/>
      <c r="B58" s="55" t="s">
        <v>2778</v>
      </c>
      <c r="C58" s="56">
        <v>0</v>
      </c>
      <c r="D58" s="56">
        <v>0</v>
      </c>
      <c r="E58" s="56">
        <v>0</v>
      </c>
      <c r="F58" s="56">
        <v>0</v>
      </c>
      <c r="G58" s="56">
        <v>31.606260211599999</v>
      </c>
      <c r="H58" s="56">
        <v>1.6943610918500001</v>
      </c>
      <c r="I58" s="56">
        <v>244.15535501383999</v>
      </c>
      <c r="J58" s="56">
        <v>264.993049906831</v>
      </c>
      <c r="K58" s="39">
        <v>542.44902622412098</v>
      </c>
      <c r="L58" s="39"/>
      <c r="M58" s="39"/>
      <c r="N58" s="208"/>
      <c r="O58" s="54"/>
      <c r="P58" s="54" t="s">
        <v>2778</v>
      </c>
      <c r="Q58" s="56">
        <v>0</v>
      </c>
      <c r="R58" s="56">
        <v>0</v>
      </c>
      <c r="S58" s="56">
        <v>0</v>
      </c>
      <c r="T58" s="56">
        <v>0</v>
      </c>
      <c r="U58" s="56">
        <v>21.808319545996998</v>
      </c>
      <c r="V58" s="56">
        <v>1.16910915338</v>
      </c>
      <c r="W58" s="56">
        <v>168.46719495955</v>
      </c>
      <c r="X58" s="56">
        <v>182.84520443578302</v>
      </c>
      <c r="Y58" s="39">
        <v>374.28982809471</v>
      </c>
    </row>
    <row r="59" spans="1:25" ht="21">
      <c r="A59" s="55" t="s">
        <v>2784</v>
      </c>
      <c r="B59" s="55"/>
      <c r="C59" s="56">
        <v>39.383804599900003</v>
      </c>
      <c r="D59" s="56">
        <v>145.06556804349998</v>
      </c>
      <c r="E59" s="56">
        <v>0</v>
      </c>
      <c r="F59" s="56">
        <v>147.80398296639999</v>
      </c>
      <c r="G59" s="56">
        <v>1331.07604412469</v>
      </c>
      <c r="H59" s="56">
        <v>1343.2880842384379</v>
      </c>
      <c r="I59" s="56">
        <v>1234.2425684070799</v>
      </c>
      <c r="J59" s="56">
        <v>532.18565295020903</v>
      </c>
      <c r="K59" s="39">
        <v>4773.0457053302171</v>
      </c>
      <c r="L59" s="39">
        <v>18700</v>
      </c>
      <c r="M59" s="71">
        <f>L59-K59</f>
        <v>13926.954294669784</v>
      </c>
      <c r="N59" s="208"/>
      <c r="O59" s="55" t="s">
        <v>2784</v>
      </c>
      <c r="P59" s="54"/>
      <c r="Q59" s="56">
        <v>27.174825173999999</v>
      </c>
      <c r="R59" s="56">
        <v>100.09524195010999</v>
      </c>
      <c r="S59" s="56">
        <v>0</v>
      </c>
      <c r="T59" s="56">
        <v>101.98474824681</v>
      </c>
      <c r="U59" s="56">
        <v>918.44247044561007</v>
      </c>
      <c r="V59" s="56">
        <v>926.86877812448699</v>
      </c>
      <c r="W59" s="56">
        <v>851.62737220044994</v>
      </c>
      <c r="X59" s="56">
        <v>367.20810053533796</v>
      </c>
      <c r="Y59" s="39">
        <v>3293.4015366768053</v>
      </c>
    </row>
    <row r="60" spans="1:25" ht="21">
      <c r="A60" s="55"/>
      <c r="B60" s="55" t="s">
        <v>126</v>
      </c>
      <c r="C60" s="56">
        <v>22.267132651400001</v>
      </c>
      <c r="D60" s="56">
        <v>81.612918773999994</v>
      </c>
      <c r="E60" s="56">
        <v>0</v>
      </c>
      <c r="F60" s="56">
        <v>0</v>
      </c>
      <c r="G60" s="56">
        <v>307.55663382418999</v>
      </c>
      <c r="H60" s="56">
        <v>470.93042646955996</v>
      </c>
      <c r="I60" s="56">
        <v>371.11405821052</v>
      </c>
      <c r="J60" s="56">
        <v>0</v>
      </c>
      <c r="K60" s="39">
        <v>1253.4811699296699</v>
      </c>
      <c r="L60" s="39"/>
      <c r="M60" s="39"/>
      <c r="N60" s="208"/>
      <c r="O60" s="55"/>
      <c r="P60" s="54" t="s">
        <v>126</v>
      </c>
      <c r="Q60" s="56">
        <v>15.3643215295</v>
      </c>
      <c r="R60" s="56">
        <v>56.312913954129996</v>
      </c>
      <c r="S60" s="56">
        <v>0</v>
      </c>
      <c r="T60" s="56">
        <v>0</v>
      </c>
      <c r="U60" s="56">
        <v>212.21407733831001</v>
      </c>
      <c r="V60" s="56">
        <v>324.94199426401997</v>
      </c>
      <c r="W60" s="56">
        <v>256.06870016533003</v>
      </c>
      <c r="X60" s="56">
        <v>0</v>
      </c>
      <c r="Y60" s="39">
        <v>864.90200725129</v>
      </c>
    </row>
    <row r="61" spans="1:25" ht="21">
      <c r="A61" s="55"/>
      <c r="B61" s="55" t="s">
        <v>2781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155.9823559267</v>
      </c>
      <c r="I61" s="56">
        <v>18.75</v>
      </c>
      <c r="J61" s="56">
        <v>183.59816548477298</v>
      </c>
      <c r="K61" s="39">
        <v>358.330521411473</v>
      </c>
      <c r="L61" s="39"/>
      <c r="M61" s="39"/>
      <c r="N61" s="208"/>
      <c r="O61" s="55"/>
      <c r="P61" s="54" t="s">
        <v>2781</v>
      </c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6">
        <v>107.6278255894</v>
      </c>
      <c r="W61" s="56">
        <v>12.9375</v>
      </c>
      <c r="X61" s="56">
        <v>126.68273418449199</v>
      </c>
      <c r="Y61" s="39">
        <v>247.24805977389201</v>
      </c>
    </row>
    <row r="62" spans="1:25" ht="21">
      <c r="A62" s="55"/>
      <c r="B62" s="55" t="s">
        <v>2782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306.5176440733</v>
      </c>
      <c r="I62" s="56">
        <v>0</v>
      </c>
      <c r="J62" s="56">
        <v>219.90481679103601</v>
      </c>
      <c r="K62" s="39">
        <v>526.42246086433602</v>
      </c>
      <c r="L62" s="39"/>
      <c r="M62" s="39"/>
      <c r="N62" s="208"/>
      <c r="O62" s="55"/>
      <c r="P62" s="54" t="s">
        <v>2782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211.4971744106</v>
      </c>
      <c r="W62" s="56">
        <v>0</v>
      </c>
      <c r="X62" s="56">
        <v>151.73432358554598</v>
      </c>
      <c r="Y62" s="39">
        <v>363.231497996146</v>
      </c>
    </row>
    <row r="63" spans="1:25" ht="21">
      <c r="A63" s="55"/>
      <c r="B63" s="55" t="s">
        <v>2783</v>
      </c>
      <c r="C63" s="56">
        <v>17.116671948499999</v>
      </c>
      <c r="D63" s="56">
        <v>63.4526492695</v>
      </c>
      <c r="E63" s="56">
        <v>0</v>
      </c>
      <c r="F63" s="56">
        <v>147.80398296639999</v>
      </c>
      <c r="G63" s="56">
        <v>516.1914516045</v>
      </c>
      <c r="H63" s="56">
        <v>389.55128135634396</v>
      </c>
      <c r="I63" s="56">
        <v>503.71579926473004</v>
      </c>
      <c r="J63" s="56">
        <v>68.75</v>
      </c>
      <c r="K63" s="39">
        <v>1706.5818364099741</v>
      </c>
      <c r="L63" s="94"/>
      <c r="M63" s="71"/>
      <c r="N63" s="185"/>
      <c r="O63" s="54"/>
      <c r="P63" s="55" t="s">
        <v>2783</v>
      </c>
      <c r="Q63" s="56">
        <v>11.810503644500001</v>
      </c>
      <c r="R63" s="56">
        <v>43.782327995979998</v>
      </c>
      <c r="S63" s="56">
        <v>0</v>
      </c>
      <c r="T63" s="56">
        <v>101.98474824681</v>
      </c>
      <c r="U63" s="56">
        <v>356.17210160679997</v>
      </c>
      <c r="V63" s="56">
        <v>268.79038413582504</v>
      </c>
      <c r="W63" s="56">
        <v>347.56390149211995</v>
      </c>
      <c r="X63" s="56">
        <v>47.4375</v>
      </c>
      <c r="Y63" s="39">
        <v>1177.5414671220351</v>
      </c>
    </row>
    <row r="64" spans="1:25" ht="21">
      <c r="A64" s="55"/>
      <c r="B64" s="55" t="s">
        <v>2780</v>
      </c>
      <c r="C64" s="56">
        <v>0</v>
      </c>
      <c r="D64" s="56">
        <v>0</v>
      </c>
      <c r="E64" s="56">
        <v>0</v>
      </c>
      <c r="F64" s="56">
        <v>0</v>
      </c>
      <c r="G64" s="56">
        <v>507.327958696</v>
      </c>
      <c r="H64" s="56">
        <v>20.306376412534</v>
      </c>
      <c r="I64" s="56">
        <v>340.66271093183002</v>
      </c>
      <c r="J64" s="56">
        <v>59.932670674400001</v>
      </c>
      <c r="K64" s="39">
        <v>928.22971671476398</v>
      </c>
      <c r="L64" s="39"/>
      <c r="M64" s="39"/>
      <c r="N64" s="208"/>
      <c r="O64" s="54"/>
      <c r="P64" s="54" t="s">
        <v>2780</v>
      </c>
      <c r="Q64" s="56">
        <v>0</v>
      </c>
      <c r="R64" s="56">
        <v>0</v>
      </c>
      <c r="S64" s="56">
        <v>0</v>
      </c>
      <c r="T64" s="56">
        <v>0</v>
      </c>
      <c r="U64" s="56">
        <v>350.05629150050004</v>
      </c>
      <c r="V64" s="56">
        <v>14.011399724642001</v>
      </c>
      <c r="W64" s="56">
        <v>235.05727054299999</v>
      </c>
      <c r="X64" s="56">
        <v>41.353542765299999</v>
      </c>
      <c r="Y64" s="39">
        <v>640.47850453344199</v>
      </c>
    </row>
    <row r="65" spans="1:25" ht="21">
      <c r="A65" s="55" t="s">
        <v>2793</v>
      </c>
      <c r="B65" s="55"/>
      <c r="C65" s="56">
        <v>323.61360914518002</v>
      </c>
      <c r="D65" s="56">
        <v>121.1886581824</v>
      </c>
      <c r="E65" s="56">
        <v>0</v>
      </c>
      <c r="F65" s="56">
        <v>15.3389147624</v>
      </c>
      <c r="G65" s="56">
        <v>3950.3038951050598</v>
      </c>
      <c r="H65" s="56">
        <v>11209.726112515649</v>
      </c>
      <c r="I65" s="56">
        <v>10866.009909417206</v>
      </c>
      <c r="J65" s="56">
        <v>5714.9879373652393</v>
      </c>
      <c r="K65" s="39">
        <v>32201.169036493138</v>
      </c>
      <c r="L65" s="56">
        <v>83500</v>
      </c>
      <c r="M65" s="71">
        <f>L65-K65</f>
        <v>51298.830963506858</v>
      </c>
      <c r="N65" s="211"/>
      <c r="O65" s="49" t="s">
        <v>2793</v>
      </c>
      <c r="P65" s="49"/>
      <c r="Q65" s="56">
        <v>223.29339031024</v>
      </c>
      <c r="R65" s="56">
        <v>83.620174145800007</v>
      </c>
      <c r="S65" s="56">
        <v>0</v>
      </c>
      <c r="T65" s="56">
        <v>10.5838511861</v>
      </c>
      <c r="U65" s="56">
        <v>2725.709687622707</v>
      </c>
      <c r="V65" s="56">
        <v>7734.7110176352871</v>
      </c>
      <c r="W65" s="56">
        <v>7497.546837494011</v>
      </c>
      <c r="X65" s="56">
        <v>3943.3416767819258</v>
      </c>
      <c r="Y65" s="39">
        <v>22218.806635176072</v>
      </c>
    </row>
    <row r="66" spans="1:25" ht="21">
      <c r="A66" s="55"/>
      <c r="B66" s="55" t="s">
        <v>2785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25</v>
      </c>
      <c r="I66" s="56">
        <v>0</v>
      </c>
      <c r="J66" s="56">
        <v>1448.4955209877298</v>
      </c>
      <c r="K66" s="39">
        <v>1473.4955209877298</v>
      </c>
      <c r="L66" s="39"/>
      <c r="M66" s="39"/>
      <c r="N66" s="208"/>
      <c r="O66" s="55"/>
      <c r="P66" s="54" t="s">
        <v>2785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17.25</v>
      </c>
      <c r="W66" s="56">
        <v>0</v>
      </c>
      <c r="X66" s="56">
        <v>999.46190948132505</v>
      </c>
      <c r="Y66" s="39">
        <v>1016.7119094813251</v>
      </c>
    </row>
    <row r="67" spans="1:25" ht="21">
      <c r="A67" s="55"/>
      <c r="B67" s="55" t="s">
        <v>2786</v>
      </c>
      <c r="C67" s="56">
        <v>47.061783298020003</v>
      </c>
      <c r="D67" s="56">
        <v>0</v>
      </c>
      <c r="E67" s="56">
        <v>0</v>
      </c>
      <c r="F67" s="56">
        <v>0</v>
      </c>
      <c r="G67" s="56">
        <v>578.67280888616006</v>
      </c>
      <c r="H67" s="56">
        <v>1066.33173434121</v>
      </c>
      <c r="I67" s="56">
        <v>463.07926271870201</v>
      </c>
      <c r="J67" s="56">
        <v>44.153110949199998</v>
      </c>
      <c r="K67" s="39">
        <v>2199.298700193292</v>
      </c>
      <c r="L67" s="39"/>
      <c r="M67" s="39"/>
      <c r="N67" s="208"/>
      <c r="O67" s="55"/>
      <c r="P67" s="54" t="s">
        <v>2786</v>
      </c>
      <c r="Q67" s="56">
        <v>32.472630475709998</v>
      </c>
      <c r="R67" s="56">
        <v>0</v>
      </c>
      <c r="S67" s="56">
        <v>0</v>
      </c>
      <c r="T67" s="56">
        <v>0</v>
      </c>
      <c r="U67" s="56">
        <v>399.28423813148999</v>
      </c>
      <c r="V67" s="56">
        <v>735.76889669576008</v>
      </c>
      <c r="W67" s="56">
        <v>319.52469127602404</v>
      </c>
      <c r="X67" s="56">
        <v>30.465646554899998</v>
      </c>
      <c r="Y67" s="39">
        <v>1517.5161031338841</v>
      </c>
    </row>
    <row r="68" spans="1:25" ht="21">
      <c r="A68" s="55"/>
      <c r="B68" s="55" t="s">
        <v>5388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56">
        <v>135.93863717757901</v>
      </c>
      <c r="K68" s="39">
        <v>135.93863717757901</v>
      </c>
      <c r="L68" s="39"/>
      <c r="M68" s="39"/>
      <c r="N68" s="208"/>
      <c r="O68" s="55"/>
      <c r="P68" s="54" t="s">
        <v>5388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56">
        <v>93.797659652539991</v>
      </c>
      <c r="Y68" s="39">
        <v>93.797659652539991</v>
      </c>
    </row>
    <row r="69" spans="1:25" ht="21">
      <c r="A69" s="55"/>
      <c r="B69" s="55" t="s">
        <v>2787</v>
      </c>
      <c r="C69" s="56">
        <v>31.34949821376</v>
      </c>
      <c r="D69" s="56">
        <v>0</v>
      </c>
      <c r="E69" s="56">
        <v>0</v>
      </c>
      <c r="F69" s="56">
        <v>0</v>
      </c>
      <c r="G69" s="56">
        <v>706.35036358132993</v>
      </c>
      <c r="H69" s="56">
        <v>2635.6160278847069</v>
      </c>
      <c r="I69" s="56">
        <v>3506.5022886427437</v>
      </c>
      <c r="J69" s="56">
        <v>0</v>
      </c>
      <c r="K69" s="39">
        <v>6879.8181783225409</v>
      </c>
      <c r="L69" s="39"/>
      <c r="M69" s="39"/>
      <c r="N69" s="208"/>
      <c r="O69" s="55"/>
      <c r="P69" s="54" t="s">
        <v>2787</v>
      </c>
      <c r="Q69" s="56">
        <v>21.631153767489998</v>
      </c>
      <c r="R69" s="56">
        <v>0</v>
      </c>
      <c r="S69" s="56">
        <v>0</v>
      </c>
      <c r="T69" s="56">
        <v>0</v>
      </c>
      <c r="U69" s="56">
        <v>487.38175087131697</v>
      </c>
      <c r="V69" s="56">
        <v>1818.5750592402833</v>
      </c>
      <c r="W69" s="56">
        <v>2419.486579159136</v>
      </c>
      <c r="X69" s="56">
        <v>0</v>
      </c>
      <c r="Y69" s="39">
        <v>4747.0745430382267</v>
      </c>
    </row>
    <row r="70" spans="1:25" ht="21">
      <c r="A70" s="55"/>
      <c r="B70" s="55" t="s">
        <v>5389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0</v>
      </c>
      <c r="I70" s="56">
        <v>0</v>
      </c>
      <c r="J70" s="56">
        <v>82.926803701130012</v>
      </c>
      <c r="K70" s="39">
        <v>82.926803701130012</v>
      </c>
      <c r="L70" s="39"/>
      <c r="M70" s="39"/>
      <c r="N70" s="208"/>
      <c r="O70" s="55"/>
      <c r="P70" s="54" t="s">
        <v>5389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0</v>
      </c>
      <c r="X70" s="56">
        <v>57.219494553809994</v>
      </c>
      <c r="Y70" s="39">
        <v>57.219494553809994</v>
      </c>
    </row>
    <row r="71" spans="1:25" ht="21">
      <c r="A71" s="55"/>
      <c r="B71" s="55" t="s">
        <v>5390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555.89138453170006</v>
      </c>
      <c r="K71" s="39">
        <v>555.89138453170006</v>
      </c>
      <c r="L71" s="39"/>
      <c r="M71" s="39"/>
      <c r="N71" s="208"/>
      <c r="O71" s="55"/>
      <c r="P71" s="54" t="s">
        <v>5390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56">
        <v>383.56505532712998</v>
      </c>
      <c r="Y71" s="39">
        <v>383.56505532712998</v>
      </c>
    </row>
    <row r="72" spans="1:25" ht="21">
      <c r="A72" s="55"/>
      <c r="B72" s="55" t="s">
        <v>1677</v>
      </c>
      <c r="C72" s="56">
        <v>71.496593968800013</v>
      </c>
      <c r="D72" s="56">
        <v>0</v>
      </c>
      <c r="E72" s="56">
        <v>0</v>
      </c>
      <c r="F72" s="56">
        <v>0</v>
      </c>
      <c r="G72" s="56">
        <v>1195.7925147909</v>
      </c>
      <c r="H72" s="56">
        <v>1516.085371981758</v>
      </c>
      <c r="I72" s="56">
        <v>979.88697627334</v>
      </c>
      <c r="J72" s="56">
        <v>0</v>
      </c>
      <c r="K72" s="39">
        <v>3763.261457014798</v>
      </c>
      <c r="L72" s="39"/>
      <c r="M72" s="39"/>
      <c r="N72" s="208"/>
      <c r="O72" s="55"/>
      <c r="P72" s="54" t="s">
        <v>1677</v>
      </c>
      <c r="Q72" s="56">
        <v>49.332649838439998</v>
      </c>
      <c r="R72" s="56">
        <v>0</v>
      </c>
      <c r="S72" s="56">
        <v>0</v>
      </c>
      <c r="T72" s="56">
        <v>0</v>
      </c>
      <c r="U72" s="56">
        <v>825.09683520600004</v>
      </c>
      <c r="V72" s="56">
        <v>1046.0989066678928</v>
      </c>
      <c r="W72" s="56">
        <v>676.12201362829001</v>
      </c>
      <c r="X72" s="56">
        <v>0</v>
      </c>
      <c r="Y72" s="39">
        <v>2596.6504053406229</v>
      </c>
    </row>
    <row r="73" spans="1:25" ht="21">
      <c r="A73" s="55"/>
      <c r="B73" s="55" t="s">
        <v>5391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317.03301562939794</v>
      </c>
      <c r="K73" s="39">
        <v>317.03301562939794</v>
      </c>
      <c r="L73" s="94"/>
      <c r="M73" s="39"/>
      <c r="N73" s="185"/>
      <c r="O73" s="55"/>
      <c r="P73" s="54" t="s">
        <v>5391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218.75278078430901</v>
      </c>
      <c r="Y73" s="39">
        <v>218.75278078430901</v>
      </c>
    </row>
    <row r="74" spans="1:25" ht="21">
      <c r="A74" s="55"/>
      <c r="B74" s="55" t="s">
        <v>2366</v>
      </c>
      <c r="C74" s="56">
        <v>108.34090109020001</v>
      </c>
      <c r="D74" s="56">
        <v>121.1886581824</v>
      </c>
      <c r="E74" s="56">
        <v>0</v>
      </c>
      <c r="F74" s="56">
        <v>0</v>
      </c>
      <c r="G74" s="56">
        <v>513.95276857199997</v>
      </c>
      <c r="H74" s="56">
        <v>919.43808936820005</v>
      </c>
      <c r="I74" s="56">
        <v>761.4545017508799</v>
      </c>
      <c r="J74" s="56">
        <v>253.70650949640003</v>
      </c>
      <c r="K74" s="39">
        <v>2678.0814284600801</v>
      </c>
      <c r="L74" s="94"/>
      <c r="M74" s="39"/>
      <c r="N74" s="185"/>
      <c r="O74" s="55"/>
      <c r="P74" s="54" t="s">
        <v>2366</v>
      </c>
      <c r="Q74" s="56">
        <v>74.755221752200001</v>
      </c>
      <c r="R74" s="56">
        <v>83.620174145800007</v>
      </c>
      <c r="S74" s="56">
        <v>0</v>
      </c>
      <c r="T74" s="56">
        <v>0</v>
      </c>
      <c r="U74" s="56">
        <v>354.62741031500002</v>
      </c>
      <c r="V74" s="56">
        <v>634.41228166410008</v>
      </c>
      <c r="W74" s="56">
        <v>525.40360620864988</v>
      </c>
      <c r="X74" s="56">
        <v>175.05749155250001</v>
      </c>
      <c r="Y74" s="39">
        <v>1847.87618563825</v>
      </c>
    </row>
    <row r="75" spans="1:25" ht="21">
      <c r="A75" s="55"/>
      <c r="B75" s="55" t="s">
        <v>2788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366.62242099701996</v>
      </c>
      <c r="I75" s="56">
        <v>1141.3600750654798</v>
      </c>
      <c r="J75" s="56">
        <v>0.82708193452099998</v>
      </c>
      <c r="K75" s="39">
        <v>1508.8095779970206</v>
      </c>
      <c r="L75" s="94"/>
      <c r="M75" s="39"/>
      <c r="N75" s="185"/>
      <c r="O75" s="55"/>
      <c r="P75" s="54" t="s">
        <v>2788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252.969470487514</v>
      </c>
      <c r="W75" s="56">
        <v>787.53845179522</v>
      </c>
      <c r="X75" s="56">
        <v>0.570686534819</v>
      </c>
      <c r="Y75" s="39">
        <v>1041.078608817553</v>
      </c>
    </row>
    <row r="76" spans="1:25" ht="21">
      <c r="A76" s="55"/>
      <c r="B76" s="55" t="s">
        <v>5392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4.1035312501499996</v>
      </c>
      <c r="K76" s="39">
        <v>4.1035312501499996</v>
      </c>
      <c r="L76" s="94"/>
      <c r="M76" s="71"/>
      <c r="N76" s="185"/>
      <c r="O76" s="54"/>
      <c r="P76" s="55" t="s">
        <v>5392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56">
        <v>2.8314365626</v>
      </c>
      <c r="Y76" s="39">
        <v>2.8314365626</v>
      </c>
    </row>
    <row r="77" spans="1:25" ht="21">
      <c r="A77" s="55"/>
      <c r="B77" s="55" t="s">
        <v>2789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384.51209207903997</v>
      </c>
      <c r="I77" s="56">
        <v>775.24604244057002</v>
      </c>
      <c r="J77" s="56">
        <v>171.22208032949999</v>
      </c>
      <c r="K77" s="39">
        <v>1330.9802148491099</v>
      </c>
      <c r="L77" s="94"/>
      <c r="M77" s="39"/>
      <c r="N77" s="185"/>
      <c r="O77" s="54"/>
      <c r="P77" s="54" t="s">
        <v>2789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265.313343534681</v>
      </c>
      <c r="W77" s="56">
        <v>534.91976928429006</v>
      </c>
      <c r="X77" s="56">
        <v>118.1432354273</v>
      </c>
      <c r="Y77" s="39">
        <v>918.37634824627094</v>
      </c>
    </row>
    <row r="78" spans="1:25" ht="21">
      <c r="A78" s="55"/>
      <c r="B78" s="55" t="s">
        <v>2790</v>
      </c>
      <c r="C78" s="56">
        <v>21.5255017862</v>
      </c>
      <c r="D78" s="56">
        <v>0</v>
      </c>
      <c r="E78" s="56">
        <v>0</v>
      </c>
      <c r="F78" s="56">
        <v>0</v>
      </c>
      <c r="G78" s="56">
        <v>0</v>
      </c>
      <c r="H78" s="56">
        <v>542.78798678733995</v>
      </c>
      <c r="I78" s="56">
        <v>554.71449781770002</v>
      </c>
      <c r="J78" s="56">
        <v>55.190355704400005</v>
      </c>
      <c r="K78" s="39">
        <v>1174.2183420956401</v>
      </c>
      <c r="L78" s="94"/>
      <c r="M78" s="39"/>
      <c r="N78" s="185"/>
      <c r="O78" s="55"/>
      <c r="P78" s="54" t="s">
        <v>2790</v>
      </c>
      <c r="Q78" s="56">
        <v>14.8525962325</v>
      </c>
      <c r="R78" s="56">
        <v>0</v>
      </c>
      <c r="S78" s="56">
        <v>0</v>
      </c>
      <c r="T78" s="56">
        <v>0</v>
      </c>
      <c r="U78" s="56">
        <v>0</v>
      </c>
      <c r="V78" s="56">
        <v>374.52371088327493</v>
      </c>
      <c r="W78" s="56">
        <v>382.75300349401004</v>
      </c>
      <c r="X78" s="56">
        <v>38.081345435999999</v>
      </c>
      <c r="Y78" s="39">
        <v>810.21065604578496</v>
      </c>
    </row>
    <row r="79" spans="1:25" ht="21">
      <c r="A79" s="55"/>
      <c r="B79" s="55" t="s">
        <v>2791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145.22469897931001</v>
      </c>
      <c r="I79" s="56">
        <v>60.459927511640998</v>
      </c>
      <c r="J79" s="56">
        <v>0</v>
      </c>
      <c r="K79" s="39">
        <v>205.68462649095102</v>
      </c>
      <c r="L79" s="158"/>
      <c r="M79" s="167"/>
      <c r="N79" s="185"/>
      <c r="O79" s="109"/>
      <c r="P79" s="168" t="s">
        <v>2791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100.20504229571</v>
      </c>
      <c r="W79" s="56">
        <v>41.717349983039</v>
      </c>
      <c r="X79" s="56">
        <v>0</v>
      </c>
      <c r="Y79" s="39">
        <v>141.92239227874899</v>
      </c>
    </row>
    <row r="80" spans="1:25" ht="21">
      <c r="A80" s="55"/>
      <c r="B80" s="55" t="s">
        <v>5393</v>
      </c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  <c r="J80" s="56">
        <v>1006.91616608949</v>
      </c>
      <c r="K80" s="39">
        <v>1006.91616608949</v>
      </c>
      <c r="L80" s="94"/>
      <c r="M80" s="49"/>
      <c r="N80" s="211"/>
      <c r="O80" s="49"/>
      <c r="P80" s="49" t="s">
        <v>5393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0</v>
      </c>
      <c r="W80" s="56">
        <v>0</v>
      </c>
      <c r="X80" s="56">
        <v>694.77215460169998</v>
      </c>
      <c r="Y80" s="39">
        <v>694.77215460169998</v>
      </c>
    </row>
    <row r="81" spans="1:25" ht="21">
      <c r="A81" s="55"/>
      <c r="B81" s="55" t="s">
        <v>5171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147.26630000002001</v>
      </c>
      <c r="J81" s="56">
        <v>0</v>
      </c>
      <c r="K81" s="39">
        <v>147.26630000002001</v>
      </c>
      <c r="L81" s="94"/>
      <c r="M81" s="49"/>
      <c r="N81" s="211"/>
      <c r="O81" s="49"/>
      <c r="P81" s="49" t="s">
        <v>5171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101.61374700002</v>
      </c>
      <c r="X81" s="56">
        <v>0</v>
      </c>
      <c r="Y81" s="39">
        <v>101.61374700002</v>
      </c>
    </row>
    <row r="82" spans="1:25" ht="21">
      <c r="A82" s="55"/>
      <c r="B82" s="55" t="s">
        <v>5394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99.278658477170993</v>
      </c>
      <c r="K82" s="39">
        <v>99.278658477170993</v>
      </c>
      <c r="L82" s="49"/>
      <c r="M82" s="49"/>
      <c r="N82" s="211"/>
      <c r="O82" s="49"/>
      <c r="P82" s="49" t="s">
        <v>5394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68.502274349232991</v>
      </c>
      <c r="Y82" s="39">
        <v>68.502274349232991</v>
      </c>
    </row>
    <row r="83" spans="1:25" ht="21">
      <c r="A83" s="55"/>
      <c r="B83" s="55" t="s">
        <v>113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25</v>
      </c>
      <c r="I83" s="56">
        <v>0</v>
      </c>
      <c r="J83" s="56">
        <v>1444.4221019947699</v>
      </c>
      <c r="K83" s="39">
        <v>1469.4221019947699</v>
      </c>
      <c r="L83" s="49"/>
      <c r="M83" s="49"/>
      <c r="N83" s="211"/>
      <c r="O83" s="49"/>
      <c r="P83" s="49" t="s">
        <v>113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17.25</v>
      </c>
      <c r="W83" s="56">
        <v>0</v>
      </c>
      <c r="X83" s="56">
        <v>996.65125037645987</v>
      </c>
      <c r="Y83" s="39">
        <v>1013.9012503764599</v>
      </c>
    </row>
    <row r="84" spans="1:25" ht="21">
      <c r="A84" s="55"/>
      <c r="B84" s="55" t="s">
        <v>2792</v>
      </c>
      <c r="C84" s="56">
        <v>43.839330788200002</v>
      </c>
      <c r="D84" s="56">
        <v>0</v>
      </c>
      <c r="E84" s="56">
        <v>0</v>
      </c>
      <c r="F84" s="56">
        <v>15.3389147624</v>
      </c>
      <c r="G84" s="56">
        <v>955.5354392746699</v>
      </c>
      <c r="H84" s="56">
        <v>3583.1076900970647</v>
      </c>
      <c r="I84" s="56">
        <v>2476.04003719613</v>
      </c>
      <c r="J84" s="56">
        <v>94.882979112100003</v>
      </c>
      <c r="K84" s="39">
        <v>7168.7443912305635</v>
      </c>
      <c r="L84" s="49"/>
      <c r="M84" s="49"/>
      <c r="N84" s="211"/>
      <c r="O84" s="49"/>
      <c r="P84" s="49" t="s">
        <v>2792</v>
      </c>
      <c r="Q84" s="56">
        <v>30.249138243899999</v>
      </c>
      <c r="R84" s="56">
        <v>0</v>
      </c>
      <c r="S84" s="56">
        <v>0</v>
      </c>
      <c r="T84" s="56">
        <v>10.5838511861</v>
      </c>
      <c r="U84" s="56">
        <v>659.3194530989</v>
      </c>
      <c r="V84" s="56">
        <v>2472.3443061660705</v>
      </c>
      <c r="W84" s="56">
        <v>1708.467625665332</v>
      </c>
      <c r="X84" s="56">
        <v>65.469255587300012</v>
      </c>
      <c r="Y84" s="39">
        <v>4946.4336299476026</v>
      </c>
    </row>
    <row r="85" spans="1:25" ht="21">
      <c r="A85" s="55" t="s">
        <v>2795</v>
      </c>
      <c r="B85" s="55"/>
      <c r="C85" s="56">
        <v>0</v>
      </c>
      <c r="D85" s="56">
        <v>0</v>
      </c>
      <c r="E85" s="56">
        <v>0</v>
      </c>
      <c r="F85" s="56">
        <v>0</v>
      </c>
      <c r="G85" s="56">
        <v>168.75</v>
      </c>
      <c r="H85" s="56">
        <v>0</v>
      </c>
      <c r="I85" s="56">
        <v>675</v>
      </c>
      <c r="J85" s="56">
        <v>0</v>
      </c>
      <c r="K85" s="39">
        <v>843.75</v>
      </c>
      <c r="L85" s="56">
        <v>500</v>
      </c>
      <c r="M85" s="71">
        <f>L85-K85</f>
        <v>-343.75</v>
      </c>
      <c r="N85" s="211"/>
      <c r="O85" s="49" t="s">
        <v>2795</v>
      </c>
      <c r="P85" s="49"/>
      <c r="Q85" s="56">
        <v>0</v>
      </c>
      <c r="R85" s="56">
        <v>0</v>
      </c>
      <c r="S85" s="56">
        <v>0</v>
      </c>
      <c r="T85" s="56">
        <v>0</v>
      </c>
      <c r="U85" s="56">
        <v>116.4375</v>
      </c>
      <c r="V85" s="56">
        <v>0</v>
      </c>
      <c r="W85" s="56">
        <v>465.75</v>
      </c>
      <c r="X85" s="56">
        <v>0</v>
      </c>
      <c r="Y85" s="39">
        <v>582.1875</v>
      </c>
    </row>
    <row r="86" spans="1:25" ht="21">
      <c r="A86" s="55"/>
      <c r="B86" s="55" t="s">
        <v>74</v>
      </c>
      <c r="C86" s="56">
        <v>0</v>
      </c>
      <c r="D86" s="56">
        <v>0</v>
      </c>
      <c r="E86" s="56">
        <v>0</v>
      </c>
      <c r="F86" s="56">
        <v>0</v>
      </c>
      <c r="G86" s="56">
        <v>168.75</v>
      </c>
      <c r="H86" s="56">
        <v>0</v>
      </c>
      <c r="I86" s="56">
        <v>325</v>
      </c>
      <c r="J86" s="56">
        <v>0</v>
      </c>
      <c r="K86" s="39">
        <v>493.75</v>
      </c>
      <c r="L86" s="49"/>
      <c r="M86" s="49"/>
      <c r="N86" s="211"/>
      <c r="O86" s="49"/>
      <c r="P86" s="49" t="s">
        <v>74</v>
      </c>
      <c r="Q86" s="56">
        <v>0</v>
      </c>
      <c r="R86" s="56">
        <v>0</v>
      </c>
      <c r="S86" s="56">
        <v>0</v>
      </c>
      <c r="T86" s="56">
        <v>0</v>
      </c>
      <c r="U86" s="56">
        <v>116.4375</v>
      </c>
      <c r="V86" s="56">
        <v>0</v>
      </c>
      <c r="W86" s="56">
        <v>224.25</v>
      </c>
      <c r="X86" s="56">
        <v>0</v>
      </c>
      <c r="Y86" s="39">
        <v>340.6875</v>
      </c>
    </row>
    <row r="87" spans="1:25" ht="21">
      <c r="A87" s="55"/>
      <c r="B87" s="55" t="s">
        <v>5172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0</v>
      </c>
      <c r="I87" s="56">
        <v>106.25</v>
      </c>
      <c r="J87" s="56">
        <v>0</v>
      </c>
      <c r="K87" s="39">
        <v>106.25</v>
      </c>
      <c r="L87" s="49"/>
      <c r="M87" s="49"/>
      <c r="N87" s="211"/>
      <c r="O87" s="49"/>
      <c r="P87" s="49" t="s">
        <v>5172</v>
      </c>
      <c r="Q87" s="56">
        <v>0</v>
      </c>
      <c r="R87" s="56">
        <v>0</v>
      </c>
      <c r="S87" s="56">
        <v>0</v>
      </c>
      <c r="T87" s="56">
        <v>0</v>
      </c>
      <c r="U87" s="56">
        <v>0</v>
      </c>
      <c r="V87" s="56">
        <v>0</v>
      </c>
      <c r="W87" s="56">
        <v>73.3125</v>
      </c>
      <c r="X87" s="56">
        <v>0</v>
      </c>
      <c r="Y87" s="39">
        <v>73.3125</v>
      </c>
    </row>
    <row r="88" spans="1:25" ht="21">
      <c r="A88" s="55"/>
      <c r="B88" s="55" t="s">
        <v>2794</v>
      </c>
      <c r="C88" s="56">
        <v>0</v>
      </c>
      <c r="D88" s="56">
        <v>0</v>
      </c>
      <c r="E88" s="56">
        <v>0</v>
      </c>
      <c r="F88" s="56">
        <v>0</v>
      </c>
      <c r="G88" s="56">
        <v>0</v>
      </c>
      <c r="H88" s="56">
        <v>0</v>
      </c>
      <c r="I88" s="56">
        <v>243.75</v>
      </c>
      <c r="J88" s="56">
        <v>0</v>
      </c>
      <c r="K88" s="39">
        <v>243.75</v>
      </c>
      <c r="L88" s="49"/>
      <c r="M88" s="49"/>
      <c r="N88" s="211"/>
      <c r="O88" s="49"/>
      <c r="P88" s="49" t="s">
        <v>2794</v>
      </c>
      <c r="Q88" s="56">
        <v>0</v>
      </c>
      <c r="R88" s="56">
        <v>0</v>
      </c>
      <c r="S88" s="56">
        <v>0</v>
      </c>
      <c r="T88" s="56">
        <v>0</v>
      </c>
      <c r="U88" s="56">
        <v>0</v>
      </c>
      <c r="V88" s="56">
        <v>0</v>
      </c>
      <c r="W88" s="56">
        <v>168.1875</v>
      </c>
      <c r="X88" s="56">
        <v>0</v>
      </c>
      <c r="Y88" s="39">
        <v>168.1875</v>
      </c>
    </row>
  </sheetData>
  <mergeCells count="26">
    <mergeCell ref="C8:J8"/>
    <mergeCell ref="Q8:X8"/>
    <mergeCell ref="Q9:R9"/>
    <mergeCell ref="S9:T9"/>
    <mergeCell ref="U9:V9"/>
    <mergeCell ref="W9:X9"/>
    <mergeCell ref="C9:D9"/>
    <mergeCell ref="E9:F9"/>
    <mergeCell ref="G9:H9"/>
    <mergeCell ref="I9:J9"/>
    <mergeCell ref="A8:A10"/>
    <mergeCell ref="B8:B10"/>
    <mergeCell ref="A11:B11"/>
    <mergeCell ref="O11:P11"/>
    <mergeCell ref="O1:Y1"/>
    <mergeCell ref="O2:Y2"/>
    <mergeCell ref="A2:M2"/>
    <mergeCell ref="A3:A6"/>
    <mergeCell ref="B3:M3"/>
    <mergeCell ref="B4:M4"/>
    <mergeCell ref="B5:M5"/>
    <mergeCell ref="B6:M6"/>
    <mergeCell ref="A1:M1"/>
    <mergeCell ref="Y8:Y10"/>
    <mergeCell ref="O8:O10"/>
    <mergeCell ref="P8:P10"/>
  </mergeCells>
  <pageMargins left="0.90551181102362199" right="0" top="0.74803149606299202" bottom="0.74803149606299202" header="0.31496062992126" footer="0.31496062992126"/>
  <pageSetup paperSize="9" scale="80" fitToHeight="0" orientation="landscape" r:id="rId1"/>
  <colBreaks count="1" manualBreakCount="1">
    <brk id="14" max="87" man="1"/>
  </colBreaks>
</worksheet>
</file>

<file path=xl/worksheets/sheet41.xml><?xml version="1.0" encoding="utf-8"?>
<worksheet xmlns="http://schemas.openxmlformats.org/spreadsheetml/2006/main" xmlns:r="http://schemas.openxmlformats.org/officeDocument/2006/relationships">
  <dimension ref="A1:AF121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0.5" style="40" customWidth="1"/>
    <col min="13" max="13" width="10.5" customWidth="1"/>
    <col min="14" max="14" width="7.625" style="40" customWidth="1"/>
    <col min="15" max="15" width="20.5" customWidth="1"/>
    <col min="16" max="16" width="20.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2796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4991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6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4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124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1491.6440253717701</v>
      </c>
      <c r="D11" s="69">
        <v>2999.7412070363598</v>
      </c>
      <c r="E11" s="69">
        <v>0</v>
      </c>
      <c r="F11" s="69">
        <v>20415.329446431966</v>
      </c>
      <c r="G11" s="69">
        <v>36954.624720100051</v>
      </c>
      <c r="H11" s="69">
        <v>226270.48260446981</v>
      </c>
      <c r="I11" s="69">
        <v>476932.20984841883</v>
      </c>
      <c r="J11" s="69">
        <v>303921.43137848709</v>
      </c>
      <c r="K11" s="71">
        <v>1068985.4632303154</v>
      </c>
      <c r="L11" s="71">
        <v>930000</v>
      </c>
      <c r="M11" s="71">
        <f>L11-K11</f>
        <v>-138985.46323031536</v>
      </c>
      <c r="N11" s="79"/>
      <c r="O11" s="293" t="s">
        <v>67</v>
      </c>
      <c r="P11" s="295"/>
      <c r="Q11" s="154">
        <v>805.48777370075004</v>
      </c>
      <c r="R11" s="154">
        <v>1619.8602518003702</v>
      </c>
      <c r="S11" s="154">
        <v>0</v>
      </c>
      <c r="T11" s="154">
        <v>11024.277901072699</v>
      </c>
      <c r="U11" s="154">
        <v>19955.497348854748</v>
      </c>
      <c r="V11" s="154">
        <v>122186.06060640694</v>
      </c>
      <c r="W11" s="154">
        <v>257543.39331818925</v>
      </c>
      <c r="X11" s="69">
        <v>164117.57294437921</v>
      </c>
      <c r="Y11" s="153">
        <v>577252.15014440415</v>
      </c>
    </row>
    <row r="12" spans="1:32" ht="21">
      <c r="A12" s="55" t="s">
        <v>2803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21086.518692765032</v>
      </c>
      <c r="I12" s="56">
        <v>69440.569708181953</v>
      </c>
      <c r="J12" s="56">
        <v>33798.581694067063</v>
      </c>
      <c r="K12" s="39">
        <v>124325.67009501405</v>
      </c>
      <c r="L12" s="39">
        <v>109380</v>
      </c>
      <c r="M12" s="71">
        <f>L12-K12</f>
        <v>-14945.670095014051</v>
      </c>
      <c r="N12" s="208"/>
      <c r="O12" s="55" t="s">
        <v>2803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11386.720094093553</v>
      </c>
      <c r="W12" s="56">
        <v>37497.907642415121</v>
      </c>
      <c r="X12" s="56">
        <v>18251.234114793384</v>
      </c>
      <c r="Y12" s="39">
        <v>67135.861851302077</v>
      </c>
    </row>
    <row r="13" spans="1:32" ht="21">
      <c r="A13" s="55"/>
      <c r="B13" s="55" t="s">
        <v>2797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809.7438576083</v>
      </c>
      <c r="I13" s="56">
        <v>2736.5181129421403</v>
      </c>
      <c r="J13" s="56">
        <v>609.78583816610001</v>
      </c>
      <c r="K13" s="39">
        <v>4156.0478087165402</v>
      </c>
      <c r="L13" s="39"/>
      <c r="M13" s="71"/>
      <c r="N13" s="208"/>
      <c r="O13" s="54"/>
      <c r="P13" s="55" t="s">
        <v>2797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437.26168310848999</v>
      </c>
      <c r="W13" s="56">
        <v>1477.7197809897702</v>
      </c>
      <c r="X13" s="56">
        <v>329.2843526099</v>
      </c>
      <c r="Y13" s="39">
        <v>2244.2658167081599</v>
      </c>
    </row>
    <row r="14" spans="1:32" ht="21">
      <c r="A14" s="55"/>
      <c r="B14" s="55" t="s">
        <v>2798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7071.611883896725</v>
      </c>
      <c r="I14" s="56">
        <v>19895.987780008327</v>
      </c>
      <c r="J14" s="56">
        <v>4387.5335499441762</v>
      </c>
      <c r="K14" s="39">
        <v>31355.133213849225</v>
      </c>
      <c r="L14" s="39"/>
      <c r="M14" s="39"/>
      <c r="N14" s="208"/>
      <c r="O14" s="54"/>
      <c r="P14" s="54" t="s">
        <v>2798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3818.6704173042472</v>
      </c>
      <c r="W14" s="56">
        <v>10743.833401202968</v>
      </c>
      <c r="X14" s="56">
        <v>2369.2681169701127</v>
      </c>
      <c r="Y14" s="39">
        <v>16931.771935477329</v>
      </c>
    </row>
    <row r="15" spans="1:32" ht="21">
      <c r="A15" s="55"/>
      <c r="B15" s="55" t="s">
        <v>2799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1663.1760322691998</v>
      </c>
      <c r="I15" s="56">
        <v>4267.9910243380291</v>
      </c>
      <c r="J15" s="56">
        <v>8078.1322852695284</v>
      </c>
      <c r="K15" s="39">
        <v>14009.299341876758</v>
      </c>
      <c r="L15" s="39"/>
      <c r="M15" s="39"/>
      <c r="N15" s="208"/>
      <c r="O15" s="55"/>
      <c r="P15" s="54" t="s">
        <v>2799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898.11505742529994</v>
      </c>
      <c r="W15" s="56">
        <v>2304.7151531381792</v>
      </c>
      <c r="X15" s="56">
        <v>4362.1914340456551</v>
      </c>
      <c r="Y15" s="39">
        <v>7565.0216446091345</v>
      </c>
    </row>
    <row r="16" spans="1:32" ht="21">
      <c r="A16" s="55"/>
      <c r="B16" s="55" t="s">
        <v>648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1937.10185838814</v>
      </c>
      <c r="I16" s="56">
        <v>1362.4058970914273</v>
      </c>
      <c r="J16" s="56">
        <v>13615.025466569346</v>
      </c>
      <c r="K16" s="39">
        <v>16914.533222048914</v>
      </c>
      <c r="L16" s="39"/>
      <c r="M16" s="39"/>
      <c r="N16" s="208"/>
      <c r="O16" s="55"/>
      <c r="P16" s="54" t="s">
        <v>648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1046.0350035293761</v>
      </c>
      <c r="W16" s="56">
        <v>735.69918442934784</v>
      </c>
      <c r="X16" s="56">
        <v>7352.1137519433432</v>
      </c>
      <c r="Y16" s="39">
        <v>9133.8479399020671</v>
      </c>
    </row>
    <row r="17" spans="1:25" ht="21">
      <c r="A17" s="55"/>
      <c r="B17" s="55" t="s">
        <v>768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7844.4419971387661</v>
      </c>
      <c r="I17" s="56">
        <v>30935.710308977741</v>
      </c>
      <c r="J17" s="56">
        <v>294.070838510258</v>
      </c>
      <c r="K17" s="39">
        <v>39074.223144626761</v>
      </c>
      <c r="L17" s="39"/>
      <c r="M17" s="39"/>
      <c r="N17" s="208"/>
      <c r="O17" s="55"/>
      <c r="P17" s="54" t="s">
        <v>768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4235.9986784553112</v>
      </c>
      <c r="W17" s="56">
        <v>16705.28356684529</v>
      </c>
      <c r="X17" s="56">
        <v>158.79825279557798</v>
      </c>
      <c r="Y17" s="39">
        <v>21100.08049809618</v>
      </c>
    </row>
    <row r="18" spans="1:25" ht="21">
      <c r="A18" s="55"/>
      <c r="B18" s="55" t="s">
        <v>2800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59.006142392119997</v>
      </c>
      <c r="I18" s="56">
        <v>1808.8003733201799</v>
      </c>
      <c r="J18" s="56">
        <v>1861.8837590824862</v>
      </c>
      <c r="K18" s="39">
        <v>3729.6902747947861</v>
      </c>
      <c r="L18" s="39"/>
      <c r="M18" s="39"/>
      <c r="N18" s="208"/>
      <c r="O18" s="55"/>
      <c r="P18" s="54" t="s">
        <v>2800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31.863316891739998</v>
      </c>
      <c r="W18" s="56">
        <v>976.75220159291996</v>
      </c>
      <c r="X18" s="56">
        <v>1005.417229902939</v>
      </c>
      <c r="Y18" s="39">
        <v>2014.032748387599</v>
      </c>
    </row>
    <row r="19" spans="1:25" ht="21">
      <c r="A19" s="55"/>
      <c r="B19" s="55" t="s">
        <v>2801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673.64169147848497</v>
      </c>
      <c r="I19" s="56">
        <v>4275.13328964834</v>
      </c>
      <c r="J19" s="56">
        <v>3899.5313918671682</v>
      </c>
      <c r="K19" s="39">
        <v>8848.3063729939931</v>
      </c>
      <c r="L19" s="39"/>
      <c r="M19" s="39"/>
      <c r="N19" s="208"/>
      <c r="O19" s="55"/>
      <c r="P19" s="54" t="s">
        <v>2801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363.76651339835701</v>
      </c>
      <c r="W19" s="56">
        <v>2308.5719764145297</v>
      </c>
      <c r="X19" s="56">
        <v>2105.7469516102551</v>
      </c>
      <c r="Y19" s="39">
        <v>4778.0854414231417</v>
      </c>
    </row>
    <row r="20" spans="1:25" ht="21">
      <c r="A20" s="55"/>
      <c r="B20" s="55" t="s">
        <v>2802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1027.7952295932928</v>
      </c>
      <c r="I20" s="56">
        <v>4158.0229218557806</v>
      </c>
      <c r="J20" s="56">
        <v>1052.618564658</v>
      </c>
      <c r="K20" s="39">
        <v>6238.4367161070732</v>
      </c>
      <c r="L20" s="39"/>
      <c r="M20" s="39"/>
      <c r="N20" s="208"/>
      <c r="O20" s="55"/>
      <c r="P20" s="54" t="s">
        <v>2802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555.00942398073209</v>
      </c>
      <c r="W20" s="56">
        <v>2245.3323778021172</v>
      </c>
      <c r="X20" s="56">
        <v>568.41402491560007</v>
      </c>
      <c r="Y20" s="39">
        <v>3368.7558266984497</v>
      </c>
    </row>
    <row r="21" spans="1:25" ht="21">
      <c r="A21" s="55" t="s">
        <v>2808</v>
      </c>
      <c r="B21" s="55"/>
      <c r="C21" s="56">
        <v>335.17280276040003</v>
      </c>
      <c r="D21" s="56">
        <v>0</v>
      </c>
      <c r="E21" s="56">
        <v>0</v>
      </c>
      <c r="F21" s="56">
        <v>616.62312051038998</v>
      </c>
      <c r="G21" s="56">
        <v>2330.4314333234588</v>
      </c>
      <c r="H21" s="56">
        <v>26883.143166809277</v>
      </c>
      <c r="I21" s="56">
        <v>31723.691885522698</v>
      </c>
      <c r="J21" s="56">
        <v>2785.6359459320242</v>
      </c>
      <c r="K21" s="39">
        <v>64674.69835485825</v>
      </c>
      <c r="L21" s="39">
        <v>57010</v>
      </c>
      <c r="M21" s="71">
        <f>L21-K21</f>
        <v>-7664.6983548582502</v>
      </c>
      <c r="N21" s="208"/>
      <c r="O21" s="54" t="s">
        <v>2808</v>
      </c>
      <c r="P21" s="55"/>
      <c r="Q21" s="56">
        <v>180.99331349060003</v>
      </c>
      <c r="R21" s="56">
        <v>0</v>
      </c>
      <c r="S21" s="56">
        <v>0</v>
      </c>
      <c r="T21" s="56">
        <v>332.97648507564895</v>
      </c>
      <c r="U21" s="56">
        <v>1258.4329739950911</v>
      </c>
      <c r="V21" s="56">
        <v>14516.897310077655</v>
      </c>
      <c r="W21" s="56">
        <v>17130.793618179654</v>
      </c>
      <c r="X21" s="56">
        <v>1504.2434108030279</v>
      </c>
      <c r="Y21" s="39">
        <v>34924.337111621673</v>
      </c>
    </row>
    <row r="22" spans="1:25" ht="21">
      <c r="A22" s="55"/>
      <c r="B22" s="55" t="s">
        <v>2805</v>
      </c>
      <c r="C22" s="56">
        <v>43.8715751752</v>
      </c>
      <c r="D22" s="56">
        <v>0</v>
      </c>
      <c r="E22" s="56">
        <v>0</v>
      </c>
      <c r="F22" s="56">
        <v>376.51316090445999</v>
      </c>
      <c r="G22" s="56">
        <v>1385.6204286486698</v>
      </c>
      <c r="H22" s="56">
        <v>8338.46007179765</v>
      </c>
      <c r="I22" s="56">
        <v>12192.403715910825</v>
      </c>
      <c r="J22" s="56">
        <v>655.19791856120014</v>
      </c>
      <c r="K22" s="39">
        <v>22992.066870998002</v>
      </c>
      <c r="L22" s="39"/>
      <c r="M22" s="71"/>
      <c r="N22" s="208"/>
      <c r="O22" s="54"/>
      <c r="P22" s="55" t="s">
        <v>2805</v>
      </c>
      <c r="Q22" s="56">
        <v>23.690650594600001</v>
      </c>
      <c r="R22" s="56">
        <v>0</v>
      </c>
      <c r="S22" s="56">
        <v>0</v>
      </c>
      <c r="T22" s="56">
        <v>203.31710688838996</v>
      </c>
      <c r="U22" s="56">
        <v>748.23503147036502</v>
      </c>
      <c r="V22" s="56">
        <v>4502.7684387708132</v>
      </c>
      <c r="W22" s="56">
        <v>6583.898006593532</v>
      </c>
      <c r="X22" s="56">
        <v>353.80687602299997</v>
      </c>
      <c r="Y22" s="39">
        <v>12415.7161103407</v>
      </c>
    </row>
    <row r="23" spans="1:25" ht="21">
      <c r="A23" s="55"/>
      <c r="B23" s="55" t="s">
        <v>2806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8.9705782968700003</v>
      </c>
      <c r="I23" s="56">
        <v>2353.1587542830102</v>
      </c>
      <c r="J23" s="56">
        <v>0</v>
      </c>
      <c r="K23" s="39">
        <v>2362.1293325798802</v>
      </c>
      <c r="L23" s="39"/>
      <c r="M23" s="39"/>
      <c r="N23" s="208"/>
      <c r="O23" s="54"/>
      <c r="P23" s="54" t="s">
        <v>2806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4.8441122803100001</v>
      </c>
      <c r="W23" s="56">
        <v>1270.705727313145</v>
      </c>
      <c r="X23" s="56">
        <v>0</v>
      </c>
      <c r="Y23" s="39">
        <v>1275.5498395934549</v>
      </c>
    </row>
    <row r="24" spans="1:25" ht="21">
      <c r="A24" s="55"/>
      <c r="B24" s="55" t="s">
        <v>2804</v>
      </c>
      <c r="C24" s="56">
        <v>291.30122758520002</v>
      </c>
      <c r="D24" s="56">
        <v>0</v>
      </c>
      <c r="E24" s="56">
        <v>0</v>
      </c>
      <c r="F24" s="56">
        <v>39.290762454930004</v>
      </c>
      <c r="G24" s="56">
        <v>943.81878964360294</v>
      </c>
      <c r="H24" s="56">
        <v>11227.650134823742</v>
      </c>
      <c r="I24" s="56">
        <v>3985.6144255052122</v>
      </c>
      <c r="J24" s="56">
        <v>7.8067707676599998</v>
      </c>
      <c r="K24" s="39">
        <v>16495.482110780347</v>
      </c>
      <c r="L24" s="39"/>
      <c r="M24" s="39"/>
      <c r="N24" s="208"/>
      <c r="O24" s="55"/>
      <c r="P24" s="54" t="s">
        <v>2804</v>
      </c>
      <c r="Q24" s="56">
        <v>157.30266289600002</v>
      </c>
      <c r="R24" s="56">
        <v>0</v>
      </c>
      <c r="S24" s="56">
        <v>0</v>
      </c>
      <c r="T24" s="56">
        <v>21.217011725658999</v>
      </c>
      <c r="U24" s="56">
        <v>509.66214640788598</v>
      </c>
      <c r="V24" s="56">
        <v>6062.9310728043556</v>
      </c>
      <c r="W24" s="56">
        <v>2152.2317897724829</v>
      </c>
      <c r="X24" s="56">
        <v>4.2156562145400001</v>
      </c>
      <c r="Y24" s="39">
        <v>8907.5603398209223</v>
      </c>
    </row>
    <row r="25" spans="1:25" ht="21">
      <c r="A25" s="55"/>
      <c r="B25" s="55" t="s">
        <v>5173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308.31803634339002</v>
      </c>
      <c r="J25" s="56">
        <v>177.33139679813999</v>
      </c>
      <c r="K25" s="39">
        <v>485.64943314153004</v>
      </c>
      <c r="L25" s="39"/>
      <c r="M25" s="39"/>
      <c r="N25" s="208"/>
      <c r="O25" s="55"/>
      <c r="P25" s="54" t="s">
        <v>5173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166.49173962549</v>
      </c>
      <c r="X25" s="56">
        <v>95.758954271020002</v>
      </c>
      <c r="Y25" s="39">
        <v>262.25069389651003</v>
      </c>
    </row>
    <row r="26" spans="1:25" ht="21">
      <c r="A26" s="55"/>
      <c r="B26" s="55" t="s">
        <v>2741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4948.1976131108104</v>
      </c>
      <c r="J26" s="56">
        <v>1569.1845603144961</v>
      </c>
      <c r="K26" s="39">
        <v>6517.382173425307</v>
      </c>
      <c r="L26" s="39"/>
      <c r="M26" s="39"/>
      <c r="N26" s="208"/>
      <c r="O26" s="55"/>
      <c r="P26" s="54" t="s">
        <v>2741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2672.0267110795508</v>
      </c>
      <c r="X26" s="56">
        <v>847.35966256962899</v>
      </c>
      <c r="Y26" s="39">
        <v>3519.3863736491799</v>
      </c>
    </row>
    <row r="27" spans="1:25" ht="21">
      <c r="A27" s="55"/>
      <c r="B27" s="55" t="s">
        <v>5395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376.115299490528</v>
      </c>
      <c r="K27" s="39">
        <v>376.115299490528</v>
      </c>
      <c r="L27" s="39"/>
      <c r="M27" s="39"/>
      <c r="N27" s="208"/>
      <c r="O27" s="55"/>
      <c r="P27" s="54" t="s">
        <v>5395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203.102261724839</v>
      </c>
      <c r="Y27" s="39">
        <v>203.102261724839</v>
      </c>
    </row>
    <row r="28" spans="1:25" ht="21">
      <c r="A28" s="55"/>
      <c r="B28" s="55" t="s">
        <v>57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75.827956439130006</v>
      </c>
      <c r="J28" s="56">
        <v>0</v>
      </c>
      <c r="K28" s="39">
        <v>75.827956439130006</v>
      </c>
      <c r="L28" s="39"/>
      <c r="M28" s="39"/>
      <c r="N28" s="208"/>
      <c r="O28" s="55"/>
      <c r="P28" s="54" t="s">
        <v>57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40.947096477110001</v>
      </c>
      <c r="X28" s="56">
        <v>0</v>
      </c>
      <c r="Y28" s="39">
        <v>40.947096477110001</v>
      </c>
    </row>
    <row r="29" spans="1:25" ht="21">
      <c r="A29" s="55"/>
      <c r="B29" s="55" t="s">
        <v>2807</v>
      </c>
      <c r="C29" s="56">
        <v>0</v>
      </c>
      <c r="D29" s="56">
        <v>0</v>
      </c>
      <c r="E29" s="56">
        <v>0</v>
      </c>
      <c r="F29" s="56">
        <v>200.819197151</v>
      </c>
      <c r="G29" s="56">
        <v>0.99221503118600007</v>
      </c>
      <c r="H29" s="56">
        <v>7308.062381891018</v>
      </c>
      <c r="I29" s="56">
        <v>7860.1713839303211</v>
      </c>
      <c r="J29" s="56">
        <v>0</v>
      </c>
      <c r="K29" s="39">
        <v>15370.045178003526</v>
      </c>
      <c r="L29" s="39"/>
      <c r="M29" s="39"/>
      <c r="N29" s="208"/>
      <c r="O29" s="55"/>
      <c r="P29" s="54" t="s">
        <v>2807</v>
      </c>
      <c r="Q29" s="56">
        <v>0</v>
      </c>
      <c r="R29" s="56">
        <v>0</v>
      </c>
      <c r="S29" s="56">
        <v>0</v>
      </c>
      <c r="T29" s="56">
        <v>108.4423664616</v>
      </c>
      <c r="U29" s="56">
        <v>0.53579611683999995</v>
      </c>
      <c r="V29" s="56">
        <v>3946.3536862221749</v>
      </c>
      <c r="W29" s="56">
        <v>4244.4925473183439</v>
      </c>
      <c r="X29" s="56">
        <v>0</v>
      </c>
      <c r="Y29" s="39">
        <v>8299.8243961189582</v>
      </c>
    </row>
    <row r="30" spans="1:25" ht="21">
      <c r="A30" s="55" t="s">
        <v>2820</v>
      </c>
      <c r="B30" s="55"/>
      <c r="C30" s="56">
        <v>141.93770182380001</v>
      </c>
      <c r="D30" s="56">
        <v>0</v>
      </c>
      <c r="E30" s="56">
        <v>0</v>
      </c>
      <c r="F30" s="56">
        <v>894.5406420859299</v>
      </c>
      <c r="G30" s="56">
        <v>4386.8332418444634</v>
      </c>
      <c r="H30" s="56">
        <v>39418.450362829732</v>
      </c>
      <c r="I30" s="56">
        <v>76892.954764848721</v>
      </c>
      <c r="J30" s="56">
        <v>79344.753056145506</v>
      </c>
      <c r="K30" s="39">
        <v>201079.46976957814</v>
      </c>
      <c r="L30" s="39">
        <v>163310</v>
      </c>
      <c r="M30" s="71">
        <f>L30-K30</f>
        <v>-37769.469769578136</v>
      </c>
      <c r="N30" s="208"/>
      <c r="O30" s="55" t="s">
        <v>2820</v>
      </c>
      <c r="P30" s="54"/>
      <c r="Q30" s="56">
        <v>76.646358984900004</v>
      </c>
      <c r="R30" s="56">
        <v>0</v>
      </c>
      <c r="S30" s="56">
        <v>0</v>
      </c>
      <c r="T30" s="56">
        <v>483.05194672638999</v>
      </c>
      <c r="U30" s="56">
        <v>2368.8899505955897</v>
      </c>
      <c r="V30" s="56">
        <v>21285.963195928227</v>
      </c>
      <c r="W30" s="56">
        <v>41522.195573023419</v>
      </c>
      <c r="X30" s="56">
        <v>42846.166650317231</v>
      </c>
      <c r="Y30" s="39">
        <v>108582.91367557575</v>
      </c>
    </row>
    <row r="31" spans="1:25" ht="21">
      <c r="A31" s="55"/>
      <c r="B31" s="55" t="s">
        <v>2809</v>
      </c>
      <c r="C31" s="56">
        <v>0</v>
      </c>
      <c r="D31" s="56">
        <v>0</v>
      </c>
      <c r="E31" s="56">
        <v>0</v>
      </c>
      <c r="F31" s="56">
        <v>110.36876363499999</v>
      </c>
      <c r="G31" s="56">
        <v>149.53156003540397</v>
      </c>
      <c r="H31" s="56">
        <v>5617.0913085213524</v>
      </c>
      <c r="I31" s="56">
        <v>11705.618365848532</v>
      </c>
      <c r="J31" s="56">
        <v>189.12894722769002</v>
      </c>
      <c r="K31" s="39">
        <v>17771.738945267978</v>
      </c>
      <c r="L31" s="39"/>
      <c r="M31" s="39"/>
      <c r="N31" s="208"/>
      <c r="O31" s="54"/>
      <c r="P31" s="54" t="s">
        <v>2809</v>
      </c>
      <c r="Q31" s="56">
        <v>0</v>
      </c>
      <c r="R31" s="56">
        <v>0</v>
      </c>
      <c r="S31" s="56">
        <v>0</v>
      </c>
      <c r="T31" s="56">
        <v>59.599132362900001</v>
      </c>
      <c r="U31" s="56">
        <v>80.747042419155989</v>
      </c>
      <c r="V31" s="56">
        <v>3033.2293066031089</v>
      </c>
      <c r="W31" s="56">
        <v>6321.0339175561876</v>
      </c>
      <c r="X31" s="56">
        <v>102.12963150286498</v>
      </c>
      <c r="Y31" s="39">
        <v>9596.7390304442179</v>
      </c>
    </row>
    <row r="32" spans="1:25" ht="21">
      <c r="A32" s="55"/>
      <c r="B32" s="55" t="s">
        <v>2810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1364.8258266747689</v>
      </c>
      <c r="I32" s="56">
        <v>12288.398910296939</v>
      </c>
      <c r="J32" s="56">
        <v>11003.728901926246</v>
      </c>
      <c r="K32" s="39">
        <v>24656.953638897954</v>
      </c>
      <c r="L32" s="39"/>
      <c r="M32" s="39"/>
      <c r="N32" s="208"/>
      <c r="O32" s="55"/>
      <c r="P32" s="54" t="s">
        <v>2810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737.00594640424401</v>
      </c>
      <c r="W32" s="56">
        <v>6635.7354115603493</v>
      </c>
      <c r="X32" s="56">
        <v>5942.0136070402496</v>
      </c>
      <c r="Y32" s="39">
        <v>13314.754965004842</v>
      </c>
    </row>
    <row r="33" spans="1:25" ht="21">
      <c r="A33" s="55"/>
      <c r="B33" s="55" t="s">
        <v>2811</v>
      </c>
      <c r="C33" s="56">
        <v>0</v>
      </c>
      <c r="D33" s="56">
        <v>0</v>
      </c>
      <c r="E33" s="56">
        <v>0</v>
      </c>
      <c r="F33" s="56">
        <v>0</v>
      </c>
      <c r="G33" s="56">
        <v>58.619</v>
      </c>
      <c r="H33" s="56">
        <v>243.74466604947</v>
      </c>
      <c r="I33" s="56">
        <v>5712.8479604875001</v>
      </c>
      <c r="J33" s="56">
        <v>172.4972931627</v>
      </c>
      <c r="K33" s="39">
        <v>6187.7089196996703</v>
      </c>
      <c r="L33" s="39"/>
      <c r="M33" s="39"/>
      <c r="N33" s="208"/>
      <c r="O33" s="55"/>
      <c r="P33" s="54" t="s">
        <v>2811</v>
      </c>
      <c r="Q33" s="56">
        <v>0</v>
      </c>
      <c r="R33" s="56">
        <v>0</v>
      </c>
      <c r="S33" s="56">
        <v>0</v>
      </c>
      <c r="T33" s="56">
        <v>0</v>
      </c>
      <c r="U33" s="56">
        <v>31.654260000000001</v>
      </c>
      <c r="V33" s="56">
        <v>131.62211966666001</v>
      </c>
      <c r="W33" s="56">
        <v>3084.9378986623101</v>
      </c>
      <c r="X33" s="56">
        <v>93.148538307899997</v>
      </c>
      <c r="Y33" s="39">
        <v>3341.3628166368699</v>
      </c>
    </row>
    <row r="34" spans="1:25" ht="21">
      <c r="A34" s="55"/>
      <c r="B34" s="55" t="s">
        <v>2812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1801.681717856</v>
      </c>
      <c r="I34" s="56">
        <v>78.046153472460006</v>
      </c>
      <c r="J34" s="56">
        <v>16578.203998571309</v>
      </c>
      <c r="K34" s="39">
        <v>18457.93186989977</v>
      </c>
      <c r="L34" s="39"/>
      <c r="M34" s="39"/>
      <c r="N34" s="208"/>
      <c r="O34" s="55"/>
      <c r="P34" s="54" t="s">
        <v>2812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972.90812764220004</v>
      </c>
      <c r="W34" s="56">
        <v>42.14492287513</v>
      </c>
      <c r="X34" s="56">
        <v>8952.2301592269014</v>
      </c>
      <c r="Y34" s="39">
        <v>9967.2832097442315</v>
      </c>
    </row>
    <row r="35" spans="1:25" ht="21">
      <c r="A35" s="55"/>
      <c r="B35" s="55" t="s">
        <v>2813</v>
      </c>
      <c r="C35" s="56">
        <v>0</v>
      </c>
      <c r="D35" s="56">
        <v>0</v>
      </c>
      <c r="E35" s="56">
        <v>0</v>
      </c>
      <c r="F35" s="56">
        <v>0</v>
      </c>
      <c r="G35" s="56">
        <v>656.25</v>
      </c>
      <c r="H35" s="56">
        <v>152.27751157671</v>
      </c>
      <c r="I35" s="56">
        <v>0</v>
      </c>
      <c r="J35" s="56">
        <v>6382.54288696613</v>
      </c>
      <c r="K35" s="39">
        <v>7191.0703985428399</v>
      </c>
      <c r="L35" s="39"/>
      <c r="M35" s="39"/>
      <c r="N35" s="208"/>
      <c r="O35" s="55"/>
      <c r="P35" s="54" t="s">
        <v>2813</v>
      </c>
      <c r="Q35" s="56">
        <v>0</v>
      </c>
      <c r="R35" s="56">
        <v>0</v>
      </c>
      <c r="S35" s="56">
        <v>0</v>
      </c>
      <c r="T35" s="56">
        <v>0</v>
      </c>
      <c r="U35" s="56">
        <v>354.375</v>
      </c>
      <c r="V35" s="56">
        <v>82.229856251470011</v>
      </c>
      <c r="W35" s="56">
        <v>0</v>
      </c>
      <c r="X35" s="56">
        <v>3446.5731589587103</v>
      </c>
      <c r="Y35" s="39">
        <v>3883.1780152101801</v>
      </c>
    </row>
    <row r="36" spans="1:25" ht="21">
      <c r="A36" s="55"/>
      <c r="B36" s="55" t="s">
        <v>743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2868.718115375761</v>
      </c>
      <c r="I36" s="56">
        <v>4013.9269359331201</v>
      </c>
      <c r="J36" s="56">
        <v>11389.45607476019</v>
      </c>
      <c r="K36" s="39">
        <v>18272.101126069072</v>
      </c>
      <c r="L36" s="39"/>
      <c r="M36" s="39"/>
      <c r="N36" s="208"/>
      <c r="O36" s="55"/>
      <c r="P36" s="54" t="s">
        <v>743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1549.107782302463</v>
      </c>
      <c r="W36" s="56">
        <v>2167.5205454037132</v>
      </c>
      <c r="X36" s="56">
        <v>6150.3062803719968</v>
      </c>
      <c r="Y36" s="39">
        <v>9866.9346080781725</v>
      </c>
    </row>
    <row r="37" spans="1:25" ht="21">
      <c r="A37" s="55"/>
      <c r="B37" s="55" t="s">
        <v>2814</v>
      </c>
      <c r="C37" s="56">
        <v>0</v>
      </c>
      <c r="D37" s="56">
        <v>0</v>
      </c>
      <c r="E37" s="56">
        <v>0</v>
      </c>
      <c r="F37" s="56">
        <v>123.1511561025</v>
      </c>
      <c r="G37" s="56">
        <v>688.86512683287003</v>
      </c>
      <c r="H37" s="56">
        <v>4644.4178737498096</v>
      </c>
      <c r="I37" s="56">
        <v>7202.6790497998763</v>
      </c>
      <c r="J37" s="56">
        <v>774.99371376003</v>
      </c>
      <c r="K37" s="39">
        <v>13434.106920245087</v>
      </c>
      <c r="L37" s="39"/>
      <c r="M37" s="39"/>
      <c r="N37" s="208"/>
      <c r="O37" s="55"/>
      <c r="P37" s="54" t="s">
        <v>2814</v>
      </c>
      <c r="Q37" s="56">
        <v>0</v>
      </c>
      <c r="R37" s="56">
        <v>0</v>
      </c>
      <c r="S37" s="56">
        <v>0</v>
      </c>
      <c r="T37" s="56">
        <v>66.50162429529999</v>
      </c>
      <c r="U37" s="56">
        <v>371.98716848970196</v>
      </c>
      <c r="V37" s="56">
        <v>2507.98565182522</v>
      </c>
      <c r="W37" s="56">
        <v>3889.4466868924133</v>
      </c>
      <c r="X37" s="56">
        <v>418.49660543093995</v>
      </c>
      <c r="Y37" s="39">
        <v>7254.4177369335748</v>
      </c>
    </row>
    <row r="38" spans="1:25" ht="21">
      <c r="A38" s="55"/>
      <c r="B38" s="55" t="s">
        <v>2815</v>
      </c>
      <c r="C38" s="56">
        <v>0</v>
      </c>
      <c r="D38" s="56">
        <v>0</v>
      </c>
      <c r="E38" s="56">
        <v>0</v>
      </c>
      <c r="F38" s="56">
        <v>0</v>
      </c>
      <c r="G38" s="56">
        <v>316.38099999999997</v>
      </c>
      <c r="H38" s="56">
        <v>3318.7882643554212</v>
      </c>
      <c r="I38" s="56">
        <v>2335.8737036861062</v>
      </c>
      <c r="J38" s="56">
        <v>2810.3202382228401</v>
      </c>
      <c r="K38" s="39">
        <v>8781.3632062643665</v>
      </c>
      <c r="L38" s="39"/>
      <c r="M38" s="39"/>
      <c r="N38" s="208"/>
      <c r="O38" s="55"/>
      <c r="P38" s="54" t="s">
        <v>2815</v>
      </c>
      <c r="Q38" s="56">
        <v>0</v>
      </c>
      <c r="R38" s="56">
        <v>0</v>
      </c>
      <c r="S38" s="56">
        <v>0</v>
      </c>
      <c r="T38" s="56">
        <v>0</v>
      </c>
      <c r="U38" s="56">
        <v>170.84574000000001</v>
      </c>
      <c r="V38" s="56">
        <v>1792.1456627522311</v>
      </c>
      <c r="W38" s="56">
        <v>1261.3717999907283</v>
      </c>
      <c r="X38" s="56">
        <v>1517.5729286405899</v>
      </c>
      <c r="Y38" s="39">
        <v>4741.9361313835489</v>
      </c>
    </row>
    <row r="39" spans="1:25" ht="21">
      <c r="A39" s="55"/>
      <c r="B39" s="55" t="s">
        <v>375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26.145608004890001</v>
      </c>
      <c r="I39" s="56">
        <v>1.75874989803</v>
      </c>
      <c r="J39" s="56">
        <v>24.218529848099998</v>
      </c>
      <c r="K39" s="39">
        <v>52.122887751020002</v>
      </c>
      <c r="L39" s="39"/>
      <c r="M39" s="39"/>
      <c r="N39" s="208"/>
      <c r="O39" s="55"/>
      <c r="P39" s="54" t="s">
        <v>375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14.11862832267</v>
      </c>
      <c r="W39" s="56">
        <v>0.94972494493600002</v>
      </c>
      <c r="X39" s="56">
        <v>13.07800611797</v>
      </c>
      <c r="Y39" s="39">
        <v>28.146359385575998</v>
      </c>
    </row>
    <row r="40" spans="1:25" ht="21">
      <c r="A40" s="55"/>
      <c r="B40" s="55" t="s">
        <v>405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1766.2293190633522</v>
      </c>
      <c r="I40" s="56">
        <v>5998.3640912593582</v>
      </c>
      <c r="J40" s="56">
        <v>7160.7680496433695</v>
      </c>
      <c r="K40" s="39">
        <v>14925.36145996608</v>
      </c>
      <c r="L40" s="39"/>
      <c r="M40" s="39"/>
      <c r="N40" s="208"/>
      <c r="O40" s="55"/>
      <c r="P40" s="54" t="s">
        <v>405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953.76383229418207</v>
      </c>
      <c r="W40" s="56">
        <v>3239.1166092815506</v>
      </c>
      <c r="X40" s="56">
        <v>3866.8147468082298</v>
      </c>
      <c r="Y40" s="39">
        <v>8059.6951883839629</v>
      </c>
    </row>
    <row r="41" spans="1:25" ht="21">
      <c r="A41" s="55"/>
      <c r="B41" s="55" t="s">
        <v>2816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1017.2464602924201</v>
      </c>
      <c r="I41" s="56">
        <v>1014.113051224633</v>
      </c>
      <c r="J41" s="56">
        <v>10279.982267239729</v>
      </c>
      <c r="K41" s="39">
        <v>12311.341778756783</v>
      </c>
      <c r="L41" s="39"/>
      <c r="M41" s="39"/>
      <c r="N41" s="208"/>
      <c r="O41" s="55"/>
      <c r="P41" s="54" t="s">
        <v>2816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549.31308855780696</v>
      </c>
      <c r="W41" s="56">
        <v>547.62104766162406</v>
      </c>
      <c r="X41" s="56">
        <v>5551.1904243111094</v>
      </c>
      <c r="Y41" s="39">
        <v>6648.1245605305403</v>
      </c>
    </row>
    <row r="42" spans="1:25" ht="21">
      <c r="A42" s="55"/>
      <c r="B42" s="55" t="s">
        <v>5396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1262.7212842327999</v>
      </c>
      <c r="K42" s="39">
        <v>1262.7212842327999</v>
      </c>
      <c r="L42" s="39"/>
      <c r="M42" s="39"/>
      <c r="N42" s="208"/>
      <c r="O42" s="55"/>
      <c r="P42" s="54" t="s">
        <v>5396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56">
        <v>681.86949348530004</v>
      </c>
      <c r="Y42" s="39">
        <v>681.86949348530004</v>
      </c>
    </row>
    <row r="43" spans="1:25" ht="21">
      <c r="A43" s="55"/>
      <c r="B43" s="55" t="s">
        <v>2817</v>
      </c>
      <c r="C43" s="56">
        <v>0</v>
      </c>
      <c r="D43" s="56">
        <v>0</v>
      </c>
      <c r="E43" s="56">
        <v>0</v>
      </c>
      <c r="F43" s="56">
        <v>0</v>
      </c>
      <c r="G43" s="56">
        <v>1357.968882833304</v>
      </c>
      <c r="H43" s="56">
        <v>6422.0483739443962</v>
      </c>
      <c r="I43" s="56">
        <v>7465.4175914732004</v>
      </c>
      <c r="J43" s="56">
        <v>397.23517293129999</v>
      </c>
      <c r="K43" s="39">
        <v>15642.670021182201</v>
      </c>
      <c r="L43" s="39"/>
      <c r="M43" s="39"/>
      <c r="N43" s="208"/>
      <c r="O43" s="55"/>
      <c r="P43" s="54" t="s">
        <v>2817</v>
      </c>
      <c r="Q43" s="56">
        <v>0</v>
      </c>
      <c r="R43" s="56">
        <v>0</v>
      </c>
      <c r="S43" s="56">
        <v>0</v>
      </c>
      <c r="T43" s="56">
        <v>0</v>
      </c>
      <c r="U43" s="56">
        <v>733.30319673008387</v>
      </c>
      <c r="V43" s="56">
        <v>3467.9061219290161</v>
      </c>
      <c r="W43" s="56">
        <v>4031.3254993955111</v>
      </c>
      <c r="X43" s="56">
        <v>214.50699338289999</v>
      </c>
      <c r="Y43" s="39">
        <v>8447.0418114375116</v>
      </c>
    </row>
    <row r="44" spans="1:25" ht="21">
      <c r="A44" s="55"/>
      <c r="B44" s="55" t="s">
        <v>913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573.72398728979999</v>
      </c>
      <c r="I44" s="56">
        <v>6657.4947953703786</v>
      </c>
      <c r="J44" s="56">
        <v>2286.22168150071</v>
      </c>
      <c r="K44" s="39">
        <v>9517.440464160889</v>
      </c>
      <c r="L44" s="39"/>
      <c r="M44" s="39"/>
      <c r="N44" s="208"/>
      <c r="O44" s="55"/>
      <c r="P44" s="54" t="s">
        <v>913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309.81095313610001</v>
      </c>
      <c r="W44" s="56">
        <v>3595.0471895015035</v>
      </c>
      <c r="X44" s="56">
        <v>1234.5597080102077</v>
      </c>
      <c r="Y44" s="39">
        <v>5139.4178506478111</v>
      </c>
    </row>
    <row r="45" spans="1:25" ht="21">
      <c r="A45" s="55"/>
      <c r="B45" s="55" t="s">
        <v>2818</v>
      </c>
      <c r="C45" s="56">
        <v>27.595416397800001</v>
      </c>
      <c r="D45" s="56">
        <v>0</v>
      </c>
      <c r="E45" s="56">
        <v>0</v>
      </c>
      <c r="F45" s="56">
        <v>501.42281682599997</v>
      </c>
      <c r="G45" s="56">
        <v>470.938703024392</v>
      </c>
      <c r="H45" s="56">
        <v>1153.7535405974402</v>
      </c>
      <c r="I45" s="56">
        <v>1542.713073203912</v>
      </c>
      <c r="J45" s="56">
        <v>4547.555863956989</v>
      </c>
      <c r="K45" s="39">
        <v>8243.9794140065333</v>
      </c>
      <c r="L45" s="39"/>
      <c r="M45" s="39"/>
      <c r="N45" s="208"/>
      <c r="O45" s="55"/>
      <c r="P45" s="54" t="s">
        <v>2818</v>
      </c>
      <c r="Q45" s="56">
        <v>14.9015248548</v>
      </c>
      <c r="R45" s="56">
        <v>0</v>
      </c>
      <c r="S45" s="56">
        <v>0</v>
      </c>
      <c r="T45" s="56">
        <v>270.76832108600001</v>
      </c>
      <c r="U45" s="56">
        <v>254.30689963341302</v>
      </c>
      <c r="V45" s="56">
        <v>623.02691192275995</v>
      </c>
      <c r="W45" s="56">
        <v>833.065059530349</v>
      </c>
      <c r="X45" s="56">
        <v>2455.6801665358098</v>
      </c>
      <c r="Y45" s="39">
        <v>4451.748883563132</v>
      </c>
    </row>
    <row r="46" spans="1:25" ht="21">
      <c r="A46" s="55"/>
      <c r="B46" s="55" t="s">
        <v>2819</v>
      </c>
      <c r="C46" s="56">
        <v>114.342285426</v>
      </c>
      <c r="D46" s="56">
        <v>0</v>
      </c>
      <c r="E46" s="56">
        <v>0</v>
      </c>
      <c r="F46" s="56">
        <v>159.59790552242998</v>
      </c>
      <c r="G46" s="56">
        <v>688.27896911849382</v>
      </c>
      <c r="H46" s="56">
        <v>8447.7577894781407</v>
      </c>
      <c r="I46" s="56">
        <v>10875.702332894674</v>
      </c>
      <c r="J46" s="56">
        <v>876.82106755470011</v>
      </c>
      <c r="K46" s="39">
        <v>21162.50034999444</v>
      </c>
      <c r="L46" s="39"/>
      <c r="M46" s="71"/>
      <c r="N46" s="208"/>
      <c r="O46" s="54"/>
      <c r="P46" s="55" t="s">
        <v>2819</v>
      </c>
      <c r="Q46" s="56">
        <v>61.744834130100003</v>
      </c>
      <c r="R46" s="56">
        <v>0</v>
      </c>
      <c r="S46" s="56">
        <v>0</v>
      </c>
      <c r="T46" s="56">
        <v>86.182868982189987</v>
      </c>
      <c r="U46" s="56">
        <v>371.67064332323497</v>
      </c>
      <c r="V46" s="56">
        <v>4561.7892063180916</v>
      </c>
      <c r="W46" s="56">
        <v>5872.8792597671063</v>
      </c>
      <c r="X46" s="56">
        <v>473.48337647950001</v>
      </c>
      <c r="Y46" s="39">
        <v>11427.750189000224</v>
      </c>
    </row>
    <row r="47" spans="1:25" ht="21">
      <c r="A47" s="55"/>
      <c r="B47" s="55" t="s">
        <v>706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3208.3570846406737</v>
      </c>
      <c r="K47" s="39">
        <v>3208.3570846406737</v>
      </c>
      <c r="L47" s="39"/>
      <c r="M47" s="39"/>
      <c r="N47" s="208"/>
      <c r="O47" s="54"/>
      <c r="P47" s="54" t="s">
        <v>706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0</v>
      </c>
      <c r="W47" s="56">
        <v>0</v>
      </c>
      <c r="X47" s="56">
        <v>1732.5128257060678</v>
      </c>
      <c r="Y47" s="39">
        <v>1732.5128257060678</v>
      </c>
    </row>
    <row r="48" spans="1:25" ht="21">
      <c r="A48" s="55" t="s">
        <v>2824</v>
      </c>
      <c r="B48" s="55"/>
      <c r="C48" s="56">
        <v>0</v>
      </c>
      <c r="D48" s="56">
        <v>0</v>
      </c>
      <c r="E48" s="56">
        <v>0</v>
      </c>
      <c r="F48" s="56">
        <v>0</v>
      </c>
      <c r="G48" s="56">
        <v>7.3887968879399999</v>
      </c>
      <c r="H48" s="56">
        <v>18211.64766939286</v>
      </c>
      <c r="I48" s="56">
        <v>33649.812695373796</v>
      </c>
      <c r="J48" s="56">
        <v>25940.209161059276</v>
      </c>
      <c r="K48" s="39">
        <v>77809.05832271387</v>
      </c>
      <c r="L48" s="39">
        <v>58440</v>
      </c>
      <c r="M48" s="71">
        <f>L48-K48</f>
        <v>-19369.05832271387</v>
      </c>
      <c r="N48" s="208"/>
      <c r="O48" s="55" t="s">
        <v>2824</v>
      </c>
      <c r="P48" s="54"/>
      <c r="Q48" s="56">
        <v>0</v>
      </c>
      <c r="R48" s="56">
        <v>0</v>
      </c>
      <c r="S48" s="56">
        <v>0</v>
      </c>
      <c r="T48" s="56">
        <v>0</v>
      </c>
      <c r="U48" s="56">
        <v>3.9899503194900001</v>
      </c>
      <c r="V48" s="56">
        <v>9834.2897414740874</v>
      </c>
      <c r="W48" s="56">
        <v>18170.898855490806</v>
      </c>
      <c r="X48" s="56">
        <v>14007.71294697242</v>
      </c>
      <c r="Y48" s="39">
        <v>42016.891494256808</v>
      </c>
    </row>
    <row r="49" spans="1:25" ht="21">
      <c r="A49" s="55"/>
      <c r="B49" s="55" t="s">
        <v>2822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5005.1740136439084</v>
      </c>
      <c r="I49" s="56">
        <v>14976.78612628153</v>
      </c>
      <c r="J49" s="56">
        <v>1542.8232601059001</v>
      </c>
      <c r="K49" s="39">
        <v>21524.783400031338</v>
      </c>
      <c r="L49" s="39"/>
      <c r="M49" s="39"/>
      <c r="N49" s="208"/>
      <c r="O49" s="55"/>
      <c r="P49" s="54" t="s">
        <v>2822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2702.7939673677984</v>
      </c>
      <c r="W49" s="56">
        <v>8087.4645081904091</v>
      </c>
      <c r="X49" s="56">
        <v>833.1245604564009</v>
      </c>
      <c r="Y49" s="39">
        <v>11623.383036014608</v>
      </c>
    </row>
    <row r="50" spans="1:25" ht="21">
      <c r="A50" s="55"/>
      <c r="B50" s="55" t="s">
        <v>2821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215.22257515146001</v>
      </c>
      <c r="I50" s="56">
        <v>7004.5035232334503</v>
      </c>
      <c r="J50" s="56">
        <v>2769.8768963319794</v>
      </c>
      <c r="K50" s="39">
        <v>9989.60299471689</v>
      </c>
      <c r="L50" s="39"/>
      <c r="M50" s="39"/>
      <c r="N50" s="208"/>
      <c r="O50" s="55"/>
      <c r="P50" s="54" t="s">
        <v>2821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116.22019058179001</v>
      </c>
      <c r="W50" s="56">
        <v>3782.4319025376649</v>
      </c>
      <c r="X50" s="56">
        <v>1495.7335240196039</v>
      </c>
      <c r="Y50" s="39">
        <v>5394.3856171390589</v>
      </c>
    </row>
    <row r="51" spans="1:25" ht="21">
      <c r="A51" s="55"/>
      <c r="B51" s="55" t="s">
        <v>2823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11462.644128109841</v>
      </c>
      <c r="I51" s="56">
        <v>2998.6791925490802</v>
      </c>
      <c r="J51" s="56">
        <v>11071.556266942545</v>
      </c>
      <c r="K51" s="39">
        <v>25532.879587601466</v>
      </c>
      <c r="L51" s="39"/>
      <c r="M51" s="71"/>
      <c r="N51" s="208"/>
      <c r="O51" s="54"/>
      <c r="P51" s="55" t="s">
        <v>2823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6189.8278291811985</v>
      </c>
      <c r="W51" s="56">
        <v>1619.28676397968</v>
      </c>
      <c r="X51" s="56">
        <v>5978.6403841487163</v>
      </c>
      <c r="Y51" s="39">
        <v>13787.754977309596</v>
      </c>
    </row>
    <row r="52" spans="1:25" ht="21">
      <c r="A52" s="55"/>
      <c r="B52" s="55" t="s">
        <v>580</v>
      </c>
      <c r="C52" s="56">
        <v>0</v>
      </c>
      <c r="D52" s="56">
        <v>0</v>
      </c>
      <c r="E52" s="56">
        <v>0</v>
      </c>
      <c r="F52" s="56">
        <v>0</v>
      </c>
      <c r="G52" s="56">
        <v>7.3887968879399999</v>
      </c>
      <c r="H52" s="56">
        <v>1528.6069524876498</v>
      </c>
      <c r="I52" s="56">
        <v>8669.8438533097396</v>
      </c>
      <c r="J52" s="56">
        <v>10555.952737678848</v>
      </c>
      <c r="K52" s="39">
        <v>20761.792340364176</v>
      </c>
      <c r="L52" s="39"/>
      <c r="M52" s="39"/>
      <c r="N52" s="208"/>
      <c r="O52" s="54"/>
      <c r="P52" s="54" t="s">
        <v>580</v>
      </c>
      <c r="Q52" s="56">
        <v>0</v>
      </c>
      <c r="R52" s="56">
        <v>0</v>
      </c>
      <c r="S52" s="56">
        <v>0</v>
      </c>
      <c r="T52" s="56">
        <v>0</v>
      </c>
      <c r="U52" s="56">
        <v>3.9899503194900001</v>
      </c>
      <c r="V52" s="56">
        <v>825.44775434329995</v>
      </c>
      <c r="W52" s="56">
        <v>4681.7156807830524</v>
      </c>
      <c r="X52" s="56">
        <v>5700.2144783476997</v>
      </c>
      <c r="Y52" s="39">
        <v>11211.367863793541</v>
      </c>
    </row>
    <row r="53" spans="1:25" ht="21">
      <c r="A53" s="55" t="s">
        <v>2831</v>
      </c>
      <c r="B53" s="55"/>
      <c r="C53" s="56">
        <v>540.01708749940008</v>
      </c>
      <c r="D53" s="56">
        <v>0</v>
      </c>
      <c r="E53" s="56">
        <v>0</v>
      </c>
      <c r="F53" s="56">
        <v>2317.9149255535003</v>
      </c>
      <c r="G53" s="56">
        <v>5375.1497931329714</v>
      </c>
      <c r="H53" s="56">
        <v>30050.538489983155</v>
      </c>
      <c r="I53" s="56">
        <v>14661.271987318238</v>
      </c>
      <c r="J53" s="56">
        <v>53604.654693343124</v>
      </c>
      <c r="K53" s="39">
        <v>106549.5469768304</v>
      </c>
      <c r="L53" s="39">
        <v>125460</v>
      </c>
      <c r="M53" s="71">
        <f>L53-K53</f>
        <v>18910.453023169597</v>
      </c>
      <c r="N53" s="208"/>
      <c r="O53" s="55" t="s">
        <v>2831</v>
      </c>
      <c r="P53" s="54"/>
      <c r="Q53" s="56">
        <v>291.60922724969998</v>
      </c>
      <c r="R53" s="56">
        <v>0</v>
      </c>
      <c r="S53" s="56">
        <v>0</v>
      </c>
      <c r="T53" s="56">
        <v>1251.6740597984599</v>
      </c>
      <c r="U53" s="56">
        <v>2902.5808882916208</v>
      </c>
      <c r="V53" s="56">
        <v>16227.290784589579</v>
      </c>
      <c r="W53" s="56">
        <v>7917.0868731559713</v>
      </c>
      <c r="X53" s="56">
        <v>28946.513534400972</v>
      </c>
      <c r="Y53" s="39">
        <v>57536.755367486316</v>
      </c>
    </row>
    <row r="54" spans="1:25" ht="21">
      <c r="A54" s="55"/>
      <c r="B54" s="55" t="s">
        <v>2825</v>
      </c>
      <c r="C54" s="56">
        <v>0</v>
      </c>
      <c r="D54" s="56">
        <v>0</v>
      </c>
      <c r="E54" s="56">
        <v>0</v>
      </c>
      <c r="F54" s="56">
        <v>325.25892895039999</v>
      </c>
      <c r="G54" s="56">
        <v>638.269144388119</v>
      </c>
      <c r="H54" s="56">
        <v>8150.5558891090805</v>
      </c>
      <c r="I54" s="56">
        <v>4273.024734881059</v>
      </c>
      <c r="J54" s="56">
        <v>3198.6109715673733</v>
      </c>
      <c r="K54" s="39">
        <v>16585.719668896032</v>
      </c>
      <c r="L54" s="39"/>
      <c r="M54" s="39"/>
      <c r="N54" s="208"/>
      <c r="O54" s="55"/>
      <c r="P54" s="54" t="s">
        <v>2825</v>
      </c>
      <c r="Q54" s="56">
        <v>0</v>
      </c>
      <c r="R54" s="56">
        <v>0</v>
      </c>
      <c r="S54" s="56">
        <v>0</v>
      </c>
      <c r="T54" s="56">
        <v>175.63982163330002</v>
      </c>
      <c r="U54" s="56">
        <v>344.66533796929502</v>
      </c>
      <c r="V54" s="56">
        <v>4401.3001801186601</v>
      </c>
      <c r="W54" s="56">
        <v>2307.4333568359848</v>
      </c>
      <c r="X54" s="56">
        <v>1727.2499246473119</v>
      </c>
      <c r="Y54" s="39">
        <v>8956.2886212045523</v>
      </c>
    </row>
    <row r="55" spans="1:25" ht="21">
      <c r="A55" s="55"/>
      <c r="B55" s="55" t="s">
        <v>5174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369.99021800097</v>
      </c>
      <c r="J55" s="56">
        <v>434.46820292222998</v>
      </c>
      <c r="K55" s="39">
        <v>804.45842092320004</v>
      </c>
      <c r="L55" s="39"/>
      <c r="M55" s="39"/>
      <c r="N55" s="208"/>
      <c r="O55" s="55"/>
      <c r="P55" s="54" t="s">
        <v>5174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199.79471772049999</v>
      </c>
      <c r="X55" s="56">
        <v>234.61282957840999</v>
      </c>
      <c r="Y55" s="39">
        <v>434.40754729891</v>
      </c>
    </row>
    <row r="56" spans="1:25" ht="21">
      <c r="A56" s="55"/>
      <c r="B56" s="55" t="s">
        <v>2826</v>
      </c>
      <c r="C56" s="56">
        <v>0</v>
      </c>
      <c r="D56" s="56">
        <v>0</v>
      </c>
      <c r="E56" s="56">
        <v>0</v>
      </c>
      <c r="F56" s="56">
        <v>12.375</v>
      </c>
      <c r="G56" s="56">
        <v>0</v>
      </c>
      <c r="H56" s="56">
        <v>5198.8158116711556</v>
      </c>
      <c r="I56" s="56">
        <v>632.03344044262599</v>
      </c>
      <c r="J56" s="56">
        <v>15366.750777696561</v>
      </c>
      <c r="K56" s="39">
        <v>21209.975029810343</v>
      </c>
      <c r="L56" s="39"/>
      <c r="M56" s="39"/>
      <c r="N56" s="208"/>
      <c r="O56" s="55"/>
      <c r="P56" s="54" t="s">
        <v>2826</v>
      </c>
      <c r="Q56" s="56">
        <v>0</v>
      </c>
      <c r="R56" s="56">
        <v>0</v>
      </c>
      <c r="S56" s="56">
        <v>0</v>
      </c>
      <c r="T56" s="56">
        <v>6.6825000000000001</v>
      </c>
      <c r="U56" s="56">
        <v>0</v>
      </c>
      <c r="V56" s="56">
        <v>2807.3605383015351</v>
      </c>
      <c r="W56" s="56">
        <v>341.29805783897905</v>
      </c>
      <c r="X56" s="56">
        <v>8298.0454199523465</v>
      </c>
      <c r="Y56" s="39">
        <v>11453.386516092862</v>
      </c>
    </row>
    <row r="57" spans="1:25" ht="21">
      <c r="A57" s="55"/>
      <c r="B57" s="55" t="s">
        <v>2815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118.75</v>
      </c>
      <c r="I57" s="56">
        <v>9.7317449156500011</v>
      </c>
      <c r="J57" s="56">
        <v>7773.6089099662995</v>
      </c>
      <c r="K57" s="39">
        <v>7902.0906548819494</v>
      </c>
      <c r="L57" s="39"/>
      <c r="M57" s="39"/>
      <c r="N57" s="208"/>
      <c r="O57" s="55"/>
      <c r="P57" s="54" t="s">
        <v>2815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64.125</v>
      </c>
      <c r="W57" s="56">
        <v>5.2551422544499999</v>
      </c>
      <c r="X57" s="56">
        <v>4197.7488113784002</v>
      </c>
      <c r="Y57" s="39">
        <v>4267.1289536328504</v>
      </c>
    </row>
    <row r="58" spans="1:25" ht="21">
      <c r="A58" s="55"/>
      <c r="B58" s="55" t="s">
        <v>5175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138.31928315565</v>
      </c>
      <c r="J58" s="56">
        <v>20245.02824001429</v>
      </c>
      <c r="K58" s="39">
        <v>20383.347523169941</v>
      </c>
      <c r="L58" s="39"/>
      <c r="M58" s="39"/>
      <c r="N58" s="208"/>
      <c r="O58" s="55"/>
      <c r="P58" s="54" t="s">
        <v>5175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74.692412904067993</v>
      </c>
      <c r="X58" s="56">
        <v>10932.31524960979</v>
      </c>
      <c r="Y58" s="39">
        <v>11007.007662513857</v>
      </c>
    </row>
    <row r="59" spans="1:25" ht="21">
      <c r="A59" s="55"/>
      <c r="B59" s="55" t="s">
        <v>2827</v>
      </c>
      <c r="C59" s="56">
        <v>0</v>
      </c>
      <c r="D59" s="56">
        <v>0</v>
      </c>
      <c r="E59" s="56">
        <v>0</v>
      </c>
      <c r="F59" s="56">
        <v>584.96994297980007</v>
      </c>
      <c r="G59" s="56">
        <v>2984.0068811722003</v>
      </c>
      <c r="H59" s="56">
        <v>11130.916091673589</v>
      </c>
      <c r="I59" s="56">
        <v>6783.8812929374999</v>
      </c>
      <c r="J59" s="56">
        <v>6.1594455455110007</v>
      </c>
      <c r="K59" s="39">
        <v>21489.933654308603</v>
      </c>
      <c r="L59" s="39"/>
      <c r="M59" s="39"/>
      <c r="N59" s="208"/>
      <c r="O59" s="55"/>
      <c r="P59" s="54" t="s">
        <v>2827</v>
      </c>
      <c r="Q59" s="56">
        <v>0</v>
      </c>
      <c r="R59" s="56">
        <v>0</v>
      </c>
      <c r="S59" s="56">
        <v>0</v>
      </c>
      <c r="T59" s="56">
        <v>315.88376920900993</v>
      </c>
      <c r="U59" s="56">
        <v>1611.363715833121</v>
      </c>
      <c r="V59" s="56">
        <v>6010.6946895035071</v>
      </c>
      <c r="W59" s="56">
        <v>3663.2958981898682</v>
      </c>
      <c r="X59" s="56">
        <v>3.3261005945769995</v>
      </c>
      <c r="Y59" s="39">
        <v>11604.564173330084</v>
      </c>
    </row>
    <row r="60" spans="1:25" ht="21">
      <c r="A60" s="55"/>
      <c r="B60" s="55" t="s">
        <v>5176</v>
      </c>
      <c r="C60" s="56">
        <v>0</v>
      </c>
      <c r="D60" s="56">
        <v>0</v>
      </c>
      <c r="E60" s="56">
        <v>0</v>
      </c>
      <c r="F60" s="56">
        <v>0</v>
      </c>
      <c r="G60" s="56">
        <v>0</v>
      </c>
      <c r="H60" s="56">
        <v>0</v>
      </c>
      <c r="I60" s="56">
        <v>11.434587525444</v>
      </c>
      <c r="J60" s="56">
        <v>21.278597396409999</v>
      </c>
      <c r="K60" s="39">
        <v>32.713184921854001</v>
      </c>
      <c r="L60" s="39"/>
      <c r="M60" s="39"/>
      <c r="N60" s="208"/>
      <c r="O60" s="55"/>
      <c r="P60" s="54" t="s">
        <v>5176</v>
      </c>
      <c r="Q60" s="56">
        <v>0</v>
      </c>
      <c r="R60" s="56">
        <v>0</v>
      </c>
      <c r="S60" s="56">
        <v>0</v>
      </c>
      <c r="T60" s="56">
        <v>0</v>
      </c>
      <c r="U60" s="56">
        <v>0</v>
      </c>
      <c r="V60" s="56">
        <v>0</v>
      </c>
      <c r="W60" s="56">
        <v>6.1746772637410006</v>
      </c>
      <c r="X60" s="56">
        <v>11.490442594060001</v>
      </c>
      <c r="Y60" s="39">
        <v>17.665119857801002</v>
      </c>
    </row>
    <row r="61" spans="1:25" ht="21">
      <c r="A61" s="55"/>
      <c r="B61" s="55" t="s">
        <v>5177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252.55731713374999</v>
      </c>
      <c r="J61" s="56">
        <v>957.83766202814797</v>
      </c>
      <c r="K61" s="39">
        <v>1210.3949791618979</v>
      </c>
      <c r="L61" s="39"/>
      <c r="M61" s="39"/>
      <c r="N61" s="208"/>
      <c r="O61" s="55"/>
      <c r="P61" s="54" t="s">
        <v>5177</v>
      </c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6">
        <v>0</v>
      </c>
      <c r="W61" s="56">
        <v>136.38095125237999</v>
      </c>
      <c r="X61" s="56">
        <v>517.23233749496194</v>
      </c>
      <c r="Y61" s="39">
        <v>653.61328874734193</v>
      </c>
    </row>
    <row r="62" spans="1:25" ht="21">
      <c r="A62" s="55"/>
      <c r="B62" s="55" t="s">
        <v>2828</v>
      </c>
      <c r="C62" s="56">
        <v>55.203279083300004</v>
      </c>
      <c r="D62" s="56">
        <v>0</v>
      </c>
      <c r="E62" s="56">
        <v>0</v>
      </c>
      <c r="F62" s="56">
        <v>1286.1816961234001</v>
      </c>
      <c r="G62" s="56">
        <v>1601.2956421089211</v>
      </c>
      <c r="H62" s="56">
        <v>68.615724140699996</v>
      </c>
      <c r="I62" s="56">
        <v>5.5379850573300002</v>
      </c>
      <c r="J62" s="56">
        <v>1574.8901394114</v>
      </c>
      <c r="K62" s="39">
        <v>4591.7244659250509</v>
      </c>
      <c r="L62" s="39"/>
      <c r="M62" s="39"/>
      <c r="N62" s="208"/>
      <c r="O62" s="55"/>
      <c r="P62" s="54" t="s">
        <v>2828</v>
      </c>
      <c r="Q62" s="56">
        <v>29.809770704999998</v>
      </c>
      <c r="R62" s="56">
        <v>0</v>
      </c>
      <c r="S62" s="56">
        <v>0</v>
      </c>
      <c r="T62" s="56">
        <v>694.53811590620001</v>
      </c>
      <c r="U62" s="56">
        <v>864.69964673874483</v>
      </c>
      <c r="V62" s="56">
        <v>37.052491036009997</v>
      </c>
      <c r="W62" s="56">
        <v>2.9905119309599999</v>
      </c>
      <c r="X62" s="56">
        <v>850.44067528210985</v>
      </c>
      <c r="Y62" s="39">
        <v>2479.5312115990246</v>
      </c>
    </row>
    <row r="63" spans="1:25" ht="21">
      <c r="A63" s="55"/>
      <c r="B63" s="55" t="s">
        <v>2829</v>
      </c>
      <c r="C63" s="56">
        <v>230.10067000020001</v>
      </c>
      <c r="D63" s="56">
        <v>0</v>
      </c>
      <c r="E63" s="56">
        <v>0</v>
      </c>
      <c r="F63" s="56">
        <v>52.875</v>
      </c>
      <c r="G63" s="56">
        <v>0</v>
      </c>
      <c r="H63" s="56">
        <v>2685.0649605355902</v>
      </c>
      <c r="I63" s="56">
        <v>1609.8807647972501</v>
      </c>
      <c r="J63" s="56">
        <v>2460.4294961430996</v>
      </c>
      <c r="K63" s="39">
        <v>7038.3508914761396</v>
      </c>
      <c r="L63" s="39"/>
      <c r="M63" s="71"/>
      <c r="N63" s="208"/>
      <c r="O63" s="54"/>
      <c r="P63" s="55" t="s">
        <v>2829</v>
      </c>
      <c r="Q63" s="56">
        <v>124.2543618001</v>
      </c>
      <c r="R63" s="56">
        <v>0</v>
      </c>
      <c r="S63" s="56">
        <v>0</v>
      </c>
      <c r="T63" s="56">
        <v>28.552499999999998</v>
      </c>
      <c r="U63" s="56">
        <v>0</v>
      </c>
      <c r="V63" s="56">
        <v>1449.935078688681</v>
      </c>
      <c r="W63" s="56">
        <v>869.33561299085704</v>
      </c>
      <c r="X63" s="56">
        <v>1328.6319279167078</v>
      </c>
      <c r="Y63" s="39">
        <v>3800.7094813963458</v>
      </c>
    </row>
    <row r="64" spans="1:25" ht="21">
      <c r="A64" s="55"/>
      <c r="B64" s="55" t="s">
        <v>2830</v>
      </c>
      <c r="C64" s="56">
        <v>254.7131384159</v>
      </c>
      <c r="D64" s="56">
        <v>0</v>
      </c>
      <c r="E64" s="56">
        <v>0</v>
      </c>
      <c r="F64" s="56">
        <v>56.254357499900003</v>
      </c>
      <c r="G64" s="56">
        <v>151.57812546373</v>
      </c>
      <c r="H64" s="56">
        <v>2697.820012853037</v>
      </c>
      <c r="I64" s="56">
        <v>574.88061847100994</v>
      </c>
      <c r="J64" s="56">
        <v>1565.5922506518</v>
      </c>
      <c r="K64" s="39">
        <v>5300.8385033553768</v>
      </c>
      <c r="L64" s="39"/>
      <c r="M64" s="39"/>
      <c r="N64" s="208"/>
      <c r="O64" s="54"/>
      <c r="P64" s="54" t="s">
        <v>2830</v>
      </c>
      <c r="Q64" s="56">
        <v>137.54509474459999</v>
      </c>
      <c r="R64" s="56">
        <v>0</v>
      </c>
      <c r="S64" s="56">
        <v>0</v>
      </c>
      <c r="T64" s="56">
        <v>30.377353049950003</v>
      </c>
      <c r="U64" s="56">
        <v>81.852187750460004</v>
      </c>
      <c r="V64" s="56">
        <v>1456.8228069411875</v>
      </c>
      <c r="W64" s="56">
        <v>310.43553397418299</v>
      </c>
      <c r="X64" s="56">
        <v>845.41981535230002</v>
      </c>
      <c r="Y64" s="39">
        <v>2862.4527918126805</v>
      </c>
    </row>
    <row r="65" spans="1:25" ht="21">
      <c r="A65" s="55" t="s">
        <v>2834</v>
      </c>
      <c r="B65" s="55"/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1412.5</v>
      </c>
      <c r="I65" s="56">
        <v>109899.93097119647</v>
      </c>
      <c r="J65" s="56">
        <v>6700.1548998253566</v>
      </c>
      <c r="K65" s="39">
        <v>118012.58587102185</v>
      </c>
      <c r="L65" s="39">
        <v>100650</v>
      </c>
      <c r="M65" s="71">
        <f>L65-K65</f>
        <v>-17362.585871021845</v>
      </c>
      <c r="N65" s="208"/>
      <c r="O65" s="55" t="s">
        <v>2834</v>
      </c>
      <c r="P65" s="54"/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762.74999999997999</v>
      </c>
      <c r="W65" s="56">
        <v>59345.962724494879</v>
      </c>
      <c r="X65" s="56">
        <v>3618.0836459069451</v>
      </c>
      <c r="Y65" s="39">
        <v>63726.796370401797</v>
      </c>
    </row>
    <row r="66" spans="1:25" ht="21">
      <c r="A66" s="55"/>
      <c r="B66" s="55" t="s">
        <v>5178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373.93459533004994</v>
      </c>
      <c r="J66" s="56">
        <v>0</v>
      </c>
      <c r="K66" s="39">
        <v>373.93459533004994</v>
      </c>
      <c r="L66" s="39"/>
      <c r="M66" s="39"/>
      <c r="N66" s="208"/>
      <c r="O66" s="55"/>
      <c r="P66" s="54" t="s">
        <v>5178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201.92468147820998</v>
      </c>
      <c r="X66" s="56">
        <v>0</v>
      </c>
      <c r="Y66" s="39">
        <v>201.92468147820998</v>
      </c>
    </row>
    <row r="67" spans="1:25" ht="21">
      <c r="A67" s="55"/>
      <c r="B67" s="55" t="s">
        <v>189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37.405324465599996</v>
      </c>
      <c r="J67" s="56">
        <v>4501.3621806977999</v>
      </c>
      <c r="K67" s="39">
        <v>4538.7675051633996</v>
      </c>
      <c r="L67" s="39"/>
      <c r="M67" s="39"/>
      <c r="N67" s="208"/>
      <c r="O67" s="55"/>
      <c r="P67" s="54" t="s">
        <v>189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20.198875211450002</v>
      </c>
      <c r="X67" s="56">
        <v>2430.7355775776</v>
      </c>
      <c r="Y67" s="39">
        <v>2450.9344527890498</v>
      </c>
    </row>
    <row r="68" spans="1:25" ht="21">
      <c r="A68" s="55"/>
      <c r="B68" s="55" t="s">
        <v>2833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828.00556836930002</v>
      </c>
      <c r="I68" s="56">
        <v>67316.891818357893</v>
      </c>
      <c r="J68" s="56">
        <v>119.84916172453001</v>
      </c>
      <c r="K68" s="39">
        <v>68264.746548451731</v>
      </c>
      <c r="L68" s="39"/>
      <c r="M68" s="39"/>
      <c r="N68" s="208"/>
      <c r="O68" s="55"/>
      <c r="P68" s="54" t="s">
        <v>2833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447.12300691939998</v>
      </c>
      <c r="W68" s="56">
        <v>36351.121581936997</v>
      </c>
      <c r="X68" s="56">
        <v>64.718547331270003</v>
      </c>
      <c r="Y68" s="39">
        <v>36862.963136187667</v>
      </c>
    </row>
    <row r="69" spans="1:25" ht="21">
      <c r="A69" s="55"/>
      <c r="B69" s="55" t="s">
        <v>2832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584.49443163069998</v>
      </c>
      <c r="I69" s="56">
        <v>37901.100239018335</v>
      </c>
      <c r="J69" s="56">
        <v>2047.8031360922671</v>
      </c>
      <c r="K69" s="39">
        <v>40533.397806741305</v>
      </c>
      <c r="L69" s="39"/>
      <c r="M69" s="71"/>
      <c r="N69" s="208"/>
      <c r="O69" s="54"/>
      <c r="P69" s="55" t="s">
        <v>2832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315.62699308058001</v>
      </c>
      <c r="W69" s="56">
        <v>20466.594129096142</v>
      </c>
      <c r="X69" s="56">
        <v>1105.813693490305</v>
      </c>
      <c r="Y69" s="39">
        <v>21888.034815667026</v>
      </c>
    </row>
    <row r="70" spans="1:25" ht="21">
      <c r="A70" s="55"/>
      <c r="B70" s="55" t="s">
        <v>5179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0</v>
      </c>
      <c r="I70" s="56">
        <v>4270.5989940246</v>
      </c>
      <c r="J70" s="56">
        <v>31.140421310760001</v>
      </c>
      <c r="K70" s="39">
        <v>4301.7394153353598</v>
      </c>
      <c r="L70" s="39"/>
      <c r="M70" s="39"/>
      <c r="N70" s="208"/>
      <c r="O70" s="54"/>
      <c r="P70" s="54" t="s">
        <v>5179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2306.1234567720799</v>
      </c>
      <c r="X70" s="56">
        <v>16.815827507769999</v>
      </c>
      <c r="Y70" s="39">
        <v>2322.9392842798497</v>
      </c>
    </row>
    <row r="71" spans="1:25" ht="21">
      <c r="A71" s="55" t="s">
        <v>2847</v>
      </c>
      <c r="B71" s="55"/>
      <c r="C71" s="56">
        <v>474.51643328816999</v>
      </c>
      <c r="D71" s="56">
        <v>2999.7412070363598</v>
      </c>
      <c r="E71" s="56">
        <v>0</v>
      </c>
      <c r="F71" s="56">
        <v>16503.000758282145</v>
      </c>
      <c r="G71" s="56">
        <v>15014.040256685515</v>
      </c>
      <c r="H71" s="56">
        <v>66637.81933415524</v>
      </c>
      <c r="I71" s="56">
        <v>68370.77942188493</v>
      </c>
      <c r="J71" s="56">
        <v>5171.327542384869</v>
      </c>
      <c r="K71" s="39">
        <v>175171.22495371723</v>
      </c>
      <c r="L71" s="39">
        <v>143080</v>
      </c>
      <c r="M71" s="71">
        <f>L71-K71</f>
        <v>-32091.224953717232</v>
      </c>
      <c r="N71" s="208"/>
      <c r="O71" s="55" t="s">
        <v>2847</v>
      </c>
      <c r="P71" s="54"/>
      <c r="Q71" s="56">
        <v>256.23887397555001</v>
      </c>
      <c r="R71" s="56">
        <v>1619.8602518003702</v>
      </c>
      <c r="S71" s="56">
        <v>0</v>
      </c>
      <c r="T71" s="56">
        <v>8911.6204094721998</v>
      </c>
      <c r="U71" s="56">
        <v>8107.5817386111357</v>
      </c>
      <c r="V71" s="56">
        <v>35984.422440442453</v>
      </c>
      <c r="W71" s="56">
        <v>36920.220887820011</v>
      </c>
      <c r="X71" s="56">
        <v>2792.5168728879557</v>
      </c>
      <c r="Y71" s="39">
        <v>94592.461475009681</v>
      </c>
    </row>
    <row r="72" spans="1:25" ht="21">
      <c r="A72" s="55"/>
      <c r="B72" s="55" t="s">
        <v>2835</v>
      </c>
      <c r="C72" s="56">
        <v>14.2473786248</v>
      </c>
      <c r="D72" s="56">
        <v>0</v>
      </c>
      <c r="E72" s="56">
        <v>0</v>
      </c>
      <c r="F72" s="56">
        <v>3008.7710067286412</v>
      </c>
      <c r="G72" s="56">
        <v>2340.4840611696523</v>
      </c>
      <c r="H72" s="56">
        <v>7310.5911994559983</v>
      </c>
      <c r="I72" s="56">
        <v>3689.3900227386316</v>
      </c>
      <c r="J72" s="56">
        <v>0</v>
      </c>
      <c r="K72" s="39">
        <v>16363.483668717723</v>
      </c>
      <c r="L72" s="39"/>
      <c r="M72" s="39"/>
      <c r="N72" s="208"/>
      <c r="O72" s="55"/>
      <c r="P72" s="54" t="s">
        <v>2835</v>
      </c>
      <c r="Q72" s="56">
        <v>7.6935844573900001</v>
      </c>
      <c r="R72" s="56">
        <v>0</v>
      </c>
      <c r="S72" s="56">
        <v>0</v>
      </c>
      <c r="T72" s="56">
        <v>1624.7363436335208</v>
      </c>
      <c r="U72" s="56">
        <v>1263.8613930314659</v>
      </c>
      <c r="V72" s="56">
        <v>3947.7192477058088</v>
      </c>
      <c r="W72" s="56">
        <v>1992.2706122785428</v>
      </c>
      <c r="X72" s="56">
        <v>0</v>
      </c>
      <c r="Y72" s="39">
        <v>8836.2811811067277</v>
      </c>
    </row>
    <row r="73" spans="1:25" ht="21">
      <c r="A73" s="55"/>
      <c r="B73" s="55" t="s">
        <v>2836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125</v>
      </c>
      <c r="I73" s="56">
        <v>736.67204356080003</v>
      </c>
      <c r="J73" s="56">
        <v>0</v>
      </c>
      <c r="K73" s="39">
        <v>861.67204356080003</v>
      </c>
      <c r="L73" s="39"/>
      <c r="M73" s="39"/>
      <c r="N73" s="208"/>
      <c r="O73" s="55"/>
      <c r="P73" s="54" t="s">
        <v>2836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67.5</v>
      </c>
      <c r="W73" s="56">
        <v>397.80290352282998</v>
      </c>
      <c r="X73" s="56">
        <v>0</v>
      </c>
      <c r="Y73" s="39">
        <v>465.30290352282998</v>
      </c>
    </row>
    <row r="74" spans="1:25" ht="21">
      <c r="A74" s="55"/>
      <c r="B74" s="55" t="s">
        <v>2837</v>
      </c>
      <c r="C74" s="56">
        <v>5.8524202804699996</v>
      </c>
      <c r="D74" s="56">
        <v>1214.3435374939002</v>
      </c>
      <c r="E74" s="56">
        <v>0</v>
      </c>
      <c r="F74" s="56">
        <v>8094.441388083791</v>
      </c>
      <c r="G74" s="56">
        <v>6964.6779393625693</v>
      </c>
      <c r="H74" s="56">
        <v>2468.6550864989808</v>
      </c>
      <c r="I74" s="56">
        <v>5267.4805885571495</v>
      </c>
      <c r="J74" s="56">
        <v>300.70653332437001</v>
      </c>
      <c r="K74" s="39">
        <v>24316.157493601229</v>
      </c>
      <c r="L74" s="39"/>
      <c r="M74" s="39"/>
      <c r="N74" s="208"/>
      <c r="O74" s="55"/>
      <c r="P74" s="54" t="s">
        <v>2837</v>
      </c>
      <c r="Q74" s="56">
        <v>3.16030695145</v>
      </c>
      <c r="R74" s="56">
        <v>655.74551024720006</v>
      </c>
      <c r="S74" s="56">
        <v>0</v>
      </c>
      <c r="T74" s="56">
        <v>4370.9983495654269</v>
      </c>
      <c r="U74" s="56">
        <v>3760.9260872563054</v>
      </c>
      <c r="V74" s="56">
        <v>1333.0737467099002</v>
      </c>
      <c r="W74" s="56">
        <v>2844.4395178218306</v>
      </c>
      <c r="X74" s="56">
        <v>162.38152799517999</v>
      </c>
      <c r="Y74" s="39">
        <v>13130.725046547293</v>
      </c>
    </row>
    <row r="75" spans="1:25" ht="21">
      <c r="A75" s="55"/>
      <c r="B75" s="55" t="s">
        <v>2838</v>
      </c>
      <c r="C75" s="56">
        <v>0</v>
      </c>
      <c r="D75" s="56">
        <v>0</v>
      </c>
      <c r="E75" s="56">
        <v>0</v>
      </c>
      <c r="F75" s="56">
        <v>877.87548912700981</v>
      </c>
      <c r="G75" s="56">
        <v>785.37716724188795</v>
      </c>
      <c r="H75" s="56">
        <v>12571.36035471867</v>
      </c>
      <c r="I75" s="56">
        <v>10658.491451377195</v>
      </c>
      <c r="J75" s="56">
        <v>1401.3445424025997</v>
      </c>
      <c r="K75" s="39">
        <v>26294.449004867362</v>
      </c>
      <c r="L75" s="39"/>
      <c r="M75" s="39"/>
      <c r="N75" s="208"/>
      <c r="O75" s="55"/>
      <c r="P75" s="54" t="s">
        <v>2838</v>
      </c>
      <c r="Q75" s="56">
        <v>0</v>
      </c>
      <c r="R75" s="56">
        <v>0</v>
      </c>
      <c r="S75" s="56">
        <v>0</v>
      </c>
      <c r="T75" s="56">
        <v>474.05276412888998</v>
      </c>
      <c r="U75" s="56">
        <v>424.10367031090504</v>
      </c>
      <c r="V75" s="56">
        <v>6788.5345915462294</v>
      </c>
      <c r="W75" s="56">
        <v>5755.5853837415971</v>
      </c>
      <c r="X75" s="56">
        <v>756.72605289790977</v>
      </c>
      <c r="Y75" s="39">
        <v>14199.002462625531</v>
      </c>
    </row>
    <row r="76" spans="1:25" ht="21">
      <c r="A76" s="55"/>
      <c r="B76" s="55" t="s">
        <v>2839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4370.1029192193</v>
      </c>
      <c r="I76" s="56">
        <v>5107.0233268700549</v>
      </c>
      <c r="J76" s="56">
        <v>33.0744087773</v>
      </c>
      <c r="K76" s="39">
        <v>9510.2006548666559</v>
      </c>
      <c r="L76" s="39"/>
      <c r="M76" s="39"/>
      <c r="N76" s="208"/>
      <c r="O76" s="55"/>
      <c r="P76" s="54" t="s">
        <v>2839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2359.8555763791633</v>
      </c>
      <c r="W76" s="56">
        <v>2757.7925965105783</v>
      </c>
      <c r="X76" s="56">
        <v>17.860180739740002</v>
      </c>
      <c r="Y76" s="39">
        <v>5135.5083536294815</v>
      </c>
    </row>
    <row r="77" spans="1:25" ht="21">
      <c r="A77" s="55"/>
      <c r="B77" s="55" t="s">
        <v>2840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8221.6548796647676</v>
      </c>
      <c r="I77" s="56">
        <v>9718.8962163660526</v>
      </c>
      <c r="J77" s="56">
        <v>20.753026222500001</v>
      </c>
      <c r="K77" s="39">
        <v>17961.304122253321</v>
      </c>
      <c r="L77" s="39"/>
      <c r="M77" s="39"/>
      <c r="N77" s="208"/>
      <c r="O77" s="55"/>
      <c r="P77" s="54" t="s">
        <v>2840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4439.6936350181177</v>
      </c>
      <c r="W77" s="56">
        <v>5248.2039568380887</v>
      </c>
      <c r="X77" s="56">
        <v>11.2066341602</v>
      </c>
      <c r="Y77" s="39">
        <v>9699.1042260164068</v>
      </c>
    </row>
    <row r="78" spans="1:25" ht="21">
      <c r="A78" s="55"/>
      <c r="B78" s="55" t="s">
        <v>2841</v>
      </c>
      <c r="C78" s="56">
        <v>0</v>
      </c>
      <c r="D78" s="56">
        <v>0</v>
      </c>
      <c r="E78" s="56">
        <v>0</v>
      </c>
      <c r="F78" s="56">
        <v>354.12594869809999</v>
      </c>
      <c r="G78" s="56">
        <v>87.5</v>
      </c>
      <c r="H78" s="56">
        <v>5078.5479599077307</v>
      </c>
      <c r="I78" s="56">
        <v>4030.0552815708111</v>
      </c>
      <c r="J78" s="56">
        <v>1090.7768237780001</v>
      </c>
      <c r="K78" s="39">
        <v>10641.006013954642</v>
      </c>
      <c r="L78" s="39"/>
      <c r="M78" s="39"/>
      <c r="N78" s="208"/>
      <c r="O78" s="55"/>
      <c r="P78" s="54" t="s">
        <v>2841</v>
      </c>
      <c r="Q78" s="56">
        <v>0</v>
      </c>
      <c r="R78" s="56">
        <v>0</v>
      </c>
      <c r="S78" s="56">
        <v>0</v>
      </c>
      <c r="T78" s="56">
        <v>191.22801229679999</v>
      </c>
      <c r="U78" s="56">
        <v>47.25</v>
      </c>
      <c r="V78" s="56">
        <v>2742.4158983500161</v>
      </c>
      <c r="W78" s="56">
        <v>2176.2298520471513</v>
      </c>
      <c r="X78" s="56">
        <v>589.01948484000002</v>
      </c>
      <c r="Y78" s="39">
        <v>5746.143247533967</v>
      </c>
    </row>
    <row r="79" spans="1:25" ht="21">
      <c r="A79" s="55"/>
      <c r="B79" s="55" t="s">
        <v>2842</v>
      </c>
      <c r="C79" s="56">
        <v>12.7526213752</v>
      </c>
      <c r="D79" s="56">
        <v>0</v>
      </c>
      <c r="E79" s="56">
        <v>0</v>
      </c>
      <c r="F79" s="56">
        <v>2270.5241942865196</v>
      </c>
      <c r="G79" s="56">
        <v>2392.7972422646194</v>
      </c>
      <c r="H79" s="56">
        <v>6825.9314362387049</v>
      </c>
      <c r="I79" s="56">
        <v>7597.2518459430639</v>
      </c>
      <c r="J79" s="56">
        <v>294.998226063</v>
      </c>
      <c r="K79" s="39">
        <v>19394.255566171105</v>
      </c>
      <c r="L79" s="39"/>
      <c r="M79" s="39"/>
      <c r="N79" s="208"/>
      <c r="O79" s="55"/>
      <c r="P79" s="54" t="s">
        <v>2842</v>
      </c>
      <c r="Q79" s="56">
        <v>6.88641554261</v>
      </c>
      <c r="R79" s="56">
        <v>0</v>
      </c>
      <c r="S79" s="56">
        <v>0</v>
      </c>
      <c r="T79" s="56">
        <v>1226.0830649148802</v>
      </c>
      <c r="U79" s="56">
        <v>1292.1105108230026</v>
      </c>
      <c r="V79" s="56">
        <v>3686.0029755697269</v>
      </c>
      <c r="W79" s="56">
        <v>4102.5159968100461</v>
      </c>
      <c r="X79" s="56">
        <v>159.299042074</v>
      </c>
      <c r="Y79" s="39">
        <v>10472.898005734265</v>
      </c>
    </row>
    <row r="80" spans="1:25" ht="21">
      <c r="A80" s="55"/>
      <c r="B80" s="55" t="s">
        <v>2843</v>
      </c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312.5</v>
      </c>
      <c r="I80" s="56">
        <v>668.86461166163008</v>
      </c>
      <c r="J80" s="56">
        <v>163.46630949017</v>
      </c>
      <c r="K80" s="39">
        <v>1144.8309211518001</v>
      </c>
      <c r="L80" s="39"/>
      <c r="M80" s="39"/>
      <c r="N80" s="208"/>
      <c r="O80" s="55"/>
      <c r="P80" s="54" t="s">
        <v>2843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168.75</v>
      </c>
      <c r="W80" s="56">
        <v>361.18689029728603</v>
      </c>
      <c r="X80" s="56">
        <v>88.271807124706001</v>
      </c>
      <c r="Y80" s="39">
        <v>618.20869742199204</v>
      </c>
    </row>
    <row r="81" spans="1:25" ht="21">
      <c r="A81" s="55"/>
      <c r="B81" s="55" t="s">
        <v>2844</v>
      </c>
      <c r="C81" s="56">
        <v>389.14007346950001</v>
      </c>
      <c r="D81" s="56">
        <v>1785.3976695424599</v>
      </c>
      <c r="E81" s="56">
        <v>0</v>
      </c>
      <c r="F81" s="56">
        <v>1156.3217639565703</v>
      </c>
      <c r="G81" s="56">
        <v>526.50867427852404</v>
      </c>
      <c r="H81" s="56">
        <v>2464.2970729807203</v>
      </c>
      <c r="I81" s="56">
        <v>838.11412707133525</v>
      </c>
      <c r="J81" s="56">
        <v>197.42838196403</v>
      </c>
      <c r="K81" s="39">
        <v>7357.207763263139</v>
      </c>
      <c r="L81" s="39"/>
      <c r="M81" s="39"/>
      <c r="N81" s="208"/>
      <c r="O81" s="55"/>
      <c r="P81" s="54" t="s">
        <v>2844</v>
      </c>
      <c r="Q81" s="56">
        <v>210.13563967349998</v>
      </c>
      <c r="R81" s="56">
        <v>964.11474155317012</v>
      </c>
      <c r="S81" s="56">
        <v>0</v>
      </c>
      <c r="T81" s="56">
        <v>624.41375253573995</v>
      </c>
      <c r="U81" s="56">
        <v>284.31468411045705</v>
      </c>
      <c r="V81" s="56">
        <v>1330.7204194093911</v>
      </c>
      <c r="W81" s="56">
        <v>452.58162861852213</v>
      </c>
      <c r="X81" s="56">
        <v>106.61132626061999</v>
      </c>
      <c r="Y81" s="39">
        <v>3972.8921921614005</v>
      </c>
    </row>
    <row r="82" spans="1:25" ht="21">
      <c r="A82" s="55"/>
      <c r="B82" s="55" t="s">
        <v>2845</v>
      </c>
      <c r="C82" s="56">
        <v>0</v>
      </c>
      <c r="D82" s="56">
        <v>0</v>
      </c>
      <c r="E82" s="56">
        <v>0</v>
      </c>
      <c r="F82" s="56">
        <v>740.94096740151599</v>
      </c>
      <c r="G82" s="56">
        <v>1472.6994413492612</v>
      </c>
      <c r="H82" s="56">
        <v>10618.273262235542</v>
      </c>
      <c r="I82" s="56">
        <v>9242.5871502683021</v>
      </c>
      <c r="J82" s="56">
        <v>123.9325694952</v>
      </c>
      <c r="K82" s="39">
        <v>22198.433390749822</v>
      </c>
      <c r="L82" s="39"/>
      <c r="M82" s="39"/>
      <c r="N82" s="208"/>
      <c r="O82" s="55"/>
      <c r="P82" s="54" t="s">
        <v>2845</v>
      </c>
      <c r="Q82" s="56">
        <v>0</v>
      </c>
      <c r="R82" s="56">
        <v>0</v>
      </c>
      <c r="S82" s="56">
        <v>0</v>
      </c>
      <c r="T82" s="56">
        <v>400.10812239694303</v>
      </c>
      <c r="U82" s="56">
        <v>795.25769832875994</v>
      </c>
      <c r="V82" s="56">
        <v>5733.8675616059154</v>
      </c>
      <c r="W82" s="56">
        <v>4990.997061144677</v>
      </c>
      <c r="X82" s="56">
        <v>66.923587527400002</v>
      </c>
      <c r="Y82" s="39">
        <v>11987.154031003696</v>
      </c>
    </row>
    <row r="83" spans="1:25" ht="21">
      <c r="A83" s="55"/>
      <c r="B83" s="55" t="s">
        <v>426</v>
      </c>
      <c r="C83" s="56">
        <v>52.523939538199997</v>
      </c>
      <c r="D83" s="56">
        <v>0</v>
      </c>
      <c r="E83" s="56">
        <v>0</v>
      </c>
      <c r="F83" s="56">
        <v>0</v>
      </c>
      <c r="G83" s="56">
        <v>181.25</v>
      </c>
      <c r="H83" s="56">
        <v>583.98618275027002</v>
      </c>
      <c r="I83" s="56">
        <v>5227.9721668092889</v>
      </c>
      <c r="J83" s="56">
        <v>1149.9997984972999</v>
      </c>
      <c r="K83" s="39">
        <v>7195.7320875950591</v>
      </c>
      <c r="L83" s="39"/>
      <c r="M83" s="71"/>
      <c r="N83" s="208"/>
      <c r="O83" s="54"/>
      <c r="P83" s="55" t="s">
        <v>426</v>
      </c>
      <c r="Q83" s="56">
        <v>28.3629273506</v>
      </c>
      <c r="R83" s="56">
        <v>0</v>
      </c>
      <c r="S83" s="56">
        <v>0</v>
      </c>
      <c r="T83" s="56">
        <v>0</v>
      </c>
      <c r="U83" s="56">
        <v>97.875</v>
      </c>
      <c r="V83" s="56">
        <v>315.35253868563302</v>
      </c>
      <c r="W83" s="56">
        <v>2823.1049700811686</v>
      </c>
      <c r="X83" s="56">
        <v>620.99989118849999</v>
      </c>
      <c r="Y83" s="39">
        <v>3885.6953273059016</v>
      </c>
    </row>
    <row r="84" spans="1:25" ht="21">
      <c r="A84" s="55"/>
      <c r="B84" s="55" t="s">
        <v>2846</v>
      </c>
      <c r="C84" s="56">
        <v>0</v>
      </c>
      <c r="D84" s="56">
        <v>0</v>
      </c>
      <c r="E84" s="56">
        <v>0</v>
      </c>
      <c r="F84" s="56">
        <v>0</v>
      </c>
      <c r="G84" s="56">
        <v>262.745731019</v>
      </c>
      <c r="H84" s="56">
        <v>5686.918980484551</v>
      </c>
      <c r="I84" s="56">
        <v>5587.9805890906136</v>
      </c>
      <c r="J84" s="56">
        <v>394.84692237040002</v>
      </c>
      <c r="K84" s="39">
        <v>11932.492222964565</v>
      </c>
      <c r="L84" s="39"/>
      <c r="M84" s="39"/>
      <c r="N84" s="208"/>
      <c r="O84" s="54"/>
      <c r="P84" s="54" t="s">
        <v>2846</v>
      </c>
      <c r="Q84" s="56">
        <v>0</v>
      </c>
      <c r="R84" s="56">
        <v>0</v>
      </c>
      <c r="S84" s="56">
        <v>0</v>
      </c>
      <c r="T84" s="56">
        <v>0</v>
      </c>
      <c r="U84" s="56">
        <v>141.88269475024001</v>
      </c>
      <c r="V84" s="56">
        <v>3070.9362494625548</v>
      </c>
      <c r="W84" s="56">
        <v>3017.5095181076895</v>
      </c>
      <c r="X84" s="56">
        <v>213.2173380797</v>
      </c>
      <c r="Y84" s="39">
        <v>6443.5458004001839</v>
      </c>
    </row>
    <row r="85" spans="1:25" ht="21">
      <c r="A85" s="55" t="s">
        <v>2855</v>
      </c>
      <c r="B85" s="55"/>
      <c r="C85" s="56">
        <v>0</v>
      </c>
      <c r="D85" s="56">
        <v>0</v>
      </c>
      <c r="E85" s="56">
        <v>0</v>
      </c>
      <c r="F85" s="56">
        <v>0</v>
      </c>
      <c r="G85" s="56">
        <v>906.14783131640002</v>
      </c>
      <c r="H85" s="56">
        <v>14041.652354467</v>
      </c>
      <c r="I85" s="56">
        <v>24897.982400955229</v>
      </c>
      <c r="J85" s="56">
        <v>2911.8733259067699</v>
      </c>
      <c r="K85" s="39">
        <v>42757.655912645409</v>
      </c>
      <c r="L85" s="39">
        <v>50180</v>
      </c>
      <c r="M85" s="71">
        <f>L85-K85</f>
        <v>7422.3440873545915</v>
      </c>
      <c r="N85" s="208"/>
      <c r="O85" s="55" t="s">
        <v>2855</v>
      </c>
      <c r="P85" s="54"/>
      <c r="Q85" s="56">
        <v>0</v>
      </c>
      <c r="R85" s="56">
        <v>0</v>
      </c>
      <c r="S85" s="56">
        <v>0</v>
      </c>
      <c r="T85" s="56">
        <v>0</v>
      </c>
      <c r="U85" s="56">
        <v>489.31982891090001</v>
      </c>
      <c r="V85" s="56">
        <v>7582.4922714060003</v>
      </c>
      <c r="W85" s="56">
        <v>13444.910496512133</v>
      </c>
      <c r="X85" s="56">
        <v>1572.4115959897899</v>
      </c>
      <c r="Y85" s="39">
        <v>23089.134192818823</v>
      </c>
    </row>
    <row r="86" spans="1:25" ht="21">
      <c r="A86" s="55"/>
      <c r="B86" s="55" t="s">
        <v>5180</v>
      </c>
      <c r="C86" s="56">
        <v>0</v>
      </c>
      <c r="D86" s="56">
        <v>0</v>
      </c>
      <c r="E86" s="56">
        <v>0</v>
      </c>
      <c r="F86" s="56">
        <v>0</v>
      </c>
      <c r="G86" s="56">
        <v>0</v>
      </c>
      <c r="H86" s="56">
        <v>0</v>
      </c>
      <c r="I86" s="56">
        <v>62.5</v>
      </c>
      <c r="J86" s="56">
        <v>0</v>
      </c>
      <c r="K86" s="39">
        <v>62.5</v>
      </c>
      <c r="L86" s="39"/>
      <c r="M86" s="39"/>
      <c r="N86" s="208"/>
      <c r="O86" s="55"/>
      <c r="P86" s="54" t="s">
        <v>5180</v>
      </c>
      <c r="Q86" s="56">
        <v>0</v>
      </c>
      <c r="R86" s="56">
        <v>0</v>
      </c>
      <c r="S86" s="56">
        <v>0</v>
      </c>
      <c r="T86" s="56">
        <v>0</v>
      </c>
      <c r="U86" s="56">
        <v>0</v>
      </c>
      <c r="V86" s="56">
        <v>0</v>
      </c>
      <c r="W86" s="56">
        <v>33.75</v>
      </c>
      <c r="X86" s="56">
        <v>0</v>
      </c>
      <c r="Y86" s="39">
        <v>33.75</v>
      </c>
    </row>
    <row r="87" spans="1:25" ht="21">
      <c r="A87" s="55"/>
      <c r="B87" s="55" t="s">
        <v>2849</v>
      </c>
      <c r="C87" s="56">
        <v>0</v>
      </c>
      <c r="D87" s="56">
        <v>0</v>
      </c>
      <c r="E87" s="56">
        <v>0</v>
      </c>
      <c r="F87" s="56">
        <v>0</v>
      </c>
      <c r="G87" s="56">
        <v>149.89783131640002</v>
      </c>
      <c r="H87" s="56">
        <v>855.31023235800001</v>
      </c>
      <c r="I87" s="56">
        <v>15.259470430783999</v>
      </c>
      <c r="J87" s="56">
        <v>555.8051863677</v>
      </c>
      <c r="K87" s="39">
        <v>1576.272720472884</v>
      </c>
      <c r="L87" s="39"/>
      <c r="M87" s="39"/>
      <c r="N87" s="208"/>
      <c r="O87" s="55"/>
      <c r="P87" s="54" t="s">
        <v>2849</v>
      </c>
      <c r="Q87" s="56">
        <v>0</v>
      </c>
      <c r="R87" s="56">
        <v>0</v>
      </c>
      <c r="S87" s="56">
        <v>0</v>
      </c>
      <c r="T87" s="56">
        <v>0</v>
      </c>
      <c r="U87" s="56">
        <v>80.9448289109</v>
      </c>
      <c r="V87" s="56">
        <v>461.867525473</v>
      </c>
      <c r="W87" s="56">
        <v>8.2401140326209994</v>
      </c>
      <c r="X87" s="56">
        <v>300.13480063873993</v>
      </c>
      <c r="Y87" s="39">
        <v>851.18726905526091</v>
      </c>
    </row>
    <row r="88" spans="1:25" ht="21">
      <c r="A88" s="55"/>
      <c r="B88" s="55" t="s">
        <v>2850</v>
      </c>
      <c r="C88" s="56">
        <v>0</v>
      </c>
      <c r="D88" s="56">
        <v>0</v>
      </c>
      <c r="E88" s="56">
        <v>0</v>
      </c>
      <c r="F88" s="56">
        <v>0</v>
      </c>
      <c r="G88" s="56">
        <v>206.25</v>
      </c>
      <c r="H88" s="56">
        <v>0</v>
      </c>
      <c r="I88" s="56">
        <v>5486.1170397935703</v>
      </c>
      <c r="J88" s="56">
        <v>438.66769558830998</v>
      </c>
      <c r="K88" s="39">
        <v>6131.0347353818806</v>
      </c>
      <c r="L88" s="39"/>
      <c r="M88" s="39"/>
      <c r="N88" s="208"/>
      <c r="O88" s="55"/>
      <c r="P88" s="54" t="s">
        <v>2850</v>
      </c>
      <c r="Q88" s="56">
        <v>0</v>
      </c>
      <c r="R88" s="56">
        <v>0</v>
      </c>
      <c r="S88" s="56">
        <v>0</v>
      </c>
      <c r="T88" s="56">
        <v>0</v>
      </c>
      <c r="U88" s="56">
        <v>111.375</v>
      </c>
      <c r="V88" s="56">
        <v>0</v>
      </c>
      <c r="W88" s="56">
        <v>2962.503201489465</v>
      </c>
      <c r="X88" s="56">
        <v>236.88055561768002</v>
      </c>
      <c r="Y88" s="39">
        <v>3310.7587571071449</v>
      </c>
    </row>
    <row r="89" spans="1:25" ht="21">
      <c r="A89" s="55"/>
      <c r="B89" s="55" t="s">
        <v>2851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3863.1688631839997</v>
      </c>
      <c r="I89" s="56">
        <v>1498.963740728341</v>
      </c>
      <c r="J89" s="56">
        <v>114.51563976352</v>
      </c>
      <c r="K89" s="39">
        <v>5476.6482436758606</v>
      </c>
      <c r="L89" s="39"/>
      <c r="M89" s="39"/>
      <c r="N89" s="208"/>
      <c r="O89" s="55"/>
      <c r="P89" s="54" t="s">
        <v>2851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2086.1111861150002</v>
      </c>
      <c r="W89" s="56">
        <v>809.44041999317801</v>
      </c>
      <c r="X89" s="56">
        <v>61.838445472300002</v>
      </c>
      <c r="Y89" s="39">
        <v>2957.390051580478</v>
      </c>
    </row>
    <row r="90" spans="1:25" ht="21">
      <c r="A90" s="55"/>
      <c r="B90" s="55" t="s">
        <v>2852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56">
        <v>1666.2783704799999</v>
      </c>
      <c r="I90" s="56">
        <v>4655.1588951648655</v>
      </c>
      <c r="J90" s="56">
        <v>47.975673815999997</v>
      </c>
      <c r="K90" s="39">
        <v>6369.4129394608653</v>
      </c>
      <c r="L90" s="39"/>
      <c r="M90" s="39"/>
      <c r="N90" s="208"/>
      <c r="O90" s="55"/>
      <c r="P90" s="54" t="s">
        <v>2852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6">
        <v>899.79032005900001</v>
      </c>
      <c r="W90" s="56">
        <v>2513.7858033940452</v>
      </c>
      <c r="X90" s="56">
        <v>25.906863860640001</v>
      </c>
      <c r="Y90" s="39">
        <v>3439.482987313685</v>
      </c>
    </row>
    <row r="91" spans="1:25" ht="21">
      <c r="A91" s="55"/>
      <c r="B91" s="55" t="s">
        <v>2853</v>
      </c>
      <c r="C91" s="56">
        <v>0</v>
      </c>
      <c r="D91" s="56">
        <v>0</v>
      </c>
      <c r="E91" s="56">
        <v>0</v>
      </c>
      <c r="F91" s="56">
        <v>0</v>
      </c>
      <c r="G91" s="56">
        <v>175</v>
      </c>
      <c r="H91" s="56">
        <v>3454.1145649300001</v>
      </c>
      <c r="I91" s="56">
        <v>3971.8448986334397</v>
      </c>
      <c r="J91" s="56">
        <v>794.77753869191997</v>
      </c>
      <c r="K91" s="39">
        <v>8395.7370022553605</v>
      </c>
      <c r="L91" s="39"/>
      <c r="M91" s="39"/>
      <c r="N91" s="208"/>
      <c r="O91" s="55"/>
      <c r="P91" s="54" t="s">
        <v>2853</v>
      </c>
      <c r="Q91" s="56">
        <v>0</v>
      </c>
      <c r="R91" s="56">
        <v>0</v>
      </c>
      <c r="S91" s="56">
        <v>0</v>
      </c>
      <c r="T91" s="56">
        <v>0</v>
      </c>
      <c r="U91" s="56">
        <v>94.5</v>
      </c>
      <c r="V91" s="56">
        <v>1865.22186506</v>
      </c>
      <c r="W91" s="56">
        <v>2144.7962452592851</v>
      </c>
      <c r="X91" s="56">
        <v>429.17987089368</v>
      </c>
      <c r="Y91" s="39">
        <v>4533.6979812129657</v>
      </c>
    </row>
    <row r="92" spans="1:25" ht="21">
      <c r="A92" s="55"/>
      <c r="B92" s="55" t="s">
        <v>530</v>
      </c>
      <c r="C92" s="56">
        <v>0</v>
      </c>
      <c r="D92" s="56">
        <v>0</v>
      </c>
      <c r="E92" s="56">
        <v>0</v>
      </c>
      <c r="F92" s="56">
        <v>0</v>
      </c>
      <c r="G92" s="56">
        <v>0</v>
      </c>
      <c r="H92" s="56">
        <v>700</v>
      </c>
      <c r="I92" s="56">
        <v>350</v>
      </c>
      <c r="J92" s="56">
        <v>376.19552005093999</v>
      </c>
      <c r="K92" s="39">
        <v>1426.1955200509401</v>
      </c>
      <c r="L92" s="39"/>
      <c r="M92" s="39"/>
      <c r="N92" s="208"/>
      <c r="O92" s="55"/>
      <c r="P92" s="54" t="s">
        <v>530</v>
      </c>
      <c r="Q92" s="56">
        <v>0</v>
      </c>
      <c r="R92" s="56">
        <v>0</v>
      </c>
      <c r="S92" s="56">
        <v>0</v>
      </c>
      <c r="T92" s="56">
        <v>0</v>
      </c>
      <c r="U92" s="56">
        <v>0</v>
      </c>
      <c r="V92" s="56">
        <v>378</v>
      </c>
      <c r="W92" s="56">
        <v>189</v>
      </c>
      <c r="X92" s="56">
        <v>203.14558082745</v>
      </c>
      <c r="Y92" s="39">
        <v>770.14558082744998</v>
      </c>
    </row>
    <row r="93" spans="1:25" ht="21">
      <c r="A93" s="55"/>
      <c r="B93" s="55" t="s">
        <v>2848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2877.7803235150004</v>
      </c>
      <c r="I93" s="56">
        <v>3068.54419434184</v>
      </c>
      <c r="J93" s="56">
        <v>111.62124003078</v>
      </c>
      <c r="K93" s="39">
        <v>6057.9457578876209</v>
      </c>
      <c r="L93" s="39"/>
      <c r="M93" s="71"/>
      <c r="N93" s="185"/>
      <c r="O93" s="54"/>
      <c r="P93" s="55" t="s">
        <v>2848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1554.0013746990001</v>
      </c>
      <c r="W93" s="56">
        <v>1657.0138649415069</v>
      </c>
      <c r="X93" s="56">
        <v>60.275469616600006</v>
      </c>
      <c r="Y93" s="39">
        <v>3271.2907092571068</v>
      </c>
    </row>
    <row r="94" spans="1:25" ht="21">
      <c r="A94" s="55"/>
      <c r="B94" s="55" t="s">
        <v>2854</v>
      </c>
      <c r="C94" s="56">
        <v>0</v>
      </c>
      <c r="D94" s="56">
        <v>0</v>
      </c>
      <c r="E94" s="56">
        <v>0</v>
      </c>
      <c r="F94" s="56">
        <v>0</v>
      </c>
      <c r="G94" s="56">
        <v>375</v>
      </c>
      <c r="H94" s="56">
        <v>625</v>
      </c>
      <c r="I94" s="56">
        <v>5789.5941618623883</v>
      </c>
      <c r="J94" s="56">
        <v>472.3148315976</v>
      </c>
      <c r="K94" s="39">
        <v>7261.9089934599888</v>
      </c>
      <c r="L94" s="39"/>
      <c r="M94" s="39"/>
      <c r="N94" s="208"/>
      <c r="O94" s="54"/>
      <c r="P94" s="54" t="s">
        <v>2854</v>
      </c>
      <c r="Q94" s="56">
        <v>0</v>
      </c>
      <c r="R94" s="56">
        <v>0</v>
      </c>
      <c r="S94" s="56">
        <v>0</v>
      </c>
      <c r="T94" s="56">
        <v>0</v>
      </c>
      <c r="U94" s="56">
        <v>202.5</v>
      </c>
      <c r="V94" s="56">
        <v>337.5</v>
      </c>
      <c r="W94" s="56">
        <v>3126.3808474020311</v>
      </c>
      <c r="X94" s="56">
        <v>255.05000906270001</v>
      </c>
      <c r="Y94" s="39">
        <v>3921.4308564647313</v>
      </c>
    </row>
    <row r="95" spans="1:25" ht="21">
      <c r="A95" s="55" t="s">
        <v>2870</v>
      </c>
      <c r="B95" s="55"/>
      <c r="C95" s="56">
        <v>0</v>
      </c>
      <c r="D95" s="56">
        <v>0</v>
      </c>
      <c r="E95" s="56">
        <v>0</v>
      </c>
      <c r="F95" s="56">
        <v>83.25</v>
      </c>
      <c r="G95" s="56">
        <v>8934.6333669093092</v>
      </c>
      <c r="H95" s="56">
        <v>8528.2125340675993</v>
      </c>
      <c r="I95" s="56">
        <v>47395.216013136844</v>
      </c>
      <c r="J95" s="56">
        <v>93664.241059822991</v>
      </c>
      <c r="K95" s="39">
        <v>158605.55297393675</v>
      </c>
      <c r="L95" s="39">
        <v>120920</v>
      </c>
      <c r="M95" s="71">
        <f>L95-K95</f>
        <v>-37685.552973936748</v>
      </c>
      <c r="N95" s="208"/>
      <c r="O95" s="55" t="s">
        <v>2870</v>
      </c>
      <c r="P95" s="55"/>
      <c r="Q95" s="56">
        <v>0</v>
      </c>
      <c r="R95" s="56">
        <v>0</v>
      </c>
      <c r="S95" s="56">
        <v>0</v>
      </c>
      <c r="T95" s="56">
        <v>44.954999999999998</v>
      </c>
      <c r="U95" s="56">
        <v>4824.7020181309117</v>
      </c>
      <c r="V95" s="56">
        <v>4605.2347683954067</v>
      </c>
      <c r="W95" s="56">
        <v>25593.416647097365</v>
      </c>
      <c r="X95" s="56">
        <v>50578.690172307477</v>
      </c>
      <c r="Y95" s="39">
        <v>85646.998605931163</v>
      </c>
    </row>
    <row r="96" spans="1:25" ht="21">
      <c r="A96" s="55"/>
      <c r="B96" s="55" t="s">
        <v>2856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144.12283848127998</v>
      </c>
      <c r="I96" s="56">
        <v>61.734186977820002</v>
      </c>
      <c r="J96" s="56">
        <v>9449.2289695987438</v>
      </c>
      <c r="K96" s="39">
        <v>9655.0859950578433</v>
      </c>
      <c r="L96" s="39"/>
      <c r="M96" s="39"/>
      <c r="N96" s="208"/>
      <c r="O96" s="55"/>
      <c r="P96" s="54" t="s">
        <v>2856</v>
      </c>
      <c r="Q96" s="56">
        <v>0</v>
      </c>
      <c r="R96" s="56">
        <v>0</v>
      </c>
      <c r="S96" s="56">
        <v>0</v>
      </c>
      <c r="T96" s="56">
        <v>0</v>
      </c>
      <c r="U96" s="56">
        <v>0</v>
      </c>
      <c r="V96" s="56">
        <v>77.826332779900014</v>
      </c>
      <c r="W96" s="56">
        <v>33.336460968029996</v>
      </c>
      <c r="X96" s="56">
        <v>5102.583643584263</v>
      </c>
      <c r="Y96" s="39">
        <v>5213.7464373321927</v>
      </c>
    </row>
    <row r="97" spans="1:25" ht="21">
      <c r="A97" s="55"/>
      <c r="B97" s="55" t="s">
        <v>3971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43.636489922629998</v>
      </c>
      <c r="J97" s="56">
        <v>1491.3219266994599</v>
      </c>
      <c r="K97" s="39">
        <v>1534.95841662209</v>
      </c>
      <c r="L97" s="39"/>
      <c r="M97" s="39"/>
      <c r="N97" s="208"/>
      <c r="O97" s="55"/>
      <c r="P97" s="54" t="s">
        <v>3971</v>
      </c>
      <c r="Q97" s="56">
        <v>0</v>
      </c>
      <c r="R97" s="56">
        <v>0</v>
      </c>
      <c r="S97" s="56">
        <v>0</v>
      </c>
      <c r="T97" s="56">
        <v>0</v>
      </c>
      <c r="U97" s="56">
        <v>0</v>
      </c>
      <c r="V97" s="56">
        <v>0</v>
      </c>
      <c r="W97" s="56">
        <v>23.563704558169999</v>
      </c>
      <c r="X97" s="56">
        <v>805.31384041773504</v>
      </c>
      <c r="Y97" s="39">
        <v>828.87754497590504</v>
      </c>
    </row>
    <row r="98" spans="1:25" ht="21">
      <c r="A98" s="55"/>
      <c r="B98" s="55" t="s">
        <v>2857</v>
      </c>
      <c r="C98" s="56">
        <v>0</v>
      </c>
      <c r="D98" s="56">
        <v>0</v>
      </c>
      <c r="E98" s="56">
        <v>0</v>
      </c>
      <c r="F98" s="56">
        <v>83.25</v>
      </c>
      <c r="G98" s="56">
        <v>2060.4309958044</v>
      </c>
      <c r="H98" s="56">
        <v>0</v>
      </c>
      <c r="I98" s="56">
        <v>3961.7325612243058</v>
      </c>
      <c r="J98" s="56">
        <v>801.67733080840003</v>
      </c>
      <c r="K98" s="39">
        <v>6907.0908878371056</v>
      </c>
      <c r="L98" s="39"/>
      <c r="M98" s="39"/>
      <c r="N98" s="208"/>
      <c r="O98" s="55"/>
      <c r="P98" s="54" t="s">
        <v>2857</v>
      </c>
      <c r="Q98" s="56">
        <v>0</v>
      </c>
      <c r="R98" s="56">
        <v>0</v>
      </c>
      <c r="S98" s="56">
        <v>0</v>
      </c>
      <c r="T98" s="56">
        <v>44.954999999999998</v>
      </c>
      <c r="U98" s="56">
        <v>1112.6327377344999</v>
      </c>
      <c r="V98" s="56">
        <v>0</v>
      </c>
      <c r="W98" s="56">
        <v>2139.3355830590572</v>
      </c>
      <c r="X98" s="56">
        <v>432.90575863720005</v>
      </c>
      <c r="Y98" s="39">
        <v>3729.8290794307568</v>
      </c>
    </row>
    <row r="99" spans="1:25" ht="21">
      <c r="A99" s="55"/>
      <c r="B99" s="55" t="s">
        <v>2858</v>
      </c>
      <c r="C99" s="56">
        <v>0</v>
      </c>
      <c r="D99" s="56">
        <v>0</v>
      </c>
      <c r="E99" s="56">
        <v>0</v>
      </c>
      <c r="F99" s="56">
        <v>0</v>
      </c>
      <c r="G99" s="56">
        <v>641.75819170970999</v>
      </c>
      <c r="H99" s="56">
        <v>13.509656250000001</v>
      </c>
      <c r="I99" s="56">
        <v>7118.2296018182087</v>
      </c>
      <c r="J99" s="56">
        <v>8.5513969115200013</v>
      </c>
      <c r="K99" s="39">
        <v>7782.0488466894385</v>
      </c>
      <c r="L99" s="39"/>
      <c r="M99" s="39"/>
      <c r="N99" s="208"/>
      <c r="O99" s="55"/>
      <c r="P99" s="54" t="s">
        <v>2858</v>
      </c>
      <c r="Q99" s="56">
        <v>0</v>
      </c>
      <c r="R99" s="56">
        <v>0</v>
      </c>
      <c r="S99" s="56">
        <v>0</v>
      </c>
      <c r="T99" s="56">
        <v>0</v>
      </c>
      <c r="U99" s="56">
        <v>346.54942352321001</v>
      </c>
      <c r="V99" s="56">
        <v>7.2952143749999996</v>
      </c>
      <c r="W99" s="56">
        <v>3843.8439849848796</v>
      </c>
      <c r="X99" s="56">
        <v>4.6177543322189996</v>
      </c>
      <c r="Y99" s="39">
        <v>4202.3063772153091</v>
      </c>
    </row>
    <row r="100" spans="1:25" ht="21">
      <c r="A100" s="55"/>
      <c r="B100" s="55" t="s">
        <v>5397</v>
      </c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0.95550327715500005</v>
      </c>
      <c r="J100" s="56">
        <v>8829.3268219395195</v>
      </c>
      <c r="K100" s="39">
        <v>8830.2823252166745</v>
      </c>
      <c r="L100" s="39"/>
      <c r="M100" s="39"/>
      <c r="N100" s="208"/>
      <c r="O100" s="55"/>
      <c r="P100" s="54" t="s">
        <v>5397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0.51597176966400005</v>
      </c>
      <c r="X100" s="56">
        <v>4767.8364838519392</v>
      </c>
      <c r="Y100" s="39">
        <v>4768.3524556216034</v>
      </c>
    </row>
    <row r="101" spans="1:25" ht="21">
      <c r="A101" s="55"/>
      <c r="B101" s="55" t="s">
        <v>2859</v>
      </c>
      <c r="C101" s="56">
        <v>0</v>
      </c>
      <c r="D101" s="56">
        <v>0</v>
      </c>
      <c r="E101" s="56">
        <v>0</v>
      </c>
      <c r="F101" s="56">
        <v>0</v>
      </c>
      <c r="G101" s="56">
        <v>31.352168683599999</v>
      </c>
      <c r="H101" s="56">
        <v>85.708310554500002</v>
      </c>
      <c r="I101" s="56">
        <v>27.07356045189</v>
      </c>
      <c r="J101" s="56">
        <v>897.52418646609999</v>
      </c>
      <c r="K101" s="39">
        <v>1041.65822615609</v>
      </c>
      <c r="L101" s="39"/>
      <c r="M101" s="39"/>
      <c r="N101" s="208"/>
      <c r="O101" s="55"/>
      <c r="P101" s="54" t="s">
        <v>2859</v>
      </c>
      <c r="Q101" s="56">
        <v>0</v>
      </c>
      <c r="R101" s="56">
        <v>0</v>
      </c>
      <c r="S101" s="56">
        <v>0</v>
      </c>
      <c r="T101" s="56">
        <v>0</v>
      </c>
      <c r="U101" s="56">
        <v>16.9301710891</v>
      </c>
      <c r="V101" s="56">
        <v>46.282487699400001</v>
      </c>
      <c r="W101" s="56">
        <v>14.619722644028</v>
      </c>
      <c r="X101" s="56">
        <v>484.66306069129996</v>
      </c>
      <c r="Y101" s="39">
        <v>562.49544212382796</v>
      </c>
    </row>
    <row r="102" spans="1:25" ht="21">
      <c r="A102" s="55"/>
      <c r="B102" s="55" t="s">
        <v>1363</v>
      </c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230.16404696500001</v>
      </c>
      <c r="I102" s="56">
        <v>100.76581302220001</v>
      </c>
      <c r="J102" s="56">
        <v>8758.6058403246006</v>
      </c>
      <c r="K102" s="39">
        <v>9089.5357003118006</v>
      </c>
      <c r="L102" s="39"/>
      <c r="M102" s="39"/>
      <c r="N102" s="208"/>
      <c r="O102" s="55"/>
      <c r="P102" s="54" t="s">
        <v>1363</v>
      </c>
      <c r="Q102" s="56">
        <v>0</v>
      </c>
      <c r="R102" s="56">
        <v>0</v>
      </c>
      <c r="S102" s="56">
        <v>0</v>
      </c>
      <c r="T102" s="56">
        <v>0</v>
      </c>
      <c r="U102" s="56">
        <v>0</v>
      </c>
      <c r="V102" s="56">
        <v>124.288585361</v>
      </c>
      <c r="W102" s="56">
        <v>54.41353903201</v>
      </c>
      <c r="X102" s="56">
        <v>4729.6471537766001</v>
      </c>
      <c r="Y102" s="39">
        <v>4908.3492781696104</v>
      </c>
    </row>
    <row r="103" spans="1:25" ht="21">
      <c r="A103" s="55"/>
      <c r="B103" s="55" t="s">
        <v>2860</v>
      </c>
      <c r="C103" s="56">
        <v>0</v>
      </c>
      <c r="D103" s="56">
        <v>0</v>
      </c>
      <c r="E103" s="56">
        <v>0</v>
      </c>
      <c r="F103" s="56">
        <v>0</v>
      </c>
      <c r="G103" s="56">
        <v>556.24999999997999</v>
      </c>
      <c r="H103" s="56">
        <v>0</v>
      </c>
      <c r="I103" s="56">
        <v>1.46886103501</v>
      </c>
      <c r="J103" s="56">
        <v>392.45902017012196</v>
      </c>
      <c r="K103" s="39">
        <v>950.17788120511204</v>
      </c>
      <c r="L103" s="39"/>
      <c r="M103" s="39"/>
      <c r="N103" s="208"/>
      <c r="O103" s="55"/>
      <c r="P103" s="54" t="s">
        <v>2860</v>
      </c>
      <c r="Q103" s="56">
        <v>0</v>
      </c>
      <c r="R103" s="56">
        <v>0</v>
      </c>
      <c r="S103" s="56">
        <v>0</v>
      </c>
      <c r="T103" s="56">
        <v>0</v>
      </c>
      <c r="U103" s="56">
        <v>300.37500000002001</v>
      </c>
      <c r="V103" s="56">
        <v>0</v>
      </c>
      <c r="W103" s="56">
        <v>0.79318495890499996</v>
      </c>
      <c r="X103" s="56">
        <v>211.92787089190702</v>
      </c>
      <c r="Y103" s="39">
        <v>513.09605585083204</v>
      </c>
    </row>
    <row r="104" spans="1:25" ht="21">
      <c r="A104" s="55"/>
      <c r="B104" s="55" t="s">
        <v>1785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1046.992274789</v>
      </c>
      <c r="I104" s="56">
        <v>0</v>
      </c>
      <c r="J104" s="56">
        <v>12676.83767629572</v>
      </c>
      <c r="K104" s="39">
        <v>13723.829951084719</v>
      </c>
      <c r="L104" s="39"/>
      <c r="M104" s="39"/>
      <c r="N104" s="208"/>
      <c r="O104" s="55"/>
      <c r="P104" s="54" t="s">
        <v>1785</v>
      </c>
      <c r="Q104" s="56">
        <v>0</v>
      </c>
      <c r="R104" s="56">
        <v>0</v>
      </c>
      <c r="S104" s="56">
        <v>0</v>
      </c>
      <c r="T104" s="56">
        <v>0</v>
      </c>
      <c r="U104" s="56">
        <v>0</v>
      </c>
      <c r="V104" s="56">
        <v>565.37582838619994</v>
      </c>
      <c r="W104" s="56">
        <v>0</v>
      </c>
      <c r="X104" s="56">
        <v>6845.49234520149</v>
      </c>
      <c r="Y104" s="39">
        <v>7410.8681735876899</v>
      </c>
    </row>
    <row r="105" spans="1:25" ht="21">
      <c r="A105" s="55"/>
      <c r="B105" s="55" t="s">
        <v>829</v>
      </c>
      <c r="C105" s="56">
        <v>0</v>
      </c>
      <c r="D105" s="56">
        <v>0</v>
      </c>
      <c r="E105" s="56">
        <v>0</v>
      </c>
      <c r="F105" s="56">
        <v>0</v>
      </c>
      <c r="G105" s="56">
        <v>589.46988823710979</v>
      </c>
      <c r="H105" s="56">
        <v>4.5829003867500004</v>
      </c>
      <c r="I105" s="56">
        <v>4570.5979349522895</v>
      </c>
      <c r="J105" s="56">
        <v>461.14150499664999</v>
      </c>
      <c r="K105" s="39">
        <v>5625.7922285727991</v>
      </c>
      <c r="L105" s="39"/>
      <c r="M105" s="39"/>
      <c r="N105" s="208"/>
      <c r="O105" s="55"/>
      <c r="P105" s="54" t="s">
        <v>829</v>
      </c>
      <c r="Q105" s="56">
        <v>0</v>
      </c>
      <c r="R105" s="56">
        <v>0</v>
      </c>
      <c r="S105" s="56">
        <v>0</v>
      </c>
      <c r="T105" s="56">
        <v>0</v>
      </c>
      <c r="U105" s="56">
        <v>318.31373964847</v>
      </c>
      <c r="V105" s="56">
        <v>2.4747662088500002</v>
      </c>
      <c r="W105" s="56">
        <v>2468.1228848772139</v>
      </c>
      <c r="X105" s="56">
        <v>249.01641269790696</v>
      </c>
      <c r="Y105" s="39">
        <v>3037.9278034324411</v>
      </c>
    </row>
    <row r="106" spans="1:25" ht="21">
      <c r="A106" s="55"/>
      <c r="B106" s="55" t="s">
        <v>2861</v>
      </c>
      <c r="C106" s="56">
        <v>0</v>
      </c>
      <c r="D106" s="56">
        <v>0</v>
      </c>
      <c r="E106" s="56">
        <v>0</v>
      </c>
      <c r="F106" s="56">
        <v>0</v>
      </c>
      <c r="G106" s="56">
        <v>1053.7898056375</v>
      </c>
      <c r="H106" s="56">
        <v>51.178287887490001</v>
      </c>
      <c r="I106" s="56">
        <v>10.776623791575</v>
      </c>
      <c r="J106" s="56">
        <v>2892.6891196840011</v>
      </c>
      <c r="K106" s="39">
        <v>4008.4338370005662</v>
      </c>
      <c r="L106" s="39"/>
      <c r="M106" s="39"/>
      <c r="N106" s="208"/>
      <c r="O106" s="55"/>
      <c r="P106" s="54" t="s">
        <v>2861</v>
      </c>
      <c r="Q106" s="56">
        <v>0</v>
      </c>
      <c r="R106" s="56">
        <v>0</v>
      </c>
      <c r="S106" s="56">
        <v>0</v>
      </c>
      <c r="T106" s="56">
        <v>0</v>
      </c>
      <c r="U106" s="56">
        <v>569.04649504388999</v>
      </c>
      <c r="V106" s="56">
        <v>27.636275459210001</v>
      </c>
      <c r="W106" s="56">
        <v>5.8193768474469998</v>
      </c>
      <c r="X106" s="56">
        <v>1562.0521246283788</v>
      </c>
      <c r="Y106" s="39">
        <v>2164.5542719789255</v>
      </c>
    </row>
    <row r="107" spans="1:25" ht="21">
      <c r="A107" s="55"/>
      <c r="B107" s="55" t="s">
        <v>900</v>
      </c>
      <c r="C107" s="56">
        <v>0</v>
      </c>
      <c r="D107" s="56">
        <v>0</v>
      </c>
      <c r="E107" s="56">
        <v>0</v>
      </c>
      <c r="F107" s="56">
        <v>0</v>
      </c>
      <c r="G107" s="56">
        <v>0</v>
      </c>
      <c r="H107" s="56">
        <v>220.78912190798999</v>
      </c>
      <c r="I107" s="56">
        <v>13755.673305328435</v>
      </c>
      <c r="J107" s="56">
        <v>761.10032286470596</v>
      </c>
      <c r="K107" s="39">
        <v>14737.562750101131</v>
      </c>
      <c r="L107" s="39"/>
      <c r="M107" s="39"/>
      <c r="N107" s="208"/>
      <c r="O107" s="55"/>
      <c r="P107" s="54" t="s">
        <v>900</v>
      </c>
      <c r="Q107" s="56">
        <v>0</v>
      </c>
      <c r="R107" s="56">
        <v>0</v>
      </c>
      <c r="S107" s="56">
        <v>0</v>
      </c>
      <c r="T107" s="56">
        <v>0</v>
      </c>
      <c r="U107" s="56">
        <v>0</v>
      </c>
      <c r="V107" s="56">
        <v>119.22612583029999</v>
      </c>
      <c r="W107" s="56">
        <v>7428.063584872938</v>
      </c>
      <c r="X107" s="56">
        <v>410.99417434673398</v>
      </c>
      <c r="Y107" s="39">
        <v>7958.283885049972</v>
      </c>
    </row>
    <row r="108" spans="1:25" ht="21">
      <c r="A108" s="55"/>
      <c r="B108" s="55" t="s">
        <v>2862</v>
      </c>
      <c r="C108" s="56">
        <v>0</v>
      </c>
      <c r="D108" s="56">
        <v>0</v>
      </c>
      <c r="E108" s="56">
        <v>0</v>
      </c>
      <c r="F108" s="56">
        <v>0</v>
      </c>
      <c r="G108" s="56">
        <v>0</v>
      </c>
      <c r="H108" s="56">
        <v>468.75</v>
      </c>
      <c r="I108" s="56">
        <v>1616.053780362621</v>
      </c>
      <c r="J108" s="56">
        <v>3482.98880636985</v>
      </c>
      <c r="K108" s="39">
        <v>5567.7925867324711</v>
      </c>
      <c r="L108" s="39"/>
      <c r="M108" s="39"/>
      <c r="N108" s="214"/>
      <c r="O108" s="55"/>
      <c r="P108" s="54" t="s">
        <v>2862</v>
      </c>
      <c r="Q108" s="56">
        <v>0</v>
      </c>
      <c r="R108" s="56">
        <v>0</v>
      </c>
      <c r="S108" s="56">
        <v>0</v>
      </c>
      <c r="T108" s="56">
        <v>0</v>
      </c>
      <c r="U108" s="56">
        <v>0</v>
      </c>
      <c r="V108" s="56">
        <v>253.125</v>
      </c>
      <c r="W108" s="56">
        <v>872.66904139621897</v>
      </c>
      <c r="X108" s="56">
        <v>1880.81395543692</v>
      </c>
      <c r="Y108" s="39">
        <v>3006.6079968331387</v>
      </c>
    </row>
    <row r="109" spans="1:25" ht="21">
      <c r="A109" s="55"/>
      <c r="B109" s="55" t="s">
        <v>1546</v>
      </c>
      <c r="C109" s="56">
        <v>0</v>
      </c>
      <c r="D109" s="56">
        <v>0</v>
      </c>
      <c r="E109" s="56">
        <v>0</v>
      </c>
      <c r="F109" s="56">
        <v>0</v>
      </c>
      <c r="G109" s="56">
        <v>194.5543141137</v>
      </c>
      <c r="H109" s="56">
        <v>0</v>
      </c>
      <c r="I109" s="56">
        <v>0</v>
      </c>
      <c r="J109" s="56">
        <v>11947.303538296221</v>
      </c>
      <c r="K109" s="39">
        <v>12141.857852409921</v>
      </c>
      <c r="L109" s="94"/>
      <c r="M109" s="39"/>
      <c r="N109" s="185"/>
      <c r="O109" s="55"/>
      <c r="P109" s="54" t="s">
        <v>1546</v>
      </c>
      <c r="Q109" s="56">
        <v>0</v>
      </c>
      <c r="R109" s="56">
        <v>0</v>
      </c>
      <c r="S109" s="56">
        <v>0</v>
      </c>
      <c r="T109" s="56">
        <v>0</v>
      </c>
      <c r="U109" s="56">
        <v>105.05932962141001</v>
      </c>
      <c r="V109" s="56">
        <v>0</v>
      </c>
      <c r="W109" s="56">
        <v>0</v>
      </c>
      <c r="X109" s="56">
        <v>6451.5439106768308</v>
      </c>
      <c r="Y109" s="39">
        <v>6556.603240298241</v>
      </c>
    </row>
    <row r="110" spans="1:25" ht="21">
      <c r="A110" s="55"/>
      <c r="B110" s="55" t="s">
        <v>2863</v>
      </c>
      <c r="C110" s="56">
        <v>0</v>
      </c>
      <c r="D110" s="56">
        <v>0</v>
      </c>
      <c r="E110" s="56">
        <v>0</v>
      </c>
      <c r="F110" s="56">
        <v>0</v>
      </c>
      <c r="G110" s="56">
        <v>311.87056485473499</v>
      </c>
      <c r="H110" s="56">
        <v>61.321328254290002</v>
      </c>
      <c r="I110" s="56">
        <v>2.63791971248</v>
      </c>
      <c r="J110" s="56">
        <v>4929.2241532567623</v>
      </c>
      <c r="K110" s="39">
        <v>5305.053966078267</v>
      </c>
      <c r="L110" s="94"/>
      <c r="M110" s="39"/>
      <c r="N110" s="185"/>
      <c r="O110" s="55"/>
      <c r="P110" s="54" t="s">
        <v>2863</v>
      </c>
      <c r="Q110" s="56">
        <v>0</v>
      </c>
      <c r="R110" s="56">
        <v>0</v>
      </c>
      <c r="S110" s="56">
        <v>0</v>
      </c>
      <c r="T110" s="56">
        <v>0</v>
      </c>
      <c r="U110" s="56">
        <v>168.41010502152699</v>
      </c>
      <c r="V110" s="56">
        <v>33.113517257345997</v>
      </c>
      <c r="W110" s="56">
        <v>1.4244766447399999</v>
      </c>
      <c r="X110" s="56">
        <v>2661.7810427579398</v>
      </c>
      <c r="Y110" s="39">
        <v>2864.7291416815528</v>
      </c>
    </row>
    <row r="111" spans="1:25" ht="21">
      <c r="A111" s="55"/>
      <c r="B111" s="55" t="s">
        <v>2864</v>
      </c>
      <c r="C111" s="56">
        <v>0</v>
      </c>
      <c r="D111" s="56">
        <v>0</v>
      </c>
      <c r="E111" s="56">
        <v>0</v>
      </c>
      <c r="F111" s="56">
        <v>0</v>
      </c>
      <c r="G111" s="56">
        <v>229.83526715799999</v>
      </c>
      <c r="H111" s="56">
        <v>1081.583947484</v>
      </c>
      <c r="I111" s="56">
        <v>4031.7530436555444</v>
      </c>
      <c r="J111" s="56">
        <v>64.17392512039001</v>
      </c>
      <c r="K111" s="39">
        <v>5407.3461834179343</v>
      </c>
      <c r="L111" s="94"/>
      <c r="M111" s="39"/>
      <c r="N111" s="185"/>
      <c r="O111" s="55"/>
      <c r="P111" s="54" t="s">
        <v>2864</v>
      </c>
      <c r="Q111" s="56">
        <v>0</v>
      </c>
      <c r="R111" s="56">
        <v>0</v>
      </c>
      <c r="S111" s="56">
        <v>0</v>
      </c>
      <c r="T111" s="56">
        <v>0</v>
      </c>
      <c r="U111" s="56">
        <v>124.1110442653</v>
      </c>
      <c r="V111" s="56">
        <v>584.05533164129997</v>
      </c>
      <c r="W111" s="56">
        <v>2177.1466435739781</v>
      </c>
      <c r="X111" s="56">
        <v>34.653919564999995</v>
      </c>
      <c r="Y111" s="39">
        <v>2919.9669390455779</v>
      </c>
    </row>
    <row r="112" spans="1:25" ht="21">
      <c r="A112" s="55"/>
      <c r="B112" s="55" t="s">
        <v>2865</v>
      </c>
      <c r="C112" s="56">
        <v>0</v>
      </c>
      <c r="D112" s="56">
        <v>0</v>
      </c>
      <c r="E112" s="56">
        <v>0</v>
      </c>
      <c r="F112" s="56">
        <v>0</v>
      </c>
      <c r="G112" s="56">
        <v>0</v>
      </c>
      <c r="H112" s="56">
        <v>437.5</v>
      </c>
      <c r="I112" s="56">
        <v>27.33467239206</v>
      </c>
      <c r="J112" s="56">
        <v>17028.179025644549</v>
      </c>
      <c r="K112" s="39">
        <v>17493.013698036608</v>
      </c>
      <c r="L112" s="94"/>
      <c r="M112" s="39"/>
      <c r="N112" s="185"/>
      <c r="O112" s="55"/>
      <c r="P112" s="54" t="s">
        <v>2865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236.25</v>
      </c>
      <c r="W112" s="56">
        <v>14.760723091699999</v>
      </c>
      <c r="X112" s="56">
        <v>9195.2166738513188</v>
      </c>
      <c r="Y112" s="39">
        <v>9446.2273969430189</v>
      </c>
    </row>
    <row r="113" spans="1:25" ht="21">
      <c r="A113" s="55"/>
      <c r="B113" s="55" t="s">
        <v>2866</v>
      </c>
      <c r="C113" s="56">
        <v>0</v>
      </c>
      <c r="D113" s="56">
        <v>0</v>
      </c>
      <c r="E113" s="56">
        <v>0</v>
      </c>
      <c r="F113" s="56">
        <v>0</v>
      </c>
      <c r="G113" s="56">
        <v>15.704296875000001</v>
      </c>
      <c r="H113" s="56">
        <v>1665.9272822565999</v>
      </c>
      <c r="I113" s="56">
        <v>3241.6841086242275</v>
      </c>
      <c r="J113" s="56">
        <v>198.279298586458</v>
      </c>
      <c r="K113" s="39">
        <v>5121.5949863422857</v>
      </c>
      <c r="L113" s="94"/>
      <c r="M113" s="39"/>
      <c r="N113" s="185"/>
      <c r="O113" s="55"/>
      <c r="P113" s="54" t="s">
        <v>2866</v>
      </c>
      <c r="Q113" s="56">
        <v>0</v>
      </c>
      <c r="R113" s="56">
        <v>0</v>
      </c>
      <c r="S113" s="56">
        <v>0</v>
      </c>
      <c r="T113" s="56">
        <v>0</v>
      </c>
      <c r="U113" s="56">
        <v>8.4803203125</v>
      </c>
      <c r="V113" s="56">
        <v>899.6007324182001</v>
      </c>
      <c r="W113" s="56">
        <v>1750.509418660605</v>
      </c>
      <c r="X113" s="56">
        <v>107.070821236719</v>
      </c>
      <c r="Y113" s="39">
        <v>2765.6612926280241</v>
      </c>
    </row>
    <row r="114" spans="1:25" ht="21">
      <c r="A114" s="55"/>
      <c r="B114" s="55" t="s">
        <v>2867</v>
      </c>
      <c r="C114" s="56">
        <v>0</v>
      </c>
      <c r="D114" s="56">
        <v>0</v>
      </c>
      <c r="E114" s="56">
        <v>0</v>
      </c>
      <c r="F114" s="56">
        <v>0</v>
      </c>
      <c r="G114" s="56">
        <v>1893.2250933421999</v>
      </c>
      <c r="H114" s="56">
        <v>1112.6799353910001</v>
      </c>
      <c r="I114" s="56">
        <v>3897.798789305903</v>
      </c>
      <c r="J114" s="56">
        <v>764.4328212469469</v>
      </c>
      <c r="K114" s="39">
        <v>7668.13663928605</v>
      </c>
      <c r="L114" s="94"/>
      <c r="M114" s="39"/>
      <c r="N114" s="185"/>
      <c r="O114" s="55"/>
      <c r="P114" s="54" t="s">
        <v>2867</v>
      </c>
      <c r="Q114" s="56">
        <v>0</v>
      </c>
      <c r="R114" s="56">
        <v>0</v>
      </c>
      <c r="S114" s="56">
        <v>0</v>
      </c>
      <c r="T114" s="56">
        <v>0</v>
      </c>
      <c r="U114" s="56">
        <v>1022.341550405</v>
      </c>
      <c r="V114" s="56">
        <v>600.84716511099998</v>
      </c>
      <c r="W114" s="56">
        <v>2104.811346225315</v>
      </c>
      <c r="X114" s="56">
        <v>412.79372347339699</v>
      </c>
      <c r="Y114" s="39">
        <v>4140.7937852147124</v>
      </c>
    </row>
    <row r="115" spans="1:25" ht="21">
      <c r="A115" s="55"/>
      <c r="B115" s="55" t="s">
        <v>2868</v>
      </c>
      <c r="C115" s="56">
        <v>0</v>
      </c>
      <c r="D115" s="56">
        <v>0</v>
      </c>
      <c r="E115" s="56">
        <v>0</v>
      </c>
      <c r="F115" s="56">
        <v>0</v>
      </c>
      <c r="G115" s="56">
        <v>525</v>
      </c>
      <c r="H115" s="56">
        <v>670.91200342169998</v>
      </c>
      <c r="I115" s="56">
        <v>9.4706904199799986</v>
      </c>
      <c r="J115" s="56">
        <v>6880.5097679991386</v>
      </c>
      <c r="K115" s="39">
        <v>8085.8924618408182</v>
      </c>
      <c r="L115" s="39"/>
      <c r="M115" s="39"/>
      <c r="N115" s="208"/>
      <c r="O115" s="55"/>
      <c r="P115" s="55" t="s">
        <v>2868</v>
      </c>
      <c r="Q115" s="56">
        <v>0</v>
      </c>
      <c r="R115" s="56">
        <v>0</v>
      </c>
      <c r="S115" s="56">
        <v>0</v>
      </c>
      <c r="T115" s="56">
        <v>0</v>
      </c>
      <c r="U115" s="56">
        <v>283.5</v>
      </c>
      <c r="V115" s="56">
        <v>362.2924818477</v>
      </c>
      <c r="W115" s="56">
        <v>5.11417282679</v>
      </c>
      <c r="X115" s="56">
        <v>3715.4752747187099</v>
      </c>
      <c r="Y115" s="39">
        <v>4366.3819293932002</v>
      </c>
    </row>
    <row r="116" spans="1:25" ht="21">
      <c r="A116" s="55"/>
      <c r="B116" s="55" t="s">
        <v>2869</v>
      </c>
      <c r="C116" s="56">
        <v>0</v>
      </c>
      <c r="D116" s="56">
        <v>0</v>
      </c>
      <c r="E116" s="56">
        <v>0</v>
      </c>
      <c r="F116" s="56">
        <v>0</v>
      </c>
      <c r="G116" s="56">
        <v>0</v>
      </c>
      <c r="H116" s="56">
        <v>1232.4906000379999</v>
      </c>
      <c r="I116" s="56">
        <v>10.543032889848</v>
      </c>
      <c r="J116" s="56">
        <v>309.99797516439298</v>
      </c>
      <c r="K116" s="39">
        <v>1553.031608092241</v>
      </c>
      <c r="L116" s="39"/>
      <c r="M116" s="39"/>
      <c r="N116" s="208"/>
      <c r="O116" s="55"/>
      <c r="P116" s="55" t="s">
        <v>2869</v>
      </c>
      <c r="Q116" s="56">
        <v>0</v>
      </c>
      <c r="R116" s="56">
        <v>0</v>
      </c>
      <c r="S116" s="56">
        <v>0</v>
      </c>
      <c r="T116" s="56">
        <v>0</v>
      </c>
      <c r="U116" s="56">
        <v>0</v>
      </c>
      <c r="V116" s="56">
        <v>665.54492402000005</v>
      </c>
      <c r="W116" s="56">
        <v>5.6932377605190005</v>
      </c>
      <c r="X116" s="56">
        <v>167.39890658869601</v>
      </c>
      <c r="Y116" s="39">
        <v>838.63706836921506</v>
      </c>
    </row>
    <row r="117" spans="1:25" ht="21">
      <c r="A117" s="55"/>
      <c r="B117" s="55" t="s">
        <v>832</v>
      </c>
      <c r="C117" s="56">
        <v>0</v>
      </c>
      <c r="D117" s="56">
        <v>0</v>
      </c>
      <c r="E117" s="56">
        <v>0</v>
      </c>
      <c r="F117" s="56">
        <v>0</v>
      </c>
      <c r="G117" s="56">
        <v>831.39278049337395</v>
      </c>
      <c r="H117" s="56">
        <v>0</v>
      </c>
      <c r="I117" s="56">
        <v>4905.2955339726504</v>
      </c>
      <c r="J117" s="56">
        <v>638.68763137874998</v>
      </c>
      <c r="K117" s="39">
        <v>6375.3759458447739</v>
      </c>
      <c r="L117" s="39"/>
      <c r="M117" s="39"/>
      <c r="N117" s="208"/>
      <c r="O117" s="55"/>
      <c r="P117" s="55" t="s">
        <v>832</v>
      </c>
      <c r="Q117" s="56">
        <v>0</v>
      </c>
      <c r="R117" s="56">
        <v>0</v>
      </c>
      <c r="S117" s="56">
        <v>0</v>
      </c>
      <c r="T117" s="56">
        <v>0</v>
      </c>
      <c r="U117" s="56">
        <v>448.95210146598504</v>
      </c>
      <c r="V117" s="56">
        <v>0</v>
      </c>
      <c r="W117" s="56">
        <v>2648.859588345158</v>
      </c>
      <c r="X117" s="56">
        <v>344.89132094428004</v>
      </c>
      <c r="Y117" s="39">
        <v>3442.7030107554228</v>
      </c>
    </row>
    <row r="118" spans="1:25" ht="21">
      <c r="A118" s="3" t="s">
        <v>5487</v>
      </c>
      <c r="B118" s="3"/>
      <c r="C118" s="4"/>
      <c r="D118" s="4"/>
      <c r="E118" s="4"/>
      <c r="F118" s="4"/>
      <c r="G118" s="4"/>
      <c r="H118" s="4"/>
      <c r="I118" s="4"/>
      <c r="J118" s="4"/>
      <c r="K118" s="39"/>
      <c r="L118" s="39">
        <v>1230</v>
      </c>
      <c r="M118" s="39">
        <f t="shared" ref="M118" si="0">SUM(L118-K118)</f>
        <v>1230</v>
      </c>
      <c r="N118" s="208"/>
      <c r="O118" s="3" t="s">
        <v>5487</v>
      </c>
      <c r="P118" s="3"/>
      <c r="Q118" s="4"/>
      <c r="R118" s="4"/>
      <c r="S118" s="4"/>
      <c r="T118" s="4"/>
      <c r="U118" s="4"/>
      <c r="V118" s="4"/>
      <c r="W118" s="4"/>
      <c r="X118" s="4"/>
      <c r="Y118" s="166"/>
    </row>
    <row r="119" spans="1:25" ht="21">
      <c r="A119" s="3"/>
      <c r="B119" s="3"/>
      <c r="C119" s="4"/>
      <c r="D119" s="4"/>
      <c r="E119" s="4"/>
      <c r="F119" s="4"/>
      <c r="G119" s="4"/>
      <c r="H119" s="4"/>
      <c r="I119" s="4"/>
      <c r="J119" s="4"/>
      <c r="K119" s="39"/>
      <c r="L119" s="39"/>
      <c r="M119" s="39">
        <f t="shared" ref="M119:M121" si="1">SUM(L119-K119)</f>
        <v>0</v>
      </c>
      <c r="N119" s="208"/>
      <c r="O119" s="3"/>
      <c r="P119" s="3"/>
      <c r="Q119" s="4"/>
      <c r="R119" s="4"/>
      <c r="S119" s="4"/>
      <c r="T119" s="4"/>
      <c r="U119" s="4"/>
      <c r="V119" s="4"/>
      <c r="W119" s="4"/>
      <c r="X119" s="4"/>
      <c r="Y119" s="166"/>
    </row>
    <row r="120" spans="1:25" ht="21">
      <c r="A120" s="3" t="s">
        <v>5488</v>
      </c>
      <c r="B120" s="3"/>
      <c r="C120" s="4"/>
      <c r="D120" s="4"/>
      <c r="E120" s="4"/>
      <c r="F120" s="4"/>
      <c r="G120" s="4"/>
      <c r="H120" s="4"/>
      <c r="I120" s="4"/>
      <c r="J120" s="4"/>
      <c r="K120" s="39"/>
      <c r="L120" s="39">
        <v>340</v>
      </c>
      <c r="M120" s="39">
        <f t="shared" ref="M120" si="2">SUM(L120-K120)</f>
        <v>340</v>
      </c>
      <c r="N120" s="208"/>
      <c r="O120" s="3" t="s">
        <v>5488</v>
      </c>
      <c r="P120" s="3"/>
      <c r="Q120" s="4"/>
      <c r="R120" s="4"/>
      <c r="S120" s="4"/>
      <c r="T120" s="4"/>
      <c r="U120" s="4"/>
      <c r="V120" s="4"/>
      <c r="W120" s="4"/>
      <c r="X120" s="4"/>
      <c r="Y120" s="166"/>
    </row>
    <row r="121" spans="1:25" ht="21">
      <c r="A121" s="3"/>
      <c r="B121" s="3"/>
      <c r="C121" s="4"/>
      <c r="D121" s="4"/>
      <c r="E121" s="4"/>
      <c r="F121" s="4"/>
      <c r="G121" s="4"/>
      <c r="H121" s="4"/>
      <c r="I121" s="4"/>
      <c r="J121" s="4"/>
      <c r="K121" s="39"/>
      <c r="L121" s="39"/>
      <c r="M121" s="39">
        <f t="shared" si="1"/>
        <v>0</v>
      </c>
      <c r="N121" s="208"/>
      <c r="O121" s="3"/>
      <c r="P121" s="3"/>
      <c r="Q121" s="4"/>
      <c r="R121" s="4"/>
      <c r="S121" s="4"/>
      <c r="T121" s="4"/>
      <c r="U121" s="4"/>
      <c r="V121" s="4"/>
      <c r="W121" s="4"/>
      <c r="X121" s="4"/>
      <c r="Y121" s="166"/>
    </row>
  </sheetData>
  <mergeCells count="26">
    <mergeCell ref="O1:Y1"/>
    <mergeCell ref="O2:Y2"/>
    <mergeCell ref="Y8:Y10"/>
    <mergeCell ref="A1:M1"/>
    <mergeCell ref="A2:M2"/>
    <mergeCell ref="O8:O10"/>
    <mergeCell ref="P8:P10"/>
    <mergeCell ref="A3:A6"/>
    <mergeCell ref="A8:A10"/>
    <mergeCell ref="B8:B10"/>
    <mergeCell ref="C8:J8"/>
    <mergeCell ref="Q8:X8"/>
    <mergeCell ref="B3:M3"/>
    <mergeCell ref="B4:M4"/>
    <mergeCell ref="B5:M5"/>
    <mergeCell ref="B6:M6"/>
    <mergeCell ref="W9:X9"/>
    <mergeCell ref="C9:D9"/>
    <mergeCell ref="E9:F9"/>
    <mergeCell ref="G9:H9"/>
    <mergeCell ref="I9:J9"/>
    <mergeCell ref="A11:B11"/>
    <mergeCell ref="O11:P11"/>
    <mergeCell ref="Q9:R9"/>
    <mergeCell ref="S9:T9"/>
    <mergeCell ref="U9:V9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4" max="120" man="1"/>
  </col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AF95"/>
  <sheetViews>
    <sheetView view="pageBreakPreview" zoomScale="60" workbookViewId="0">
      <selection activeCell="N7" sqref="A7:XFD10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5" width="20.875" customWidth="1"/>
    <col min="16" max="16" width="15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2871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4992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52.5" hidden="1" customHeight="1">
      <c r="A3" s="267" t="s">
        <v>4887</v>
      </c>
      <c r="B3" s="303" t="s">
        <v>4888</v>
      </c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104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 hidden="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 hidden="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6.5" hidden="1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 s="88" customFormat="1" ht="46.5" customHeight="1">
      <c r="A7" s="267" t="s">
        <v>4887</v>
      </c>
      <c r="B7" s="301" t="s">
        <v>4888</v>
      </c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174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</row>
    <row r="8" spans="1:32" s="88" customFormat="1" ht="21">
      <c r="A8" s="267"/>
      <c r="B8" s="301" t="s">
        <v>4889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174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</row>
    <row r="9" spans="1:32" s="88" customFormat="1" ht="21">
      <c r="A9" s="267"/>
      <c r="B9" s="301" t="s">
        <v>4890</v>
      </c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174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</row>
    <row r="10" spans="1:32" s="88" customFormat="1" ht="44.25" customHeight="1">
      <c r="A10" s="267"/>
      <c r="B10" s="301" t="s">
        <v>4891</v>
      </c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174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</row>
    <row r="11" spans="1:32" ht="2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2" t="s">
        <v>4892</v>
      </c>
      <c r="L11" s="42" t="s">
        <v>4893</v>
      </c>
      <c r="M11" s="42" t="s">
        <v>4894</v>
      </c>
      <c r="N11" s="189"/>
      <c r="O11" s="35"/>
      <c r="P11" s="35"/>
      <c r="Q11" s="27"/>
      <c r="R11" s="27"/>
      <c r="S11" s="27"/>
      <c r="T11" s="27"/>
      <c r="U11" s="27"/>
      <c r="V11" s="27"/>
      <c r="W11" s="27"/>
      <c r="X11" s="27"/>
      <c r="Y11" s="35"/>
    </row>
    <row r="12" spans="1:32" ht="21" customHeight="1">
      <c r="A12" s="287" t="s">
        <v>69</v>
      </c>
      <c r="B12" s="287" t="s">
        <v>70</v>
      </c>
      <c r="C12" s="293" t="s">
        <v>1</v>
      </c>
      <c r="D12" s="294"/>
      <c r="E12" s="294"/>
      <c r="F12" s="294"/>
      <c r="G12" s="294"/>
      <c r="H12" s="294"/>
      <c r="I12" s="294"/>
      <c r="J12" s="295"/>
      <c r="K12" s="135" t="s">
        <v>5334</v>
      </c>
      <c r="L12" s="36" t="s">
        <v>3171</v>
      </c>
      <c r="M12" s="67" t="s">
        <v>3173</v>
      </c>
      <c r="N12" s="37"/>
      <c r="O12" s="287" t="s">
        <v>69</v>
      </c>
      <c r="P12" s="287" t="s">
        <v>70</v>
      </c>
      <c r="Q12" s="293" t="s">
        <v>2</v>
      </c>
      <c r="R12" s="294"/>
      <c r="S12" s="294"/>
      <c r="T12" s="294"/>
      <c r="U12" s="294"/>
      <c r="V12" s="294"/>
      <c r="W12" s="294"/>
      <c r="X12" s="295"/>
      <c r="Y12" s="285" t="s">
        <v>3</v>
      </c>
    </row>
    <row r="13" spans="1:32" ht="21">
      <c r="A13" s="288"/>
      <c r="B13" s="288"/>
      <c r="C13" s="298" t="s">
        <v>5</v>
      </c>
      <c r="D13" s="299"/>
      <c r="E13" s="298" t="s">
        <v>6</v>
      </c>
      <c r="F13" s="299"/>
      <c r="G13" s="298" t="s">
        <v>7</v>
      </c>
      <c r="H13" s="299"/>
      <c r="I13" s="298" t="s">
        <v>8</v>
      </c>
      <c r="J13" s="299"/>
      <c r="K13" s="123" t="s">
        <v>3168</v>
      </c>
      <c r="L13" s="37" t="s">
        <v>3172</v>
      </c>
      <c r="M13" s="38" t="s">
        <v>3174</v>
      </c>
      <c r="N13" s="37"/>
      <c r="O13" s="288"/>
      <c r="P13" s="288"/>
      <c r="Q13" s="298" t="s">
        <v>9</v>
      </c>
      <c r="R13" s="299"/>
      <c r="S13" s="298" t="s">
        <v>10</v>
      </c>
      <c r="T13" s="299"/>
      <c r="U13" s="298" t="s">
        <v>11</v>
      </c>
      <c r="V13" s="299"/>
      <c r="W13" s="298" t="s">
        <v>5030</v>
      </c>
      <c r="X13" s="299"/>
      <c r="Y13" s="286"/>
    </row>
    <row r="14" spans="1:32" ht="21">
      <c r="A14" s="289"/>
      <c r="B14" s="289"/>
      <c r="C14" s="154" t="s">
        <v>12</v>
      </c>
      <c r="D14" s="154" t="s">
        <v>14</v>
      </c>
      <c r="E14" s="154" t="s">
        <v>12</v>
      </c>
      <c r="F14" s="154" t="s">
        <v>13</v>
      </c>
      <c r="G14" s="154" t="s">
        <v>12</v>
      </c>
      <c r="H14" s="154" t="s">
        <v>14</v>
      </c>
      <c r="I14" s="154" t="s">
        <v>12</v>
      </c>
      <c r="J14" s="154" t="s">
        <v>14</v>
      </c>
      <c r="K14" s="124" t="s">
        <v>3169</v>
      </c>
      <c r="L14" s="38" t="s">
        <v>3170</v>
      </c>
      <c r="M14" s="38" t="s">
        <v>3175</v>
      </c>
      <c r="N14" s="38"/>
      <c r="O14" s="289"/>
      <c r="P14" s="289"/>
      <c r="Q14" s="154" t="s">
        <v>12</v>
      </c>
      <c r="R14" s="154" t="s">
        <v>13</v>
      </c>
      <c r="S14" s="154" t="s">
        <v>12</v>
      </c>
      <c r="T14" s="154" t="s">
        <v>14</v>
      </c>
      <c r="U14" s="154" t="s">
        <v>12</v>
      </c>
      <c r="V14" s="154" t="s">
        <v>13</v>
      </c>
      <c r="W14" s="154" t="s">
        <v>12</v>
      </c>
      <c r="X14" s="69" t="s">
        <v>14</v>
      </c>
      <c r="Y14" s="286"/>
    </row>
    <row r="15" spans="1:32" s="40" customFormat="1" ht="21">
      <c r="A15" s="293" t="s">
        <v>67</v>
      </c>
      <c r="B15" s="295"/>
      <c r="C15" s="69">
        <v>0</v>
      </c>
      <c r="D15" s="69">
        <v>0</v>
      </c>
      <c r="E15" s="69">
        <v>0</v>
      </c>
      <c r="F15" s="69">
        <v>388.67844671209002</v>
      </c>
      <c r="G15" s="69">
        <v>6665.9761245392901</v>
      </c>
      <c r="H15" s="69">
        <v>130444.50439006842</v>
      </c>
      <c r="I15" s="69">
        <v>58564.993937197476</v>
      </c>
      <c r="J15" s="69">
        <v>46652.514561356169</v>
      </c>
      <c r="K15" s="71">
        <v>242716.6674598734</v>
      </c>
      <c r="L15" s="71">
        <v>266000</v>
      </c>
      <c r="M15" s="71">
        <f>L15-K15</f>
        <v>23283.332540126605</v>
      </c>
      <c r="N15" s="79"/>
      <c r="O15" s="293" t="s">
        <v>67</v>
      </c>
      <c r="P15" s="295"/>
      <c r="Q15" s="154">
        <v>0</v>
      </c>
      <c r="R15" s="154">
        <v>0</v>
      </c>
      <c r="S15" s="154">
        <v>0</v>
      </c>
      <c r="T15" s="154">
        <v>224.65614219944999</v>
      </c>
      <c r="U15" s="154">
        <v>3852.9341999833741</v>
      </c>
      <c r="V15" s="154">
        <v>75396.923537462426</v>
      </c>
      <c r="W15" s="154">
        <v>33850.566495706444</v>
      </c>
      <c r="X15" s="69">
        <v>26965.153416466939</v>
      </c>
      <c r="Y15" s="153">
        <v>140290.23379181864</v>
      </c>
    </row>
    <row r="16" spans="1:32" ht="21">
      <c r="A16" s="55" t="s">
        <v>2875</v>
      </c>
      <c r="B16" s="55"/>
      <c r="C16" s="56">
        <v>0</v>
      </c>
      <c r="D16" s="56">
        <v>0</v>
      </c>
      <c r="E16" s="56">
        <v>0</v>
      </c>
      <c r="F16" s="56">
        <v>96.75</v>
      </c>
      <c r="G16" s="56">
        <v>2509.3579867462204</v>
      </c>
      <c r="H16" s="56">
        <v>7488.5910526612297</v>
      </c>
      <c r="I16" s="56">
        <v>6778.9736721109093</v>
      </c>
      <c r="J16" s="56">
        <v>906.37242126316005</v>
      </c>
      <c r="K16" s="39">
        <v>17780.045132781521</v>
      </c>
      <c r="L16" s="39">
        <v>13110</v>
      </c>
      <c r="M16" s="71">
        <f>L16-K16</f>
        <v>-4670.0451327815208</v>
      </c>
      <c r="N16" s="208"/>
      <c r="O16" s="55" t="s">
        <v>2875</v>
      </c>
      <c r="P16" s="54"/>
      <c r="Q16" s="56">
        <v>0</v>
      </c>
      <c r="R16" s="56">
        <v>0</v>
      </c>
      <c r="S16" s="56">
        <v>0</v>
      </c>
      <c r="T16" s="56">
        <v>55.921500000000002</v>
      </c>
      <c r="U16" s="56">
        <v>1450.4089163390443</v>
      </c>
      <c r="V16" s="56">
        <v>4328.4056284347025</v>
      </c>
      <c r="W16" s="56">
        <v>3918.2467824815981</v>
      </c>
      <c r="X16" s="56">
        <v>523.88325949013006</v>
      </c>
      <c r="Y16" s="39">
        <v>10276.866086745475</v>
      </c>
    </row>
    <row r="17" spans="1:25" ht="21">
      <c r="A17" s="55"/>
      <c r="B17" s="55" t="s">
        <v>2872</v>
      </c>
      <c r="C17" s="56">
        <v>0</v>
      </c>
      <c r="D17" s="56">
        <v>0</v>
      </c>
      <c r="E17" s="56">
        <v>0</v>
      </c>
      <c r="F17" s="56">
        <v>0</v>
      </c>
      <c r="G17" s="56">
        <v>260.02305932619998</v>
      </c>
      <c r="H17" s="56">
        <v>1241.3547450982999</v>
      </c>
      <c r="I17" s="56">
        <v>848.74739646900002</v>
      </c>
      <c r="J17" s="56">
        <v>63.904073994560001</v>
      </c>
      <c r="K17" s="39">
        <v>2414.0292748880597</v>
      </c>
      <c r="L17" s="39"/>
      <c r="M17" s="71"/>
      <c r="N17" s="208"/>
      <c r="O17" s="54"/>
      <c r="P17" s="55" t="s">
        <v>2872</v>
      </c>
      <c r="Q17" s="56">
        <v>0</v>
      </c>
      <c r="R17" s="56">
        <v>0</v>
      </c>
      <c r="S17" s="56">
        <v>0</v>
      </c>
      <c r="T17" s="56">
        <v>0</v>
      </c>
      <c r="U17" s="56">
        <v>150.2933282905</v>
      </c>
      <c r="V17" s="56">
        <v>717.50304266729995</v>
      </c>
      <c r="W17" s="56">
        <v>490.575995159</v>
      </c>
      <c r="X17" s="56">
        <v>36.936554768850002</v>
      </c>
      <c r="Y17" s="39">
        <v>1395.30892088565</v>
      </c>
    </row>
    <row r="18" spans="1:25" ht="21">
      <c r="A18" s="55"/>
      <c r="B18" s="55" t="s">
        <v>2681</v>
      </c>
      <c r="C18" s="56">
        <v>0</v>
      </c>
      <c r="D18" s="56">
        <v>0</v>
      </c>
      <c r="E18" s="56">
        <v>0</v>
      </c>
      <c r="F18" s="56">
        <v>0</v>
      </c>
      <c r="G18" s="56">
        <v>96.513734284799995</v>
      </c>
      <c r="H18" s="56">
        <v>448.56619357034998</v>
      </c>
      <c r="I18" s="56">
        <v>1093.41971859511</v>
      </c>
      <c r="J18" s="56">
        <v>0</v>
      </c>
      <c r="K18" s="39">
        <v>1638.4996464502601</v>
      </c>
      <c r="L18" s="39"/>
      <c r="M18" s="39"/>
      <c r="N18" s="208"/>
      <c r="O18" s="54"/>
      <c r="P18" s="54" t="s">
        <v>2681</v>
      </c>
      <c r="Q18" s="56">
        <v>0</v>
      </c>
      <c r="R18" s="56">
        <v>0</v>
      </c>
      <c r="S18" s="56">
        <v>0</v>
      </c>
      <c r="T18" s="56">
        <v>0</v>
      </c>
      <c r="U18" s="56">
        <v>55.784938416599999</v>
      </c>
      <c r="V18" s="56">
        <v>259.27125988367999</v>
      </c>
      <c r="W18" s="56">
        <v>631.99659734821</v>
      </c>
      <c r="X18" s="56">
        <v>0</v>
      </c>
      <c r="Y18" s="39">
        <v>947.05279564849002</v>
      </c>
    </row>
    <row r="19" spans="1:25" ht="21">
      <c r="A19" s="55"/>
      <c r="B19" s="55" t="s">
        <v>2873</v>
      </c>
      <c r="C19" s="56">
        <v>0</v>
      </c>
      <c r="D19" s="56">
        <v>0</v>
      </c>
      <c r="E19" s="56">
        <v>0</v>
      </c>
      <c r="F19" s="56">
        <v>96.75</v>
      </c>
      <c r="G19" s="56">
        <v>1842.4450807488302</v>
      </c>
      <c r="H19" s="56">
        <v>2683.6119141530917</v>
      </c>
      <c r="I19" s="56">
        <v>1318.2317551861299</v>
      </c>
      <c r="J19" s="56">
        <v>518.02019123010007</v>
      </c>
      <c r="K19" s="39">
        <v>6459.0589413181515</v>
      </c>
      <c r="L19" s="39"/>
      <c r="M19" s="39"/>
      <c r="N19" s="208"/>
      <c r="O19" s="55"/>
      <c r="P19" s="54" t="s">
        <v>2873</v>
      </c>
      <c r="Q19" s="56">
        <v>0</v>
      </c>
      <c r="R19" s="56">
        <v>0</v>
      </c>
      <c r="S19" s="56">
        <v>0</v>
      </c>
      <c r="T19" s="56">
        <v>55.921500000000002</v>
      </c>
      <c r="U19" s="56">
        <v>1064.9332566722542</v>
      </c>
      <c r="V19" s="56">
        <v>1551.1276863805028</v>
      </c>
      <c r="W19" s="56">
        <v>761.93795449705999</v>
      </c>
      <c r="X19" s="56">
        <v>299.41567053099004</v>
      </c>
      <c r="Y19" s="39">
        <v>3733.3360680808069</v>
      </c>
    </row>
    <row r="20" spans="1:25" ht="21">
      <c r="A20" s="55"/>
      <c r="B20" s="55" t="s">
        <v>2874</v>
      </c>
      <c r="C20" s="56">
        <v>0</v>
      </c>
      <c r="D20" s="56">
        <v>0</v>
      </c>
      <c r="E20" s="56">
        <v>0</v>
      </c>
      <c r="F20" s="56">
        <v>0</v>
      </c>
      <c r="G20" s="56">
        <v>310.37611238638999</v>
      </c>
      <c r="H20" s="56">
        <v>3115.0581998394882</v>
      </c>
      <c r="I20" s="56">
        <v>3518.5748018606691</v>
      </c>
      <c r="J20" s="56">
        <v>324.44815603849997</v>
      </c>
      <c r="K20" s="39">
        <v>7268.4572701250481</v>
      </c>
      <c r="L20" s="39"/>
      <c r="M20" s="39"/>
      <c r="N20" s="208"/>
      <c r="O20" s="55"/>
      <c r="P20" s="54" t="s">
        <v>2874</v>
      </c>
      <c r="Q20" s="56">
        <v>0</v>
      </c>
      <c r="R20" s="56">
        <v>0</v>
      </c>
      <c r="S20" s="56">
        <v>0</v>
      </c>
      <c r="T20" s="56">
        <v>0</v>
      </c>
      <c r="U20" s="56">
        <v>179.39739295968999</v>
      </c>
      <c r="V20" s="56">
        <v>1800.5036395032198</v>
      </c>
      <c r="W20" s="56">
        <v>2033.7362354773281</v>
      </c>
      <c r="X20" s="56">
        <v>187.53103419028997</v>
      </c>
      <c r="Y20" s="39">
        <v>4201.168302130528</v>
      </c>
    </row>
    <row r="21" spans="1:25" ht="21">
      <c r="A21" s="55" t="s">
        <v>2893</v>
      </c>
      <c r="B21" s="55"/>
      <c r="C21" s="56">
        <v>0</v>
      </c>
      <c r="D21" s="56">
        <v>0</v>
      </c>
      <c r="E21" s="56">
        <v>0</v>
      </c>
      <c r="F21" s="56">
        <v>0</v>
      </c>
      <c r="G21" s="56">
        <v>464.84988136199996</v>
      </c>
      <c r="H21" s="56">
        <v>42011.091385514548</v>
      </c>
      <c r="I21" s="56">
        <v>8346.4144395899111</v>
      </c>
      <c r="J21" s="56">
        <v>7997.3726087368595</v>
      </c>
      <c r="K21" s="39">
        <v>58819.728315203334</v>
      </c>
      <c r="L21" s="39">
        <v>51810</v>
      </c>
      <c r="M21" s="71">
        <f>L21-K21</f>
        <v>-7009.7283152033342</v>
      </c>
      <c r="N21" s="208"/>
      <c r="O21" s="55" t="s">
        <v>2893</v>
      </c>
      <c r="P21" s="54"/>
      <c r="Q21" s="56">
        <v>0</v>
      </c>
      <c r="R21" s="56">
        <v>0</v>
      </c>
      <c r="S21" s="56">
        <v>0</v>
      </c>
      <c r="T21" s="56">
        <v>0</v>
      </c>
      <c r="U21" s="56">
        <v>268.68323142720004</v>
      </c>
      <c r="V21" s="56">
        <v>24282.410820828278</v>
      </c>
      <c r="W21" s="56">
        <v>4824.2275460828223</v>
      </c>
      <c r="X21" s="56">
        <v>4622.4813678515484</v>
      </c>
      <c r="Y21" s="39">
        <v>33997.802966189847</v>
      </c>
    </row>
    <row r="22" spans="1:25" ht="21">
      <c r="A22" s="55"/>
      <c r="B22" s="55" t="s">
        <v>2876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1747.6076752413303</v>
      </c>
      <c r="I22" s="56">
        <v>1345.0065345998498</v>
      </c>
      <c r="J22" s="56">
        <v>187.73519834688997</v>
      </c>
      <c r="K22" s="39">
        <v>3280.3494081880699</v>
      </c>
      <c r="L22" s="39"/>
      <c r="M22" s="71"/>
      <c r="N22" s="208"/>
      <c r="O22" s="54"/>
      <c r="P22" s="55" t="s">
        <v>2876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1010.11723628944</v>
      </c>
      <c r="W22" s="56">
        <v>777.41377699872987</v>
      </c>
      <c r="X22" s="56">
        <v>108.51094464441002</v>
      </c>
      <c r="Y22" s="39">
        <v>1896.0419579325801</v>
      </c>
    </row>
    <row r="23" spans="1:25" ht="21">
      <c r="A23" s="55"/>
      <c r="B23" s="55" t="s">
        <v>2877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1509.5842854853408</v>
      </c>
      <c r="I23" s="56">
        <v>225.574911653106</v>
      </c>
      <c r="J23" s="56">
        <v>29.227447616759999</v>
      </c>
      <c r="K23" s="39">
        <v>1764.3866447552068</v>
      </c>
      <c r="L23" s="39"/>
      <c r="M23" s="39"/>
      <c r="N23" s="208"/>
      <c r="O23" s="54"/>
      <c r="P23" s="54" t="s">
        <v>2877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872.53971701059913</v>
      </c>
      <c r="W23" s="56">
        <v>130.38229893553199</v>
      </c>
      <c r="X23" s="56">
        <v>16.893464722445</v>
      </c>
      <c r="Y23" s="39">
        <v>1019.815480668576</v>
      </c>
    </row>
    <row r="24" spans="1:25" ht="21">
      <c r="A24" s="55"/>
      <c r="B24" s="55" t="s">
        <v>648</v>
      </c>
      <c r="C24" s="56">
        <v>0</v>
      </c>
      <c r="D24" s="56">
        <v>0</v>
      </c>
      <c r="E24" s="56">
        <v>0</v>
      </c>
      <c r="F24" s="56">
        <v>0</v>
      </c>
      <c r="G24" s="56">
        <v>62.613938206</v>
      </c>
      <c r="H24" s="56">
        <v>3336.3405690947602</v>
      </c>
      <c r="I24" s="56">
        <v>11.2595577389</v>
      </c>
      <c r="J24" s="56">
        <v>0</v>
      </c>
      <c r="K24" s="39">
        <v>3410.2140650396605</v>
      </c>
      <c r="L24" s="39"/>
      <c r="M24" s="39"/>
      <c r="N24" s="208"/>
      <c r="O24" s="55"/>
      <c r="P24" s="54" t="s">
        <v>648</v>
      </c>
      <c r="Q24" s="56">
        <v>0</v>
      </c>
      <c r="R24" s="56">
        <v>0</v>
      </c>
      <c r="S24" s="56">
        <v>0</v>
      </c>
      <c r="T24" s="56">
        <v>0</v>
      </c>
      <c r="U24" s="56">
        <v>36.190856283000002</v>
      </c>
      <c r="V24" s="56">
        <v>1928.4048489377301</v>
      </c>
      <c r="W24" s="56">
        <v>6.5080243730799996</v>
      </c>
      <c r="X24" s="56">
        <v>0</v>
      </c>
      <c r="Y24" s="39">
        <v>1971.1037295938099</v>
      </c>
    </row>
    <row r="25" spans="1:25" ht="21">
      <c r="A25" s="55"/>
      <c r="B25" s="55" t="s">
        <v>2878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1034.9049290805599</v>
      </c>
      <c r="I25" s="56">
        <v>0</v>
      </c>
      <c r="J25" s="56">
        <v>199.17901632749999</v>
      </c>
      <c r="K25" s="39">
        <v>1234.0839454080599</v>
      </c>
      <c r="L25" s="39"/>
      <c r="M25" s="39"/>
      <c r="N25" s="208"/>
      <c r="O25" s="55"/>
      <c r="P25" s="54" t="s">
        <v>2878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598.17504900901008</v>
      </c>
      <c r="W25" s="56">
        <v>0</v>
      </c>
      <c r="X25" s="56">
        <v>115.12547143729999</v>
      </c>
      <c r="Y25" s="39">
        <v>713.30052044631009</v>
      </c>
    </row>
    <row r="26" spans="1:25" ht="21">
      <c r="A26" s="55"/>
      <c r="B26" s="55" t="s">
        <v>2879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2994.319382054663</v>
      </c>
      <c r="I26" s="56">
        <v>0</v>
      </c>
      <c r="J26" s="56">
        <v>66.016682340900005</v>
      </c>
      <c r="K26" s="39">
        <v>3060.336064395563</v>
      </c>
      <c r="L26" s="39"/>
      <c r="M26" s="39"/>
      <c r="N26" s="208"/>
      <c r="O26" s="55"/>
      <c r="P26" s="54" t="s">
        <v>2879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1730.7166028295978</v>
      </c>
      <c r="W26" s="56">
        <v>0</v>
      </c>
      <c r="X26" s="56">
        <v>38.157642393000003</v>
      </c>
      <c r="Y26" s="39">
        <v>1768.8742452225979</v>
      </c>
    </row>
    <row r="27" spans="1:25" ht="21">
      <c r="A27" s="55"/>
      <c r="B27" s="55" t="s">
        <v>2880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2301.7850480463599</v>
      </c>
      <c r="I27" s="56">
        <v>1153.1792970369431</v>
      </c>
      <c r="J27" s="56">
        <v>59.763176759825001</v>
      </c>
      <c r="K27" s="39">
        <v>3514.7275218431278</v>
      </c>
      <c r="L27" s="39"/>
      <c r="M27" s="39"/>
      <c r="N27" s="208"/>
      <c r="O27" s="55"/>
      <c r="P27" s="54" t="s">
        <v>2880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1330.4317577708762</v>
      </c>
      <c r="W27" s="56">
        <v>666.53763368756199</v>
      </c>
      <c r="X27" s="56">
        <v>34.543116167179001</v>
      </c>
      <c r="Y27" s="39">
        <v>2031.5125076256172</v>
      </c>
    </row>
    <row r="28" spans="1:25" ht="21">
      <c r="A28" s="55"/>
      <c r="B28" s="55" t="s">
        <v>2881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390.82853866300002</v>
      </c>
      <c r="I28" s="56">
        <v>0</v>
      </c>
      <c r="J28" s="56">
        <v>1990.9674796783997</v>
      </c>
      <c r="K28" s="39">
        <v>2381.7960183413998</v>
      </c>
      <c r="L28" s="39"/>
      <c r="M28" s="39"/>
      <c r="N28" s="208"/>
      <c r="O28" s="55"/>
      <c r="P28" s="54" t="s">
        <v>2881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225.89889534700001</v>
      </c>
      <c r="W28" s="56">
        <v>0</v>
      </c>
      <c r="X28" s="56">
        <v>1150.7792032554999</v>
      </c>
      <c r="Y28" s="39">
        <v>1376.6780986024999</v>
      </c>
    </row>
    <row r="29" spans="1:25" ht="21">
      <c r="A29" s="55"/>
      <c r="B29" s="55" t="s">
        <v>2882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362.04057898399992</v>
      </c>
      <c r="I29" s="56">
        <v>1534.4797752146001</v>
      </c>
      <c r="J29" s="56">
        <v>820.20398098716009</v>
      </c>
      <c r="K29" s="39">
        <v>2716.7243351857601</v>
      </c>
      <c r="L29" s="39"/>
      <c r="M29" s="39"/>
      <c r="N29" s="208"/>
      <c r="O29" s="55"/>
      <c r="P29" s="54" t="s">
        <v>2882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209.25945465277999</v>
      </c>
      <c r="W29" s="56">
        <v>886.92931007391996</v>
      </c>
      <c r="X29" s="56">
        <v>474.07790101091996</v>
      </c>
      <c r="Y29" s="39">
        <v>1570.2666657376199</v>
      </c>
    </row>
    <row r="30" spans="1:25" ht="21">
      <c r="A30" s="55"/>
      <c r="B30" s="55" t="s">
        <v>2668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1573.6854703871602</v>
      </c>
      <c r="I30" s="56">
        <v>338.14245042200002</v>
      </c>
      <c r="J30" s="56">
        <v>50.813598316160004</v>
      </c>
      <c r="K30" s="39">
        <v>1962.6415191253204</v>
      </c>
      <c r="L30" s="39"/>
      <c r="M30" s="39"/>
      <c r="N30" s="208"/>
      <c r="O30" s="55"/>
      <c r="P30" s="54" t="s">
        <v>2668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909.59020188331499</v>
      </c>
      <c r="W30" s="56">
        <v>195.44633634409999</v>
      </c>
      <c r="X30" s="56">
        <v>29.370259826790001</v>
      </c>
      <c r="Y30" s="39">
        <v>1134.406798054205</v>
      </c>
    </row>
    <row r="31" spans="1:25" ht="21">
      <c r="A31" s="55"/>
      <c r="B31" s="55" t="s">
        <v>2883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7102.4801402223802</v>
      </c>
      <c r="I31" s="56">
        <v>1958.0977704783199</v>
      </c>
      <c r="J31" s="56">
        <v>82.5446162227</v>
      </c>
      <c r="K31" s="39">
        <v>9143.1225269234001</v>
      </c>
      <c r="L31" s="39"/>
      <c r="M31" s="39"/>
      <c r="N31" s="208"/>
      <c r="O31" s="55"/>
      <c r="P31" s="54" t="s">
        <v>2883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4105.2335210479441</v>
      </c>
      <c r="W31" s="56">
        <v>1131.7805113361701</v>
      </c>
      <c r="X31" s="56">
        <v>47.710788176699999</v>
      </c>
      <c r="Y31" s="39">
        <v>5284.7248205608139</v>
      </c>
    </row>
    <row r="32" spans="1:25" ht="21">
      <c r="A32" s="55"/>
      <c r="B32" s="55" t="s">
        <v>2884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4718.0118771264597</v>
      </c>
      <c r="I32" s="56">
        <v>0</v>
      </c>
      <c r="J32" s="56">
        <v>0</v>
      </c>
      <c r="K32" s="39">
        <v>4718.0118771264597</v>
      </c>
      <c r="L32" s="39"/>
      <c r="M32" s="39"/>
      <c r="N32" s="208"/>
      <c r="O32" s="55"/>
      <c r="P32" s="54" t="s">
        <v>2884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2727.01086497911</v>
      </c>
      <c r="W32" s="56">
        <v>0</v>
      </c>
      <c r="X32" s="56">
        <v>0</v>
      </c>
      <c r="Y32" s="39">
        <v>2727.01086497911</v>
      </c>
    </row>
    <row r="33" spans="1:25" ht="21">
      <c r="A33" s="55"/>
      <c r="B33" s="55" t="s">
        <v>2885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2713.0495139099999</v>
      </c>
      <c r="I33" s="56">
        <v>0</v>
      </c>
      <c r="J33" s="56">
        <v>0</v>
      </c>
      <c r="K33" s="39">
        <v>2713.0495139099999</v>
      </c>
      <c r="L33" s="39"/>
      <c r="M33" s="39"/>
      <c r="N33" s="208"/>
      <c r="O33" s="55"/>
      <c r="P33" s="54" t="s">
        <v>2885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1568.14261904</v>
      </c>
      <c r="W33" s="56">
        <v>0</v>
      </c>
      <c r="X33" s="56">
        <v>0</v>
      </c>
      <c r="Y33" s="39">
        <v>1568.14261904</v>
      </c>
    </row>
    <row r="34" spans="1:25" ht="21">
      <c r="A34" s="55"/>
      <c r="B34" s="55" t="s">
        <v>2886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2674.6557753851102</v>
      </c>
      <c r="I34" s="56">
        <v>0</v>
      </c>
      <c r="J34" s="56">
        <v>0</v>
      </c>
      <c r="K34" s="39">
        <v>2674.6557753851102</v>
      </c>
      <c r="L34" s="39"/>
      <c r="M34" s="39"/>
      <c r="N34" s="208"/>
      <c r="O34" s="55"/>
      <c r="P34" s="54" t="s">
        <v>2886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1545.9510381724199</v>
      </c>
      <c r="W34" s="56">
        <v>0</v>
      </c>
      <c r="X34" s="56">
        <v>0</v>
      </c>
      <c r="Y34" s="39">
        <v>1545.9510381724199</v>
      </c>
    </row>
    <row r="35" spans="1:25" ht="21">
      <c r="A35" s="55"/>
      <c r="B35" s="55" t="s">
        <v>2887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555.91692580534504</v>
      </c>
      <c r="I35" s="56">
        <v>240.26638885172</v>
      </c>
      <c r="J35" s="56">
        <v>10.1432089527</v>
      </c>
      <c r="K35" s="39">
        <v>806.32652360976499</v>
      </c>
      <c r="L35" s="39"/>
      <c r="M35" s="39"/>
      <c r="N35" s="208"/>
      <c r="O35" s="55"/>
      <c r="P35" s="54" t="s">
        <v>2887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321.31998311546801</v>
      </c>
      <c r="W35" s="56">
        <v>138.87397275629999</v>
      </c>
      <c r="X35" s="56">
        <v>5.8627747746600001</v>
      </c>
      <c r="Y35" s="39">
        <v>466.05673064642804</v>
      </c>
    </row>
    <row r="36" spans="1:25" ht="21">
      <c r="A36" s="55"/>
      <c r="B36" s="55" t="s">
        <v>2888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2958.5141383339997</v>
      </c>
      <c r="I36" s="56">
        <v>402.20165552999998</v>
      </c>
      <c r="J36" s="56">
        <v>0</v>
      </c>
      <c r="K36" s="39">
        <v>3360.7157938639998</v>
      </c>
      <c r="L36" s="39"/>
      <c r="M36" s="39"/>
      <c r="N36" s="208"/>
      <c r="O36" s="55"/>
      <c r="P36" s="54" t="s">
        <v>2888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1710.0211719599999</v>
      </c>
      <c r="W36" s="56">
        <v>232.47255689599999</v>
      </c>
      <c r="X36" s="56">
        <v>0</v>
      </c>
      <c r="Y36" s="39">
        <v>1942.493728856</v>
      </c>
    </row>
    <row r="37" spans="1:25" ht="21">
      <c r="A37" s="55"/>
      <c r="B37" s="55" t="s">
        <v>2889</v>
      </c>
      <c r="C37" s="56">
        <v>0</v>
      </c>
      <c r="D37" s="56">
        <v>0</v>
      </c>
      <c r="E37" s="56">
        <v>0</v>
      </c>
      <c r="F37" s="56">
        <v>0</v>
      </c>
      <c r="G37" s="56">
        <v>402.23594315599996</v>
      </c>
      <c r="H37" s="56">
        <v>4057.9010207302672</v>
      </c>
      <c r="I37" s="56">
        <v>187.72650134400001</v>
      </c>
      <c r="J37" s="56">
        <v>0</v>
      </c>
      <c r="K37" s="39">
        <v>4647.8634652302671</v>
      </c>
      <c r="L37" s="39"/>
      <c r="M37" s="39"/>
      <c r="N37" s="208"/>
      <c r="O37" s="55"/>
      <c r="P37" s="54" t="s">
        <v>2889</v>
      </c>
      <c r="Q37" s="56">
        <v>0</v>
      </c>
      <c r="R37" s="56">
        <v>0</v>
      </c>
      <c r="S37" s="56">
        <v>0</v>
      </c>
      <c r="T37" s="56">
        <v>0</v>
      </c>
      <c r="U37" s="56">
        <v>232.49237514420003</v>
      </c>
      <c r="V37" s="56">
        <v>2345.4667899782548</v>
      </c>
      <c r="W37" s="56">
        <v>108.50591777699999</v>
      </c>
      <c r="X37" s="56">
        <v>0</v>
      </c>
      <c r="Y37" s="39">
        <v>2686.465082899455</v>
      </c>
    </row>
    <row r="38" spans="1:25" ht="21">
      <c r="A38" s="55"/>
      <c r="B38" s="55" t="s">
        <v>2890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515.97583152773007</v>
      </c>
      <c r="I38" s="56">
        <v>479.07272995180006</v>
      </c>
      <c r="J38" s="56">
        <v>1155.865469448705</v>
      </c>
      <c r="K38" s="39">
        <v>2150.9140309282352</v>
      </c>
      <c r="L38" s="39"/>
      <c r="M38" s="39"/>
      <c r="N38" s="208"/>
      <c r="O38" s="55"/>
      <c r="P38" s="54" t="s">
        <v>2890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298.23403062297001</v>
      </c>
      <c r="W38" s="56">
        <v>276.9040379123</v>
      </c>
      <c r="X38" s="56">
        <v>668.09024134131403</v>
      </c>
      <c r="Y38" s="39">
        <v>1243.228309876584</v>
      </c>
    </row>
    <row r="39" spans="1:25" ht="21">
      <c r="A39" s="55"/>
      <c r="B39" s="55" t="s">
        <v>2891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753.11290591850002</v>
      </c>
      <c r="I39" s="56">
        <v>0</v>
      </c>
      <c r="J39" s="56">
        <v>2560.7546305749606</v>
      </c>
      <c r="K39" s="39">
        <v>3313.8675364934606</v>
      </c>
      <c r="L39" s="39"/>
      <c r="M39" s="39"/>
      <c r="N39" s="208"/>
      <c r="O39" s="55"/>
      <c r="P39" s="54" t="s">
        <v>2891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435.29925962069996</v>
      </c>
      <c r="W39" s="56">
        <v>0</v>
      </c>
      <c r="X39" s="56">
        <v>1480.1161764719302</v>
      </c>
      <c r="Y39" s="39">
        <v>1915.4154360926302</v>
      </c>
    </row>
    <row r="40" spans="1:25" ht="21">
      <c r="A40" s="55"/>
      <c r="B40" s="55" t="s">
        <v>2892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710.37677951758997</v>
      </c>
      <c r="I40" s="56">
        <v>471.40686676867097</v>
      </c>
      <c r="J40" s="56">
        <v>784.15810316420004</v>
      </c>
      <c r="K40" s="39">
        <v>1965.941749450461</v>
      </c>
      <c r="L40" s="39"/>
      <c r="M40" s="39"/>
      <c r="N40" s="208"/>
      <c r="O40" s="55"/>
      <c r="P40" s="54" t="s">
        <v>2892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410.59777856105802</v>
      </c>
      <c r="W40" s="56">
        <v>272.47316899212791</v>
      </c>
      <c r="X40" s="56">
        <v>453.2433836294</v>
      </c>
      <c r="Y40" s="39">
        <v>1136.3143311825861</v>
      </c>
    </row>
    <row r="41" spans="1:25" ht="21">
      <c r="A41" s="55" t="s">
        <v>2899</v>
      </c>
      <c r="B41" s="55"/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3785.5522822576681</v>
      </c>
      <c r="I41" s="56">
        <v>887.95719606888008</v>
      </c>
      <c r="J41" s="56">
        <v>16016.369653859074</v>
      </c>
      <c r="K41" s="39">
        <v>20689.879132185619</v>
      </c>
      <c r="L41" s="39">
        <v>31150</v>
      </c>
      <c r="M41" s="71">
        <f>L41-K41</f>
        <v>10460.120867814381</v>
      </c>
      <c r="N41" s="208"/>
      <c r="O41" s="55" t="s">
        <v>2899</v>
      </c>
      <c r="P41" s="54"/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2188.0492191453131</v>
      </c>
      <c r="W41" s="56">
        <v>513.23925932775001</v>
      </c>
      <c r="X41" s="56">
        <v>9257.4616599314704</v>
      </c>
      <c r="Y41" s="39">
        <v>11958.750138404532</v>
      </c>
    </row>
    <row r="42" spans="1:25" ht="21">
      <c r="A42" s="55"/>
      <c r="B42" s="55" t="s">
        <v>5399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2664.12764225</v>
      </c>
      <c r="K42" s="39">
        <v>2664.12764225</v>
      </c>
      <c r="L42" s="39"/>
      <c r="M42" s="71"/>
      <c r="N42" s="208"/>
      <c r="O42" s="54"/>
      <c r="P42" s="55" t="s">
        <v>5399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56">
        <v>1539.8657772220001</v>
      </c>
      <c r="Y42" s="39">
        <v>1539.8657772220001</v>
      </c>
    </row>
    <row r="43" spans="1:25" ht="21">
      <c r="A43" s="55"/>
      <c r="B43" s="55" t="s">
        <v>2894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853.63806825819006</v>
      </c>
      <c r="I43" s="56">
        <v>0</v>
      </c>
      <c r="J43" s="56">
        <v>2926.4788530145297</v>
      </c>
      <c r="K43" s="39">
        <v>3780.11692127272</v>
      </c>
      <c r="L43" s="39"/>
      <c r="M43" s="39"/>
      <c r="N43" s="208"/>
      <c r="O43" s="54"/>
      <c r="P43" s="54" t="s">
        <v>2894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493.40280345336998</v>
      </c>
      <c r="W43" s="56">
        <v>0</v>
      </c>
      <c r="X43" s="56">
        <v>1691.5047770421297</v>
      </c>
      <c r="Y43" s="39">
        <v>2184.9075804954996</v>
      </c>
    </row>
    <row r="44" spans="1:25" ht="21">
      <c r="A44" s="55"/>
      <c r="B44" s="55" t="s">
        <v>5400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1386.42468431311</v>
      </c>
      <c r="K44" s="39">
        <v>1386.42468431311</v>
      </c>
      <c r="L44" s="39"/>
      <c r="M44" s="39"/>
      <c r="N44" s="208"/>
      <c r="O44" s="55"/>
      <c r="P44" s="54" t="s">
        <v>5400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0</v>
      </c>
      <c r="X44" s="56">
        <v>801.35346753310603</v>
      </c>
      <c r="Y44" s="39">
        <v>801.35346753310603</v>
      </c>
    </row>
    <row r="45" spans="1:25" ht="21">
      <c r="A45" s="55"/>
      <c r="B45" s="55" t="s">
        <v>2895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99.365127193858001</v>
      </c>
      <c r="I45" s="56">
        <v>149.41575</v>
      </c>
      <c r="J45" s="56">
        <v>2553.6714324199052</v>
      </c>
      <c r="K45" s="39">
        <v>2802.4523096137632</v>
      </c>
      <c r="L45" s="39"/>
      <c r="M45" s="39"/>
      <c r="N45" s="208"/>
      <c r="O45" s="55"/>
      <c r="P45" s="54" t="s">
        <v>2895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57.43304351803701</v>
      </c>
      <c r="W45" s="56">
        <v>86.362303499999996</v>
      </c>
      <c r="X45" s="56">
        <v>1476.0220879387061</v>
      </c>
      <c r="Y45" s="39">
        <v>1619.8174349567432</v>
      </c>
    </row>
    <row r="46" spans="1:25" ht="21">
      <c r="A46" s="55"/>
      <c r="B46" s="55" t="s">
        <v>2896</v>
      </c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1501.6130010096499</v>
      </c>
      <c r="I46" s="56">
        <v>738.54144606888008</v>
      </c>
      <c r="J46" s="56">
        <v>1259.5780727457789</v>
      </c>
      <c r="K46" s="39">
        <v>3499.7325198243088</v>
      </c>
      <c r="L46" s="39"/>
      <c r="M46" s="39"/>
      <c r="N46" s="208"/>
      <c r="O46" s="55"/>
      <c r="P46" s="54" t="s">
        <v>2896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867.93231458341995</v>
      </c>
      <c r="W46" s="56">
        <v>426.87695582774995</v>
      </c>
      <c r="X46" s="56">
        <v>728.03612604696696</v>
      </c>
      <c r="Y46" s="39">
        <v>2022.845396458137</v>
      </c>
    </row>
    <row r="47" spans="1:25" ht="21">
      <c r="A47" s="55"/>
      <c r="B47" s="55" t="s">
        <v>2897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1.00906240937</v>
      </c>
      <c r="I47" s="56">
        <v>0</v>
      </c>
      <c r="J47" s="56">
        <v>307.70907799999998</v>
      </c>
      <c r="K47" s="39">
        <v>308.71814040936999</v>
      </c>
      <c r="L47" s="39"/>
      <c r="M47" s="39"/>
      <c r="N47" s="208"/>
      <c r="O47" s="55"/>
      <c r="P47" s="54" t="s">
        <v>2897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0.58323807261600003</v>
      </c>
      <c r="W47" s="56">
        <v>0</v>
      </c>
      <c r="X47" s="56">
        <v>177.855847084</v>
      </c>
      <c r="Y47" s="39">
        <v>178.43908515661602</v>
      </c>
    </row>
    <row r="48" spans="1:25" ht="21">
      <c r="A48" s="55"/>
      <c r="B48" s="55" t="s">
        <v>5398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1498.5278028</v>
      </c>
      <c r="K48" s="39">
        <v>1498.5278028</v>
      </c>
      <c r="L48" s="39"/>
      <c r="M48" s="71"/>
      <c r="N48" s="208"/>
      <c r="O48" s="54"/>
      <c r="P48" s="55" t="s">
        <v>5398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0</v>
      </c>
      <c r="X48" s="56">
        <v>866.14907001799997</v>
      </c>
      <c r="Y48" s="39">
        <v>866.14907001799997</v>
      </c>
    </row>
    <row r="49" spans="1:25" ht="21">
      <c r="A49" s="55"/>
      <c r="B49" s="55" t="s">
        <v>2898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1329.9270233866</v>
      </c>
      <c r="I49" s="56">
        <v>0</v>
      </c>
      <c r="J49" s="56">
        <v>3419.8520883157503</v>
      </c>
      <c r="K49" s="39">
        <v>4749.7791117023498</v>
      </c>
      <c r="L49" s="39"/>
      <c r="M49" s="39"/>
      <c r="N49" s="208"/>
      <c r="O49" s="54"/>
      <c r="P49" s="54" t="s">
        <v>2898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768.69781951787002</v>
      </c>
      <c r="W49" s="56">
        <v>0</v>
      </c>
      <c r="X49" s="56">
        <v>1976.6745070465599</v>
      </c>
      <c r="Y49" s="39">
        <v>2745.3723265644298</v>
      </c>
    </row>
    <row r="50" spans="1:25" ht="21">
      <c r="A50" s="55" t="s">
        <v>2904</v>
      </c>
      <c r="B50" s="55"/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4099.875538883517</v>
      </c>
      <c r="I50" s="56">
        <v>10428.822013686375</v>
      </c>
      <c r="J50" s="56">
        <v>1892.5238404858803</v>
      </c>
      <c r="K50" s="39">
        <v>16421.22139305577</v>
      </c>
      <c r="L50" s="39">
        <v>34270</v>
      </c>
      <c r="M50" s="71">
        <f>L50-K50</f>
        <v>17848.77860694423</v>
      </c>
      <c r="N50" s="208"/>
      <c r="O50" s="55" t="s">
        <v>2904</v>
      </c>
      <c r="P50" s="54"/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2369.7280614749993</v>
      </c>
      <c r="W50" s="56">
        <v>6027.8591239114958</v>
      </c>
      <c r="X50" s="56">
        <v>1093.87877980084</v>
      </c>
      <c r="Y50" s="39">
        <v>9491.4659651873353</v>
      </c>
    </row>
    <row r="51" spans="1:25" ht="21">
      <c r="A51" s="55"/>
      <c r="B51" s="55" t="s">
        <v>5181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362.89670000001001</v>
      </c>
      <c r="J51" s="56">
        <v>0</v>
      </c>
      <c r="K51" s="39">
        <v>362.89670000001001</v>
      </c>
      <c r="L51" s="39"/>
      <c r="M51" s="39"/>
      <c r="N51" s="208"/>
      <c r="O51" s="55"/>
      <c r="P51" s="54" t="s">
        <v>5181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209.75429260000999</v>
      </c>
      <c r="X51" s="56">
        <v>0</v>
      </c>
      <c r="Y51" s="39">
        <v>209.75429260000999</v>
      </c>
    </row>
    <row r="52" spans="1:25" ht="21">
      <c r="A52" s="55"/>
      <c r="B52" s="55" t="s">
        <v>2900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338.032994174674</v>
      </c>
      <c r="I52" s="56">
        <v>1772.2921069071995</v>
      </c>
      <c r="J52" s="56">
        <v>62.5</v>
      </c>
      <c r="K52" s="39">
        <v>2172.8251010818735</v>
      </c>
      <c r="L52" s="39"/>
      <c r="M52" s="39"/>
      <c r="N52" s="208"/>
      <c r="O52" s="55"/>
      <c r="P52" s="54" t="s">
        <v>2900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195.38307063296199</v>
      </c>
      <c r="W52" s="56">
        <v>1024.3848377924801</v>
      </c>
      <c r="X52" s="56">
        <v>36.125</v>
      </c>
      <c r="Y52" s="39">
        <v>1255.8929084254421</v>
      </c>
    </row>
    <row r="53" spans="1:25" ht="21">
      <c r="A53" s="55"/>
      <c r="B53" s="55" t="s">
        <v>2901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1008.8903117894399</v>
      </c>
      <c r="I53" s="56">
        <v>868.9135146898501</v>
      </c>
      <c r="J53" s="56">
        <v>288.96824048590003</v>
      </c>
      <c r="K53" s="39">
        <v>2166.7720669651899</v>
      </c>
      <c r="L53" s="39"/>
      <c r="M53" s="39"/>
      <c r="N53" s="208"/>
      <c r="O53" s="55"/>
      <c r="P53" s="54" t="s">
        <v>2901</v>
      </c>
      <c r="Q53" s="56">
        <v>0</v>
      </c>
      <c r="R53" s="56">
        <v>0</v>
      </c>
      <c r="S53" s="56">
        <v>0</v>
      </c>
      <c r="T53" s="56">
        <v>0</v>
      </c>
      <c r="U53" s="56">
        <v>0</v>
      </c>
      <c r="V53" s="56">
        <v>583.13860021434004</v>
      </c>
      <c r="W53" s="56">
        <v>502.23201149115005</v>
      </c>
      <c r="X53" s="56">
        <v>167.02364300089999</v>
      </c>
      <c r="Y53" s="39">
        <v>1252.39425470639</v>
      </c>
    </row>
    <row r="54" spans="1:25" ht="21">
      <c r="A54" s="55"/>
      <c r="B54" s="55" t="s">
        <v>2515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1119.68674915151</v>
      </c>
      <c r="J54" s="56">
        <v>1257.2309500000001</v>
      </c>
      <c r="K54" s="39">
        <v>2376.9176991515101</v>
      </c>
      <c r="L54" s="39"/>
      <c r="M54" s="39"/>
      <c r="N54" s="208"/>
      <c r="O54" s="55"/>
      <c r="P54" s="54" t="s">
        <v>2515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647.17894100960996</v>
      </c>
      <c r="X54" s="56">
        <v>726.67948909999996</v>
      </c>
      <c r="Y54" s="39">
        <v>1373.8584301096098</v>
      </c>
    </row>
    <row r="55" spans="1:25" ht="21">
      <c r="A55" s="55"/>
      <c r="B55" s="55" t="s">
        <v>2902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908.87208087634997</v>
      </c>
      <c r="I55" s="56">
        <v>353.21114462270003</v>
      </c>
      <c r="J55" s="56">
        <v>84.134970266300002</v>
      </c>
      <c r="K55" s="39">
        <v>1346.2181957653502</v>
      </c>
      <c r="L55" s="39"/>
      <c r="M55" s="39"/>
      <c r="N55" s="208"/>
      <c r="O55" s="55"/>
      <c r="P55" s="54" t="s">
        <v>2902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525.32806274690017</v>
      </c>
      <c r="W55" s="56">
        <v>204.15604159186</v>
      </c>
      <c r="X55" s="56">
        <v>48.630012813899995</v>
      </c>
      <c r="Y55" s="39">
        <v>778.11411715266013</v>
      </c>
    </row>
    <row r="56" spans="1:25" ht="21">
      <c r="A56" s="55"/>
      <c r="B56" s="55" t="s">
        <v>2903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602.18463021984996</v>
      </c>
      <c r="I56" s="56">
        <v>3585.8834893948101</v>
      </c>
      <c r="J56" s="56">
        <v>100.68040945928001</v>
      </c>
      <c r="K56" s="39">
        <v>4288.7485290739396</v>
      </c>
      <c r="L56" s="39"/>
      <c r="M56" s="71"/>
      <c r="N56" s="208"/>
      <c r="O56" s="54"/>
      <c r="P56" s="55" t="s">
        <v>2903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348.06271626710208</v>
      </c>
      <c r="W56" s="56">
        <v>2072.6406568699099</v>
      </c>
      <c r="X56" s="56">
        <v>58.193276667440003</v>
      </c>
      <c r="Y56" s="39">
        <v>2478.896649804452</v>
      </c>
    </row>
    <row r="57" spans="1:25" ht="21">
      <c r="A57" s="55"/>
      <c r="B57" s="55" t="s">
        <v>490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1241.8955218232031</v>
      </c>
      <c r="I57" s="56">
        <v>2365.9383089202943</v>
      </c>
      <c r="J57" s="56">
        <v>99.009270274399995</v>
      </c>
      <c r="K57" s="39">
        <v>3706.8431010178974</v>
      </c>
      <c r="L57" s="39"/>
      <c r="M57" s="39"/>
      <c r="N57" s="208"/>
      <c r="O57" s="54"/>
      <c r="P57" s="54" t="s">
        <v>490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717.81561161369507</v>
      </c>
      <c r="W57" s="56">
        <v>1367.5123425564757</v>
      </c>
      <c r="X57" s="56">
        <v>57.227358218600003</v>
      </c>
      <c r="Y57" s="39">
        <v>2142.5553123887707</v>
      </c>
    </row>
    <row r="58" spans="1:25" ht="21">
      <c r="A58" s="55" t="s">
        <v>2909</v>
      </c>
      <c r="B58" s="55"/>
      <c r="C58" s="56">
        <v>0</v>
      </c>
      <c r="D58" s="56">
        <v>0</v>
      </c>
      <c r="E58" s="56">
        <v>0</v>
      </c>
      <c r="F58" s="56">
        <v>0</v>
      </c>
      <c r="G58" s="56">
        <v>206.25</v>
      </c>
      <c r="H58" s="56">
        <v>15123.488455028055</v>
      </c>
      <c r="I58" s="56">
        <v>5767.6326787300077</v>
      </c>
      <c r="J58" s="56">
        <v>3210.7364499998403</v>
      </c>
      <c r="K58" s="39">
        <v>24308.107583757901</v>
      </c>
      <c r="L58" s="39">
        <v>33940</v>
      </c>
      <c r="M58" s="71">
        <f>L58-K58</f>
        <v>9631.892416242099</v>
      </c>
      <c r="N58" s="208"/>
      <c r="O58" s="55" t="s">
        <v>2909</v>
      </c>
      <c r="P58" s="54"/>
      <c r="Q58" s="56">
        <v>0</v>
      </c>
      <c r="R58" s="56">
        <v>0</v>
      </c>
      <c r="S58" s="56">
        <v>0</v>
      </c>
      <c r="T58" s="56">
        <v>0</v>
      </c>
      <c r="U58" s="56">
        <v>119.21250000000001</v>
      </c>
      <c r="V58" s="56">
        <v>8741.3763270033905</v>
      </c>
      <c r="W58" s="56">
        <v>3333.6916883076769</v>
      </c>
      <c r="X58" s="56">
        <v>1855.8056680999257</v>
      </c>
      <c r="Y58" s="39">
        <v>14050.086183410993</v>
      </c>
    </row>
    <row r="59" spans="1:25" ht="21">
      <c r="A59" s="55"/>
      <c r="B59" s="55" t="s">
        <v>5401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797.92459205377997</v>
      </c>
      <c r="K59" s="39">
        <v>797.92459205377997</v>
      </c>
      <c r="L59" s="39"/>
      <c r="M59" s="39"/>
      <c r="N59" s="208"/>
      <c r="O59" s="55"/>
      <c r="P59" s="54" t="s">
        <v>5401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461.20041420705002</v>
      </c>
      <c r="Y59" s="39">
        <v>461.20041420705002</v>
      </c>
    </row>
    <row r="60" spans="1:25" ht="21">
      <c r="A60" s="55"/>
      <c r="B60" s="55" t="s">
        <v>934</v>
      </c>
      <c r="C60" s="56">
        <v>0</v>
      </c>
      <c r="D60" s="56">
        <v>0</v>
      </c>
      <c r="E60" s="56">
        <v>0</v>
      </c>
      <c r="F60" s="56">
        <v>0</v>
      </c>
      <c r="G60" s="56">
        <v>0</v>
      </c>
      <c r="H60" s="56">
        <v>655.28940318153002</v>
      </c>
      <c r="I60" s="56">
        <v>951.55082665994996</v>
      </c>
      <c r="J60" s="56">
        <v>393.75</v>
      </c>
      <c r="K60" s="39">
        <v>2000.5902298414799</v>
      </c>
      <c r="L60" s="39"/>
      <c r="M60" s="39"/>
      <c r="N60" s="208"/>
      <c r="O60" s="55"/>
      <c r="P60" s="54" t="s">
        <v>934</v>
      </c>
      <c r="Q60" s="56">
        <v>0</v>
      </c>
      <c r="R60" s="56">
        <v>0</v>
      </c>
      <c r="S60" s="56">
        <v>0</v>
      </c>
      <c r="T60" s="56">
        <v>0</v>
      </c>
      <c r="U60" s="56">
        <v>0</v>
      </c>
      <c r="V60" s="56">
        <v>378.75727503896002</v>
      </c>
      <c r="W60" s="56">
        <v>549.99637780927708</v>
      </c>
      <c r="X60" s="56">
        <v>227.58750000000001</v>
      </c>
      <c r="Y60" s="39">
        <v>1156.3411528482372</v>
      </c>
    </row>
    <row r="61" spans="1:25" ht="21">
      <c r="A61" s="55"/>
      <c r="B61" s="55" t="s">
        <v>2906</v>
      </c>
      <c r="C61" s="56">
        <v>0</v>
      </c>
      <c r="D61" s="56">
        <v>0</v>
      </c>
      <c r="E61" s="56">
        <v>0</v>
      </c>
      <c r="F61" s="56">
        <v>0</v>
      </c>
      <c r="G61" s="56">
        <v>206.25</v>
      </c>
      <c r="H61" s="56">
        <v>5395.55630596218</v>
      </c>
      <c r="I61" s="56">
        <v>351.17930000017998</v>
      </c>
      <c r="J61" s="56">
        <v>0</v>
      </c>
      <c r="K61" s="39">
        <v>5952.9856059623598</v>
      </c>
      <c r="L61" s="39"/>
      <c r="M61" s="39"/>
      <c r="N61" s="208"/>
      <c r="O61" s="55"/>
      <c r="P61" s="54" t="s">
        <v>2906</v>
      </c>
      <c r="Q61" s="56">
        <v>0</v>
      </c>
      <c r="R61" s="56">
        <v>0</v>
      </c>
      <c r="S61" s="56">
        <v>0</v>
      </c>
      <c r="T61" s="56">
        <v>0</v>
      </c>
      <c r="U61" s="56">
        <v>119.21250000000001</v>
      </c>
      <c r="V61" s="56">
        <v>3118.6315448431974</v>
      </c>
      <c r="W61" s="56">
        <v>202.98163540016998</v>
      </c>
      <c r="X61" s="56">
        <v>0</v>
      </c>
      <c r="Y61" s="39">
        <v>3440.8256802433675</v>
      </c>
    </row>
    <row r="62" spans="1:25" ht="21">
      <c r="A62" s="55"/>
      <c r="B62" s="55" t="s">
        <v>2907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1530.6532412690799</v>
      </c>
      <c r="I62" s="56">
        <v>1454.0935799190206</v>
      </c>
      <c r="J62" s="56">
        <v>142.38315</v>
      </c>
      <c r="K62" s="39">
        <v>3127.1299711881006</v>
      </c>
      <c r="L62" s="39"/>
      <c r="M62" s="39"/>
      <c r="N62" s="208"/>
      <c r="O62" s="55"/>
      <c r="P62" s="54" t="s">
        <v>2907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884.71757345328012</v>
      </c>
      <c r="W62" s="56">
        <v>840.46608919291998</v>
      </c>
      <c r="X62" s="56">
        <v>82.297460700000002</v>
      </c>
      <c r="Y62" s="39">
        <v>1807.4811233462001</v>
      </c>
    </row>
    <row r="63" spans="1:25" ht="21">
      <c r="A63" s="55"/>
      <c r="B63" s="55" t="s">
        <v>2908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4549.4905045381311</v>
      </c>
      <c r="I63" s="56">
        <v>294.99322741054004</v>
      </c>
      <c r="J63" s="56">
        <v>538.78043887956005</v>
      </c>
      <c r="K63" s="39">
        <v>5383.2641708282317</v>
      </c>
      <c r="L63" s="39"/>
      <c r="M63" s="71"/>
      <c r="N63" s="208"/>
      <c r="O63" s="54"/>
      <c r="P63" s="55" t="s">
        <v>2908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2629.6055116229227</v>
      </c>
      <c r="W63" s="56">
        <v>170.506085443214</v>
      </c>
      <c r="X63" s="56">
        <v>311.41509367238592</v>
      </c>
      <c r="Y63" s="39">
        <v>3111.5266907385226</v>
      </c>
    </row>
    <row r="64" spans="1:25" ht="21">
      <c r="A64" s="55"/>
      <c r="B64" s="55" t="s">
        <v>2905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2992.499000077135</v>
      </c>
      <c r="I64" s="56">
        <v>637.70915000022001</v>
      </c>
      <c r="J64" s="56">
        <v>637.89826906650001</v>
      </c>
      <c r="K64" s="39">
        <v>4268.1064191438545</v>
      </c>
      <c r="L64" s="39"/>
      <c r="M64" s="39"/>
      <c r="N64" s="208"/>
      <c r="O64" s="54"/>
      <c r="P64" s="54" t="s">
        <v>2905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1729.6644220450307</v>
      </c>
      <c r="W64" s="56">
        <v>368.59588870022003</v>
      </c>
      <c r="X64" s="56">
        <v>368.70519952048994</v>
      </c>
      <c r="Y64" s="39">
        <v>2466.9655102657407</v>
      </c>
    </row>
    <row r="65" spans="1:25" ht="21">
      <c r="A65" s="55"/>
      <c r="B65" s="55" t="s">
        <v>5182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2078.106594740098</v>
      </c>
      <c r="J65" s="56">
        <v>700</v>
      </c>
      <c r="K65" s="39">
        <v>2778.106594740098</v>
      </c>
      <c r="L65" s="39"/>
      <c r="M65" s="39"/>
      <c r="N65" s="208"/>
      <c r="O65" s="55"/>
      <c r="P65" s="54" t="s">
        <v>5182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0</v>
      </c>
      <c r="W65" s="56">
        <v>1201.1456117618759</v>
      </c>
      <c r="X65" s="56">
        <v>404.59999999999997</v>
      </c>
      <c r="Y65" s="39">
        <v>1605.7456117618758</v>
      </c>
    </row>
    <row r="66" spans="1:25" ht="21">
      <c r="A66" s="55" t="s">
        <v>2916</v>
      </c>
      <c r="B66" s="55"/>
      <c r="C66" s="56">
        <v>0</v>
      </c>
      <c r="D66" s="56">
        <v>0</v>
      </c>
      <c r="E66" s="56">
        <v>0</v>
      </c>
      <c r="F66" s="56">
        <v>0</v>
      </c>
      <c r="G66" s="56">
        <v>681.25</v>
      </c>
      <c r="H66" s="56">
        <v>14133.242885306387</v>
      </c>
      <c r="I66" s="56">
        <v>10872.072100969946</v>
      </c>
      <c r="J66" s="56">
        <v>7363.8865473009892</v>
      </c>
      <c r="K66" s="39">
        <v>33050.451533577318</v>
      </c>
      <c r="L66" s="39">
        <v>37000</v>
      </c>
      <c r="M66" s="71">
        <f>L66-K66</f>
        <v>3949.5484664226824</v>
      </c>
      <c r="N66" s="208"/>
      <c r="O66" s="55" t="s">
        <v>2916</v>
      </c>
      <c r="P66" s="54"/>
      <c r="Q66" s="56">
        <v>0</v>
      </c>
      <c r="R66" s="56">
        <v>0</v>
      </c>
      <c r="S66" s="56">
        <v>0</v>
      </c>
      <c r="T66" s="56">
        <v>0</v>
      </c>
      <c r="U66" s="56">
        <v>393.76250000000005</v>
      </c>
      <c r="V66" s="56">
        <v>8169.0143877065257</v>
      </c>
      <c r="W66" s="56">
        <v>6284.0576743602251</v>
      </c>
      <c r="X66" s="56">
        <v>4256.326424340662</v>
      </c>
      <c r="Y66" s="39">
        <v>19103.160986407413</v>
      </c>
    </row>
    <row r="67" spans="1:25" ht="21">
      <c r="A67" s="55"/>
      <c r="B67" s="55" t="s">
        <v>2910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3434.0851893191002</v>
      </c>
      <c r="I67" s="56">
        <v>1833.62845742885</v>
      </c>
      <c r="J67" s="56">
        <v>131.42749002586001</v>
      </c>
      <c r="K67" s="39">
        <v>5399.1411367738101</v>
      </c>
      <c r="L67" s="39"/>
      <c r="M67" s="39"/>
      <c r="N67" s="208"/>
      <c r="O67" s="55"/>
      <c r="P67" s="54" t="s">
        <v>2910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1984.9012394254539</v>
      </c>
      <c r="W67" s="56">
        <v>1059.8372483949699</v>
      </c>
      <c r="X67" s="56">
        <v>75.965089234977995</v>
      </c>
      <c r="Y67" s="39">
        <v>3120.7035770554021</v>
      </c>
    </row>
    <row r="68" spans="1:25" ht="21">
      <c r="A68" s="55"/>
      <c r="B68" s="55" t="s">
        <v>3415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56">
        <v>270.32092262899999</v>
      </c>
      <c r="K68" s="39">
        <v>270.32092262899999</v>
      </c>
      <c r="L68" s="39"/>
      <c r="M68" s="39"/>
      <c r="N68" s="208"/>
      <c r="O68" s="55"/>
      <c r="P68" s="54" t="s">
        <v>3415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56">
        <v>156.24549328000001</v>
      </c>
      <c r="Y68" s="39">
        <v>156.24549328000001</v>
      </c>
    </row>
    <row r="69" spans="1:25" ht="21">
      <c r="A69" s="55"/>
      <c r="B69" s="55" t="s">
        <v>2911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1468.85576056071</v>
      </c>
      <c r="I69" s="56">
        <v>872.18904244246994</v>
      </c>
      <c r="J69" s="56">
        <v>556.08869390567907</v>
      </c>
      <c r="K69" s="39">
        <v>2897.1334969088589</v>
      </c>
      <c r="L69" s="39"/>
      <c r="M69" s="39"/>
      <c r="N69" s="208"/>
      <c r="O69" s="55"/>
      <c r="P69" s="54" t="s">
        <v>2911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848.99862960437918</v>
      </c>
      <c r="W69" s="56">
        <v>504.12526653198398</v>
      </c>
      <c r="X69" s="56">
        <v>321.41926507748394</v>
      </c>
      <c r="Y69" s="39">
        <v>1674.543161213847</v>
      </c>
    </row>
    <row r="70" spans="1:25" ht="21">
      <c r="A70" s="55"/>
      <c r="B70" s="55" t="s">
        <v>1363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543.75</v>
      </c>
      <c r="I70" s="56">
        <v>0</v>
      </c>
      <c r="J70" s="56">
        <v>2736.7712023711001</v>
      </c>
      <c r="K70" s="39">
        <v>3280.5212023711001</v>
      </c>
      <c r="L70" s="39"/>
      <c r="M70" s="39"/>
      <c r="N70" s="208"/>
      <c r="O70" s="55"/>
      <c r="P70" s="54" t="s">
        <v>1363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314.28750000000008</v>
      </c>
      <c r="W70" s="56">
        <v>0</v>
      </c>
      <c r="X70" s="56">
        <v>1581.8537549702</v>
      </c>
      <c r="Y70" s="39">
        <v>1896.1412549702002</v>
      </c>
    </row>
    <row r="71" spans="1:25" ht="21">
      <c r="A71" s="55"/>
      <c r="B71" s="55" t="s">
        <v>2912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168.75</v>
      </c>
      <c r="I71" s="56">
        <v>3.4140049690900001</v>
      </c>
      <c r="J71" s="56">
        <v>1215.35839497487</v>
      </c>
      <c r="K71" s="39">
        <v>1387.52239994396</v>
      </c>
      <c r="L71" s="39"/>
      <c r="M71" s="71"/>
      <c r="N71" s="208"/>
      <c r="O71" s="54"/>
      <c r="P71" s="55" t="s">
        <v>2912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97.537499999999994</v>
      </c>
      <c r="W71" s="56">
        <v>1.9732948721300001</v>
      </c>
      <c r="X71" s="56">
        <v>702.47715229596008</v>
      </c>
      <c r="Y71" s="39">
        <v>801.98794716809005</v>
      </c>
    </row>
    <row r="72" spans="1:25" ht="21">
      <c r="A72" s="55"/>
      <c r="B72" s="55" t="s">
        <v>2913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756.25</v>
      </c>
      <c r="I72" s="56">
        <v>0</v>
      </c>
      <c r="J72" s="56">
        <v>656.25</v>
      </c>
      <c r="K72" s="39">
        <v>1412.5</v>
      </c>
      <c r="L72" s="39"/>
      <c r="M72" s="39"/>
      <c r="N72" s="208"/>
      <c r="O72" s="54"/>
      <c r="P72" s="54" t="s">
        <v>2913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437.11250000000007</v>
      </c>
      <c r="W72" s="56">
        <v>0</v>
      </c>
      <c r="X72" s="56">
        <v>379.3125</v>
      </c>
      <c r="Y72" s="39">
        <v>816.42500000000007</v>
      </c>
    </row>
    <row r="73" spans="1:25" ht="21">
      <c r="A73" s="55"/>
      <c r="B73" s="55" t="s">
        <v>2914</v>
      </c>
      <c r="C73" s="56">
        <v>0</v>
      </c>
      <c r="D73" s="56">
        <v>0</v>
      </c>
      <c r="E73" s="56">
        <v>0</v>
      </c>
      <c r="F73" s="56">
        <v>0</v>
      </c>
      <c r="G73" s="56">
        <v>137.5</v>
      </c>
      <c r="H73" s="56">
        <v>266.42413276842001</v>
      </c>
      <c r="I73" s="56">
        <v>6214.9895858640193</v>
      </c>
      <c r="J73" s="56">
        <v>0</v>
      </c>
      <c r="K73" s="39">
        <v>6618.9137186324397</v>
      </c>
      <c r="L73" s="39"/>
      <c r="M73" s="39"/>
      <c r="N73" s="208"/>
      <c r="O73" s="55"/>
      <c r="P73" s="54" t="s">
        <v>2914</v>
      </c>
      <c r="Q73" s="56">
        <v>0</v>
      </c>
      <c r="R73" s="56">
        <v>0</v>
      </c>
      <c r="S73" s="56">
        <v>0</v>
      </c>
      <c r="T73" s="56">
        <v>0</v>
      </c>
      <c r="U73" s="56">
        <v>79.474999999999994</v>
      </c>
      <c r="V73" s="56">
        <v>153.99314874014999</v>
      </c>
      <c r="W73" s="56">
        <v>3592.2639806274196</v>
      </c>
      <c r="X73" s="56">
        <v>0</v>
      </c>
      <c r="Y73" s="39">
        <v>3825.7321293675695</v>
      </c>
    </row>
    <row r="74" spans="1:25" ht="21">
      <c r="A74" s="55"/>
      <c r="B74" s="55" t="s">
        <v>2915</v>
      </c>
      <c r="C74" s="56">
        <v>0</v>
      </c>
      <c r="D74" s="56">
        <v>0</v>
      </c>
      <c r="E74" s="56">
        <v>0</v>
      </c>
      <c r="F74" s="56">
        <v>0</v>
      </c>
      <c r="G74" s="56">
        <v>543.75</v>
      </c>
      <c r="H74" s="56">
        <v>7495.1278026581549</v>
      </c>
      <c r="I74" s="56">
        <v>1947.851010265518</v>
      </c>
      <c r="J74" s="56">
        <v>1797.6698433944803</v>
      </c>
      <c r="K74" s="39">
        <v>11784.398656318153</v>
      </c>
      <c r="L74" s="39"/>
      <c r="M74" s="39"/>
      <c r="N74" s="208"/>
      <c r="O74" s="55"/>
      <c r="P74" s="54" t="s">
        <v>2915</v>
      </c>
      <c r="Q74" s="56">
        <v>0</v>
      </c>
      <c r="R74" s="56">
        <v>0</v>
      </c>
      <c r="S74" s="56">
        <v>0</v>
      </c>
      <c r="T74" s="56">
        <v>0</v>
      </c>
      <c r="U74" s="56">
        <v>314.28750000000008</v>
      </c>
      <c r="V74" s="56">
        <v>4332.1838699365426</v>
      </c>
      <c r="W74" s="56">
        <v>1125.8578839337217</v>
      </c>
      <c r="X74" s="56">
        <v>1039.0531694820399</v>
      </c>
      <c r="Y74" s="39">
        <v>6811.3824233523046</v>
      </c>
    </row>
    <row r="75" spans="1:25" ht="21">
      <c r="A75" s="55" t="s">
        <v>2926</v>
      </c>
      <c r="B75" s="55"/>
      <c r="C75" s="56">
        <v>0</v>
      </c>
      <c r="D75" s="56">
        <v>0</v>
      </c>
      <c r="E75" s="56">
        <v>0</v>
      </c>
      <c r="F75" s="56">
        <v>215.99094671210003</v>
      </c>
      <c r="G75" s="56">
        <v>2394.1181377930702</v>
      </c>
      <c r="H75" s="56">
        <v>26350.528995016888</v>
      </c>
      <c r="I75" s="56">
        <v>12049.514173369598</v>
      </c>
      <c r="J75" s="56">
        <v>5743.1049123001803</v>
      </c>
      <c r="K75" s="39">
        <v>46753.257165191833</v>
      </c>
      <c r="L75" s="39">
        <v>43730</v>
      </c>
      <c r="M75" s="71">
        <f>L75-K75</f>
        <v>-3023.2571651918333</v>
      </c>
      <c r="N75" s="208"/>
      <c r="O75" s="55" t="s">
        <v>2926</v>
      </c>
      <c r="P75" s="54"/>
      <c r="Q75" s="56">
        <v>0</v>
      </c>
      <c r="R75" s="56">
        <v>0</v>
      </c>
      <c r="S75" s="56">
        <v>0</v>
      </c>
      <c r="T75" s="56">
        <v>124.84276719950002</v>
      </c>
      <c r="U75" s="56">
        <v>1383.8002836441299</v>
      </c>
      <c r="V75" s="56">
        <v>15230.605759129039</v>
      </c>
      <c r="W75" s="56">
        <v>6964.6191922104827</v>
      </c>
      <c r="X75" s="56">
        <v>3319.5146393089326</v>
      </c>
      <c r="Y75" s="39">
        <v>27023.38264149208</v>
      </c>
    </row>
    <row r="76" spans="1:25" ht="21">
      <c r="A76" s="55"/>
      <c r="B76" s="55" t="s">
        <v>2918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1930.8810394816301</v>
      </c>
      <c r="I76" s="56">
        <v>489.52417845770003</v>
      </c>
      <c r="J76" s="56">
        <v>724.71564358955004</v>
      </c>
      <c r="K76" s="39">
        <v>3145.1208615288801</v>
      </c>
      <c r="L76" s="39"/>
      <c r="M76" s="39"/>
      <c r="N76" s="208"/>
      <c r="O76" s="55"/>
      <c r="P76" s="54" t="s">
        <v>2918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1116.04924082042</v>
      </c>
      <c r="W76" s="56">
        <v>282.94497514886501</v>
      </c>
      <c r="X76" s="56">
        <v>418.88564199473996</v>
      </c>
      <c r="Y76" s="39">
        <v>1817.8798579640249</v>
      </c>
    </row>
    <row r="77" spans="1:25" ht="21">
      <c r="A77" s="55"/>
      <c r="B77" s="55" t="s">
        <v>2881</v>
      </c>
      <c r="C77" s="56">
        <v>0</v>
      </c>
      <c r="D77" s="56">
        <v>0</v>
      </c>
      <c r="E77" s="56">
        <v>0</v>
      </c>
      <c r="F77" s="56">
        <v>0</v>
      </c>
      <c r="G77" s="56">
        <v>316.9541156153</v>
      </c>
      <c r="H77" s="56">
        <v>4309.4999977115294</v>
      </c>
      <c r="I77" s="56">
        <v>1205.8109393</v>
      </c>
      <c r="J77" s="56">
        <v>444.96485523489997</v>
      </c>
      <c r="K77" s="39">
        <v>6277.2299078617298</v>
      </c>
      <c r="L77" s="39"/>
      <c r="M77" s="39"/>
      <c r="N77" s="208"/>
      <c r="O77" s="55"/>
      <c r="P77" s="54" t="s">
        <v>2881</v>
      </c>
      <c r="Q77" s="56">
        <v>0</v>
      </c>
      <c r="R77" s="56">
        <v>0</v>
      </c>
      <c r="S77" s="56">
        <v>0</v>
      </c>
      <c r="T77" s="56">
        <v>0</v>
      </c>
      <c r="U77" s="56">
        <v>183.19947882560001</v>
      </c>
      <c r="V77" s="56">
        <v>2490.89099867921</v>
      </c>
      <c r="W77" s="56">
        <v>696.95872291499995</v>
      </c>
      <c r="X77" s="56">
        <v>257.18968632576002</v>
      </c>
      <c r="Y77" s="39">
        <v>3628.2388867455702</v>
      </c>
    </row>
    <row r="78" spans="1:25" ht="21">
      <c r="A78" s="55"/>
      <c r="B78" s="55" t="s">
        <v>2919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241.44618603909998</v>
      </c>
      <c r="I78" s="56">
        <v>445.15954773705403</v>
      </c>
      <c r="J78" s="56">
        <v>382.47897012889996</v>
      </c>
      <c r="K78" s="39">
        <v>1069.0847039050541</v>
      </c>
      <c r="L78" s="39"/>
      <c r="M78" s="39"/>
      <c r="N78" s="208"/>
      <c r="O78" s="55"/>
      <c r="P78" s="54" t="s">
        <v>2919</v>
      </c>
      <c r="Q78" s="56">
        <v>0</v>
      </c>
      <c r="R78" s="56">
        <v>0</v>
      </c>
      <c r="S78" s="56">
        <v>0</v>
      </c>
      <c r="T78" s="56">
        <v>0</v>
      </c>
      <c r="U78" s="56">
        <v>0</v>
      </c>
      <c r="V78" s="56">
        <v>139.5558955306</v>
      </c>
      <c r="W78" s="56">
        <v>257.30221859215601</v>
      </c>
      <c r="X78" s="56">
        <v>221.07284473418002</v>
      </c>
      <c r="Y78" s="39">
        <v>617.93095885693606</v>
      </c>
    </row>
    <row r="79" spans="1:25" ht="21">
      <c r="A79" s="55"/>
      <c r="B79" s="55" t="s">
        <v>2920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1134.284744466624</v>
      </c>
      <c r="I79" s="56">
        <v>881.52301950389995</v>
      </c>
      <c r="J79" s="56">
        <v>408.72112031749998</v>
      </c>
      <c r="K79" s="39">
        <v>2424.5288842880236</v>
      </c>
      <c r="L79" s="39"/>
      <c r="M79" s="39"/>
      <c r="N79" s="208"/>
      <c r="O79" s="55"/>
      <c r="P79" s="54" t="s">
        <v>2920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655.61658230223406</v>
      </c>
      <c r="W79" s="56">
        <v>509.52030527300008</v>
      </c>
      <c r="X79" s="56">
        <v>236.24080754348</v>
      </c>
      <c r="Y79" s="39">
        <v>1401.3776951187142</v>
      </c>
    </row>
    <row r="80" spans="1:25" ht="21">
      <c r="A80" s="55"/>
      <c r="B80" s="55" t="s">
        <v>2921</v>
      </c>
      <c r="C80" s="56">
        <v>0</v>
      </c>
      <c r="D80" s="56">
        <v>0</v>
      </c>
      <c r="E80" s="56">
        <v>0</v>
      </c>
      <c r="F80" s="56">
        <v>94.028258750100008</v>
      </c>
      <c r="G80" s="56">
        <v>1558.41402217777</v>
      </c>
      <c r="H80" s="56">
        <v>3147.6455455106802</v>
      </c>
      <c r="I80" s="56">
        <v>1746.13381202096</v>
      </c>
      <c r="J80" s="56">
        <v>263.99434810158999</v>
      </c>
      <c r="K80" s="39">
        <v>6810.2159865611002</v>
      </c>
      <c r="L80" s="39"/>
      <c r="M80" s="39"/>
      <c r="N80" s="208"/>
      <c r="O80" s="55"/>
      <c r="P80" s="54" t="s">
        <v>2921</v>
      </c>
      <c r="Q80" s="56">
        <v>0</v>
      </c>
      <c r="R80" s="56">
        <v>0</v>
      </c>
      <c r="S80" s="56">
        <v>0</v>
      </c>
      <c r="T80" s="56">
        <v>54.348333557499998</v>
      </c>
      <c r="U80" s="56">
        <v>900.76330481876994</v>
      </c>
      <c r="V80" s="56">
        <v>1819.3391253094298</v>
      </c>
      <c r="W80" s="56">
        <v>1009.26534335013</v>
      </c>
      <c r="X80" s="56">
        <v>152.58873320265999</v>
      </c>
      <c r="Y80" s="39">
        <v>3936.3048402384898</v>
      </c>
    </row>
    <row r="81" spans="1:25" ht="21">
      <c r="A81" s="55"/>
      <c r="B81" s="55" t="s">
        <v>463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809.35997133344893</v>
      </c>
      <c r="I81" s="56">
        <v>1278.9936096353399</v>
      </c>
      <c r="J81" s="56">
        <v>1651.7244952586898</v>
      </c>
      <c r="K81" s="39">
        <v>3740.0780762274785</v>
      </c>
      <c r="L81" s="39"/>
      <c r="M81" s="39"/>
      <c r="N81" s="208"/>
      <c r="O81" s="55"/>
      <c r="P81" s="54" t="s">
        <v>463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467.81006343038598</v>
      </c>
      <c r="W81" s="56">
        <v>739.25830636935996</v>
      </c>
      <c r="X81" s="56">
        <v>954.69675825911611</v>
      </c>
      <c r="Y81" s="39">
        <v>2161.765128058862</v>
      </c>
    </row>
    <row r="82" spans="1:25" ht="21">
      <c r="A82" s="55"/>
      <c r="B82" s="55" t="s">
        <v>2922</v>
      </c>
      <c r="C82" s="56">
        <v>0</v>
      </c>
      <c r="D82" s="56">
        <v>0</v>
      </c>
      <c r="E82" s="56">
        <v>0</v>
      </c>
      <c r="F82" s="56">
        <v>10.735428540899999</v>
      </c>
      <c r="G82" s="56">
        <v>338.6350544938</v>
      </c>
      <c r="H82" s="56">
        <v>2724.7436503509598</v>
      </c>
      <c r="I82" s="56">
        <v>448.45255954000999</v>
      </c>
      <c r="J82" s="56">
        <v>132.42424025960699</v>
      </c>
      <c r="K82" s="39">
        <v>3654.9909331852768</v>
      </c>
      <c r="L82" s="39"/>
      <c r="M82" s="39"/>
      <c r="N82" s="208"/>
      <c r="O82" s="55"/>
      <c r="P82" s="54" t="s">
        <v>2922</v>
      </c>
      <c r="Q82" s="56">
        <v>0</v>
      </c>
      <c r="R82" s="56">
        <v>0</v>
      </c>
      <c r="S82" s="56">
        <v>0</v>
      </c>
      <c r="T82" s="56">
        <v>6.2050776966400001</v>
      </c>
      <c r="U82" s="56">
        <v>195.73106149719999</v>
      </c>
      <c r="V82" s="56">
        <v>1574.9018299033301</v>
      </c>
      <c r="W82" s="56">
        <v>259.20557941434998</v>
      </c>
      <c r="X82" s="56">
        <v>76.541210870078004</v>
      </c>
      <c r="Y82" s="39">
        <v>2112.5847593815984</v>
      </c>
    </row>
    <row r="83" spans="1:25" ht="21">
      <c r="A83" s="55"/>
      <c r="B83" s="55" t="s">
        <v>2923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5192.1506147930759</v>
      </c>
      <c r="I83" s="56">
        <v>1291.065155774023</v>
      </c>
      <c r="J83" s="56">
        <v>550.30723807507002</v>
      </c>
      <c r="K83" s="39">
        <v>7033.5230086421689</v>
      </c>
      <c r="L83" s="39"/>
      <c r="M83" s="39"/>
      <c r="N83" s="208"/>
      <c r="O83" s="55"/>
      <c r="P83" s="54" t="s">
        <v>2923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3001.0630553501901</v>
      </c>
      <c r="W83" s="56">
        <v>746.23566003753001</v>
      </c>
      <c r="X83" s="56">
        <v>318.07758360737</v>
      </c>
      <c r="Y83" s="39">
        <v>4065.3762989950901</v>
      </c>
    </row>
    <row r="84" spans="1:25" ht="21">
      <c r="A84" s="55"/>
      <c r="B84" s="55" t="s">
        <v>2924</v>
      </c>
      <c r="C84" s="56">
        <v>0</v>
      </c>
      <c r="D84" s="56">
        <v>0</v>
      </c>
      <c r="E84" s="56">
        <v>0</v>
      </c>
      <c r="F84" s="56">
        <v>0</v>
      </c>
      <c r="G84" s="56">
        <v>0</v>
      </c>
      <c r="H84" s="56">
        <v>3091.40493788413</v>
      </c>
      <c r="I84" s="56">
        <v>396.37257757630005</v>
      </c>
      <c r="J84" s="56">
        <v>428.13735398491008</v>
      </c>
      <c r="K84" s="39">
        <v>3915.9148694453402</v>
      </c>
      <c r="L84" s="39"/>
      <c r="M84" s="71"/>
      <c r="N84" s="185"/>
      <c r="O84" s="54"/>
      <c r="P84" s="55" t="s">
        <v>2924</v>
      </c>
      <c r="Q84" s="56">
        <v>0</v>
      </c>
      <c r="R84" s="56">
        <v>0</v>
      </c>
      <c r="S84" s="56">
        <v>0</v>
      </c>
      <c r="T84" s="56">
        <v>0</v>
      </c>
      <c r="U84" s="56">
        <v>0</v>
      </c>
      <c r="V84" s="56">
        <v>1786.8320540991999</v>
      </c>
      <c r="W84" s="56">
        <v>229.10334983940001</v>
      </c>
      <c r="X84" s="56">
        <v>247.46339060349001</v>
      </c>
      <c r="Y84" s="39">
        <v>2263.3987945420899</v>
      </c>
    </row>
    <row r="85" spans="1:25" ht="21">
      <c r="A85" s="55"/>
      <c r="B85" s="55" t="s">
        <v>2925</v>
      </c>
      <c r="C85" s="56">
        <v>0</v>
      </c>
      <c r="D85" s="56">
        <v>0</v>
      </c>
      <c r="E85" s="56">
        <v>0</v>
      </c>
      <c r="F85" s="56">
        <v>101.150187962</v>
      </c>
      <c r="G85" s="56">
        <v>180.1149455062</v>
      </c>
      <c r="H85" s="56">
        <v>1571.9005086598381</v>
      </c>
      <c r="I85" s="56">
        <v>265.91303724279999</v>
      </c>
      <c r="J85" s="56">
        <v>310.65613987601</v>
      </c>
      <c r="K85" s="39">
        <v>2429.734819246848</v>
      </c>
      <c r="L85" s="39"/>
      <c r="M85" s="39"/>
      <c r="N85" s="208"/>
      <c r="O85" s="54"/>
      <c r="P85" s="54" t="s">
        <v>2925</v>
      </c>
      <c r="Q85" s="56">
        <v>0</v>
      </c>
      <c r="R85" s="56">
        <v>0</v>
      </c>
      <c r="S85" s="56">
        <v>0</v>
      </c>
      <c r="T85" s="56">
        <v>58.464808642000001</v>
      </c>
      <c r="U85" s="56">
        <v>104.10643850256</v>
      </c>
      <c r="V85" s="56">
        <v>908.55849400556508</v>
      </c>
      <c r="W85" s="56">
        <v>153.69773552639998</v>
      </c>
      <c r="X85" s="56">
        <v>179.55924884831299</v>
      </c>
      <c r="Y85" s="39">
        <v>1404.3867255248381</v>
      </c>
    </row>
    <row r="86" spans="1:25" ht="21">
      <c r="A86" s="55"/>
      <c r="B86" s="55" t="s">
        <v>2917</v>
      </c>
      <c r="C86" s="56">
        <v>0</v>
      </c>
      <c r="D86" s="56">
        <v>0</v>
      </c>
      <c r="E86" s="56">
        <v>0</v>
      </c>
      <c r="F86" s="56">
        <v>10.077071459100001</v>
      </c>
      <c r="G86" s="56">
        <v>0</v>
      </c>
      <c r="H86" s="56">
        <v>1506.1289931840079</v>
      </c>
      <c r="I86" s="56">
        <v>637.69945364056002</v>
      </c>
      <c r="J86" s="56">
        <v>254.64378855913998</v>
      </c>
      <c r="K86" s="39">
        <v>2408.5493068428077</v>
      </c>
      <c r="L86" s="39"/>
      <c r="M86" s="39"/>
      <c r="N86" s="208"/>
      <c r="O86" s="55"/>
      <c r="P86" s="54" t="s">
        <v>2917</v>
      </c>
      <c r="Q86" s="56">
        <v>0</v>
      </c>
      <c r="R86" s="56">
        <v>0</v>
      </c>
      <c r="S86" s="56">
        <v>0</v>
      </c>
      <c r="T86" s="56">
        <v>5.8245473033600002</v>
      </c>
      <c r="U86" s="56">
        <v>0</v>
      </c>
      <c r="V86" s="56">
        <v>870.54255806016408</v>
      </c>
      <c r="W86" s="56">
        <v>368.59028420432008</v>
      </c>
      <c r="X86" s="56">
        <v>147.18410978719001</v>
      </c>
      <c r="Y86" s="39">
        <v>1392.1414993550341</v>
      </c>
    </row>
    <row r="87" spans="1:25" ht="21">
      <c r="A87" s="55"/>
      <c r="B87" s="55" t="s">
        <v>1993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691.08280560185995</v>
      </c>
      <c r="I87" s="56">
        <v>2962.8662829409495</v>
      </c>
      <c r="J87" s="56">
        <v>190.33671891431305</v>
      </c>
      <c r="K87" s="39">
        <v>3844.2858074571227</v>
      </c>
      <c r="L87" s="39"/>
      <c r="M87" s="39"/>
      <c r="N87" s="208"/>
      <c r="O87" s="55"/>
      <c r="P87" s="54" t="s">
        <v>1993</v>
      </c>
      <c r="Q87" s="56">
        <v>0</v>
      </c>
      <c r="R87" s="56">
        <v>0</v>
      </c>
      <c r="S87" s="56">
        <v>0</v>
      </c>
      <c r="T87" s="56">
        <v>0</v>
      </c>
      <c r="U87" s="56">
        <v>0</v>
      </c>
      <c r="V87" s="56">
        <v>399.44586163831013</v>
      </c>
      <c r="W87" s="56">
        <v>1712.536711539972</v>
      </c>
      <c r="X87" s="56">
        <v>110.01462353255502</v>
      </c>
      <c r="Y87" s="39">
        <v>2221.9971967108372</v>
      </c>
    </row>
    <row r="88" spans="1:25" ht="21">
      <c r="A88" s="55" t="s">
        <v>2932</v>
      </c>
      <c r="B88" s="55"/>
      <c r="C88" s="56">
        <v>0</v>
      </c>
      <c r="D88" s="56">
        <v>0</v>
      </c>
      <c r="E88" s="56">
        <v>0</v>
      </c>
      <c r="F88" s="56">
        <v>75.93749999999001</v>
      </c>
      <c r="G88" s="56">
        <v>410.15011863799998</v>
      </c>
      <c r="H88" s="56">
        <v>17452.133795400121</v>
      </c>
      <c r="I88" s="56">
        <v>3433.60766267185</v>
      </c>
      <c r="J88" s="56">
        <v>3522.1481274101866</v>
      </c>
      <c r="K88" s="39">
        <v>24893.97720412015</v>
      </c>
      <c r="L88" s="39">
        <v>20990</v>
      </c>
      <c r="M88" s="71">
        <f>L88-K88</f>
        <v>-3903.9772041201504</v>
      </c>
      <c r="N88" s="211"/>
      <c r="O88" s="49" t="s">
        <v>2932</v>
      </c>
      <c r="P88" s="49"/>
      <c r="Q88" s="56">
        <v>0</v>
      </c>
      <c r="R88" s="56">
        <v>0</v>
      </c>
      <c r="S88" s="56">
        <v>0</v>
      </c>
      <c r="T88" s="56">
        <v>43.891874999949998</v>
      </c>
      <c r="U88" s="56">
        <v>237.06676857299999</v>
      </c>
      <c r="V88" s="56">
        <v>10087.333333740164</v>
      </c>
      <c r="W88" s="56">
        <v>1984.6252290243999</v>
      </c>
      <c r="X88" s="56">
        <v>2035.801617643431</v>
      </c>
      <c r="Y88" s="39">
        <v>14388.718823980944</v>
      </c>
    </row>
    <row r="89" spans="1:25" ht="21">
      <c r="A89" s="55"/>
      <c r="B89" s="55" t="s">
        <v>2928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1844.15000366971</v>
      </c>
      <c r="I89" s="56">
        <v>107.0326</v>
      </c>
      <c r="J89" s="56">
        <v>1398.4624500120899</v>
      </c>
      <c r="K89" s="39">
        <v>3349.6450536818002</v>
      </c>
      <c r="L89" s="39"/>
      <c r="M89" s="39"/>
      <c r="N89" s="214"/>
      <c r="O89" s="55"/>
      <c r="P89" s="54" t="s">
        <v>2928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1065.9187021211421</v>
      </c>
      <c r="W89" s="56">
        <v>61.864842799999998</v>
      </c>
      <c r="X89" s="56">
        <v>808.31129610689595</v>
      </c>
      <c r="Y89" s="39">
        <v>1936.094841028038</v>
      </c>
    </row>
    <row r="90" spans="1:25" ht="21">
      <c r="A90" s="55"/>
      <c r="B90" s="55" t="s">
        <v>2929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56">
        <v>891.80693221700005</v>
      </c>
      <c r="I90" s="56">
        <v>758.328313901</v>
      </c>
      <c r="J90" s="56">
        <v>0</v>
      </c>
      <c r="K90" s="39">
        <v>1650.1352461179999</v>
      </c>
      <c r="L90" s="158"/>
      <c r="M90" s="167"/>
      <c r="N90" s="185"/>
      <c r="O90" s="109"/>
      <c r="P90" s="168" t="s">
        <v>2929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6">
        <v>515.46440682100001</v>
      </c>
      <c r="W90" s="56">
        <v>438.31376543499999</v>
      </c>
      <c r="X90" s="56">
        <v>0</v>
      </c>
      <c r="Y90" s="39">
        <v>953.77817225600006</v>
      </c>
    </row>
    <row r="91" spans="1:25" ht="21">
      <c r="A91" s="55"/>
      <c r="B91" s="55" t="s">
        <v>2930</v>
      </c>
      <c r="C91" s="56">
        <v>0</v>
      </c>
      <c r="D91" s="56">
        <v>0</v>
      </c>
      <c r="E91" s="56">
        <v>0</v>
      </c>
      <c r="F91" s="56">
        <v>73.774530005100004</v>
      </c>
      <c r="G91" s="56">
        <v>272.65011863799998</v>
      </c>
      <c r="H91" s="56">
        <v>3462.8231047986001</v>
      </c>
      <c r="I91" s="56">
        <v>141.70876119901001</v>
      </c>
      <c r="J91" s="56">
        <v>0</v>
      </c>
      <c r="K91" s="39">
        <v>3950.9565146407103</v>
      </c>
      <c r="L91" s="94"/>
      <c r="M91" s="49"/>
      <c r="N91" s="211"/>
      <c r="O91" s="49"/>
      <c r="P91" s="49" t="s">
        <v>2930</v>
      </c>
      <c r="Q91" s="56">
        <v>0</v>
      </c>
      <c r="R91" s="56">
        <v>0</v>
      </c>
      <c r="S91" s="56">
        <v>0</v>
      </c>
      <c r="T91" s="56">
        <v>42.641678342900001</v>
      </c>
      <c r="U91" s="56">
        <v>157.591768573</v>
      </c>
      <c r="V91" s="56">
        <v>2001.5117545755002</v>
      </c>
      <c r="W91" s="56">
        <v>81.907663973010003</v>
      </c>
      <c r="X91" s="56">
        <v>0</v>
      </c>
      <c r="Y91" s="39">
        <v>2283.6528654644103</v>
      </c>
    </row>
    <row r="92" spans="1:25" ht="21">
      <c r="A92" s="55"/>
      <c r="B92" s="55" t="s">
        <v>2884</v>
      </c>
      <c r="C92" s="56">
        <v>0</v>
      </c>
      <c r="D92" s="56">
        <v>0</v>
      </c>
      <c r="E92" s="56">
        <v>0</v>
      </c>
      <c r="F92" s="56">
        <v>0</v>
      </c>
      <c r="G92" s="56">
        <v>137.5</v>
      </c>
      <c r="H92" s="56">
        <v>1998.7150393701302</v>
      </c>
      <c r="I92" s="56">
        <v>175.83387035504001</v>
      </c>
      <c r="J92" s="56">
        <v>1187.6821204240198</v>
      </c>
      <c r="K92" s="39">
        <v>3499.7310301491898</v>
      </c>
      <c r="L92" s="94"/>
      <c r="M92" s="49"/>
      <c r="N92" s="211"/>
      <c r="O92" s="49"/>
      <c r="P92" s="49" t="s">
        <v>2884</v>
      </c>
      <c r="Q92" s="56">
        <v>0</v>
      </c>
      <c r="R92" s="56">
        <v>0</v>
      </c>
      <c r="S92" s="56">
        <v>0</v>
      </c>
      <c r="T92" s="56">
        <v>0</v>
      </c>
      <c r="U92" s="56">
        <v>79.474999999999994</v>
      </c>
      <c r="V92" s="56">
        <v>1155.2572927556701</v>
      </c>
      <c r="W92" s="56">
        <v>101.63197706519</v>
      </c>
      <c r="X92" s="56">
        <v>686.48026560560993</v>
      </c>
      <c r="Y92" s="39">
        <v>2022.84453542647</v>
      </c>
    </row>
    <row r="93" spans="1:25" ht="21">
      <c r="A93" s="55"/>
      <c r="B93" s="55" t="s">
        <v>2931</v>
      </c>
      <c r="C93" s="56">
        <v>0</v>
      </c>
      <c r="D93" s="56">
        <v>0</v>
      </c>
      <c r="E93" s="56">
        <v>0</v>
      </c>
      <c r="F93" s="56">
        <v>2.1629699948900001</v>
      </c>
      <c r="G93" s="56">
        <v>0</v>
      </c>
      <c r="H93" s="56">
        <v>2516.069266171</v>
      </c>
      <c r="I93" s="56">
        <v>257.843598714</v>
      </c>
      <c r="J93" s="56">
        <v>0</v>
      </c>
      <c r="K93" s="39">
        <v>2776.07583487989</v>
      </c>
      <c r="L93" s="94"/>
      <c r="M93" s="49"/>
      <c r="N93" s="211"/>
      <c r="O93" s="49"/>
      <c r="P93" s="49" t="s">
        <v>2931</v>
      </c>
      <c r="Q93" s="56">
        <v>0</v>
      </c>
      <c r="R93" s="56">
        <v>0</v>
      </c>
      <c r="S93" s="56">
        <v>0</v>
      </c>
      <c r="T93" s="56">
        <v>1.25019665705</v>
      </c>
      <c r="U93" s="56">
        <v>0</v>
      </c>
      <c r="V93" s="56">
        <v>1454.288035844</v>
      </c>
      <c r="W93" s="56">
        <v>149.033600057</v>
      </c>
      <c r="X93" s="56">
        <v>0</v>
      </c>
      <c r="Y93" s="39">
        <v>1604.5718325580501</v>
      </c>
    </row>
    <row r="94" spans="1:25" ht="21">
      <c r="A94" s="55"/>
      <c r="B94" s="55" t="s">
        <v>2927</v>
      </c>
      <c r="C94" s="56">
        <v>0</v>
      </c>
      <c r="D94" s="56">
        <v>0</v>
      </c>
      <c r="E94" s="56">
        <v>0</v>
      </c>
      <c r="F94" s="56">
        <v>0</v>
      </c>
      <c r="G94" s="56">
        <v>0</v>
      </c>
      <c r="H94" s="56">
        <v>6738.5694491736813</v>
      </c>
      <c r="I94" s="56">
        <v>1992.8605185028</v>
      </c>
      <c r="J94" s="56">
        <v>936.00355697407701</v>
      </c>
      <c r="K94" s="39">
        <v>9667.4335246505598</v>
      </c>
      <c r="L94" s="94"/>
      <c r="M94" s="49"/>
      <c r="N94" s="211"/>
      <c r="O94" s="49"/>
      <c r="P94" s="49" t="s">
        <v>2927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3894.8931416228511</v>
      </c>
      <c r="W94" s="56">
        <v>1151.8733796941999</v>
      </c>
      <c r="X94" s="56">
        <v>541.01005593092509</v>
      </c>
      <c r="Y94" s="39">
        <v>5587.7765772479761</v>
      </c>
    </row>
    <row r="95" spans="1:25">
      <c r="N95" s="185"/>
    </row>
  </sheetData>
  <mergeCells count="31">
    <mergeCell ref="A7:A10"/>
    <mergeCell ref="B7:M7"/>
    <mergeCell ref="B8:M8"/>
    <mergeCell ref="B9:M9"/>
    <mergeCell ref="B10:M10"/>
    <mergeCell ref="C12:J12"/>
    <mergeCell ref="Q12:X12"/>
    <mergeCell ref="Q13:R13"/>
    <mergeCell ref="S13:T13"/>
    <mergeCell ref="U13:V13"/>
    <mergeCell ref="W13:X13"/>
    <mergeCell ref="C13:D13"/>
    <mergeCell ref="E13:F13"/>
    <mergeCell ref="G13:H13"/>
    <mergeCell ref="I13:J13"/>
    <mergeCell ref="A12:A14"/>
    <mergeCell ref="A15:B15"/>
    <mergeCell ref="O15:P15"/>
    <mergeCell ref="O1:Y1"/>
    <mergeCell ref="O2:Y2"/>
    <mergeCell ref="A1:M1"/>
    <mergeCell ref="A2:M2"/>
    <mergeCell ref="A3:A6"/>
    <mergeCell ref="B3:M3"/>
    <mergeCell ref="B4:M4"/>
    <mergeCell ref="Y12:Y14"/>
    <mergeCell ref="B5:M5"/>
    <mergeCell ref="B6:M6"/>
    <mergeCell ref="O12:O14"/>
    <mergeCell ref="P12:P14"/>
    <mergeCell ref="B12:B14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92D050"/>
  </sheetPr>
  <dimension ref="A1:AF13"/>
  <sheetViews>
    <sheetView view="pageBreakPreview" zoomScale="60" workbookViewId="0">
      <selection activeCell="B3" sqref="B3:M3"/>
    </sheetView>
  </sheetViews>
  <sheetFormatPr defaultRowHeight="14.25"/>
  <cols>
    <col min="10" max="10" width="10.25" customWidth="1"/>
    <col min="11" max="11" width="10.875" customWidth="1"/>
    <col min="12" max="12" width="10.625" customWidth="1"/>
    <col min="13" max="13" width="12.75" customWidth="1"/>
    <col min="14" max="14" width="2.5" customWidth="1"/>
    <col min="15" max="15" width="14.375" customWidth="1"/>
    <col min="16" max="16" width="14.625" customWidth="1"/>
    <col min="17" max="24" width="10.625" customWidth="1"/>
    <col min="25" max="25" width="14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ht="21">
      <c r="A2" s="308" t="s">
        <v>5183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4"/>
      <c r="O2" s="308" t="s">
        <v>5184</v>
      </c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22"/>
      <c r="AA2" s="22"/>
    </row>
    <row r="3" spans="1:32" ht="52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41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32" ht="21">
      <c r="A4" s="267"/>
      <c r="B4" s="309" t="s">
        <v>4889</v>
      </c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41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5" spans="1:32" ht="21">
      <c r="A5" s="267"/>
      <c r="B5" s="309" t="s">
        <v>4890</v>
      </c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41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32" ht="46.5" customHeight="1">
      <c r="A6" s="267"/>
      <c r="B6" s="309" t="s">
        <v>4891</v>
      </c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41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32" ht="21">
      <c r="A7" s="47"/>
      <c r="B7" s="47"/>
      <c r="C7" s="47"/>
      <c r="D7" s="47"/>
      <c r="E7" s="47"/>
      <c r="F7" s="47"/>
      <c r="G7" s="47"/>
      <c r="H7" s="47"/>
      <c r="I7" s="47"/>
      <c r="J7" s="47"/>
      <c r="K7" s="42" t="s">
        <v>4892</v>
      </c>
      <c r="L7" s="42" t="s">
        <v>4893</v>
      </c>
      <c r="M7" s="42" t="s">
        <v>4894</v>
      </c>
      <c r="N7" s="35"/>
      <c r="O7" s="2"/>
      <c r="P7" s="2"/>
      <c r="Q7" s="1"/>
      <c r="R7" s="1"/>
      <c r="S7" s="1"/>
      <c r="T7" s="1"/>
      <c r="U7" s="1"/>
      <c r="V7" s="1"/>
      <c r="W7" s="1"/>
      <c r="X7" s="1"/>
      <c r="Y7" s="2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6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ht="21">
      <c r="A11" s="55" t="s">
        <v>5185</v>
      </c>
      <c r="B11" s="55" t="s">
        <v>5186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25</v>
      </c>
      <c r="J11" s="56">
        <v>0</v>
      </c>
      <c r="K11" s="39">
        <v>25</v>
      </c>
      <c r="L11" s="94"/>
      <c r="M11" s="94"/>
      <c r="O11" s="54" t="s">
        <v>5185</v>
      </c>
      <c r="P11" s="54" t="s">
        <v>5186</v>
      </c>
      <c r="Q11" s="56">
        <v>0</v>
      </c>
      <c r="R11" s="56">
        <v>0</v>
      </c>
      <c r="S11" s="56">
        <v>0</v>
      </c>
      <c r="T11" s="56">
        <v>0</v>
      </c>
      <c r="U11" s="56">
        <v>0</v>
      </c>
      <c r="V11" s="56">
        <v>0</v>
      </c>
      <c r="W11" s="56">
        <v>12.5</v>
      </c>
      <c r="X11" s="56">
        <v>0</v>
      </c>
      <c r="Y11" s="39">
        <v>12.5</v>
      </c>
    </row>
    <row r="12" spans="1:32" ht="21">
      <c r="A12" s="55" t="s">
        <v>5187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25</v>
      </c>
      <c r="J12" s="56">
        <v>0</v>
      </c>
      <c r="K12" s="39">
        <v>25</v>
      </c>
      <c r="L12" s="94"/>
      <c r="M12" s="94"/>
      <c r="O12" s="54" t="s">
        <v>5187</v>
      </c>
      <c r="P12" s="55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12.5</v>
      </c>
      <c r="X12" s="56">
        <v>0</v>
      </c>
      <c r="Y12" s="39">
        <v>12.5</v>
      </c>
    </row>
    <row r="13" spans="1:32" ht="21">
      <c r="A13" s="296" t="s">
        <v>67</v>
      </c>
      <c r="B13" s="297"/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25</v>
      </c>
      <c r="J13" s="39">
        <v>0</v>
      </c>
      <c r="K13" s="39">
        <v>25</v>
      </c>
      <c r="L13" s="94"/>
      <c r="M13" s="94"/>
      <c r="O13" s="300" t="s">
        <v>67</v>
      </c>
      <c r="P13" s="300"/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12.5</v>
      </c>
      <c r="X13" s="39">
        <v>0</v>
      </c>
      <c r="Y13" s="39">
        <v>12.5</v>
      </c>
    </row>
  </sheetData>
  <mergeCells count="26">
    <mergeCell ref="A13:B13"/>
    <mergeCell ref="O13:P13"/>
    <mergeCell ref="Y8:Y10"/>
    <mergeCell ref="A8:A10"/>
    <mergeCell ref="B8:B10"/>
    <mergeCell ref="C8:J8"/>
    <mergeCell ref="O8:O10"/>
    <mergeCell ref="P8:P10"/>
    <mergeCell ref="Q8:X8"/>
    <mergeCell ref="C9:D9"/>
    <mergeCell ref="U9:V9"/>
    <mergeCell ref="W9:X9"/>
    <mergeCell ref="E9:F9"/>
    <mergeCell ref="G9:H9"/>
    <mergeCell ref="I9:J9"/>
    <mergeCell ref="Q9:R9"/>
    <mergeCell ref="S9:T9"/>
    <mergeCell ref="A1:M1"/>
    <mergeCell ref="O1:Y1"/>
    <mergeCell ref="A2:M2"/>
    <mergeCell ref="O2:Y2"/>
    <mergeCell ref="A3:A6"/>
    <mergeCell ref="B3:M3"/>
    <mergeCell ref="B4:M4"/>
    <mergeCell ref="B5:M5"/>
    <mergeCell ref="B6:M6"/>
  </mergeCells>
  <pageMargins left="0.7" right="0.7" top="0.75" bottom="0.75" header="0.3" footer="0.3"/>
  <pageSetup scale="85" orientation="landscape" r:id="rId1"/>
  <colBreaks count="1" manualBreakCount="1">
    <brk id="14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>
  <dimension ref="A1:AF157"/>
  <sheetViews>
    <sheetView view="pageBreakPreview" zoomScale="60" workbookViewId="0">
      <selection activeCell="N3" sqref="A3:XFD6"/>
    </sheetView>
  </sheetViews>
  <sheetFormatPr defaultRowHeight="14.25"/>
  <cols>
    <col min="1" max="1" width="19.75" customWidth="1"/>
    <col min="2" max="2" width="13.5" customWidth="1"/>
    <col min="11" max="13" width="10.625" customWidth="1"/>
    <col min="14" max="14" width="7.625" style="40" customWidth="1"/>
    <col min="15" max="15" width="19.875" customWidth="1"/>
    <col min="16" max="16" width="16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2933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4993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66" customFormat="1" ht="21">
      <c r="A11" s="293" t="s">
        <v>67</v>
      </c>
      <c r="B11" s="295"/>
      <c r="C11" s="69">
        <v>0</v>
      </c>
      <c r="D11" s="69">
        <v>0</v>
      </c>
      <c r="E11" s="69">
        <v>3555.5496971229804</v>
      </c>
      <c r="F11" s="69">
        <v>234318.71884062819</v>
      </c>
      <c r="G11" s="69">
        <v>836519.65047754173</v>
      </c>
      <c r="H11" s="69">
        <v>218797.88714314974</v>
      </c>
      <c r="I11" s="69">
        <v>140115.60704086241</v>
      </c>
      <c r="J11" s="69">
        <v>35689.93436397519</v>
      </c>
      <c r="K11" s="71">
        <v>1468997.3475632805</v>
      </c>
      <c r="L11" s="71">
        <v>1952300</v>
      </c>
      <c r="M11" s="71">
        <f>L11-K11</f>
        <v>483302.65243671951</v>
      </c>
      <c r="N11" s="38"/>
      <c r="O11" s="293" t="s">
        <v>67</v>
      </c>
      <c r="P11" s="295"/>
      <c r="Q11" s="154">
        <v>0</v>
      </c>
      <c r="R11" s="154">
        <v>0</v>
      </c>
      <c r="S11" s="154">
        <v>1276.4423412675376</v>
      </c>
      <c r="T11" s="154">
        <v>84120.420063784331</v>
      </c>
      <c r="U11" s="154">
        <v>300310.55452140322</v>
      </c>
      <c r="V11" s="154">
        <v>78548.441484392286</v>
      </c>
      <c r="W11" s="154">
        <v>50301.50292767326</v>
      </c>
      <c r="X11" s="69">
        <v>12812.68643666861</v>
      </c>
      <c r="Y11" s="153">
        <v>527370.04777518904</v>
      </c>
    </row>
    <row r="12" spans="1:32" ht="21">
      <c r="A12" s="55" t="s">
        <v>2942</v>
      </c>
      <c r="B12" s="55"/>
      <c r="C12" s="56">
        <v>0</v>
      </c>
      <c r="D12" s="56">
        <v>0</v>
      </c>
      <c r="E12" s="56">
        <v>16.131708728660001</v>
      </c>
      <c r="F12" s="56">
        <v>19350.717785114961</v>
      </c>
      <c r="G12" s="56">
        <v>110764.0501722427</v>
      </c>
      <c r="H12" s="56">
        <v>27504.589001775446</v>
      </c>
      <c r="I12" s="56">
        <v>13734.517823857432</v>
      </c>
      <c r="J12" s="56">
        <v>8236.9009673530982</v>
      </c>
      <c r="K12" s="39">
        <v>179606.90745907227</v>
      </c>
      <c r="L12" s="39">
        <v>151790</v>
      </c>
      <c r="M12" s="71">
        <f>L12-K12</f>
        <v>-27816.907459072274</v>
      </c>
      <c r="N12" s="208"/>
      <c r="O12" s="55" t="s">
        <v>2942</v>
      </c>
      <c r="P12" s="54"/>
      <c r="Q12" s="56">
        <v>0</v>
      </c>
      <c r="R12" s="56">
        <v>0</v>
      </c>
      <c r="S12" s="56">
        <v>5.7912834335900003</v>
      </c>
      <c r="T12" s="56">
        <v>6946.9076848561708</v>
      </c>
      <c r="U12" s="56">
        <v>39764.29401182798</v>
      </c>
      <c r="V12" s="56">
        <v>9874.1474516376384</v>
      </c>
      <c r="W12" s="56">
        <v>4930.6918987648296</v>
      </c>
      <c r="X12" s="56">
        <v>2957.0474472798669</v>
      </c>
      <c r="Y12" s="39">
        <v>64478.879777800081</v>
      </c>
    </row>
    <row r="13" spans="1:32" ht="21">
      <c r="A13" s="55"/>
      <c r="B13" s="55" t="s">
        <v>2934</v>
      </c>
      <c r="C13" s="56">
        <v>0</v>
      </c>
      <c r="D13" s="56">
        <v>0</v>
      </c>
      <c r="E13" s="56">
        <v>0</v>
      </c>
      <c r="F13" s="56">
        <v>173.10178647970002</v>
      </c>
      <c r="G13" s="56">
        <v>3163.3487325097294</v>
      </c>
      <c r="H13" s="56">
        <v>1986.4636488722247</v>
      </c>
      <c r="I13" s="56">
        <v>3021.6965369620621</v>
      </c>
      <c r="J13" s="56">
        <v>24.62253601351</v>
      </c>
      <c r="K13" s="39">
        <v>8369.2332408372276</v>
      </c>
      <c r="L13" s="39"/>
      <c r="M13" s="71"/>
      <c r="N13" s="208"/>
      <c r="O13" s="54"/>
      <c r="P13" s="55" t="s">
        <v>2934</v>
      </c>
      <c r="Q13" s="56">
        <v>0</v>
      </c>
      <c r="R13" s="56">
        <v>0</v>
      </c>
      <c r="S13" s="56">
        <v>0</v>
      </c>
      <c r="T13" s="56">
        <v>62.14354134621</v>
      </c>
      <c r="U13" s="56">
        <v>1135.6421949706869</v>
      </c>
      <c r="V13" s="56">
        <v>713.14044994500898</v>
      </c>
      <c r="W13" s="56">
        <v>1084.7890567687989</v>
      </c>
      <c r="X13" s="56">
        <v>8.8394904288490004</v>
      </c>
      <c r="Y13" s="39">
        <v>3004.554733459554</v>
      </c>
    </row>
    <row r="14" spans="1:32" ht="21">
      <c r="A14" s="55"/>
      <c r="B14" s="55" t="s">
        <v>2935</v>
      </c>
      <c r="C14" s="56">
        <v>0</v>
      </c>
      <c r="D14" s="56">
        <v>0</v>
      </c>
      <c r="E14" s="56">
        <v>0</v>
      </c>
      <c r="F14" s="56">
        <v>164.97595213969998</v>
      </c>
      <c r="G14" s="56">
        <v>11065.94399249876</v>
      </c>
      <c r="H14" s="56">
        <v>1305.3922193309356</v>
      </c>
      <c r="I14" s="56">
        <v>2179.2509370328094</v>
      </c>
      <c r="J14" s="56">
        <v>127.17694009549</v>
      </c>
      <c r="K14" s="39">
        <v>14842.740041097695</v>
      </c>
      <c r="L14" s="39"/>
      <c r="M14" s="39"/>
      <c r="N14" s="208"/>
      <c r="O14" s="54"/>
      <c r="P14" s="54" t="s">
        <v>2935</v>
      </c>
      <c r="Q14" s="56">
        <v>0</v>
      </c>
      <c r="R14" s="56">
        <v>0</v>
      </c>
      <c r="S14" s="56">
        <v>0</v>
      </c>
      <c r="T14" s="56">
        <v>59.226366818200006</v>
      </c>
      <c r="U14" s="56">
        <v>3972.6738933052743</v>
      </c>
      <c r="V14" s="56">
        <v>468.63580673963997</v>
      </c>
      <c r="W14" s="56">
        <v>782.35108639498367</v>
      </c>
      <c r="X14" s="56">
        <v>45.65652149428</v>
      </c>
      <c r="Y14" s="39">
        <v>5328.5436747523781</v>
      </c>
    </row>
    <row r="15" spans="1:32" ht="21">
      <c r="A15" s="55"/>
      <c r="B15" s="55" t="s">
        <v>2936</v>
      </c>
      <c r="C15" s="56">
        <v>0</v>
      </c>
      <c r="D15" s="56">
        <v>0</v>
      </c>
      <c r="E15" s="56">
        <v>0</v>
      </c>
      <c r="F15" s="56">
        <v>3367.2292490816599</v>
      </c>
      <c r="G15" s="56">
        <v>13086.89787906819</v>
      </c>
      <c r="H15" s="56">
        <v>4876.1834983803274</v>
      </c>
      <c r="I15" s="56">
        <v>3.6056430346499999</v>
      </c>
      <c r="J15" s="56">
        <v>2123.2753423151448</v>
      </c>
      <c r="K15" s="39">
        <v>23457.191611879971</v>
      </c>
      <c r="L15" s="39"/>
      <c r="M15" s="39"/>
      <c r="N15" s="208"/>
      <c r="O15" s="55"/>
      <c r="P15" s="54" t="s">
        <v>2936</v>
      </c>
      <c r="Q15" s="56">
        <v>0</v>
      </c>
      <c r="R15" s="56">
        <v>0</v>
      </c>
      <c r="S15" s="56">
        <v>0</v>
      </c>
      <c r="T15" s="56">
        <v>1208.8353004204741</v>
      </c>
      <c r="U15" s="56">
        <v>4698.196338586682</v>
      </c>
      <c r="V15" s="56">
        <v>1750.5498759187528</v>
      </c>
      <c r="W15" s="56">
        <v>1.294425849439</v>
      </c>
      <c r="X15" s="56">
        <v>762.25584789109257</v>
      </c>
      <c r="Y15" s="39">
        <v>8421.1317886664419</v>
      </c>
    </row>
    <row r="16" spans="1:32" ht="21">
      <c r="A16" s="55"/>
      <c r="B16" s="55" t="s">
        <v>2937</v>
      </c>
      <c r="C16" s="56">
        <v>0</v>
      </c>
      <c r="D16" s="56">
        <v>0</v>
      </c>
      <c r="E16" s="56">
        <v>0</v>
      </c>
      <c r="F16" s="56">
        <v>735.96500426299997</v>
      </c>
      <c r="G16" s="56">
        <v>15388.709142008314</v>
      </c>
      <c r="H16" s="56">
        <v>6926.7429564263211</v>
      </c>
      <c r="I16" s="56">
        <v>4947.1241292341192</v>
      </c>
      <c r="J16" s="56">
        <v>78.785413509866004</v>
      </c>
      <c r="K16" s="39">
        <v>28077.326645441623</v>
      </c>
      <c r="L16" s="39"/>
      <c r="M16" s="39"/>
      <c r="N16" s="208"/>
      <c r="O16" s="55"/>
      <c r="P16" s="54" t="s">
        <v>2937</v>
      </c>
      <c r="Q16" s="56">
        <v>0</v>
      </c>
      <c r="R16" s="56">
        <v>0</v>
      </c>
      <c r="S16" s="56">
        <v>0</v>
      </c>
      <c r="T16" s="56">
        <v>264.21143653003998</v>
      </c>
      <c r="U16" s="56">
        <v>5524.5465819781557</v>
      </c>
      <c r="V16" s="56">
        <v>2486.7007213571837</v>
      </c>
      <c r="W16" s="56">
        <v>1776.0175623949362</v>
      </c>
      <c r="X16" s="56">
        <v>28.283963450041998</v>
      </c>
      <c r="Y16" s="39">
        <v>10079.760265710358</v>
      </c>
    </row>
    <row r="17" spans="1:25" ht="21">
      <c r="A17" s="55"/>
      <c r="B17" s="55" t="s">
        <v>2938</v>
      </c>
      <c r="C17" s="56">
        <v>0</v>
      </c>
      <c r="D17" s="56">
        <v>0</v>
      </c>
      <c r="E17" s="56">
        <v>0</v>
      </c>
      <c r="F17" s="56">
        <v>7.9338260284700004</v>
      </c>
      <c r="G17" s="56">
        <v>10538.990579436311</v>
      </c>
      <c r="H17" s="56">
        <v>700.94791485002088</v>
      </c>
      <c r="I17" s="56">
        <v>110.54098661931</v>
      </c>
      <c r="J17" s="56">
        <v>303.37386310757</v>
      </c>
      <c r="K17" s="39">
        <v>11661.787170041682</v>
      </c>
      <c r="L17" s="39"/>
      <c r="M17" s="39"/>
      <c r="N17" s="208"/>
      <c r="O17" s="55"/>
      <c r="P17" s="54" t="s">
        <v>2938</v>
      </c>
      <c r="Q17" s="56">
        <v>0</v>
      </c>
      <c r="R17" s="56">
        <v>0</v>
      </c>
      <c r="S17" s="56">
        <v>0</v>
      </c>
      <c r="T17" s="56">
        <v>2.8482435442199998</v>
      </c>
      <c r="U17" s="56">
        <v>3783.4976180180061</v>
      </c>
      <c r="V17" s="56">
        <v>251.64030143116889</v>
      </c>
      <c r="W17" s="56">
        <v>39.684214196329997</v>
      </c>
      <c r="X17" s="56">
        <v>108.91121685561998</v>
      </c>
      <c r="Y17" s="39">
        <v>4186.5815940453449</v>
      </c>
    </row>
    <row r="18" spans="1:25" ht="21">
      <c r="A18" s="55"/>
      <c r="B18" s="55" t="s">
        <v>2939</v>
      </c>
      <c r="C18" s="56">
        <v>0</v>
      </c>
      <c r="D18" s="56">
        <v>0</v>
      </c>
      <c r="E18" s="56">
        <v>0</v>
      </c>
      <c r="F18" s="56">
        <v>794.60216914572993</v>
      </c>
      <c r="G18" s="56">
        <v>7600.6109003105303</v>
      </c>
      <c r="H18" s="56">
        <v>3983.3863099023129</v>
      </c>
      <c r="I18" s="56">
        <v>15.159788537169998</v>
      </c>
      <c r="J18" s="56">
        <v>874.08463361943291</v>
      </c>
      <c r="K18" s="39">
        <v>13267.843801515177</v>
      </c>
      <c r="L18" s="39"/>
      <c r="M18" s="39"/>
      <c r="N18" s="208"/>
      <c r="O18" s="55"/>
      <c r="P18" s="54" t="s">
        <v>2939</v>
      </c>
      <c r="Q18" s="56">
        <v>0</v>
      </c>
      <c r="R18" s="56">
        <v>0</v>
      </c>
      <c r="S18" s="56">
        <v>0</v>
      </c>
      <c r="T18" s="56">
        <v>285.26217872343</v>
      </c>
      <c r="U18" s="56">
        <v>2728.619313211098</v>
      </c>
      <c r="V18" s="56">
        <v>1430.0356852549787</v>
      </c>
      <c r="W18" s="56">
        <v>5.4423640848359991</v>
      </c>
      <c r="X18" s="56">
        <v>313.79638346930301</v>
      </c>
      <c r="Y18" s="39">
        <v>4763.1559247436453</v>
      </c>
    </row>
    <row r="19" spans="1:25" ht="21">
      <c r="A19" s="55"/>
      <c r="B19" s="55" t="s">
        <v>2940</v>
      </c>
      <c r="C19" s="56">
        <v>0</v>
      </c>
      <c r="D19" s="56">
        <v>0</v>
      </c>
      <c r="E19" s="56">
        <v>0</v>
      </c>
      <c r="F19" s="56">
        <v>1424.0755811198298</v>
      </c>
      <c r="G19" s="56">
        <v>4513.5867360759803</v>
      </c>
      <c r="H19" s="56">
        <v>404.22898597063602</v>
      </c>
      <c r="I19" s="56">
        <v>2801.523323713061</v>
      </c>
      <c r="J19" s="56">
        <v>592.0985814802001</v>
      </c>
      <c r="K19" s="39">
        <v>9735.5132083597073</v>
      </c>
      <c r="L19" s="39"/>
      <c r="M19" s="39"/>
      <c r="N19" s="208"/>
      <c r="O19" s="55"/>
      <c r="P19" s="54" t="s">
        <v>2940</v>
      </c>
      <c r="Q19" s="56">
        <v>0</v>
      </c>
      <c r="R19" s="56">
        <v>0</v>
      </c>
      <c r="S19" s="56">
        <v>0</v>
      </c>
      <c r="T19" s="56">
        <v>511.24313362184</v>
      </c>
      <c r="U19" s="56">
        <v>1620.3776382517847</v>
      </c>
      <c r="V19" s="56">
        <v>145.11820596355705</v>
      </c>
      <c r="W19" s="56">
        <v>1005.7468732135237</v>
      </c>
      <c r="X19" s="56">
        <v>212.56339075122997</v>
      </c>
      <c r="Y19" s="39">
        <v>3495.0492418019358</v>
      </c>
    </row>
    <row r="20" spans="1:25" ht="21">
      <c r="A20" s="55"/>
      <c r="B20" s="55" t="s">
        <v>2941</v>
      </c>
      <c r="C20" s="56">
        <v>0</v>
      </c>
      <c r="D20" s="56">
        <v>0</v>
      </c>
      <c r="E20" s="56">
        <v>0</v>
      </c>
      <c r="F20" s="56">
        <v>6439.3621448058493</v>
      </c>
      <c r="G20" s="56">
        <v>20336.350150870094</v>
      </c>
      <c r="H20" s="56">
        <v>1167.4083680455371</v>
      </c>
      <c r="I20" s="56">
        <v>6.0845706130980002</v>
      </c>
      <c r="J20" s="56">
        <v>1149.2890911439802</v>
      </c>
      <c r="K20" s="39">
        <v>29098.494325478554</v>
      </c>
      <c r="L20" s="39"/>
      <c r="M20" s="39"/>
      <c r="N20" s="208"/>
      <c r="O20" s="55"/>
      <c r="P20" s="54" t="s">
        <v>2941</v>
      </c>
      <c r="Q20" s="56">
        <v>0</v>
      </c>
      <c r="R20" s="56">
        <v>0</v>
      </c>
      <c r="S20" s="56">
        <v>0</v>
      </c>
      <c r="T20" s="56">
        <v>2311.7310099853607</v>
      </c>
      <c r="U20" s="56">
        <v>7300.7497041598772</v>
      </c>
      <c r="V20" s="56">
        <v>419.09960412828826</v>
      </c>
      <c r="W20" s="56">
        <v>2.1843608501010001</v>
      </c>
      <c r="X20" s="56">
        <v>412.59478372065911</v>
      </c>
      <c r="Y20" s="39">
        <v>10446.359462844286</v>
      </c>
    </row>
    <row r="21" spans="1:25" ht="21">
      <c r="A21" s="55"/>
      <c r="B21" s="55" t="s">
        <v>1485</v>
      </c>
      <c r="C21" s="56">
        <v>0</v>
      </c>
      <c r="D21" s="56">
        <v>0</v>
      </c>
      <c r="E21" s="56">
        <v>16.131708728660001</v>
      </c>
      <c r="F21" s="56">
        <v>1982.7653057982245</v>
      </c>
      <c r="G21" s="56">
        <v>11216.155583935346</v>
      </c>
      <c r="H21" s="56">
        <v>3682.9050638409785</v>
      </c>
      <c r="I21" s="56">
        <v>640.06472350134209</v>
      </c>
      <c r="J21" s="56">
        <v>783.32836077810305</v>
      </c>
      <c r="K21" s="39">
        <v>18321.350746582651</v>
      </c>
      <c r="L21" s="39"/>
      <c r="M21" s="39"/>
      <c r="N21" s="208"/>
      <c r="O21" s="55"/>
      <c r="P21" s="54" t="s">
        <v>1485</v>
      </c>
      <c r="Q21" s="56">
        <v>0</v>
      </c>
      <c r="R21" s="56">
        <v>0</v>
      </c>
      <c r="S21" s="56">
        <v>5.7912834335900003</v>
      </c>
      <c r="T21" s="56">
        <v>711.81274478198611</v>
      </c>
      <c r="U21" s="56">
        <v>4026.5998546319756</v>
      </c>
      <c r="V21" s="56">
        <v>1322.1629179189836</v>
      </c>
      <c r="W21" s="56">
        <v>229.78323573696196</v>
      </c>
      <c r="X21" s="56">
        <v>281.21488151935694</v>
      </c>
      <c r="Y21" s="39">
        <v>6577.3649180228531</v>
      </c>
    </row>
    <row r="22" spans="1:25" ht="21">
      <c r="A22" s="55"/>
      <c r="B22" s="55" t="s">
        <v>557</v>
      </c>
      <c r="C22" s="56">
        <v>0</v>
      </c>
      <c r="D22" s="56">
        <v>0</v>
      </c>
      <c r="E22" s="56">
        <v>0</v>
      </c>
      <c r="F22" s="56">
        <v>4260.7067662527998</v>
      </c>
      <c r="G22" s="56">
        <v>13853.456475529421</v>
      </c>
      <c r="H22" s="56">
        <v>2470.9300361561545</v>
      </c>
      <c r="I22" s="56">
        <v>9.4671846098100012</v>
      </c>
      <c r="J22" s="56">
        <v>2180.8662052898012</v>
      </c>
      <c r="K22" s="39">
        <v>22775.426667837986</v>
      </c>
      <c r="L22" s="39"/>
      <c r="M22" s="39"/>
      <c r="N22" s="208"/>
      <c r="O22" s="55"/>
      <c r="P22" s="54" t="s">
        <v>557</v>
      </c>
      <c r="Q22" s="56">
        <v>0</v>
      </c>
      <c r="R22" s="56">
        <v>0</v>
      </c>
      <c r="S22" s="56">
        <v>0</v>
      </c>
      <c r="T22" s="56">
        <v>1529.5937290844101</v>
      </c>
      <c r="U22" s="56">
        <v>4973.3908747144396</v>
      </c>
      <c r="V22" s="56">
        <v>887.06388298007801</v>
      </c>
      <c r="W22" s="56">
        <v>3.3987192749200004</v>
      </c>
      <c r="X22" s="56">
        <v>782.9309676994344</v>
      </c>
      <c r="Y22" s="39">
        <v>8176.3781737532827</v>
      </c>
    </row>
    <row r="23" spans="1:25" ht="21">
      <c r="A23" s="55" t="s">
        <v>2945</v>
      </c>
      <c r="B23" s="55"/>
      <c r="C23" s="56">
        <v>0</v>
      </c>
      <c r="D23" s="56">
        <v>0</v>
      </c>
      <c r="E23" s="56">
        <v>0</v>
      </c>
      <c r="F23" s="56">
        <v>8780.2957849742616</v>
      </c>
      <c r="G23" s="56">
        <v>1221.4939203544359</v>
      </c>
      <c r="H23" s="56">
        <v>3366.4600229173088</v>
      </c>
      <c r="I23" s="56">
        <v>5280.5486713956734</v>
      </c>
      <c r="J23" s="56">
        <v>801.83554098816001</v>
      </c>
      <c r="K23" s="39">
        <v>19450.633940629839</v>
      </c>
      <c r="L23" s="39">
        <v>96120</v>
      </c>
      <c r="M23" s="71">
        <f>L23-K23</f>
        <v>76669.366059370164</v>
      </c>
      <c r="N23" s="208"/>
      <c r="O23" s="55" t="s">
        <v>2945</v>
      </c>
      <c r="P23" s="54"/>
      <c r="Q23" s="56">
        <v>0</v>
      </c>
      <c r="R23" s="56">
        <v>0</v>
      </c>
      <c r="S23" s="56">
        <v>0</v>
      </c>
      <c r="T23" s="56">
        <v>3152.1261868059255</v>
      </c>
      <c r="U23" s="56">
        <v>438.51631740728396</v>
      </c>
      <c r="V23" s="56">
        <v>1208.5591482271659</v>
      </c>
      <c r="W23" s="56">
        <v>1895.716973032248</v>
      </c>
      <c r="X23" s="56">
        <v>287.85895921486406</v>
      </c>
      <c r="Y23" s="39">
        <v>6982.7775846874874</v>
      </c>
    </row>
    <row r="24" spans="1:25" ht="21">
      <c r="A24" s="55"/>
      <c r="B24" s="55" t="s">
        <v>2943</v>
      </c>
      <c r="C24" s="56">
        <v>0</v>
      </c>
      <c r="D24" s="56">
        <v>0</v>
      </c>
      <c r="E24" s="56">
        <v>0</v>
      </c>
      <c r="F24" s="56">
        <v>2126.6920618864374</v>
      </c>
      <c r="G24" s="56">
        <v>183.79430616668</v>
      </c>
      <c r="H24" s="56">
        <v>0</v>
      </c>
      <c r="I24" s="56">
        <v>0</v>
      </c>
      <c r="J24" s="56">
        <v>50.569906060600005</v>
      </c>
      <c r="K24" s="39">
        <v>2361.0562741137173</v>
      </c>
      <c r="L24" s="39"/>
      <c r="M24" s="71"/>
      <c r="N24" s="208"/>
      <c r="O24" s="54"/>
      <c r="P24" s="55" t="s">
        <v>2943</v>
      </c>
      <c r="Q24" s="56">
        <v>0</v>
      </c>
      <c r="R24" s="56">
        <v>0</v>
      </c>
      <c r="S24" s="56">
        <v>0</v>
      </c>
      <c r="T24" s="56">
        <v>763.48245021710488</v>
      </c>
      <c r="U24" s="56">
        <v>65.982155913920991</v>
      </c>
      <c r="V24" s="56">
        <v>0</v>
      </c>
      <c r="W24" s="56">
        <v>0</v>
      </c>
      <c r="X24" s="56">
        <v>18.154596275749999</v>
      </c>
      <c r="Y24" s="39">
        <v>847.61920240677591</v>
      </c>
    </row>
    <row r="25" spans="1:25" ht="21">
      <c r="A25" s="55"/>
      <c r="B25" s="55" t="s">
        <v>2017</v>
      </c>
      <c r="C25" s="56">
        <v>0</v>
      </c>
      <c r="D25" s="56">
        <v>0</v>
      </c>
      <c r="E25" s="56">
        <v>0</v>
      </c>
      <c r="F25" s="56">
        <v>1042.5412426043999</v>
      </c>
      <c r="G25" s="56">
        <v>316.72793120860001</v>
      </c>
      <c r="H25" s="56">
        <v>1601.4171697943723</v>
      </c>
      <c r="I25" s="56">
        <v>5280.5486713956734</v>
      </c>
      <c r="J25" s="56">
        <v>34.42078291963</v>
      </c>
      <c r="K25" s="39">
        <v>8275.6557979226745</v>
      </c>
      <c r="L25" s="39"/>
      <c r="M25" s="39"/>
      <c r="N25" s="208"/>
      <c r="O25" s="54"/>
      <c r="P25" s="54" t="s">
        <v>2017</v>
      </c>
      <c r="Q25" s="56">
        <v>0</v>
      </c>
      <c r="R25" s="56">
        <v>0</v>
      </c>
      <c r="S25" s="56">
        <v>0</v>
      </c>
      <c r="T25" s="56">
        <v>374.27230609490994</v>
      </c>
      <c r="U25" s="56">
        <v>113.70532730385</v>
      </c>
      <c r="V25" s="56">
        <v>574.90876395622888</v>
      </c>
      <c r="W25" s="56">
        <v>1895.716973032248</v>
      </c>
      <c r="X25" s="56">
        <v>12.357061068150001</v>
      </c>
      <c r="Y25" s="39">
        <v>2970.9604314553867</v>
      </c>
    </row>
    <row r="26" spans="1:25" ht="21">
      <c r="A26" s="55"/>
      <c r="B26" s="55" t="s">
        <v>2944</v>
      </c>
      <c r="C26" s="56">
        <v>0</v>
      </c>
      <c r="D26" s="56">
        <v>0</v>
      </c>
      <c r="E26" s="56">
        <v>0</v>
      </c>
      <c r="F26" s="56">
        <v>2029.5679679409004</v>
      </c>
      <c r="G26" s="56">
        <v>123.66349682789499</v>
      </c>
      <c r="H26" s="56">
        <v>1043.4787472387102</v>
      </c>
      <c r="I26" s="56">
        <v>0</v>
      </c>
      <c r="J26" s="56">
        <v>62.5</v>
      </c>
      <c r="K26" s="39">
        <v>3259.2102120075056</v>
      </c>
      <c r="L26" s="39"/>
      <c r="M26" s="39"/>
      <c r="N26" s="208"/>
      <c r="O26" s="55"/>
      <c r="P26" s="54" t="s">
        <v>2944</v>
      </c>
      <c r="Q26" s="56">
        <v>0</v>
      </c>
      <c r="R26" s="56">
        <v>0</v>
      </c>
      <c r="S26" s="56">
        <v>0</v>
      </c>
      <c r="T26" s="56">
        <v>728.61490049093993</v>
      </c>
      <c r="U26" s="56">
        <v>44.395195361204003</v>
      </c>
      <c r="V26" s="56">
        <v>374.60887025858597</v>
      </c>
      <c r="W26" s="56">
        <v>0</v>
      </c>
      <c r="X26" s="56">
        <v>22.4375</v>
      </c>
      <c r="Y26" s="39">
        <v>1170.0564661107298</v>
      </c>
    </row>
    <row r="27" spans="1:25" ht="21">
      <c r="A27" s="55"/>
      <c r="B27" s="55" t="s">
        <v>262</v>
      </c>
      <c r="C27" s="56">
        <v>0</v>
      </c>
      <c r="D27" s="56">
        <v>0</v>
      </c>
      <c r="E27" s="56">
        <v>0</v>
      </c>
      <c r="F27" s="56">
        <v>1776.3240887904442</v>
      </c>
      <c r="G27" s="56">
        <v>366.96518830524997</v>
      </c>
      <c r="H27" s="56">
        <v>533.50570253159003</v>
      </c>
      <c r="I27" s="56">
        <v>0</v>
      </c>
      <c r="J27" s="56">
        <v>112.2372698489</v>
      </c>
      <c r="K27" s="39">
        <v>2789.032249476184</v>
      </c>
      <c r="L27" s="39"/>
      <c r="M27" s="39"/>
      <c r="N27" s="208"/>
      <c r="O27" s="55"/>
      <c r="P27" s="54" t="s">
        <v>262</v>
      </c>
      <c r="Q27" s="56">
        <v>0</v>
      </c>
      <c r="R27" s="56">
        <v>0</v>
      </c>
      <c r="S27" s="56">
        <v>0</v>
      </c>
      <c r="T27" s="56">
        <v>637.70034787583791</v>
      </c>
      <c r="U27" s="56">
        <v>131.74050260156898</v>
      </c>
      <c r="V27" s="56">
        <v>191.52854720877002</v>
      </c>
      <c r="W27" s="56">
        <v>0</v>
      </c>
      <c r="X27" s="56">
        <v>40.2931798758</v>
      </c>
      <c r="Y27" s="39">
        <v>1001.262577561977</v>
      </c>
    </row>
    <row r="28" spans="1:25" ht="21">
      <c r="A28" s="55"/>
      <c r="B28" s="55" t="s">
        <v>432</v>
      </c>
      <c r="C28" s="56">
        <v>0</v>
      </c>
      <c r="D28" s="56">
        <v>0</v>
      </c>
      <c r="E28" s="56">
        <v>0</v>
      </c>
      <c r="F28" s="56">
        <v>1805.1704237520792</v>
      </c>
      <c r="G28" s="56">
        <v>230.34299784601097</v>
      </c>
      <c r="H28" s="56">
        <v>188.05840335263599</v>
      </c>
      <c r="I28" s="56">
        <v>0</v>
      </c>
      <c r="J28" s="56">
        <v>542.10758215903002</v>
      </c>
      <c r="K28" s="39">
        <v>2765.6794071097565</v>
      </c>
      <c r="L28" s="39"/>
      <c r="M28" s="39"/>
      <c r="N28" s="208"/>
      <c r="O28" s="55"/>
      <c r="P28" s="54" t="s">
        <v>432</v>
      </c>
      <c r="Q28" s="56">
        <v>0</v>
      </c>
      <c r="R28" s="56">
        <v>0</v>
      </c>
      <c r="S28" s="56">
        <v>0</v>
      </c>
      <c r="T28" s="56">
        <v>648.05618212713307</v>
      </c>
      <c r="U28" s="56">
        <v>82.693136226739995</v>
      </c>
      <c r="V28" s="56">
        <v>67.512966803581008</v>
      </c>
      <c r="W28" s="56">
        <v>0</v>
      </c>
      <c r="X28" s="56">
        <v>194.61662199516408</v>
      </c>
      <c r="Y28" s="39">
        <v>992.87890715261813</v>
      </c>
    </row>
    <row r="29" spans="1:25" ht="21">
      <c r="A29" s="55" t="s">
        <v>2948</v>
      </c>
      <c r="B29" s="55"/>
      <c r="C29" s="56">
        <v>0</v>
      </c>
      <c r="D29" s="56">
        <v>0</v>
      </c>
      <c r="E29" s="56">
        <v>0</v>
      </c>
      <c r="F29" s="56">
        <v>2270.6291679189899</v>
      </c>
      <c r="G29" s="56">
        <v>48862.237666399764</v>
      </c>
      <c r="H29" s="56">
        <v>2265.8285158442905</v>
      </c>
      <c r="I29" s="56">
        <v>19512.028892072824</v>
      </c>
      <c r="J29" s="56">
        <v>75</v>
      </c>
      <c r="K29" s="39">
        <v>72985.724242235869</v>
      </c>
      <c r="L29" s="39">
        <v>68550</v>
      </c>
      <c r="M29" s="71">
        <f>L29-K29</f>
        <v>-4435.7242422358686</v>
      </c>
      <c r="N29" s="208"/>
      <c r="O29" s="55" t="s">
        <v>2948</v>
      </c>
      <c r="P29" s="54"/>
      <c r="Q29" s="56">
        <v>0</v>
      </c>
      <c r="R29" s="56">
        <v>0</v>
      </c>
      <c r="S29" s="56">
        <v>0</v>
      </c>
      <c r="T29" s="56">
        <v>815.15587128292395</v>
      </c>
      <c r="U29" s="56">
        <v>17541.543322229492</v>
      </c>
      <c r="V29" s="56">
        <v>813.43243718829615</v>
      </c>
      <c r="W29" s="56">
        <v>7004.8183722549038</v>
      </c>
      <c r="X29" s="56">
        <v>26.924999999999997</v>
      </c>
      <c r="Y29" s="39">
        <v>26201.87500295561</v>
      </c>
    </row>
    <row r="30" spans="1:25" ht="21">
      <c r="A30" s="55"/>
      <c r="B30" s="55" t="s">
        <v>2946</v>
      </c>
      <c r="C30" s="56">
        <v>0</v>
      </c>
      <c r="D30" s="56">
        <v>0</v>
      </c>
      <c r="E30" s="56">
        <v>0</v>
      </c>
      <c r="F30" s="56">
        <v>391.50342743729999</v>
      </c>
      <c r="G30" s="56">
        <v>11651.492975318599</v>
      </c>
      <c r="H30" s="56">
        <v>0</v>
      </c>
      <c r="I30" s="56">
        <v>1572.4372645265776</v>
      </c>
      <c r="J30" s="56">
        <v>25</v>
      </c>
      <c r="K30" s="39">
        <v>13640.433667282476</v>
      </c>
      <c r="L30" s="39"/>
      <c r="M30" s="71"/>
      <c r="N30" s="208"/>
      <c r="O30" s="54"/>
      <c r="P30" s="55" t="s">
        <v>2946</v>
      </c>
      <c r="Q30" s="56">
        <v>0</v>
      </c>
      <c r="R30" s="56">
        <v>0</v>
      </c>
      <c r="S30" s="56">
        <v>0</v>
      </c>
      <c r="T30" s="56">
        <v>140.549730449957</v>
      </c>
      <c r="U30" s="56">
        <v>4182.885978137575</v>
      </c>
      <c r="V30" s="56">
        <v>0</v>
      </c>
      <c r="W30" s="56">
        <v>564.50497796547779</v>
      </c>
      <c r="X30" s="56">
        <v>8.9749999999999996</v>
      </c>
      <c r="Y30" s="39">
        <v>4896.9156865530094</v>
      </c>
    </row>
    <row r="31" spans="1:25" ht="21">
      <c r="A31" s="55"/>
      <c r="B31" s="55" t="s">
        <v>2947</v>
      </c>
      <c r="C31" s="56">
        <v>0</v>
      </c>
      <c r="D31" s="56">
        <v>0</v>
      </c>
      <c r="E31" s="56">
        <v>0</v>
      </c>
      <c r="F31" s="56">
        <v>22.916144017899999</v>
      </c>
      <c r="G31" s="56">
        <v>10545.55223802818</v>
      </c>
      <c r="H31" s="56">
        <v>15.630974999999999</v>
      </c>
      <c r="I31" s="56">
        <v>1387.98144479899</v>
      </c>
      <c r="J31" s="56">
        <v>0</v>
      </c>
      <c r="K31" s="39">
        <v>11972.08080184507</v>
      </c>
      <c r="L31" s="39"/>
      <c r="M31" s="39"/>
      <c r="N31" s="208"/>
      <c r="O31" s="54"/>
      <c r="P31" s="54" t="s">
        <v>2947</v>
      </c>
      <c r="Q31" s="56">
        <v>0</v>
      </c>
      <c r="R31" s="56">
        <v>0</v>
      </c>
      <c r="S31" s="56">
        <v>0</v>
      </c>
      <c r="T31" s="56">
        <v>8.2268957024299993</v>
      </c>
      <c r="U31" s="56">
        <v>3785.8532534532069</v>
      </c>
      <c r="V31" s="56">
        <v>5.6115200249999999</v>
      </c>
      <c r="W31" s="56">
        <v>498.2853386827498</v>
      </c>
      <c r="X31" s="56">
        <v>0</v>
      </c>
      <c r="Y31" s="39">
        <v>4297.9770078633865</v>
      </c>
    </row>
    <row r="32" spans="1:25" ht="21">
      <c r="A32" s="55"/>
      <c r="B32" s="55" t="s">
        <v>1603</v>
      </c>
      <c r="C32" s="56">
        <v>0</v>
      </c>
      <c r="D32" s="56">
        <v>0</v>
      </c>
      <c r="E32" s="56">
        <v>0</v>
      </c>
      <c r="F32" s="56">
        <v>9.9484722226199995</v>
      </c>
      <c r="G32" s="56">
        <v>10219.839571685839</v>
      </c>
      <c r="H32" s="56">
        <v>1750.0262460230804</v>
      </c>
      <c r="I32" s="56">
        <v>6638.2242789835636</v>
      </c>
      <c r="J32" s="56">
        <v>43.75</v>
      </c>
      <c r="K32" s="39">
        <v>18661.788568915104</v>
      </c>
      <c r="L32" s="39"/>
      <c r="M32" s="39"/>
      <c r="N32" s="208"/>
      <c r="O32" s="55"/>
      <c r="P32" s="54" t="s">
        <v>1603</v>
      </c>
      <c r="Q32" s="56">
        <v>0</v>
      </c>
      <c r="R32" s="56">
        <v>0</v>
      </c>
      <c r="S32" s="56">
        <v>0</v>
      </c>
      <c r="T32" s="56">
        <v>3.5715015279200002</v>
      </c>
      <c r="U32" s="56">
        <v>3668.9224062304397</v>
      </c>
      <c r="V32" s="56">
        <v>628.25942232248713</v>
      </c>
      <c r="W32" s="56">
        <v>2383.1225161551674</v>
      </c>
      <c r="X32" s="56">
        <v>15.706250000000001</v>
      </c>
      <c r="Y32" s="39">
        <v>6699.5820962360149</v>
      </c>
    </row>
    <row r="33" spans="1:25" ht="21">
      <c r="A33" s="55"/>
      <c r="B33" s="55" t="s">
        <v>413</v>
      </c>
      <c r="C33" s="56">
        <v>0</v>
      </c>
      <c r="D33" s="56">
        <v>0</v>
      </c>
      <c r="E33" s="56">
        <v>0</v>
      </c>
      <c r="F33" s="56">
        <v>1222.4726752848701</v>
      </c>
      <c r="G33" s="56">
        <v>7432.478769461326</v>
      </c>
      <c r="H33" s="56">
        <v>228.78165932910997</v>
      </c>
      <c r="I33" s="56">
        <v>7429.6245304375543</v>
      </c>
      <c r="J33" s="56">
        <v>6.25</v>
      </c>
      <c r="K33" s="39">
        <v>16319.60763451286</v>
      </c>
      <c r="L33" s="39"/>
      <c r="M33" s="39"/>
      <c r="N33" s="208"/>
      <c r="O33" s="55"/>
      <c r="P33" s="54" t="s">
        <v>413</v>
      </c>
      <c r="Q33" s="56">
        <v>0</v>
      </c>
      <c r="R33" s="56">
        <v>0</v>
      </c>
      <c r="S33" s="56">
        <v>0</v>
      </c>
      <c r="T33" s="56">
        <v>438.86769042719698</v>
      </c>
      <c r="U33" s="56">
        <v>2668.2598782373725</v>
      </c>
      <c r="V33" s="56">
        <v>82.132615699181002</v>
      </c>
      <c r="W33" s="56">
        <v>2667.2352064272686</v>
      </c>
      <c r="X33" s="56">
        <v>2.2437499999999999</v>
      </c>
      <c r="Y33" s="39">
        <v>5858.7391407910181</v>
      </c>
    </row>
    <row r="34" spans="1:25" ht="21">
      <c r="A34" s="55"/>
      <c r="B34" s="55" t="s">
        <v>231</v>
      </c>
      <c r="C34" s="56">
        <v>0</v>
      </c>
      <c r="D34" s="56">
        <v>0</v>
      </c>
      <c r="E34" s="56">
        <v>0</v>
      </c>
      <c r="F34" s="56">
        <v>623.78844895630004</v>
      </c>
      <c r="G34" s="56">
        <v>9012.8741119058195</v>
      </c>
      <c r="H34" s="56">
        <v>271.38963549210001</v>
      </c>
      <c r="I34" s="56">
        <v>2483.7613733261378</v>
      </c>
      <c r="J34" s="56">
        <v>0</v>
      </c>
      <c r="K34" s="39">
        <v>12391.813569680358</v>
      </c>
      <c r="L34" s="39"/>
      <c r="M34" s="39"/>
      <c r="N34" s="208"/>
      <c r="O34" s="55"/>
      <c r="P34" s="54" t="s">
        <v>231</v>
      </c>
      <c r="Q34" s="56">
        <v>0</v>
      </c>
      <c r="R34" s="56">
        <v>0</v>
      </c>
      <c r="S34" s="56">
        <v>0</v>
      </c>
      <c r="T34" s="56">
        <v>223.94005317542002</v>
      </c>
      <c r="U34" s="56">
        <v>3235.6218061708955</v>
      </c>
      <c r="V34" s="56">
        <v>97.428879141628002</v>
      </c>
      <c r="W34" s="56">
        <v>891.67033302423954</v>
      </c>
      <c r="X34" s="56">
        <v>0</v>
      </c>
      <c r="Y34" s="39">
        <v>4448.6610715121833</v>
      </c>
    </row>
    <row r="35" spans="1:25" ht="21">
      <c r="A35" s="55" t="s">
        <v>2963</v>
      </c>
      <c r="B35" s="55"/>
      <c r="C35" s="56">
        <v>0</v>
      </c>
      <c r="D35" s="56">
        <v>0</v>
      </c>
      <c r="E35" s="56">
        <v>0</v>
      </c>
      <c r="F35" s="56">
        <v>30547.853296275382</v>
      </c>
      <c r="G35" s="56">
        <v>44712.594823103893</v>
      </c>
      <c r="H35" s="56">
        <v>31889.598291769253</v>
      </c>
      <c r="I35" s="56">
        <v>31272.554789443169</v>
      </c>
      <c r="J35" s="56">
        <v>11470.965676345151</v>
      </c>
      <c r="K35" s="39">
        <v>149893.56687693685</v>
      </c>
      <c r="L35" s="39">
        <v>230150</v>
      </c>
      <c r="M35" s="71">
        <f>L35-K35</f>
        <v>80256.433123063151</v>
      </c>
      <c r="N35" s="208"/>
      <c r="O35" s="55" t="s">
        <v>2963</v>
      </c>
      <c r="P35" s="54"/>
      <c r="Q35" s="56">
        <v>0</v>
      </c>
      <c r="R35" s="56">
        <v>0</v>
      </c>
      <c r="S35" s="56">
        <v>0</v>
      </c>
      <c r="T35" s="56">
        <v>10966.67933336221</v>
      </c>
      <c r="U35" s="56">
        <v>16051.821541485031</v>
      </c>
      <c r="V35" s="56">
        <v>11448.365786747319</v>
      </c>
      <c r="W35" s="56">
        <v>11226.847169412031</v>
      </c>
      <c r="X35" s="56">
        <v>4118.0766778082925</v>
      </c>
      <c r="Y35" s="39">
        <v>53811.790508814891</v>
      </c>
    </row>
    <row r="36" spans="1:25" ht="21">
      <c r="A36" s="55"/>
      <c r="B36" s="55" t="s">
        <v>2949</v>
      </c>
      <c r="C36" s="56">
        <v>0</v>
      </c>
      <c r="D36" s="56">
        <v>0</v>
      </c>
      <c r="E36" s="56">
        <v>0</v>
      </c>
      <c r="F36" s="56">
        <v>2059.2930056218001</v>
      </c>
      <c r="G36" s="56">
        <v>134.34220891241</v>
      </c>
      <c r="H36" s="56">
        <v>276.56946978594902</v>
      </c>
      <c r="I36" s="56">
        <v>2864.6095550815671</v>
      </c>
      <c r="J36" s="56">
        <v>18.75</v>
      </c>
      <c r="K36" s="39">
        <v>5353.5642394017268</v>
      </c>
      <c r="L36" s="39"/>
      <c r="M36" s="71"/>
      <c r="N36" s="208"/>
      <c r="O36" s="54"/>
      <c r="P36" s="55" t="s">
        <v>2949</v>
      </c>
      <c r="Q36" s="56">
        <v>0</v>
      </c>
      <c r="R36" s="56">
        <v>0</v>
      </c>
      <c r="S36" s="56">
        <v>0</v>
      </c>
      <c r="T36" s="56">
        <v>739.28618901823995</v>
      </c>
      <c r="U36" s="56">
        <v>48.22885299955</v>
      </c>
      <c r="V36" s="56">
        <v>99.288439653238996</v>
      </c>
      <c r="W36" s="56">
        <v>1028.3948302753881</v>
      </c>
      <c r="X36" s="56">
        <v>6.7312500000000002</v>
      </c>
      <c r="Y36" s="39">
        <v>1921.9295619464172</v>
      </c>
    </row>
    <row r="37" spans="1:25" ht="21">
      <c r="A37" s="55"/>
      <c r="B37" s="55" t="s">
        <v>2950</v>
      </c>
      <c r="C37" s="56">
        <v>0</v>
      </c>
      <c r="D37" s="56">
        <v>0</v>
      </c>
      <c r="E37" s="56">
        <v>0</v>
      </c>
      <c r="F37" s="56">
        <v>4567.4133835331286</v>
      </c>
      <c r="G37" s="56">
        <v>1539.6956150360907</v>
      </c>
      <c r="H37" s="56">
        <v>651.81971082012797</v>
      </c>
      <c r="I37" s="56">
        <v>1.14943978769</v>
      </c>
      <c r="J37" s="56">
        <v>3305.5227777361602</v>
      </c>
      <c r="K37" s="39">
        <v>10065.600926913197</v>
      </c>
      <c r="L37" s="39"/>
      <c r="M37" s="39"/>
      <c r="N37" s="208"/>
      <c r="O37" s="54"/>
      <c r="P37" s="54" t="s">
        <v>2950</v>
      </c>
      <c r="Q37" s="56">
        <v>0</v>
      </c>
      <c r="R37" s="56">
        <v>0</v>
      </c>
      <c r="S37" s="56">
        <v>0</v>
      </c>
      <c r="T37" s="56">
        <v>1639.7014046880861</v>
      </c>
      <c r="U37" s="56">
        <v>552.75072579802725</v>
      </c>
      <c r="V37" s="56">
        <v>234.00327618451396</v>
      </c>
      <c r="W37" s="56">
        <v>0.41264888378100001</v>
      </c>
      <c r="X37" s="56">
        <v>1186.6826772075897</v>
      </c>
      <c r="Y37" s="39">
        <v>3613.550732761998</v>
      </c>
    </row>
    <row r="38" spans="1:25" ht="21">
      <c r="A38" s="55"/>
      <c r="B38" s="55" t="s">
        <v>2951</v>
      </c>
      <c r="C38" s="56">
        <v>0</v>
      </c>
      <c r="D38" s="56">
        <v>0</v>
      </c>
      <c r="E38" s="56">
        <v>0</v>
      </c>
      <c r="F38" s="56">
        <v>1278.8042019704001</v>
      </c>
      <c r="G38" s="56">
        <v>6270.0407099603235</v>
      </c>
      <c r="H38" s="56">
        <v>3131.0307292657926</v>
      </c>
      <c r="I38" s="56">
        <v>880.16772530013509</v>
      </c>
      <c r="J38" s="56">
        <v>303.57401518439696</v>
      </c>
      <c r="K38" s="39">
        <v>11863.617381681046</v>
      </c>
      <c r="L38" s="39"/>
      <c r="M38" s="39"/>
      <c r="N38" s="208"/>
      <c r="O38" s="55"/>
      <c r="P38" s="54" t="s">
        <v>2951</v>
      </c>
      <c r="Q38" s="56">
        <v>0</v>
      </c>
      <c r="R38" s="56">
        <v>0</v>
      </c>
      <c r="S38" s="56">
        <v>0</v>
      </c>
      <c r="T38" s="56">
        <v>459.09070850723003</v>
      </c>
      <c r="U38" s="56">
        <v>2250.9446148750148</v>
      </c>
      <c r="V38" s="56">
        <v>1124.0400318065358</v>
      </c>
      <c r="W38" s="56">
        <v>315.98021338270206</v>
      </c>
      <c r="X38" s="56">
        <v>108.98307145118001</v>
      </c>
      <c r="Y38" s="39">
        <v>4259.0386400226625</v>
      </c>
    </row>
    <row r="39" spans="1:25" ht="21">
      <c r="A39" s="55"/>
      <c r="B39" s="55" t="s">
        <v>2952</v>
      </c>
      <c r="C39" s="56">
        <v>0</v>
      </c>
      <c r="D39" s="56">
        <v>0</v>
      </c>
      <c r="E39" s="56">
        <v>0</v>
      </c>
      <c r="F39" s="56">
        <v>801.87231387493989</v>
      </c>
      <c r="G39" s="56">
        <v>0</v>
      </c>
      <c r="H39" s="56">
        <v>897.48753216461</v>
      </c>
      <c r="I39" s="56">
        <v>1310.3931434476101</v>
      </c>
      <c r="J39" s="56">
        <v>117.84124483839</v>
      </c>
      <c r="K39" s="39">
        <v>3127.5942343255501</v>
      </c>
      <c r="L39" s="39"/>
      <c r="M39" s="39"/>
      <c r="N39" s="208"/>
      <c r="O39" s="55"/>
      <c r="P39" s="54" t="s">
        <v>2952</v>
      </c>
      <c r="Q39" s="56">
        <v>0</v>
      </c>
      <c r="R39" s="56">
        <v>0</v>
      </c>
      <c r="S39" s="56">
        <v>0</v>
      </c>
      <c r="T39" s="56">
        <v>287.87216068104999</v>
      </c>
      <c r="U39" s="56">
        <v>0</v>
      </c>
      <c r="V39" s="56">
        <v>322.19802404716802</v>
      </c>
      <c r="W39" s="56">
        <v>470.43113849767889</v>
      </c>
      <c r="X39" s="56">
        <v>42.305006896989987</v>
      </c>
      <c r="Y39" s="39">
        <v>1122.8063301228867</v>
      </c>
    </row>
    <row r="40" spans="1:25" ht="21">
      <c r="A40" s="55"/>
      <c r="B40" s="55" t="s">
        <v>2953</v>
      </c>
      <c r="C40" s="56">
        <v>0</v>
      </c>
      <c r="D40" s="56">
        <v>0</v>
      </c>
      <c r="E40" s="56">
        <v>0</v>
      </c>
      <c r="F40" s="56">
        <v>1457.8811476220001</v>
      </c>
      <c r="G40" s="56">
        <v>0</v>
      </c>
      <c r="H40" s="56">
        <v>629.81885408199992</v>
      </c>
      <c r="I40" s="56">
        <v>25.0868342361</v>
      </c>
      <c r="J40" s="56">
        <v>2111.5457132277998</v>
      </c>
      <c r="K40" s="39">
        <v>4224.3325491678997</v>
      </c>
      <c r="L40" s="39"/>
      <c r="M40" s="39"/>
      <c r="N40" s="208"/>
      <c r="O40" s="55"/>
      <c r="P40" s="54" t="s">
        <v>2953</v>
      </c>
      <c r="Q40" s="56">
        <v>0</v>
      </c>
      <c r="R40" s="56">
        <v>0</v>
      </c>
      <c r="S40" s="56">
        <v>0</v>
      </c>
      <c r="T40" s="56">
        <v>523.37933199668009</v>
      </c>
      <c r="U40" s="56">
        <v>0</v>
      </c>
      <c r="V40" s="56">
        <v>226.10496861499001</v>
      </c>
      <c r="W40" s="56">
        <v>9.0061734907600002</v>
      </c>
      <c r="X40" s="56">
        <v>758.04491104853992</v>
      </c>
      <c r="Y40" s="39">
        <v>1516.5353851509699</v>
      </c>
    </row>
    <row r="41" spans="1:25" ht="21">
      <c r="A41" s="55"/>
      <c r="B41" s="55" t="s">
        <v>157</v>
      </c>
      <c r="C41" s="56">
        <v>0</v>
      </c>
      <c r="D41" s="56">
        <v>0</v>
      </c>
      <c r="E41" s="56">
        <v>0</v>
      </c>
      <c r="F41" s="56">
        <v>3430.5240774196186</v>
      </c>
      <c r="G41" s="56">
        <v>926.62182967167905</v>
      </c>
      <c r="H41" s="56">
        <v>311.3799673904889</v>
      </c>
      <c r="I41" s="56">
        <v>0</v>
      </c>
      <c r="J41" s="56">
        <v>2706.3366626631414</v>
      </c>
      <c r="K41" s="39">
        <v>7374.862537144928</v>
      </c>
      <c r="L41" s="39"/>
      <c r="M41" s="39"/>
      <c r="N41" s="208"/>
      <c r="O41" s="55"/>
      <c r="P41" s="54" t="s">
        <v>157</v>
      </c>
      <c r="Q41" s="56">
        <v>0</v>
      </c>
      <c r="R41" s="56">
        <v>0</v>
      </c>
      <c r="S41" s="56">
        <v>0</v>
      </c>
      <c r="T41" s="56">
        <v>1231.5581437934868</v>
      </c>
      <c r="U41" s="56">
        <v>332.65723685246394</v>
      </c>
      <c r="V41" s="56">
        <v>111.785408293152</v>
      </c>
      <c r="W41" s="56">
        <v>0</v>
      </c>
      <c r="X41" s="56">
        <v>971.57486189639872</v>
      </c>
      <c r="Y41" s="39">
        <v>2647.5756508355016</v>
      </c>
    </row>
    <row r="42" spans="1:25" ht="21">
      <c r="A42" s="55"/>
      <c r="B42" s="55" t="s">
        <v>2954</v>
      </c>
      <c r="C42" s="56">
        <v>0</v>
      </c>
      <c r="D42" s="56">
        <v>0</v>
      </c>
      <c r="E42" s="56">
        <v>0</v>
      </c>
      <c r="F42" s="56">
        <v>2830.0575898749998</v>
      </c>
      <c r="G42" s="56">
        <v>5469.4164271350655</v>
      </c>
      <c r="H42" s="56">
        <v>4605.6290449027683</v>
      </c>
      <c r="I42" s="56">
        <v>4543.659129283018</v>
      </c>
      <c r="J42" s="56">
        <v>180.17725597804997</v>
      </c>
      <c r="K42" s="39">
        <v>17628.9394471739</v>
      </c>
      <c r="L42" s="39"/>
      <c r="M42" s="39"/>
      <c r="N42" s="208"/>
      <c r="O42" s="55"/>
      <c r="P42" s="54" t="s">
        <v>2954</v>
      </c>
      <c r="Q42" s="56">
        <v>0</v>
      </c>
      <c r="R42" s="56">
        <v>0</v>
      </c>
      <c r="S42" s="56">
        <v>0</v>
      </c>
      <c r="T42" s="56">
        <v>1015.9906747647001</v>
      </c>
      <c r="U42" s="56">
        <v>1963.5204973376169</v>
      </c>
      <c r="V42" s="56">
        <v>1653.4208271202426</v>
      </c>
      <c r="W42" s="56">
        <v>1631.1736274124057</v>
      </c>
      <c r="X42" s="56">
        <v>64.683634896075986</v>
      </c>
      <c r="Y42" s="39">
        <v>6328.7892615310411</v>
      </c>
    </row>
    <row r="43" spans="1:25" ht="21">
      <c r="A43" s="55"/>
      <c r="B43" s="55" t="s">
        <v>2955</v>
      </c>
      <c r="C43" s="56">
        <v>0</v>
      </c>
      <c r="D43" s="56">
        <v>0</v>
      </c>
      <c r="E43" s="56">
        <v>0</v>
      </c>
      <c r="F43" s="56">
        <v>11.0205028771</v>
      </c>
      <c r="G43" s="56">
        <v>5741.7189747642697</v>
      </c>
      <c r="H43" s="56">
        <v>5713.0248702598046</v>
      </c>
      <c r="I43" s="56">
        <v>1576.4845445214278</v>
      </c>
      <c r="J43" s="56">
        <v>77.950645190670002</v>
      </c>
      <c r="K43" s="39">
        <v>13120.199537613273</v>
      </c>
      <c r="L43" s="39"/>
      <c r="M43" s="39"/>
      <c r="N43" s="208"/>
      <c r="O43" s="55"/>
      <c r="P43" s="54" t="s">
        <v>2955</v>
      </c>
      <c r="Q43" s="56">
        <v>0</v>
      </c>
      <c r="R43" s="56">
        <v>0</v>
      </c>
      <c r="S43" s="56">
        <v>0</v>
      </c>
      <c r="T43" s="56">
        <v>3.9563605328799998</v>
      </c>
      <c r="U43" s="56">
        <v>2061.2771119404374</v>
      </c>
      <c r="V43" s="56">
        <v>2050.9759284262341</v>
      </c>
      <c r="W43" s="56">
        <v>565.95795148300306</v>
      </c>
      <c r="X43" s="56">
        <v>27.984281623457001</v>
      </c>
      <c r="Y43" s="39">
        <v>4710.1516340060116</v>
      </c>
    </row>
    <row r="44" spans="1:25" ht="21">
      <c r="A44" s="55"/>
      <c r="B44" s="55" t="s">
        <v>2956</v>
      </c>
      <c r="C44" s="56">
        <v>0</v>
      </c>
      <c r="D44" s="56">
        <v>0</v>
      </c>
      <c r="E44" s="56">
        <v>0</v>
      </c>
      <c r="F44" s="56">
        <v>1011.7320891665158</v>
      </c>
      <c r="G44" s="56">
        <v>3549.3241760504707</v>
      </c>
      <c r="H44" s="56">
        <v>1149.65842635848</v>
      </c>
      <c r="I44" s="56">
        <v>2729.8981959015891</v>
      </c>
      <c r="J44" s="56">
        <v>88.673206352600005</v>
      </c>
      <c r="K44" s="39">
        <v>8529.2860938296544</v>
      </c>
      <c r="L44" s="39"/>
      <c r="M44" s="39"/>
      <c r="N44" s="208"/>
      <c r="O44" s="55"/>
      <c r="P44" s="54" t="s">
        <v>2956</v>
      </c>
      <c r="Q44" s="56">
        <v>0</v>
      </c>
      <c r="R44" s="56">
        <v>0</v>
      </c>
      <c r="S44" s="56">
        <v>0</v>
      </c>
      <c r="T44" s="56">
        <v>363.21182001013005</v>
      </c>
      <c r="U44" s="56">
        <v>1274.2073792012109</v>
      </c>
      <c r="V44" s="56">
        <v>412.72737506258403</v>
      </c>
      <c r="W44" s="56">
        <v>980.03345232816696</v>
      </c>
      <c r="X44" s="56">
        <v>31.833681080630001</v>
      </c>
      <c r="Y44" s="39">
        <v>3062.0137076827218</v>
      </c>
    </row>
    <row r="45" spans="1:25" ht="21">
      <c r="A45" s="55"/>
      <c r="B45" s="55" t="s">
        <v>2957</v>
      </c>
      <c r="C45" s="56">
        <v>0</v>
      </c>
      <c r="D45" s="56">
        <v>0</v>
      </c>
      <c r="E45" s="56">
        <v>0</v>
      </c>
      <c r="F45" s="56">
        <v>962.00219142640003</v>
      </c>
      <c r="G45" s="56">
        <v>0</v>
      </c>
      <c r="H45" s="56">
        <v>0</v>
      </c>
      <c r="I45" s="56">
        <v>0</v>
      </c>
      <c r="J45" s="56">
        <v>240.06039080162003</v>
      </c>
      <c r="K45" s="39">
        <v>1202.0625822280201</v>
      </c>
      <c r="L45" s="39"/>
      <c r="M45" s="39"/>
      <c r="N45" s="208"/>
      <c r="O45" s="55"/>
      <c r="P45" s="54" t="s">
        <v>2957</v>
      </c>
      <c r="Q45" s="56">
        <v>0</v>
      </c>
      <c r="R45" s="56">
        <v>0</v>
      </c>
      <c r="S45" s="56">
        <v>0</v>
      </c>
      <c r="T45" s="56">
        <v>345.35878672248998</v>
      </c>
      <c r="U45" s="56">
        <v>0</v>
      </c>
      <c r="V45" s="56">
        <v>0</v>
      </c>
      <c r="W45" s="56">
        <v>0</v>
      </c>
      <c r="X45" s="56">
        <v>86.181680297765993</v>
      </c>
      <c r="Y45" s="39">
        <v>431.54046702025596</v>
      </c>
    </row>
    <row r="46" spans="1:25" ht="21">
      <c r="A46" s="55"/>
      <c r="B46" s="55" t="s">
        <v>2958</v>
      </c>
      <c r="C46" s="56">
        <v>0</v>
      </c>
      <c r="D46" s="56">
        <v>0</v>
      </c>
      <c r="E46" s="56">
        <v>0</v>
      </c>
      <c r="F46" s="56">
        <v>928.74695435992999</v>
      </c>
      <c r="G46" s="56">
        <v>0</v>
      </c>
      <c r="H46" s="56">
        <v>300.15145820907497</v>
      </c>
      <c r="I46" s="56">
        <v>251.14200814272101</v>
      </c>
      <c r="J46" s="56">
        <v>463.61031462401002</v>
      </c>
      <c r="K46" s="39">
        <v>1943.6507353357358</v>
      </c>
      <c r="L46" s="39"/>
      <c r="M46" s="39"/>
      <c r="N46" s="208"/>
      <c r="O46" s="55"/>
      <c r="P46" s="54" t="s">
        <v>2958</v>
      </c>
      <c r="Q46" s="56">
        <v>0</v>
      </c>
      <c r="R46" s="56">
        <v>0</v>
      </c>
      <c r="S46" s="56">
        <v>0</v>
      </c>
      <c r="T46" s="56">
        <v>333.42015661515808</v>
      </c>
      <c r="U46" s="56">
        <v>0</v>
      </c>
      <c r="V46" s="56">
        <v>107.754373497055</v>
      </c>
      <c r="W46" s="56">
        <v>90.159980923197992</v>
      </c>
      <c r="X46" s="56">
        <v>166.43610294999002</v>
      </c>
      <c r="Y46" s="39">
        <v>697.77061398540104</v>
      </c>
    </row>
    <row r="47" spans="1:25" ht="21">
      <c r="A47" s="55"/>
      <c r="B47" s="55" t="s">
        <v>2062</v>
      </c>
      <c r="C47" s="56">
        <v>0</v>
      </c>
      <c r="D47" s="56">
        <v>0</v>
      </c>
      <c r="E47" s="56">
        <v>0</v>
      </c>
      <c r="F47" s="56">
        <v>356.21339900607001</v>
      </c>
      <c r="G47" s="56">
        <v>606.875974122</v>
      </c>
      <c r="H47" s="56">
        <v>1717.52467742663</v>
      </c>
      <c r="I47" s="56">
        <v>6599.6298187341936</v>
      </c>
      <c r="J47" s="56">
        <v>265.78235429425297</v>
      </c>
      <c r="K47" s="39">
        <v>9546.0262235831469</v>
      </c>
      <c r="L47" s="39"/>
      <c r="M47" s="39"/>
      <c r="N47" s="208"/>
      <c r="O47" s="55"/>
      <c r="P47" s="54" t="s">
        <v>2062</v>
      </c>
      <c r="Q47" s="56">
        <v>0</v>
      </c>
      <c r="R47" s="56">
        <v>0</v>
      </c>
      <c r="S47" s="56">
        <v>0</v>
      </c>
      <c r="T47" s="56">
        <v>127.880610243318</v>
      </c>
      <c r="U47" s="56">
        <v>217.86847470999999</v>
      </c>
      <c r="V47" s="56">
        <v>616.59135919686003</v>
      </c>
      <c r="W47" s="56">
        <v>2369.2671049273913</v>
      </c>
      <c r="X47" s="56">
        <v>95.41586519167798</v>
      </c>
      <c r="Y47" s="39">
        <v>3427.023414269247</v>
      </c>
    </row>
    <row r="48" spans="1:25" ht="21">
      <c r="A48" s="55"/>
      <c r="B48" s="55" t="s">
        <v>216</v>
      </c>
      <c r="C48" s="56">
        <v>0</v>
      </c>
      <c r="D48" s="56">
        <v>0</v>
      </c>
      <c r="E48" s="56">
        <v>0</v>
      </c>
      <c r="F48" s="56">
        <v>4581.6034806185817</v>
      </c>
      <c r="G48" s="56">
        <v>2686.3728801537677</v>
      </c>
      <c r="H48" s="56">
        <v>3548.4506245485463</v>
      </c>
      <c r="I48" s="56">
        <v>2548.2134092855695</v>
      </c>
      <c r="J48" s="56">
        <v>306.04825639860098</v>
      </c>
      <c r="K48" s="39">
        <v>13670.688651005064</v>
      </c>
      <c r="L48" s="39"/>
      <c r="M48" s="39"/>
      <c r="N48" s="208"/>
      <c r="O48" s="55"/>
      <c r="P48" s="54" t="s">
        <v>216</v>
      </c>
      <c r="Q48" s="56">
        <v>0</v>
      </c>
      <c r="R48" s="56">
        <v>0</v>
      </c>
      <c r="S48" s="56">
        <v>0</v>
      </c>
      <c r="T48" s="56">
        <v>1644.7956495424062</v>
      </c>
      <c r="U48" s="56">
        <v>964.40786397528097</v>
      </c>
      <c r="V48" s="56">
        <v>1273.893774212374</v>
      </c>
      <c r="W48" s="56">
        <v>914.80861393393911</v>
      </c>
      <c r="X48" s="56">
        <v>109.87132404711301</v>
      </c>
      <c r="Y48" s="39">
        <v>4907.7772257111137</v>
      </c>
    </row>
    <row r="49" spans="1:25" ht="21">
      <c r="A49" s="55"/>
      <c r="B49" s="55" t="s">
        <v>2959</v>
      </c>
      <c r="C49" s="56">
        <v>0</v>
      </c>
      <c r="D49" s="56">
        <v>0</v>
      </c>
      <c r="E49" s="56">
        <v>0</v>
      </c>
      <c r="F49" s="56">
        <v>1584.1670790335504</v>
      </c>
      <c r="G49" s="56">
        <v>624.81148863200008</v>
      </c>
      <c r="H49" s="56">
        <v>485.44462226191393</v>
      </c>
      <c r="I49" s="56">
        <v>170.337292017457</v>
      </c>
      <c r="J49" s="56">
        <v>791.84702434956193</v>
      </c>
      <c r="K49" s="39">
        <v>3656.6075062944838</v>
      </c>
      <c r="L49" s="39"/>
      <c r="M49" s="39"/>
      <c r="N49" s="208"/>
      <c r="O49" s="55"/>
      <c r="P49" s="54" t="s">
        <v>2959</v>
      </c>
      <c r="Q49" s="56">
        <v>0</v>
      </c>
      <c r="R49" s="56">
        <v>0</v>
      </c>
      <c r="S49" s="56">
        <v>0</v>
      </c>
      <c r="T49" s="56">
        <v>568.71598137307797</v>
      </c>
      <c r="U49" s="56">
        <v>224.30732441884498</v>
      </c>
      <c r="V49" s="56">
        <v>174.27461939207603</v>
      </c>
      <c r="W49" s="56">
        <v>61.151087834266995</v>
      </c>
      <c r="X49" s="56">
        <v>284.27308174154507</v>
      </c>
      <c r="Y49" s="39">
        <v>1312.7220947598112</v>
      </c>
    </row>
    <row r="50" spans="1:25" ht="21">
      <c r="A50" s="55"/>
      <c r="B50" s="55" t="s">
        <v>2960</v>
      </c>
      <c r="C50" s="56">
        <v>0</v>
      </c>
      <c r="D50" s="56">
        <v>0</v>
      </c>
      <c r="E50" s="56">
        <v>0</v>
      </c>
      <c r="F50" s="56">
        <v>2582.9851758718692</v>
      </c>
      <c r="G50" s="56">
        <v>1581.6451470510031</v>
      </c>
      <c r="H50" s="56">
        <v>5205.9415303648702</v>
      </c>
      <c r="I50" s="56">
        <v>5339.9338694352955</v>
      </c>
      <c r="J50" s="56">
        <v>0</v>
      </c>
      <c r="K50" s="39">
        <v>14710.505722723039</v>
      </c>
      <c r="L50" s="39"/>
      <c r="M50" s="39"/>
      <c r="N50" s="208"/>
      <c r="O50" s="55"/>
      <c r="P50" s="54" t="s">
        <v>2960</v>
      </c>
      <c r="Q50" s="56">
        <v>0</v>
      </c>
      <c r="R50" s="56">
        <v>0</v>
      </c>
      <c r="S50" s="56">
        <v>0</v>
      </c>
      <c r="T50" s="56">
        <v>927.29167813803804</v>
      </c>
      <c r="U50" s="56">
        <v>567.81060779125301</v>
      </c>
      <c r="V50" s="56">
        <v>1868.933009400231</v>
      </c>
      <c r="W50" s="56">
        <v>1917.0362591268422</v>
      </c>
      <c r="X50" s="56">
        <v>0</v>
      </c>
      <c r="Y50" s="39">
        <v>5281.0715544563645</v>
      </c>
    </row>
    <row r="51" spans="1:25" ht="21">
      <c r="A51" s="55"/>
      <c r="B51" s="55" t="s">
        <v>2961</v>
      </c>
      <c r="C51" s="56">
        <v>0</v>
      </c>
      <c r="D51" s="56">
        <v>0</v>
      </c>
      <c r="E51" s="56">
        <v>0</v>
      </c>
      <c r="F51" s="56">
        <v>1837.5217086038806</v>
      </c>
      <c r="G51" s="56">
        <v>0</v>
      </c>
      <c r="H51" s="56">
        <v>263.21901719446998</v>
      </c>
      <c r="I51" s="56">
        <v>0.38844649254899999</v>
      </c>
      <c r="J51" s="56">
        <v>137.7418241901</v>
      </c>
      <c r="K51" s="39">
        <v>2238.8709964809996</v>
      </c>
      <c r="L51" s="39"/>
      <c r="M51" s="39"/>
      <c r="N51" s="208"/>
      <c r="O51" s="55"/>
      <c r="P51" s="54" t="s">
        <v>2961</v>
      </c>
      <c r="Q51" s="56">
        <v>0</v>
      </c>
      <c r="R51" s="56">
        <v>0</v>
      </c>
      <c r="S51" s="56">
        <v>0</v>
      </c>
      <c r="T51" s="56">
        <v>659.67029338855821</v>
      </c>
      <c r="U51" s="56">
        <v>0</v>
      </c>
      <c r="V51" s="56">
        <v>94.495627172875018</v>
      </c>
      <c r="W51" s="56">
        <v>0.13945229082499999</v>
      </c>
      <c r="X51" s="56">
        <v>49.449314884199993</v>
      </c>
      <c r="Y51" s="39">
        <v>803.75468773645832</v>
      </c>
    </row>
    <row r="52" spans="1:25" ht="21">
      <c r="A52" s="55"/>
      <c r="B52" s="55" t="s">
        <v>2962</v>
      </c>
      <c r="C52" s="56">
        <v>0</v>
      </c>
      <c r="D52" s="56">
        <v>0</v>
      </c>
      <c r="E52" s="56">
        <v>0</v>
      </c>
      <c r="F52" s="56">
        <v>266.01499539460002</v>
      </c>
      <c r="G52" s="56">
        <v>15581.72939161481</v>
      </c>
      <c r="H52" s="56">
        <v>3002.4477567337194</v>
      </c>
      <c r="I52" s="56">
        <v>2431.4613777762411</v>
      </c>
      <c r="J52" s="56">
        <v>355.50399051580001</v>
      </c>
      <c r="K52" s="39">
        <v>21637.157512035174</v>
      </c>
      <c r="L52" s="39"/>
      <c r="M52" s="39"/>
      <c r="N52" s="208"/>
      <c r="O52" s="55"/>
      <c r="P52" s="54" t="s">
        <v>2962</v>
      </c>
      <c r="Q52" s="56">
        <v>0</v>
      </c>
      <c r="R52" s="56">
        <v>0</v>
      </c>
      <c r="S52" s="56">
        <v>0</v>
      </c>
      <c r="T52" s="56">
        <v>95.499383346679991</v>
      </c>
      <c r="U52" s="56">
        <v>5593.8408515853316</v>
      </c>
      <c r="V52" s="56">
        <v>1077.8787446671906</v>
      </c>
      <c r="W52" s="56">
        <v>872.8946346216818</v>
      </c>
      <c r="X52" s="56">
        <v>127.62593259514001</v>
      </c>
      <c r="Y52" s="39">
        <v>7767.739546816023</v>
      </c>
    </row>
    <row r="53" spans="1:25" ht="21">
      <c r="A53" s="55" t="s">
        <v>2967</v>
      </c>
      <c r="B53" s="55"/>
      <c r="C53" s="56">
        <v>0</v>
      </c>
      <c r="D53" s="56">
        <v>0</v>
      </c>
      <c r="E53" s="56">
        <v>0</v>
      </c>
      <c r="F53" s="56">
        <v>2574.6976320378799</v>
      </c>
      <c r="G53" s="56">
        <v>11007.873276386756</v>
      </c>
      <c r="H53" s="56">
        <v>2362.8083561529111</v>
      </c>
      <c r="I53" s="56">
        <v>12001.646076536772</v>
      </c>
      <c r="J53" s="56">
        <v>1471.6604878762598</v>
      </c>
      <c r="K53" s="39">
        <v>29418.685828990579</v>
      </c>
      <c r="L53" s="39">
        <v>37020</v>
      </c>
      <c r="M53" s="71">
        <f>L53-K53</f>
        <v>7601.3141710094205</v>
      </c>
      <c r="N53" s="208"/>
      <c r="O53" s="55" t="s">
        <v>2967</v>
      </c>
      <c r="P53" s="54"/>
      <c r="Q53" s="56">
        <v>0</v>
      </c>
      <c r="R53" s="56">
        <v>0</v>
      </c>
      <c r="S53" s="56">
        <v>0</v>
      </c>
      <c r="T53" s="56">
        <v>924.31644990190591</v>
      </c>
      <c r="U53" s="56">
        <v>3951.8265062226437</v>
      </c>
      <c r="V53" s="56">
        <v>848.24819985890576</v>
      </c>
      <c r="W53" s="56">
        <v>4308.5909414766211</v>
      </c>
      <c r="X53" s="56">
        <v>528.32611514764699</v>
      </c>
      <c r="Y53" s="39">
        <v>10561.308212607724</v>
      </c>
    </row>
    <row r="54" spans="1:25" ht="21">
      <c r="A54" s="55"/>
      <c r="B54" s="55" t="s">
        <v>2965</v>
      </c>
      <c r="C54" s="56">
        <v>0</v>
      </c>
      <c r="D54" s="56">
        <v>0</v>
      </c>
      <c r="E54" s="56">
        <v>0</v>
      </c>
      <c r="F54" s="56">
        <v>680.45311157969002</v>
      </c>
      <c r="G54" s="56">
        <v>1786.4808401123669</v>
      </c>
      <c r="H54" s="56">
        <v>236.60562092837003</v>
      </c>
      <c r="I54" s="56">
        <v>10.50868081568</v>
      </c>
      <c r="J54" s="56">
        <v>198.09819202930001</v>
      </c>
      <c r="K54" s="39">
        <v>2912.1464454654069</v>
      </c>
      <c r="L54" s="39"/>
      <c r="M54" s="71"/>
      <c r="N54" s="208"/>
      <c r="O54" s="54"/>
      <c r="P54" s="55" t="s">
        <v>2965</v>
      </c>
      <c r="Q54" s="56">
        <v>0</v>
      </c>
      <c r="R54" s="56">
        <v>0</v>
      </c>
      <c r="S54" s="56">
        <v>0</v>
      </c>
      <c r="T54" s="56">
        <v>244.28266705726199</v>
      </c>
      <c r="U54" s="56">
        <v>641.34662160041103</v>
      </c>
      <c r="V54" s="56">
        <v>84.941417913223006</v>
      </c>
      <c r="W54" s="56">
        <v>3.7726164128339996</v>
      </c>
      <c r="X54" s="56">
        <v>71.117250938500007</v>
      </c>
      <c r="Y54" s="39">
        <v>1045.46057392223</v>
      </c>
    </row>
    <row r="55" spans="1:25" ht="21">
      <c r="A55" s="55"/>
      <c r="B55" s="55" t="s">
        <v>2964</v>
      </c>
      <c r="C55" s="56">
        <v>0</v>
      </c>
      <c r="D55" s="56">
        <v>0</v>
      </c>
      <c r="E55" s="56">
        <v>0</v>
      </c>
      <c r="F55" s="56">
        <v>957.56771473549998</v>
      </c>
      <c r="G55" s="56">
        <v>1428.2595966795498</v>
      </c>
      <c r="H55" s="56">
        <v>100.47163585839</v>
      </c>
      <c r="I55" s="56">
        <v>3470.8009959039496</v>
      </c>
      <c r="J55" s="56">
        <v>624.02000972227006</v>
      </c>
      <c r="K55" s="39">
        <v>6581.1199528996585</v>
      </c>
      <c r="L55" s="39"/>
      <c r="M55" s="39"/>
      <c r="N55" s="208"/>
      <c r="O55" s="54"/>
      <c r="P55" s="54" t="s">
        <v>2964</v>
      </c>
      <c r="Q55" s="56">
        <v>0</v>
      </c>
      <c r="R55" s="56">
        <v>0</v>
      </c>
      <c r="S55" s="56">
        <v>0</v>
      </c>
      <c r="T55" s="56">
        <v>343.76680959004</v>
      </c>
      <c r="U55" s="56">
        <v>512.74519520789988</v>
      </c>
      <c r="V55" s="56">
        <v>36.069317273159996</v>
      </c>
      <c r="W55" s="56">
        <v>1246.0175575293415</v>
      </c>
      <c r="X55" s="56">
        <v>224.02318349032896</v>
      </c>
      <c r="Y55" s="39">
        <v>2362.6220630907701</v>
      </c>
    </row>
    <row r="56" spans="1:25" ht="21">
      <c r="A56" s="55"/>
      <c r="B56" s="55" t="s">
        <v>231</v>
      </c>
      <c r="C56" s="56">
        <v>0</v>
      </c>
      <c r="D56" s="56">
        <v>0</v>
      </c>
      <c r="E56" s="56">
        <v>0</v>
      </c>
      <c r="F56" s="56">
        <v>641.93247439338995</v>
      </c>
      <c r="G56" s="56">
        <v>1870.1246084349991</v>
      </c>
      <c r="H56" s="56">
        <v>898.59848741996586</v>
      </c>
      <c r="I56" s="56">
        <v>2516.6915272487099</v>
      </c>
      <c r="J56" s="56">
        <v>616.46969744208798</v>
      </c>
      <c r="K56" s="39">
        <v>6543.8167949391518</v>
      </c>
      <c r="L56" s="39"/>
      <c r="M56" s="39"/>
      <c r="N56" s="208"/>
      <c r="O56" s="55"/>
      <c r="P56" s="54" t="s">
        <v>231</v>
      </c>
      <c r="Q56" s="56">
        <v>0</v>
      </c>
      <c r="R56" s="56">
        <v>0</v>
      </c>
      <c r="S56" s="56">
        <v>0</v>
      </c>
      <c r="T56" s="56">
        <v>230.45375830737399</v>
      </c>
      <c r="U56" s="56">
        <v>671.37473442779117</v>
      </c>
      <c r="V56" s="56">
        <v>322.59685698384698</v>
      </c>
      <c r="W56" s="56">
        <v>903.49225828193687</v>
      </c>
      <c r="X56" s="56">
        <v>221.31262138175902</v>
      </c>
      <c r="Y56" s="39">
        <v>2349.2302293827079</v>
      </c>
    </row>
    <row r="57" spans="1:25" ht="21">
      <c r="A57" s="55"/>
      <c r="B57" s="55" t="s">
        <v>2966</v>
      </c>
      <c r="C57" s="56">
        <v>0</v>
      </c>
      <c r="D57" s="56">
        <v>0</v>
      </c>
      <c r="E57" s="56">
        <v>0</v>
      </c>
      <c r="F57" s="56">
        <v>294.74433132930005</v>
      </c>
      <c r="G57" s="56">
        <v>5923.0082311598399</v>
      </c>
      <c r="H57" s="56">
        <v>1127.1326119461849</v>
      </c>
      <c r="I57" s="56">
        <v>6003.6448725684331</v>
      </c>
      <c r="J57" s="56">
        <v>33.072588682602003</v>
      </c>
      <c r="K57" s="39">
        <v>13381.60263568636</v>
      </c>
      <c r="L57" s="39"/>
      <c r="M57" s="39"/>
      <c r="N57" s="208"/>
      <c r="O57" s="55"/>
      <c r="P57" s="54" t="s">
        <v>2966</v>
      </c>
      <c r="Q57" s="56">
        <v>0</v>
      </c>
      <c r="R57" s="56">
        <v>0</v>
      </c>
      <c r="S57" s="56">
        <v>0</v>
      </c>
      <c r="T57" s="56">
        <v>105.81321494722999</v>
      </c>
      <c r="U57" s="56">
        <v>2126.3599549865417</v>
      </c>
      <c r="V57" s="56">
        <v>404.64060768867586</v>
      </c>
      <c r="W57" s="56">
        <v>2155.3085092525093</v>
      </c>
      <c r="X57" s="56">
        <v>11.873059337059001</v>
      </c>
      <c r="Y57" s="39">
        <v>4803.9953462120166</v>
      </c>
    </row>
    <row r="58" spans="1:25" ht="21">
      <c r="A58" s="55" t="s">
        <v>2975</v>
      </c>
      <c r="B58" s="55"/>
      <c r="C58" s="56">
        <v>0</v>
      </c>
      <c r="D58" s="56">
        <v>0</v>
      </c>
      <c r="E58" s="56">
        <v>0</v>
      </c>
      <c r="F58" s="56">
        <v>22038.779877205776</v>
      </c>
      <c r="G58" s="56">
        <v>50289.208907117543</v>
      </c>
      <c r="H58" s="56">
        <v>21933.426483026378</v>
      </c>
      <c r="I58" s="56">
        <v>7260.3379171848064</v>
      </c>
      <c r="J58" s="56">
        <v>8765.2310146017116</v>
      </c>
      <c r="K58" s="39">
        <v>110286.9841991362</v>
      </c>
      <c r="L58" s="39">
        <v>124090</v>
      </c>
      <c r="M58" s="71">
        <f>L58-K58</f>
        <v>13803.015800863795</v>
      </c>
      <c r="N58" s="208"/>
      <c r="O58" s="55" t="s">
        <v>2975</v>
      </c>
      <c r="P58" s="54"/>
      <c r="Q58" s="56">
        <v>0</v>
      </c>
      <c r="R58" s="56">
        <v>0</v>
      </c>
      <c r="S58" s="56">
        <v>0</v>
      </c>
      <c r="T58" s="56">
        <v>7911.9219759167117</v>
      </c>
      <c r="U58" s="56">
        <v>18053.825997651031</v>
      </c>
      <c r="V58" s="56">
        <v>7874.1001074062424</v>
      </c>
      <c r="W58" s="56">
        <v>2606.4613122689771</v>
      </c>
      <c r="X58" s="56">
        <v>3146.7179342423847</v>
      </c>
      <c r="Y58" s="39">
        <v>39593.027327485346</v>
      </c>
    </row>
    <row r="59" spans="1:25" ht="21">
      <c r="A59" s="55"/>
      <c r="B59" s="55" t="s">
        <v>2969</v>
      </c>
      <c r="C59" s="56">
        <v>0</v>
      </c>
      <c r="D59" s="56">
        <v>0</v>
      </c>
      <c r="E59" s="56">
        <v>0</v>
      </c>
      <c r="F59" s="56">
        <v>4707.4203805645293</v>
      </c>
      <c r="G59" s="56">
        <v>5707.066875678719</v>
      </c>
      <c r="H59" s="56">
        <v>2299.1532600436144</v>
      </c>
      <c r="I59" s="56">
        <v>2321.6974072490129</v>
      </c>
      <c r="J59" s="56">
        <v>99.607993114099997</v>
      </c>
      <c r="K59" s="39">
        <v>15134.945916649976</v>
      </c>
      <c r="L59" s="39"/>
      <c r="M59" s="71"/>
      <c r="N59" s="208"/>
      <c r="O59" s="54"/>
      <c r="P59" s="55" t="s">
        <v>2969</v>
      </c>
      <c r="Q59" s="56">
        <v>0</v>
      </c>
      <c r="R59" s="56">
        <v>0</v>
      </c>
      <c r="S59" s="56">
        <v>0</v>
      </c>
      <c r="T59" s="56">
        <v>1689.9639166230111</v>
      </c>
      <c r="U59" s="56">
        <v>2048.8370083649438</v>
      </c>
      <c r="V59" s="56">
        <v>825.39602035536745</v>
      </c>
      <c r="W59" s="56">
        <v>833.48936920240908</v>
      </c>
      <c r="X59" s="56">
        <v>35.759269527960001</v>
      </c>
      <c r="Y59" s="39">
        <v>5433.4455840736919</v>
      </c>
    </row>
    <row r="60" spans="1:25" ht="21">
      <c r="A60" s="55"/>
      <c r="B60" s="55" t="s">
        <v>2968</v>
      </c>
      <c r="C60" s="56">
        <v>0</v>
      </c>
      <c r="D60" s="56">
        <v>0</v>
      </c>
      <c r="E60" s="56">
        <v>0</v>
      </c>
      <c r="F60" s="56">
        <v>4778.7375689684404</v>
      </c>
      <c r="G60" s="56">
        <v>6168.5520773700246</v>
      </c>
      <c r="H60" s="56">
        <v>4092.4633786819381</v>
      </c>
      <c r="I60" s="56">
        <v>33.774551223433001</v>
      </c>
      <c r="J60" s="56">
        <v>2693.504192375593</v>
      </c>
      <c r="K60" s="39">
        <v>17767.031768619428</v>
      </c>
      <c r="L60" s="39"/>
      <c r="M60" s="39"/>
      <c r="N60" s="208"/>
      <c r="O60" s="54"/>
      <c r="P60" s="54" t="s">
        <v>2968</v>
      </c>
      <c r="Q60" s="56">
        <v>0</v>
      </c>
      <c r="R60" s="56">
        <v>0</v>
      </c>
      <c r="S60" s="56">
        <v>0</v>
      </c>
      <c r="T60" s="56">
        <v>1715.5667872596327</v>
      </c>
      <c r="U60" s="56">
        <v>2214.5101957752536</v>
      </c>
      <c r="V60" s="56">
        <v>1469.1943529468915</v>
      </c>
      <c r="W60" s="56">
        <v>12.125063889220002</v>
      </c>
      <c r="X60" s="56">
        <v>966.96800506339218</v>
      </c>
      <c r="Y60" s="39">
        <v>6378.3644049343902</v>
      </c>
    </row>
    <row r="61" spans="1:25" ht="21">
      <c r="A61" s="55"/>
      <c r="B61" s="55" t="s">
        <v>2970</v>
      </c>
      <c r="C61" s="56">
        <v>0</v>
      </c>
      <c r="D61" s="56">
        <v>0</v>
      </c>
      <c r="E61" s="56">
        <v>0</v>
      </c>
      <c r="F61" s="56">
        <v>1223.5290874760001</v>
      </c>
      <c r="G61" s="56">
        <v>5748.0805568522328</v>
      </c>
      <c r="H61" s="56">
        <v>5058.2398934076509</v>
      </c>
      <c r="I61" s="56">
        <v>4.9068590827729999</v>
      </c>
      <c r="J61" s="56">
        <v>2531.7063588051701</v>
      </c>
      <c r="K61" s="39">
        <v>14566.462755623828</v>
      </c>
      <c r="L61" s="39"/>
      <c r="M61" s="39"/>
      <c r="N61" s="208"/>
      <c r="O61" s="55"/>
      <c r="P61" s="54" t="s">
        <v>2970</v>
      </c>
      <c r="Q61" s="56">
        <v>0</v>
      </c>
      <c r="R61" s="56">
        <v>0</v>
      </c>
      <c r="S61" s="56">
        <v>0</v>
      </c>
      <c r="T61" s="56">
        <v>439.24694240379</v>
      </c>
      <c r="U61" s="56">
        <v>2063.560919909648</v>
      </c>
      <c r="V61" s="56">
        <v>1815.9081217328048</v>
      </c>
      <c r="W61" s="56">
        <v>1.761562410714</v>
      </c>
      <c r="X61" s="56">
        <v>908.88258281085598</v>
      </c>
      <c r="Y61" s="39">
        <v>5229.3601292678122</v>
      </c>
    </row>
    <row r="62" spans="1:25" ht="21">
      <c r="A62" s="55"/>
      <c r="B62" s="55" t="s">
        <v>2971</v>
      </c>
      <c r="C62" s="56">
        <v>0</v>
      </c>
      <c r="D62" s="56">
        <v>0</v>
      </c>
      <c r="E62" s="56">
        <v>0</v>
      </c>
      <c r="F62" s="56">
        <v>1368.7225579863803</v>
      </c>
      <c r="G62" s="56">
        <v>3598.6053897504448</v>
      </c>
      <c r="H62" s="56">
        <v>1275.9451273861609</v>
      </c>
      <c r="I62" s="56">
        <v>7.4805136287989997</v>
      </c>
      <c r="J62" s="56">
        <v>107.59298137712</v>
      </c>
      <c r="K62" s="39">
        <v>6358.3465701289051</v>
      </c>
      <c r="L62" s="39"/>
      <c r="M62" s="39"/>
      <c r="N62" s="208"/>
      <c r="O62" s="55"/>
      <c r="P62" s="54" t="s">
        <v>2971</v>
      </c>
      <c r="Q62" s="56">
        <v>0</v>
      </c>
      <c r="R62" s="56">
        <v>0</v>
      </c>
      <c r="S62" s="56">
        <v>0</v>
      </c>
      <c r="T62" s="56">
        <v>491.37139831722004</v>
      </c>
      <c r="U62" s="56">
        <v>1291.8993349197606</v>
      </c>
      <c r="V62" s="56">
        <v>458.06430073164398</v>
      </c>
      <c r="W62" s="56">
        <v>2.6855043927390003</v>
      </c>
      <c r="X62" s="56">
        <v>38.625880314379998</v>
      </c>
      <c r="Y62" s="39">
        <v>2282.6464186757435</v>
      </c>
    </row>
    <row r="63" spans="1:25" ht="21">
      <c r="A63" s="55"/>
      <c r="B63" s="55" t="s">
        <v>225</v>
      </c>
      <c r="C63" s="56">
        <v>0</v>
      </c>
      <c r="D63" s="56">
        <v>0</v>
      </c>
      <c r="E63" s="56">
        <v>0</v>
      </c>
      <c r="F63" s="56">
        <v>140.52388901131999</v>
      </c>
      <c r="G63" s="56">
        <v>8699.5895459174008</v>
      </c>
      <c r="H63" s="56">
        <v>1956.9691058153098</v>
      </c>
      <c r="I63" s="56">
        <v>1.2855943534000001</v>
      </c>
      <c r="J63" s="56">
        <v>687.66799715431284</v>
      </c>
      <c r="K63" s="39">
        <v>11486.036132251742</v>
      </c>
      <c r="L63" s="39"/>
      <c r="M63" s="39"/>
      <c r="N63" s="208"/>
      <c r="O63" s="55"/>
      <c r="P63" s="54" t="s">
        <v>225</v>
      </c>
      <c r="Q63" s="56">
        <v>0</v>
      </c>
      <c r="R63" s="56">
        <v>0</v>
      </c>
      <c r="S63" s="56">
        <v>0</v>
      </c>
      <c r="T63" s="56">
        <v>50.448076154980996</v>
      </c>
      <c r="U63" s="56">
        <v>3123.1526469847399</v>
      </c>
      <c r="V63" s="56">
        <v>702.55190898820194</v>
      </c>
      <c r="W63" s="56">
        <v>0.46152837287100001</v>
      </c>
      <c r="X63" s="56">
        <v>246.87281097833403</v>
      </c>
      <c r="Y63" s="39">
        <v>4123.4869714791275</v>
      </c>
    </row>
    <row r="64" spans="1:25" ht="21">
      <c r="A64" s="55"/>
      <c r="B64" s="55" t="s">
        <v>2972</v>
      </c>
      <c r="C64" s="56">
        <v>0</v>
      </c>
      <c r="D64" s="56">
        <v>0</v>
      </c>
      <c r="E64" s="56">
        <v>0</v>
      </c>
      <c r="F64" s="56">
        <v>3025.6819224741294</v>
      </c>
      <c r="G64" s="56">
        <v>3989.1802463735676</v>
      </c>
      <c r="H64" s="56">
        <v>1930.1118757525812</v>
      </c>
      <c r="I64" s="56">
        <v>2811.0803716959622</v>
      </c>
      <c r="J64" s="56">
        <v>1544.700486523182</v>
      </c>
      <c r="K64" s="39">
        <v>13300.754902819423</v>
      </c>
      <c r="L64" s="39"/>
      <c r="M64" s="39"/>
      <c r="N64" s="208"/>
      <c r="O64" s="55"/>
      <c r="P64" s="54" t="s">
        <v>2972</v>
      </c>
      <c r="Q64" s="56">
        <v>0</v>
      </c>
      <c r="R64" s="56">
        <v>0</v>
      </c>
      <c r="S64" s="56">
        <v>0</v>
      </c>
      <c r="T64" s="56">
        <v>1086.2198101688264</v>
      </c>
      <c r="U64" s="56">
        <v>1432.115708448224</v>
      </c>
      <c r="V64" s="56">
        <v>692.91016339471605</v>
      </c>
      <c r="W64" s="56">
        <v>1009.177853438664</v>
      </c>
      <c r="X64" s="56">
        <v>554.54747466184494</v>
      </c>
      <c r="Y64" s="39">
        <v>4774.9710101122755</v>
      </c>
    </row>
    <row r="65" spans="1:25" ht="21">
      <c r="A65" s="55"/>
      <c r="B65" s="55" t="s">
        <v>2973</v>
      </c>
      <c r="C65" s="56">
        <v>0</v>
      </c>
      <c r="D65" s="56">
        <v>0</v>
      </c>
      <c r="E65" s="56">
        <v>0</v>
      </c>
      <c r="F65" s="56">
        <v>426.97851478949502</v>
      </c>
      <c r="G65" s="56">
        <v>13491.413225825481</v>
      </c>
      <c r="H65" s="56">
        <v>1549.0670537690021</v>
      </c>
      <c r="I65" s="56">
        <v>0</v>
      </c>
      <c r="J65" s="56">
        <v>915.26545337013908</v>
      </c>
      <c r="K65" s="39">
        <v>16382.724247754117</v>
      </c>
      <c r="L65" s="39"/>
      <c r="M65" s="39"/>
      <c r="N65" s="208"/>
      <c r="O65" s="55"/>
      <c r="P65" s="54" t="s">
        <v>2973</v>
      </c>
      <c r="Q65" s="56">
        <v>0</v>
      </c>
      <c r="R65" s="56">
        <v>0</v>
      </c>
      <c r="S65" s="56">
        <v>0</v>
      </c>
      <c r="T65" s="56">
        <v>153.28528680955</v>
      </c>
      <c r="U65" s="56">
        <v>4843.4173480715444</v>
      </c>
      <c r="V65" s="56">
        <v>556.11507230316545</v>
      </c>
      <c r="W65" s="56">
        <v>0</v>
      </c>
      <c r="X65" s="56">
        <v>328.5802977599289</v>
      </c>
      <c r="Y65" s="39">
        <v>5881.398004944188</v>
      </c>
    </row>
    <row r="66" spans="1:25" ht="21">
      <c r="A66" s="55"/>
      <c r="B66" s="55" t="s">
        <v>2974</v>
      </c>
      <c r="C66" s="56">
        <v>0</v>
      </c>
      <c r="D66" s="56">
        <v>0</v>
      </c>
      <c r="E66" s="56">
        <v>0</v>
      </c>
      <c r="F66" s="56">
        <v>6367.1859559354816</v>
      </c>
      <c r="G66" s="56">
        <v>2886.7209893496665</v>
      </c>
      <c r="H66" s="56">
        <v>3771.4767881701241</v>
      </c>
      <c r="I66" s="56">
        <v>2080.1126199514265</v>
      </c>
      <c r="J66" s="56">
        <v>185.18555188209399</v>
      </c>
      <c r="K66" s="39">
        <v>15290.681905288793</v>
      </c>
      <c r="L66" s="39"/>
      <c r="M66" s="39"/>
      <c r="N66" s="208"/>
      <c r="O66" s="55"/>
      <c r="P66" s="54" t="s">
        <v>2974</v>
      </c>
      <c r="Q66" s="56">
        <v>0</v>
      </c>
      <c r="R66" s="56">
        <v>0</v>
      </c>
      <c r="S66" s="56">
        <v>0</v>
      </c>
      <c r="T66" s="56">
        <v>2285.8197581796999</v>
      </c>
      <c r="U66" s="56">
        <v>1036.3328351769173</v>
      </c>
      <c r="V66" s="56">
        <v>1353.9601669534522</v>
      </c>
      <c r="W66" s="56">
        <v>746.76043056235983</v>
      </c>
      <c r="X66" s="56">
        <v>66.481613125688995</v>
      </c>
      <c r="Y66" s="39">
        <v>5489.3548039981188</v>
      </c>
    </row>
    <row r="67" spans="1:25" ht="21">
      <c r="A67" s="55" t="s">
        <v>5402</v>
      </c>
      <c r="B67" s="55"/>
      <c r="C67" s="56">
        <v>0</v>
      </c>
      <c r="D67" s="56">
        <v>0</v>
      </c>
      <c r="E67" s="56">
        <v>0</v>
      </c>
      <c r="F67" s="56">
        <v>28736.856889180101</v>
      </c>
      <c r="G67" s="56">
        <v>23501.112306655392</v>
      </c>
      <c r="H67" s="56">
        <v>33018.246917378849</v>
      </c>
      <c r="I67" s="56">
        <v>0.66005757526099995</v>
      </c>
      <c r="J67" s="56">
        <v>495.68625526188197</v>
      </c>
      <c r="K67" s="39">
        <v>85752.562426051489</v>
      </c>
      <c r="L67" s="39">
        <v>138770</v>
      </c>
      <c r="M67" s="71">
        <f>L67-K67</f>
        <v>53017.437573948511</v>
      </c>
      <c r="N67" s="208"/>
      <c r="O67" s="55" t="s">
        <v>5402</v>
      </c>
      <c r="P67" s="54"/>
      <c r="Q67" s="56">
        <v>0</v>
      </c>
      <c r="R67" s="56">
        <v>0</v>
      </c>
      <c r="S67" s="56">
        <v>0</v>
      </c>
      <c r="T67" s="56">
        <v>10316.531623215556</v>
      </c>
      <c r="U67" s="56">
        <v>8436.89931809064</v>
      </c>
      <c r="V67" s="56">
        <v>11853.550643339131</v>
      </c>
      <c r="W67" s="56">
        <v>0.23696066951899999</v>
      </c>
      <c r="X67" s="56">
        <v>177.951365639095</v>
      </c>
      <c r="Y67" s="39">
        <v>30785.169910953944</v>
      </c>
    </row>
    <row r="68" spans="1:25" ht="21">
      <c r="A68" s="55"/>
      <c r="B68" s="55" t="s">
        <v>2950</v>
      </c>
      <c r="C68" s="56">
        <v>0</v>
      </c>
      <c r="D68" s="56">
        <v>0</v>
      </c>
      <c r="E68" s="56">
        <v>0</v>
      </c>
      <c r="F68" s="56">
        <v>4044.1220229086298</v>
      </c>
      <c r="G68" s="56">
        <v>1515.40089305639</v>
      </c>
      <c r="H68" s="56">
        <v>6070.5607884191395</v>
      </c>
      <c r="I68" s="56">
        <v>0</v>
      </c>
      <c r="J68" s="56">
        <v>83.049178359199999</v>
      </c>
      <c r="K68" s="39">
        <v>11713.132882743361</v>
      </c>
      <c r="L68" s="39"/>
      <c r="M68" s="39"/>
      <c r="N68" s="208"/>
      <c r="O68" s="54"/>
      <c r="P68" s="55" t="s">
        <v>2950</v>
      </c>
      <c r="Q68" s="56">
        <v>0</v>
      </c>
      <c r="R68" s="56">
        <v>0</v>
      </c>
      <c r="S68" s="56">
        <v>0</v>
      </c>
      <c r="T68" s="56">
        <v>1451.8398062238807</v>
      </c>
      <c r="U68" s="56">
        <v>544.02892060679608</v>
      </c>
      <c r="V68" s="56">
        <v>2179.331323042979</v>
      </c>
      <c r="W68" s="56">
        <v>0</v>
      </c>
      <c r="X68" s="56">
        <v>29.814655030960001</v>
      </c>
      <c r="Y68" s="39">
        <v>4205.0147049046163</v>
      </c>
    </row>
    <row r="69" spans="1:25" ht="21">
      <c r="A69" s="55"/>
      <c r="B69" s="55" t="s">
        <v>240</v>
      </c>
      <c r="C69" s="56">
        <v>0</v>
      </c>
      <c r="D69" s="56">
        <v>0</v>
      </c>
      <c r="E69" s="56">
        <v>0</v>
      </c>
      <c r="F69" s="56">
        <v>2420.9683694682089</v>
      </c>
      <c r="G69" s="56">
        <v>3366.4191535997443</v>
      </c>
      <c r="H69" s="56">
        <v>3159.0891575173978</v>
      </c>
      <c r="I69" s="56">
        <v>0</v>
      </c>
      <c r="J69" s="56">
        <v>0</v>
      </c>
      <c r="K69" s="39">
        <v>8946.4766805853506</v>
      </c>
      <c r="L69" s="39"/>
      <c r="M69" s="39"/>
      <c r="N69" s="208"/>
      <c r="O69" s="54"/>
      <c r="P69" s="54" t="s">
        <v>240</v>
      </c>
      <c r="Q69" s="56">
        <v>0</v>
      </c>
      <c r="R69" s="56">
        <v>0</v>
      </c>
      <c r="S69" s="56">
        <v>0</v>
      </c>
      <c r="T69" s="56">
        <v>869.12764463959627</v>
      </c>
      <c r="U69" s="56">
        <v>1208.5444761432589</v>
      </c>
      <c r="V69" s="56">
        <v>1134.1130075487406</v>
      </c>
      <c r="W69" s="56">
        <v>0</v>
      </c>
      <c r="X69" s="56">
        <v>0</v>
      </c>
      <c r="Y69" s="39">
        <v>3211.7851283315958</v>
      </c>
    </row>
    <row r="70" spans="1:25" ht="21">
      <c r="A70" s="55"/>
      <c r="B70" s="55" t="s">
        <v>2976</v>
      </c>
      <c r="C70" s="56">
        <v>0</v>
      </c>
      <c r="D70" s="56">
        <v>0</v>
      </c>
      <c r="E70" s="56">
        <v>0</v>
      </c>
      <c r="F70" s="56">
        <v>3636.3461658795195</v>
      </c>
      <c r="G70" s="56">
        <v>6319.4894794251704</v>
      </c>
      <c r="H70" s="56">
        <v>3237.6424123412016</v>
      </c>
      <c r="I70" s="56">
        <v>0.66005757526099995</v>
      </c>
      <c r="J70" s="56">
        <v>47.642920823820006</v>
      </c>
      <c r="K70" s="39">
        <v>13241.781036044975</v>
      </c>
      <c r="L70" s="39"/>
      <c r="M70" s="39"/>
      <c r="N70" s="208"/>
      <c r="O70" s="55"/>
      <c r="P70" s="54" t="s">
        <v>2976</v>
      </c>
      <c r="Q70" s="56">
        <v>0</v>
      </c>
      <c r="R70" s="56">
        <v>0</v>
      </c>
      <c r="S70" s="56">
        <v>0</v>
      </c>
      <c r="T70" s="56">
        <v>1305.448273549373</v>
      </c>
      <c r="U70" s="56">
        <v>2268.696723114283</v>
      </c>
      <c r="V70" s="56">
        <v>1162.3136260302608</v>
      </c>
      <c r="W70" s="56">
        <v>0.23696066951899999</v>
      </c>
      <c r="X70" s="56">
        <v>17.103808575800002</v>
      </c>
      <c r="Y70" s="39">
        <v>4753.7993919392366</v>
      </c>
    </row>
    <row r="71" spans="1:25" ht="21">
      <c r="A71" s="55"/>
      <c r="B71" s="55" t="s">
        <v>1102</v>
      </c>
      <c r="C71" s="56">
        <v>0</v>
      </c>
      <c r="D71" s="56">
        <v>0</v>
      </c>
      <c r="E71" s="56">
        <v>0</v>
      </c>
      <c r="F71" s="56">
        <v>1702.1992442642158</v>
      </c>
      <c r="G71" s="56">
        <v>111.72600290531</v>
      </c>
      <c r="H71" s="56">
        <v>4225.8860633944505</v>
      </c>
      <c r="I71" s="56">
        <v>0</v>
      </c>
      <c r="J71" s="56">
        <v>43.794630048400002</v>
      </c>
      <c r="K71" s="39">
        <v>6083.6059406123768</v>
      </c>
      <c r="L71" s="39"/>
      <c r="M71" s="39"/>
      <c r="N71" s="208"/>
      <c r="O71" s="55"/>
      <c r="P71" s="54" t="s">
        <v>1102</v>
      </c>
      <c r="Q71" s="56">
        <v>0</v>
      </c>
      <c r="R71" s="56">
        <v>0</v>
      </c>
      <c r="S71" s="56">
        <v>0</v>
      </c>
      <c r="T71" s="56">
        <v>611.08952869092207</v>
      </c>
      <c r="U71" s="56">
        <v>40.109635043038004</v>
      </c>
      <c r="V71" s="56">
        <v>1517.0930967582653</v>
      </c>
      <c r="W71" s="56">
        <v>0</v>
      </c>
      <c r="X71" s="56">
        <v>15.7222721874</v>
      </c>
      <c r="Y71" s="39">
        <v>2184.0145326796255</v>
      </c>
    </row>
    <row r="72" spans="1:25" ht="21">
      <c r="A72" s="55"/>
      <c r="B72" s="55" t="s">
        <v>581</v>
      </c>
      <c r="C72" s="56">
        <v>0</v>
      </c>
      <c r="D72" s="56">
        <v>0</v>
      </c>
      <c r="E72" s="56">
        <v>0</v>
      </c>
      <c r="F72" s="56">
        <v>4053.7737368183543</v>
      </c>
      <c r="G72" s="56">
        <v>3372.5249184203262</v>
      </c>
      <c r="H72" s="56">
        <v>1760.6417567200256</v>
      </c>
      <c r="I72" s="56">
        <v>0</v>
      </c>
      <c r="J72" s="56">
        <v>80.984587024500001</v>
      </c>
      <c r="K72" s="39">
        <v>9267.9249989832078</v>
      </c>
      <c r="L72" s="39"/>
      <c r="M72" s="39"/>
      <c r="N72" s="208"/>
      <c r="O72" s="55"/>
      <c r="P72" s="54" t="s">
        <v>581</v>
      </c>
      <c r="Q72" s="56">
        <v>0</v>
      </c>
      <c r="R72" s="56">
        <v>0</v>
      </c>
      <c r="S72" s="56">
        <v>0</v>
      </c>
      <c r="T72" s="56">
        <v>1455.3047715181801</v>
      </c>
      <c r="U72" s="56">
        <v>1210.7364457121391</v>
      </c>
      <c r="V72" s="56">
        <v>632.07039066253117</v>
      </c>
      <c r="W72" s="56">
        <v>0</v>
      </c>
      <c r="X72" s="56">
        <v>29.073466741800001</v>
      </c>
      <c r="Y72" s="39">
        <v>3327.1850746346508</v>
      </c>
    </row>
    <row r="73" spans="1:25" ht="21">
      <c r="A73" s="55"/>
      <c r="B73" s="55" t="s">
        <v>231</v>
      </c>
      <c r="C73" s="56">
        <v>0</v>
      </c>
      <c r="D73" s="56">
        <v>0</v>
      </c>
      <c r="E73" s="56">
        <v>0</v>
      </c>
      <c r="F73" s="56">
        <v>2956.1064848869041</v>
      </c>
      <c r="G73" s="56">
        <v>2784.5664607117706</v>
      </c>
      <c r="H73" s="56">
        <v>1464.6892934417647</v>
      </c>
      <c r="I73" s="56">
        <v>0</v>
      </c>
      <c r="J73" s="56">
        <v>108.107202275182</v>
      </c>
      <c r="K73" s="39">
        <v>7313.4694413156221</v>
      </c>
      <c r="L73" s="39"/>
      <c r="M73" s="39"/>
      <c r="N73" s="208"/>
      <c r="O73" s="55"/>
      <c r="P73" s="54" t="s">
        <v>231</v>
      </c>
      <c r="Q73" s="56">
        <v>0</v>
      </c>
      <c r="R73" s="56">
        <v>0</v>
      </c>
      <c r="S73" s="56">
        <v>0</v>
      </c>
      <c r="T73" s="56">
        <v>1061.2422280753271</v>
      </c>
      <c r="U73" s="56">
        <v>999.65935939505516</v>
      </c>
      <c r="V73" s="56">
        <v>525.82345634565479</v>
      </c>
      <c r="W73" s="56">
        <v>0</v>
      </c>
      <c r="X73" s="56">
        <v>38.810485616785002</v>
      </c>
      <c r="Y73" s="39">
        <v>2625.5355294328224</v>
      </c>
    </row>
    <row r="74" spans="1:25" ht="21">
      <c r="A74" s="55"/>
      <c r="B74" s="55" t="s">
        <v>558</v>
      </c>
      <c r="C74" s="56">
        <v>0</v>
      </c>
      <c r="D74" s="56">
        <v>0</v>
      </c>
      <c r="E74" s="56">
        <v>0</v>
      </c>
      <c r="F74" s="56">
        <v>1349.0233015154399</v>
      </c>
      <c r="G74" s="56">
        <v>2110.1051121204159</v>
      </c>
      <c r="H74" s="56">
        <v>1868.3997130352388</v>
      </c>
      <c r="I74" s="56">
        <v>0</v>
      </c>
      <c r="J74" s="56">
        <v>75.857736730780005</v>
      </c>
      <c r="K74" s="39">
        <v>5403.3858634018743</v>
      </c>
      <c r="L74" s="39"/>
      <c r="M74" s="39"/>
      <c r="N74" s="208"/>
      <c r="O74" s="55"/>
      <c r="P74" s="54" t="s">
        <v>558</v>
      </c>
      <c r="Q74" s="56">
        <v>0</v>
      </c>
      <c r="R74" s="56">
        <v>0</v>
      </c>
      <c r="S74" s="56">
        <v>0</v>
      </c>
      <c r="T74" s="56">
        <v>484.29936524395004</v>
      </c>
      <c r="U74" s="56">
        <v>757.52773525204498</v>
      </c>
      <c r="V74" s="56">
        <v>670.75549697983206</v>
      </c>
      <c r="W74" s="56">
        <v>0</v>
      </c>
      <c r="X74" s="56">
        <v>27.232927486350004</v>
      </c>
      <c r="Y74" s="39">
        <v>1939.8155249621771</v>
      </c>
    </row>
    <row r="75" spans="1:25" ht="21">
      <c r="A75" s="55"/>
      <c r="B75" s="55" t="s">
        <v>1377</v>
      </c>
      <c r="C75" s="56">
        <v>0</v>
      </c>
      <c r="D75" s="56">
        <v>0</v>
      </c>
      <c r="E75" s="56">
        <v>0</v>
      </c>
      <c r="F75" s="56">
        <v>1091.0116568774299</v>
      </c>
      <c r="G75" s="56">
        <v>0</v>
      </c>
      <c r="H75" s="56">
        <v>3391.7254068962839</v>
      </c>
      <c r="I75" s="56">
        <v>0</v>
      </c>
      <c r="J75" s="56">
        <v>12.5</v>
      </c>
      <c r="K75" s="39">
        <v>4495.237063773714</v>
      </c>
      <c r="L75" s="39"/>
      <c r="M75" s="39"/>
      <c r="N75" s="208"/>
      <c r="O75" s="55"/>
      <c r="P75" s="54" t="s">
        <v>1377</v>
      </c>
      <c r="Q75" s="56">
        <v>0</v>
      </c>
      <c r="R75" s="56">
        <v>0</v>
      </c>
      <c r="S75" s="56">
        <v>0</v>
      </c>
      <c r="T75" s="56">
        <v>391.67318481905403</v>
      </c>
      <c r="U75" s="56">
        <v>0</v>
      </c>
      <c r="V75" s="56">
        <v>1217.6294210759277</v>
      </c>
      <c r="W75" s="56">
        <v>0</v>
      </c>
      <c r="X75" s="56">
        <v>4.4874999999999998</v>
      </c>
      <c r="Y75" s="39">
        <v>1613.7901058949817</v>
      </c>
    </row>
    <row r="76" spans="1:25" ht="21">
      <c r="A76" s="55"/>
      <c r="B76" s="55" t="s">
        <v>583</v>
      </c>
      <c r="C76" s="56">
        <v>0</v>
      </c>
      <c r="D76" s="56">
        <v>0</v>
      </c>
      <c r="E76" s="56">
        <v>0</v>
      </c>
      <c r="F76" s="56">
        <v>4735.9515042224702</v>
      </c>
      <c r="G76" s="56">
        <v>3146.9749199602625</v>
      </c>
      <c r="H76" s="56">
        <v>4405.4223745253666</v>
      </c>
      <c r="I76" s="56">
        <v>0</v>
      </c>
      <c r="J76" s="56">
        <v>18.75</v>
      </c>
      <c r="K76" s="39">
        <v>12307.098798708099</v>
      </c>
      <c r="L76" s="39"/>
      <c r="M76" s="39"/>
      <c r="N76" s="208"/>
      <c r="O76" s="55"/>
      <c r="P76" s="54" t="s">
        <v>583</v>
      </c>
      <c r="Q76" s="56">
        <v>0</v>
      </c>
      <c r="R76" s="56">
        <v>0</v>
      </c>
      <c r="S76" s="56">
        <v>0</v>
      </c>
      <c r="T76" s="56">
        <v>1700.2065900159457</v>
      </c>
      <c r="U76" s="56">
        <v>1129.7639962659184</v>
      </c>
      <c r="V76" s="56">
        <v>1581.5466324547613</v>
      </c>
      <c r="W76" s="56">
        <v>0</v>
      </c>
      <c r="X76" s="56">
        <v>6.7312499999999993</v>
      </c>
      <c r="Y76" s="39">
        <v>4418.248468736625</v>
      </c>
    </row>
    <row r="77" spans="1:25" ht="21">
      <c r="A77" s="55"/>
      <c r="B77" s="55" t="s">
        <v>564</v>
      </c>
      <c r="C77" s="56">
        <v>0</v>
      </c>
      <c r="D77" s="56">
        <v>0</v>
      </c>
      <c r="E77" s="56">
        <v>0</v>
      </c>
      <c r="F77" s="56">
        <v>2747.35440233893</v>
      </c>
      <c r="G77" s="56">
        <v>773.90536645600002</v>
      </c>
      <c r="H77" s="56">
        <v>3434.1899510879794</v>
      </c>
      <c r="I77" s="56">
        <v>0</v>
      </c>
      <c r="J77" s="56">
        <v>25</v>
      </c>
      <c r="K77" s="39">
        <v>6980.4497198829094</v>
      </c>
      <c r="L77" s="39"/>
      <c r="M77" s="39"/>
      <c r="N77" s="208"/>
      <c r="O77" s="55"/>
      <c r="P77" s="54" t="s">
        <v>564</v>
      </c>
      <c r="Q77" s="56">
        <v>0</v>
      </c>
      <c r="R77" s="56">
        <v>0</v>
      </c>
      <c r="S77" s="56">
        <v>0</v>
      </c>
      <c r="T77" s="56">
        <v>986.30023043932886</v>
      </c>
      <c r="U77" s="56">
        <v>277.83202655810601</v>
      </c>
      <c r="V77" s="56">
        <v>1232.8741924401788</v>
      </c>
      <c r="W77" s="56">
        <v>0</v>
      </c>
      <c r="X77" s="56">
        <v>8.9749999999999996</v>
      </c>
      <c r="Y77" s="39">
        <v>2505.9814494376137</v>
      </c>
    </row>
    <row r="78" spans="1:25" ht="21">
      <c r="A78" s="55" t="s">
        <v>2981</v>
      </c>
      <c r="B78" s="55"/>
      <c r="C78" s="56">
        <v>0</v>
      </c>
      <c r="D78" s="56">
        <v>0</v>
      </c>
      <c r="E78" s="56">
        <v>0</v>
      </c>
      <c r="F78" s="56">
        <v>11383.610264996867</v>
      </c>
      <c r="G78" s="56">
        <v>32211.776296534776</v>
      </c>
      <c r="H78" s="56">
        <v>7923.622897083128</v>
      </c>
      <c r="I78" s="56">
        <v>0</v>
      </c>
      <c r="J78" s="56">
        <v>62.5</v>
      </c>
      <c r="K78" s="39">
        <v>51581.509458614775</v>
      </c>
      <c r="L78" s="39">
        <v>102660</v>
      </c>
      <c r="M78" s="71">
        <f>L78-K78</f>
        <v>51078.490541385225</v>
      </c>
      <c r="N78" s="208"/>
      <c r="O78" s="55" t="s">
        <v>2981</v>
      </c>
      <c r="P78" s="54"/>
      <c r="Q78" s="56">
        <v>0</v>
      </c>
      <c r="R78" s="56">
        <v>0</v>
      </c>
      <c r="S78" s="56">
        <v>0</v>
      </c>
      <c r="T78" s="56">
        <v>4086.7160851347226</v>
      </c>
      <c r="U78" s="56">
        <v>11564.02769045318</v>
      </c>
      <c r="V78" s="56">
        <v>2844.580620052554</v>
      </c>
      <c r="W78" s="56">
        <v>0</v>
      </c>
      <c r="X78" s="56">
        <v>22.4375</v>
      </c>
      <c r="Y78" s="39">
        <v>18517.761895640462</v>
      </c>
    </row>
    <row r="79" spans="1:25" ht="21">
      <c r="A79" s="55"/>
      <c r="B79" s="55" t="s">
        <v>2978</v>
      </c>
      <c r="C79" s="56">
        <v>0</v>
      </c>
      <c r="D79" s="56">
        <v>0</v>
      </c>
      <c r="E79" s="56">
        <v>0</v>
      </c>
      <c r="F79" s="56">
        <v>889.9615236825</v>
      </c>
      <c r="G79" s="56">
        <v>1820.919807000442</v>
      </c>
      <c r="H79" s="56">
        <v>0</v>
      </c>
      <c r="I79" s="56">
        <v>0</v>
      </c>
      <c r="J79" s="56">
        <v>0</v>
      </c>
      <c r="K79" s="39">
        <v>2710.881330682942</v>
      </c>
      <c r="L79" s="39"/>
      <c r="M79" s="71"/>
      <c r="N79" s="208"/>
      <c r="O79" s="54"/>
      <c r="P79" s="55" t="s">
        <v>2978</v>
      </c>
      <c r="Q79" s="56">
        <v>0</v>
      </c>
      <c r="R79" s="56">
        <v>0</v>
      </c>
      <c r="S79" s="56">
        <v>0</v>
      </c>
      <c r="T79" s="56">
        <v>319.49618700207998</v>
      </c>
      <c r="U79" s="56">
        <v>653.71021071311384</v>
      </c>
      <c r="V79" s="56">
        <v>0</v>
      </c>
      <c r="W79" s="56">
        <v>0</v>
      </c>
      <c r="X79" s="56">
        <v>0</v>
      </c>
      <c r="Y79" s="39">
        <v>973.20639771519382</v>
      </c>
    </row>
    <row r="80" spans="1:25" ht="21">
      <c r="A80" s="55"/>
      <c r="B80" s="55" t="s">
        <v>2979</v>
      </c>
      <c r="C80" s="56">
        <v>0</v>
      </c>
      <c r="D80" s="56">
        <v>0</v>
      </c>
      <c r="E80" s="56">
        <v>0</v>
      </c>
      <c r="F80" s="56">
        <v>1336.84314418652</v>
      </c>
      <c r="G80" s="56">
        <v>942.368054785254</v>
      </c>
      <c r="H80" s="56">
        <v>1561.0049168184134</v>
      </c>
      <c r="I80" s="56">
        <v>0</v>
      </c>
      <c r="J80" s="56">
        <v>37.5</v>
      </c>
      <c r="K80" s="39">
        <v>3877.7161157901874</v>
      </c>
      <c r="L80" s="39"/>
      <c r="M80" s="39"/>
      <c r="N80" s="208"/>
      <c r="O80" s="54"/>
      <c r="P80" s="54" t="s">
        <v>2979</v>
      </c>
      <c r="Q80" s="56">
        <v>0</v>
      </c>
      <c r="R80" s="56">
        <v>0</v>
      </c>
      <c r="S80" s="56">
        <v>0</v>
      </c>
      <c r="T80" s="56">
        <v>479.92668876270102</v>
      </c>
      <c r="U80" s="56">
        <v>338.31013166753206</v>
      </c>
      <c r="V80" s="56">
        <v>560.40076513784709</v>
      </c>
      <c r="W80" s="56">
        <v>0</v>
      </c>
      <c r="X80" s="56">
        <v>13.4625</v>
      </c>
      <c r="Y80" s="39">
        <v>1392.1000855680804</v>
      </c>
    </row>
    <row r="81" spans="1:25" ht="21">
      <c r="A81" s="55"/>
      <c r="B81" s="55" t="s">
        <v>836</v>
      </c>
      <c r="C81" s="56">
        <v>0</v>
      </c>
      <c r="D81" s="56">
        <v>0</v>
      </c>
      <c r="E81" s="56">
        <v>0</v>
      </c>
      <c r="F81" s="56">
        <v>758.08506806210005</v>
      </c>
      <c r="G81" s="56">
        <v>717.31459184182995</v>
      </c>
      <c r="H81" s="56">
        <v>157.25056711965598</v>
      </c>
      <c r="I81" s="56">
        <v>0</v>
      </c>
      <c r="J81" s="56">
        <v>12.5</v>
      </c>
      <c r="K81" s="39">
        <v>1645.150227023586</v>
      </c>
      <c r="L81" s="39"/>
      <c r="M81" s="39"/>
      <c r="N81" s="208"/>
      <c r="O81" s="55"/>
      <c r="P81" s="54" t="s">
        <v>836</v>
      </c>
      <c r="Q81" s="56">
        <v>0</v>
      </c>
      <c r="R81" s="56">
        <v>0</v>
      </c>
      <c r="S81" s="56">
        <v>0</v>
      </c>
      <c r="T81" s="56">
        <v>272.15253943437</v>
      </c>
      <c r="U81" s="56">
        <v>257.51593847131505</v>
      </c>
      <c r="V81" s="56">
        <v>56.452953595956998</v>
      </c>
      <c r="W81" s="56">
        <v>0</v>
      </c>
      <c r="X81" s="56">
        <v>4.4874999999999998</v>
      </c>
      <c r="Y81" s="39">
        <v>590.60893150164191</v>
      </c>
    </row>
    <row r="82" spans="1:25" ht="21">
      <c r="A82" s="55"/>
      <c r="B82" s="55" t="s">
        <v>2980</v>
      </c>
      <c r="C82" s="56">
        <v>0</v>
      </c>
      <c r="D82" s="56">
        <v>0</v>
      </c>
      <c r="E82" s="56">
        <v>0</v>
      </c>
      <c r="F82" s="56">
        <v>2346.2102662169218</v>
      </c>
      <c r="G82" s="56">
        <v>15561.050435160918</v>
      </c>
      <c r="H82" s="56">
        <v>1131.9576884481053</v>
      </c>
      <c r="I82" s="56">
        <v>0</v>
      </c>
      <c r="J82" s="56">
        <v>0</v>
      </c>
      <c r="K82" s="39">
        <v>19039.218389825946</v>
      </c>
      <c r="L82" s="39"/>
      <c r="M82" s="39"/>
      <c r="N82" s="208"/>
      <c r="O82" s="55"/>
      <c r="P82" s="54" t="s">
        <v>2980</v>
      </c>
      <c r="Q82" s="56">
        <v>0</v>
      </c>
      <c r="R82" s="56">
        <v>0</v>
      </c>
      <c r="S82" s="56">
        <v>0</v>
      </c>
      <c r="T82" s="56">
        <v>842.28948557184322</v>
      </c>
      <c r="U82" s="56">
        <v>5586.417106223118</v>
      </c>
      <c r="V82" s="56">
        <v>406.37281015267791</v>
      </c>
      <c r="W82" s="56">
        <v>0</v>
      </c>
      <c r="X82" s="56">
        <v>0</v>
      </c>
      <c r="Y82" s="39">
        <v>6835.0794019476389</v>
      </c>
    </row>
    <row r="83" spans="1:25" ht="21">
      <c r="A83" s="55"/>
      <c r="B83" s="55" t="s">
        <v>2977</v>
      </c>
      <c r="C83" s="56">
        <v>0</v>
      </c>
      <c r="D83" s="56">
        <v>0</v>
      </c>
      <c r="E83" s="56">
        <v>0</v>
      </c>
      <c r="F83" s="56">
        <v>1390.7337414762499</v>
      </c>
      <c r="G83" s="56">
        <v>3082.4083236865308</v>
      </c>
      <c r="H83" s="56">
        <v>1102.09144045218</v>
      </c>
      <c r="I83" s="56">
        <v>0</v>
      </c>
      <c r="J83" s="56">
        <v>12.5</v>
      </c>
      <c r="K83" s="39">
        <v>5587.7335056149604</v>
      </c>
      <c r="L83" s="39"/>
      <c r="M83" s="39"/>
      <c r="N83" s="208"/>
      <c r="O83" s="55"/>
      <c r="P83" s="54" t="s">
        <v>2977</v>
      </c>
      <c r="Q83" s="56">
        <v>0</v>
      </c>
      <c r="R83" s="56">
        <v>0</v>
      </c>
      <c r="S83" s="56">
        <v>0</v>
      </c>
      <c r="T83" s="56">
        <v>499.27341319050208</v>
      </c>
      <c r="U83" s="56">
        <v>1106.5845882038905</v>
      </c>
      <c r="V83" s="56">
        <v>395.65082712228275</v>
      </c>
      <c r="W83" s="56">
        <v>0</v>
      </c>
      <c r="X83" s="56">
        <v>4.4874999999999998</v>
      </c>
      <c r="Y83" s="39">
        <v>2005.9963285166752</v>
      </c>
    </row>
    <row r="84" spans="1:25" ht="21">
      <c r="A84" s="55"/>
      <c r="B84" s="55" t="s">
        <v>1854</v>
      </c>
      <c r="C84" s="56">
        <v>0</v>
      </c>
      <c r="D84" s="56">
        <v>0</v>
      </c>
      <c r="E84" s="56">
        <v>0</v>
      </c>
      <c r="F84" s="56">
        <v>661.8120756323799</v>
      </c>
      <c r="G84" s="56">
        <v>1760.4832643892491</v>
      </c>
      <c r="H84" s="56">
        <v>129.97598490698999</v>
      </c>
      <c r="I84" s="56">
        <v>0</v>
      </c>
      <c r="J84" s="56">
        <v>0</v>
      </c>
      <c r="K84" s="39">
        <v>2552.2713249286194</v>
      </c>
      <c r="L84" s="39"/>
      <c r="M84" s="39"/>
      <c r="N84" s="208"/>
      <c r="O84" s="55"/>
      <c r="P84" s="54" t="s">
        <v>1854</v>
      </c>
      <c r="Q84" s="56">
        <v>0</v>
      </c>
      <c r="R84" s="56">
        <v>0</v>
      </c>
      <c r="S84" s="56">
        <v>0</v>
      </c>
      <c r="T84" s="56">
        <v>237.59053515250997</v>
      </c>
      <c r="U84" s="56">
        <v>632.01349191602401</v>
      </c>
      <c r="V84" s="56">
        <v>46.661378581547005</v>
      </c>
      <c r="W84" s="56">
        <v>0</v>
      </c>
      <c r="X84" s="56">
        <v>0</v>
      </c>
      <c r="Y84" s="39">
        <v>916.26540565008088</v>
      </c>
    </row>
    <row r="85" spans="1:25" ht="21">
      <c r="A85" s="55"/>
      <c r="B85" s="55" t="s">
        <v>872</v>
      </c>
      <c r="C85" s="56">
        <v>0</v>
      </c>
      <c r="D85" s="56">
        <v>0</v>
      </c>
      <c r="E85" s="56">
        <v>0</v>
      </c>
      <c r="F85" s="56">
        <v>78.225573974263995</v>
      </c>
      <c r="G85" s="56">
        <v>1200.5649600088009</v>
      </c>
      <c r="H85" s="56">
        <v>2899.9432644586991</v>
      </c>
      <c r="I85" s="56">
        <v>0</v>
      </c>
      <c r="J85" s="56">
        <v>0</v>
      </c>
      <c r="K85" s="39">
        <v>4178.7337984417645</v>
      </c>
      <c r="L85" s="39"/>
      <c r="M85" s="39"/>
      <c r="N85" s="208"/>
      <c r="O85" s="55"/>
      <c r="P85" s="54" t="s">
        <v>872</v>
      </c>
      <c r="Q85" s="56">
        <v>0</v>
      </c>
      <c r="R85" s="56">
        <v>0</v>
      </c>
      <c r="S85" s="56">
        <v>0</v>
      </c>
      <c r="T85" s="56">
        <v>28.082981056729999</v>
      </c>
      <c r="U85" s="56">
        <v>431.00282064309158</v>
      </c>
      <c r="V85" s="56">
        <v>1041.0796319407082</v>
      </c>
      <c r="W85" s="56">
        <v>0</v>
      </c>
      <c r="X85" s="56">
        <v>0</v>
      </c>
      <c r="Y85" s="39">
        <v>1500.1654336405297</v>
      </c>
    </row>
    <row r="86" spans="1:25" ht="21">
      <c r="A86" s="55"/>
      <c r="B86" s="55" t="s">
        <v>426</v>
      </c>
      <c r="C86" s="56">
        <v>0</v>
      </c>
      <c r="D86" s="56">
        <v>0</v>
      </c>
      <c r="E86" s="56">
        <v>0</v>
      </c>
      <c r="F86" s="56">
        <v>1359.1147276437</v>
      </c>
      <c r="G86" s="56">
        <v>5231.3912769518865</v>
      </c>
      <c r="H86" s="56">
        <v>109.80785530756002</v>
      </c>
      <c r="I86" s="56">
        <v>0</v>
      </c>
      <c r="J86" s="56">
        <v>0</v>
      </c>
      <c r="K86" s="39">
        <v>6700.3138599031472</v>
      </c>
      <c r="L86" s="39"/>
      <c r="M86" s="39"/>
      <c r="N86" s="208"/>
      <c r="O86" s="55"/>
      <c r="P86" s="54" t="s">
        <v>426</v>
      </c>
      <c r="Q86" s="56">
        <v>0</v>
      </c>
      <c r="R86" s="56">
        <v>0</v>
      </c>
      <c r="S86" s="56">
        <v>0</v>
      </c>
      <c r="T86" s="56">
        <v>487.92218722429999</v>
      </c>
      <c r="U86" s="56">
        <v>1878.0694684223899</v>
      </c>
      <c r="V86" s="56">
        <v>39.421020055367997</v>
      </c>
      <c r="W86" s="56">
        <v>0</v>
      </c>
      <c r="X86" s="56">
        <v>0</v>
      </c>
      <c r="Y86" s="39">
        <v>2405.4126757020581</v>
      </c>
    </row>
    <row r="87" spans="1:25" ht="21">
      <c r="A87" s="55"/>
      <c r="B87" s="55" t="s">
        <v>1691</v>
      </c>
      <c r="C87" s="56">
        <v>0</v>
      </c>
      <c r="D87" s="56">
        <v>0</v>
      </c>
      <c r="E87" s="56">
        <v>0</v>
      </c>
      <c r="F87" s="56">
        <v>2562.6241441222314</v>
      </c>
      <c r="G87" s="56">
        <v>1895.2755827098665</v>
      </c>
      <c r="H87" s="56">
        <v>831.59117957152409</v>
      </c>
      <c r="I87" s="56">
        <v>0</v>
      </c>
      <c r="J87" s="56">
        <v>0</v>
      </c>
      <c r="K87" s="39">
        <v>5289.4909064036219</v>
      </c>
      <c r="L87" s="39"/>
      <c r="M87" s="39"/>
      <c r="N87" s="208"/>
      <c r="O87" s="55"/>
      <c r="P87" s="54" t="s">
        <v>1691</v>
      </c>
      <c r="Q87" s="56">
        <v>0</v>
      </c>
      <c r="R87" s="56">
        <v>0</v>
      </c>
      <c r="S87" s="56">
        <v>0</v>
      </c>
      <c r="T87" s="56">
        <v>919.98206773968604</v>
      </c>
      <c r="U87" s="56">
        <v>680.40393419270811</v>
      </c>
      <c r="V87" s="56">
        <v>298.54123346616603</v>
      </c>
      <c r="W87" s="56">
        <v>0</v>
      </c>
      <c r="X87" s="56">
        <v>0</v>
      </c>
      <c r="Y87" s="39">
        <v>1898.9272353985602</v>
      </c>
    </row>
    <row r="88" spans="1:25" ht="21">
      <c r="A88" s="55" t="s">
        <v>2993</v>
      </c>
      <c r="B88" s="55"/>
      <c r="C88" s="56">
        <v>0</v>
      </c>
      <c r="D88" s="56">
        <v>0</v>
      </c>
      <c r="E88" s="56">
        <v>0</v>
      </c>
      <c r="F88" s="56">
        <v>24380.202865535361</v>
      </c>
      <c r="G88" s="56">
        <v>77966.096979056238</v>
      </c>
      <c r="H88" s="56">
        <v>23699.132253296662</v>
      </c>
      <c r="I88" s="56">
        <v>1118.810581295143</v>
      </c>
      <c r="J88" s="56">
        <v>1454.0449607866299</v>
      </c>
      <c r="K88" s="39">
        <v>128618.28763997005</v>
      </c>
      <c r="L88" s="39">
        <v>215500</v>
      </c>
      <c r="M88" s="71">
        <f>L88-K88</f>
        <v>86881.712360029953</v>
      </c>
      <c r="N88" s="208"/>
      <c r="O88" s="55" t="s">
        <v>2993</v>
      </c>
      <c r="P88" s="54"/>
      <c r="Q88" s="56">
        <v>0</v>
      </c>
      <c r="R88" s="56">
        <v>0</v>
      </c>
      <c r="S88" s="56">
        <v>0</v>
      </c>
      <c r="T88" s="56">
        <v>8752.4928287260755</v>
      </c>
      <c r="U88" s="56">
        <v>27989.828815473553</v>
      </c>
      <c r="V88" s="56">
        <v>8507.9884789330881</v>
      </c>
      <c r="W88" s="56">
        <v>401.65299868521998</v>
      </c>
      <c r="X88" s="56">
        <v>522.00214092262911</v>
      </c>
      <c r="Y88" s="39">
        <v>46173.965262740559</v>
      </c>
    </row>
    <row r="89" spans="1:25" ht="21">
      <c r="A89" s="55"/>
      <c r="B89" s="55" t="s">
        <v>2983</v>
      </c>
      <c r="C89" s="56">
        <v>0</v>
      </c>
      <c r="D89" s="56">
        <v>0</v>
      </c>
      <c r="E89" s="56">
        <v>0</v>
      </c>
      <c r="F89" s="56">
        <v>1714.2544375972086</v>
      </c>
      <c r="G89" s="56">
        <v>8854.2298066092371</v>
      </c>
      <c r="H89" s="56">
        <v>2994.9708793007699</v>
      </c>
      <c r="I89" s="56">
        <v>0</v>
      </c>
      <c r="J89" s="56">
        <v>0</v>
      </c>
      <c r="K89" s="39">
        <v>13563.455123507216</v>
      </c>
      <c r="L89" s="39"/>
      <c r="M89" s="71"/>
      <c r="N89" s="208"/>
      <c r="O89" s="54"/>
      <c r="P89" s="55" t="s">
        <v>2983</v>
      </c>
      <c r="Q89" s="56">
        <v>0</v>
      </c>
      <c r="R89" s="56">
        <v>0</v>
      </c>
      <c r="S89" s="56">
        <v>0</v>
      </c>
      <c r="T89" s="56">
        <v>615.41734309757544</v>
      </c>
      <c r="U89" s="56">
        <v>3178.6685005721783</v>
      </c>
      <c r="V89" s="56">
        <v>1075.1945456688463</v>
      </c>
      <c r="W89" s="56">
        <v>0</v>
      </c>
      <c r="X89" s="56">
        <v>0</v>
      </c>
      <c r="Y89" s="39">
        <v>4869.2803893385999</v>
      </c>
    </row>
    <row r="90" spans="1:25" ht="21">
      <c r="A90" s="55"/>
      <c r="B90" s="55" t="s">
        <v>2984</v>
      </c>
      <c r="C90" s="56">
        <v>0</v>
      </c>
      <c r="D90" s="56">
        <v>0</v>
      </c>
      <c r="E90" s="56">
        <v>0</v>
      </c>
      <c r="F90" s="56">
        <v>252.58174114599001</v>
      </c>
      <c r="G90" s="56">
        <v>8661.9574837190285</v>
      </c>
      <c r="H90" s="56">
        <v>444.30148731380592</v>
      </c>
      <c r="I90" s="56">
        <v>0</v>
      </c>
      <c r="J90" s="56">
        <v>12.5</v>
      </c>
      <c r="K90" s="39">
        <v>9371.3407121788241</v>
      </c>
      <c r="L90" s="39"/>
      <c r="M90" s="39"/>
      <c r="N90" s="208"/>
      <c r="O90" s="54"/>
      <c r="P90" s="54" t="s">
        <v>2984</v>
      </c>
      <c r="Q90" s="56">
        <v>0</v>
      </c>
      <c r="R90" s="56">
        <v>0</v>
      </c>
      <c r="S90" s="56">
        <v>0</v>
      </c>
      <c r="T90" s="56">
        <v>90.676845071480003</v>
      </c>
      <c r="U90" s="56">
        <v>3109.6427366561393</v>
      </c>
      <c r="V90" s="56">
        <v>159.50423394558206</v>
      </c>
      <c r="W90" s="56">
        <v>0</v>
      </c>
      <c r="X90" s="56">
        <v>4.4874999999999998</v>
      </c>
      <c r="Y90" s="39">
        <v>3364.3113156732015</v>
      </c>
    </row>
    <row r="91" spans="1:25" ht="21">
      <c r="A91" s="55"/>
      <c r="B91" s="55" t="s">
        <v>446</v>
      </c>
      <c r="C91" s="56">
        <v>0</v>
      </c>
      <c r="D91" s="56">
        <v>0</v>
      </c>
      <c r="E91" s="56">
        <v>0</v>
      </c>
      <c r="F91" s="56">
        <v>3806.3450797431501</v>
      </c>
      <c r="G91" s="56">
        <v>1768.3527300478677</v>
      </c>
      <c r="H91" s="56">
        <v>4282.214266067007</v>
      </c>
      <c r="I91" s="56">
        <v>635.43209714296802</v>
      </c>
      <c r="J91" s="56">
        <v>175.11691874239</v>
      </c>
      <c r="K91" s="39">
        <v>10667.461091743382</v>
      </c>
      <c r="L91" s="39"/>
      <c r="M91" s="39"/>
      <c r="N91" s="208"/>
      <c r="O91" s="55"/>
      <c r="P91" s="54" t="s">
        <v>446</v>
      </c>
      <c r="Q91" s="56">
        <v>0</v>
      </c>
      <c r="R91" s="56">
        <v>0</v>
      </c>
      <c r="S91" s="56">
        <v>0</v>
      </c>
      <c r="T91" s="56">
        <v>1366.4778836277783</v>
      </c>
      <c r="U91" s="56">
        <v>634.83863008702497</v>
      </c>
      <c r="V91" s="56">
        <v>1537.3149215187698</v>
      </c>
      <c r="W91" s="56">
        <v>228.120122874651</v>
      </c>
      <c r="X91" s="56">
        <v>62.866973828540004</v>
      </c>
      <c r="Y91" s="39">
        <v>3829.6185319367637</v>
      </c>
    </row>
    <row r="92" spans="1:25" ht="21">
      <c r="A92" s="55"/>
      <c r="B92" s="55" t="s">
        <v>2985</v>
      </c>
      <c r="C92" s="56">
        <v>0</v>
      </c>
      <c r="D92" s="56">
        <v>0</v>
      </c>
      <c r="E92" s="56">
        <v>0</v>
      </c>
      <c r="F92" s="56">
        <v>3508.4080877498163</v>
      </c>
      <c r="G92" s="56">
        <v>2112.9430939426225</v>
      </c>
      <c r="H92" s="56">
        <v>1686.1543105965975</v>
      </c>
      <c r="I92" s="56">
        <v>0</v>
      </c>
      <c r="J92" s="56">
        <v>25</v>
      </c>
      <c r="K92" s="39">
        <v>7332.5054922890358</v>
      </c>
      <c r="L92" s="39"/>
      <c r="M92" s="39"/>
      <c r="N92" s="208"/>
      <c r="O92" s="55"/>
      <c r="P92" s="54" t="s">
        <v>2985</v>
      </c>
      <c r="Q92" s="56">
        <v>0</v>
      </c>
      <c r="R92" s="56">
        <v>0</v>
      </c>
      <c r="S92" s="56">
        <v>0</v>
      </c>
      <c r="T92" s="56">
        <v>1259.5185035017735</v>
      </c>
      <c r="U92" s="56">
        <v>758.54657072609007</v>
      </c>
      <c r="V92" s="56">
        <v>605.32939750422474</v>
      </c>
      <c r="W92" s="56">
        <v>0</v>
      </c>
      <c r="X92" s="56">
        <v>8.9749999999999996</v>
      </c>
      <c r="Y92" s="39">
        <v>2632.3694717320882</v>
      </c>
    </row>
    <row r="93" spans="1:25" ht="21">
      <c r="A93" s="55"/>
      <c r="B93" s="55" t="s">
        <v>2982</v>
      </c>
      <c r="C93" s="56">
        <v>0</v>
      </c>
      <c r="D93" s="56">
        <v>0</v>
      </c>
      <c r="E93" s="56">
        <v>0</v>
      </c>
      <c r="F93" s="56">
        <v>3391.0003925435594</v>
      </c>
      <c r="G93" s="56">
        <v>473.57740004888007</v>
      </c>
      <c r="H93" s="56">
        <v>1085.7709166042362</v>
      </c>
      <c r="I93" s="56">
        <v>477.00784933934</v>
      </c>
      <c r="J93" s="56">
        <v>72.553930032899999</v>
      </c>
      <c r="K93" s="39">
        <v>5499.9104885689158</v>
      </c>
      <c r="L93" s="39"/>
      <c r="M93" s="39"/>
      <c r="N93" s="208"/>
      <c r="O93" s="55"/>
      <c r="P93" s="54" t="s">
        <v>2982</v>
      </c>
      <c r="Q93" s="56">
        <v>0</v>
      </c>
      <c r="R93" s="56">
        <v>0</v>
      </c>
      <c r="S93" s="56">
        <v>0</v>
      </c>
      <c r="T93" s="56">
        <v>1217.3691409221369</v>
      </c>
      <c r="U93" s="56">
        <v>170.01428661756</v>
      </c>
      <c r="V93" s="56">
        <v>389.7917590609481</v>
      </c>
      <c r="W93" s="56">
        <v>171.24581791275901</v>
      </c>
      <c r="X93" s="56">
        <v>26.046860881819999</v>
      </c>
      <c r="Y93" s="39">
        <v>1974.4678653952242</v>
      </c>
    </row>
    <row r="94" spans="1:25" ht="21">
      <c r="A94" s="55"/>
      <c r="B94" s="55" t="s">
        <v>2986</v>
      </c>
      <c r="C94" s="56">
        <v>0</v>
      </c>
      <c r="D94" s="56">
        <v>0</v>
      </c>
      <c r="E94" s="56">
        <v>0</v>
      </c>
      <c r="F94" s="56">
        <v>979.67102026520001</v>
      </c>
      <c r="G94" s="56">
        <v>6624.2799997999718</v>
      </c>
      <c r="H94" s="56">
        <v>1180.2223110858527</v>
      </c>
      <c r="I94" s="56">
        <v>0</v>
      </c>
      <c r="J94" s="56">
        <v>1000.1241120113398</v>
      </c>
      <c r="K94" s="39">
        <v>9784.2974431623643</v>
      </c>
      <c r="L94" s="39"/>
      <c r="M94" s="39"/>
      <c r="N94" s="208"/>
      <c r="O94" s="55"/>
      <c r="P94" s="54" t="s">
        <v>2986</v>
      </c>
      <c r="Q94" s="56">
        <v>0</v>
      </c>
      <c r="R94" s="56">
        <v>0</v>
      </c>
      <c r="S94" s="56">
        <v>0</v>
      </c>
      <c r="T94" s="56">
        <v>351.70189627500997</v>
      </c>
      <c r="U94" s="56">
        <v>2378.1165199269644</v>
      </c>
      <c r="V94" s="56">
        <v>423.69980967963897</v>
      </c>
      <c r="W94" s="56">
        <v>0</v>
      </c>
      <c r="X94" s="56">
        <v>359.04455621226901</v>
      </c>
      <c r="Y94" s="39">
        <v>3512.5627820938821</v>
      </c>
    </row>
    <row r="95" spans="1:25" ht="21">
      <c r="A95" s="55"/>
      <c r="B95" s="55" t="s">
        <v>2987</v>
      </c>
      <c r="C95" s="56">
        <v>0</v>
      </c>
      <c r="D95" s="56">
        <v>0</v>
      </c>
      <c r="E95" s="56">
        <v>0</v>
      </c>
      <c r="F95" s="56">
        <v>0</v>
      </c>
      <c r="G95" s="56">
        <v>11054.255351369055</v>
      </c>
      <c r="H95" s="56">
        <v>0</v>
      </c>
      <c r="I95" s="56">
        <v>0</v>
      </c>
      <c r="J95" s="56">
        <v>0</v>
      </c>
      <c r="K95" s="39">
        <v>11054.255351369055</v>
      </c>
      <c r="L95" s="39"/>
      <c r="M95" s="39"/>
      <c r="N95" s="208"/>
      <c r="O95" s="55"/>
      <c r="P95" s="54" t="s">
        <v>2987</v>
      </c>
      <c r="Q95" s="56">
        <v>0</v>
      </c>
      <c r="R95" s="56">
        <v>0</v>
      </c>
      <c r="S95" s="56">
        <v>0</v>
      </c>
      <c r="T95" s="56">
        <v>0</v>
      </c>
      <c r="U95" s="56">
        <v>3968.4776711419017</v>
      </c>
      <c r="V95" s="56">
        <v>0</v>
      </c>
      <c r="W95" s="56">
        <v>0</v>
      </c>
      <c r="X95" s="56">
        <v>0</v>
      </c>
      <c r="Y95" s="39">
        <v>3968.4776711419017</v>
      </c>
    </row>
    <row r="96" spans="1:25" ht="21">
      <c r="A96" s="55"/>
      <c r="B96" s="55" t="s">
        <v>2988</v>
      </c>
      <c r="C96" s="56">
        <v>0</v>
      </c>
      <c r="D96" s="56">
        <v>0</v>
      </c>
      <c r="E96" s="56">
        <v>0</v>
      </c>
      <c r="F96" s="56">
        <v>481.21136943169995</v>
      </c>
      <c r="G96" s="56">
        <v>9112.2696518315297</v>
      </c>
      <c r="H96" s="56">
        <v>35.095170841491004</v>
      </c>
      <c r="I96" s="56">
        <v>0</v>
      </c>
      <c r="J96" s="56">
        <v>0</v>
      </c>
      <c r="K96" s="39">
        <v>9628.5761921047197</v>
      </c>
      <c r="L96" s="39"/>
      <c r="M96" s="39"/>
      <c r="N96" s="208"/>
      <c r="O96" s="55"/>
      <c r="P96" s="54" t="s">
        <v>2988</v>
      </c>
      <c r="Q96" s="56">
        <v>0</v>
      </c>
      <c r="R96" s="56">
        <v>0</v>
      </c>
      <c r="S96" s="56">
        <v>0</v>
      </c>
      <c r="T96" s="56">
        <v>172.75488162599001</v>
      </c>
      <c r="U96" s="56">
        <v>3271.3048050041211</v>
      </c>
      <c r="V96" s="56">
        <v>12.599166332088299</v>
      </c>
      <c r="W96" s="56">
        <v>0</v>
      </c>
      <c r="X96" s="56">
        <v>0</v>
      </c>
      <c r="Y96" s="39">
        <v>3456.6588529621995</v>
      </c>
    </row>
    <row r="97" spans="1:25" ht="21">
      <c r="A97" s="55"/>
      <c r="B97" s="55" t="s">
        <v>2989</v>
      </c>
      <c r="C97" s="56">
        <v>0</v>
      </c>
      <c r="D97" s="56">
        <v>0</v>
      </c>
      <c r="E97" s="56">
        <v>0</v>
      </c>
      <c r="F97" s="56">
        <v>2510.4628619464402</v>
      </c>
      <c r="G97" s="56">
        <v>10.689233819871999</v>
      </c>
      <c r="H97" s="56">
        <v>632.88061052759008</v>
      </c>
      <c r="I97" s="56">
        <v>0</v>
      </c>
      <c r="J97" s="56">
        <v>12.5</v>
      </c>
      <c r="K97" s="39">
        <v>3166.5327062939023</v>
      </c>
      <c r="L97" s="39"/>
      <c r="M97" s="39"/>
      <c r="N97" s="208"/>
      <c r="O97" s="55"/>
      <c r="P97" s="54" t="s">
        <v>2989</v>
      </c>
      <c r="Q97" s="56">
        <v>0</v>
      </c>
      <c r="R97" s="56">
        <v>0</v>
      </c>
      <c r="S97" s="56">
        <v>0</v>
      </c>
      <c r="T97" s="56">
        <v>901.25616743881983</v>
      </c>
      <c r="U97" s="56">
        <v>3.8374349413340001</v>
      </c>
      <c r="V97" s="56">
        <v>227.20413917937395</v>
      </c>
      <c r="W97" s="56">
        <v>0</v>
      </c>
      <c r="X97" s="56">
        <v>4.4874999999999998</v>
      </c>
      <c r="Y97" s="39">
        <v>1136.7852415595278</v>
      </c>
    </row>
    <row r="98" spans="1:25" ht="21">
      <c r="A98" s="55"/>
      <c r="B98" s="55" t="s">
        <v>2570</v>
      </c>
      <c r="C98" s="56">
        <v>0</v>
      </c>
      <c r="D98" s="56">
        <v>0</v>
      </c>
      <c r="E98" s="56">
        <v>0</v>
      </c>
      <c r="F98" s="56">
        <v>1509.7684119464</v>
      </c>
      <c r="G98" s="56">
        <v>0</v>
      </c>
      <c r="H98" s="56">
        <v>0</v>
      </c>
      <c r="I98" s="56">
        <v>0</v>
      </c>
      <c r="J98" s="56">
        <v>0</v>
      </c>
      <c r="K98" s="39">
        <v>1509.7684119464</v>
      </c>
      <c r="L98" s="39"/>
      <c r="M98" s="39"/>
      <c r="N98" s="208"/>
      <c r="O98" s="55"/>
      <c r="P98" s="54" t="s">
        <v>2570</v>
      </c>
      <c r="Q98" s="56">
        <v>0</v>
      </c>
      <c r="R98" s="56">
        <v>0</v>
      </c>
      <c r="S98" s="56">
        <v>0</v>
      </c>
      <c r="T98" s="56">
        <v>542.00685988884004</v>
      </c>
      <c r="U98" s="56">
        <v>0</v>
      </c>
      <c r="V98" s="56">
        <v>0</v>
      </c>
      <c r="W98" s="56">
        <v>0</v>
      </c>
      <c r="X98" s="56">
        <v>0</v>
      </c>
      <c r="Y98" s="39">
        <v>542.00685988884004</v>
      </c>
    </row>
    <row r="99" spans="1:25" ht="21">
      <c r="A99" s="55"/>
      <c r="B99" s="55" t="s">
        <v>393</v>
      </c>
      <c r="C99" s="56">
        <v>0</v>
      </c>
      <c r="D99" s="56">
        <v>0</v>
      </c>
      <c r="E99" s="56">
        <v>0</v>
      </c>
      <c r="F99" s="56">
        <v>1776.13828159279</v>
      </c>
      <c r="G99" s="56">
        <v>2727.1166116123745</v>
      </c>
      <c r="H99" s="56">
        <v>2066.3048374412979</v>
      </c>
      <c r="I99" s="56">
        <v>6.3706348128350001</v>
      </c>
      <c r="J99" s="56">
        <v>12.5</v>
      </c>
      <c r="K99" s="39">
        <v>6588.4303654592977</v>
      </c>
      <c r="L99" s="39"/>
      <c r="M99" s="39"/>
      <c r="N99" s="208"/>
      <c r="O99" s="55"/>
      <c r="P99" s="54" t="s">
        <v>393</v>
      </c>
      <c r="Q99" s="56">
        <v>0</v>
      </c>
      <c r="R99" s="56">
        <v>0</v>
      </c>
      <c r="S99" s="56">
        <v>0</v>
      </c>
      <c r="T99" s="56">
        <v>637.63364309168003</v>
      </c>
      <c r="U99" s="56">
        <v>979.03486356912504</v>
      </c>
      <c r="V99" s="56">
        <v>741.8034366414181</v>
      </c>
      <c r="W99" s="56">
        <v>2.28705789781</v>
      </c>
      <c r="X99" s="56">
        <v>4.4874999999999998</v>
      </c>
      <c r="Y99" s="39">
        <v>2365.2465012000334</v>
      </c>
    </row>
    <row r="100" spans="1:25" ht="21">
      <c r="A100" s="55"/>
      <c r="B100" s="55" t="s">
        <v>2990</v>
      </c>
      <c r="C100" s="56">
        <v>0</v>
      </c>
      <c r="D100" s="56">
        <v>0</v>
      </c>
      <c r="E100" s="56">
        <v>0</v>
      </c>
      <c r="F100" s="56">
        <v>1853.7514661045902</v>
      </c>
      <c r="G100" s="56">
        <v>4669.5484645182796</v>
      </c>
      <c r="H100" s="56">
        <v>3174.7214505772322</v>
      </c>
      <c r="I100" s="56">
        <v>0</v>
      </c>
      <c r="J100" s="56">
        <v>75</v>
      </c>
      <c r="K100" s="39">
        <v>9773.021381200102</v>
      </c>
      <c r="L100" s="39"/>
      <c r="M100" s="39"/>
      <c r="N100" s="208"/>
      <c r="O100" s="55"/>
      <c r="P100" s="54" t="s">
        <v>2990</v>
      </c>
      <c r="Q100" s="56">
        <v>0</v>
      </c>
      <c r="R100" s="56">
        <v>0</v>
      </c>
      <c r="S100" s="56">
        <v>0</v>
      </c>
      <c r="T100" s="56">
        <v>665.49677633192107</v>
      </c>
      <c r="U100" s="56">
        <v>1676.3678987608569</v>
      </c>
      <c r="V100" s="56">
        <v>1139.7250007565765</v>
      </c>
      <c r="W100" s="56">
        <v>0</v>
      </c>
      <c r="X100" s="56">
        <v>26.925000000000001</v>
      </c>
      <c r="Y100" s="39">
        <v>3508.5146758493547</v>
      </c>
    </row>
    <row r="101" spans="1:25" ht="21">
      <c r="A101" s="55"/>
      <c r="B101" s="55" t="s">
        <v>2307</v>
      </c>
      <c r="C101" s="56">
        <v>0</v>
      </c>
      <c r="D101" s="56">
        <v>0</v>
      </c>
      <c r="E101" s="56">
        <v>0</v>
      </c>
      <c r="F101" s="56">
        <v>811.83074196630002</v>
      </c>
      <c r="G101" s="56">
        <v>5394.1796312355455</v>
      </c>
      <c r="H101" s="56">
        <v>3211.5319959833419</v>
      </c>
      <c r="I101" s="56">
        <v>0</v>
      </c>
      <c r="J101" s="56">
        <v>12.5</v>
      </c>
      <c r="K101" s="39">
        <v>9430.0423691851865</v>
      </c>
      <c r="L101" s="39"/>
      <c r="M101" s="39"/>
      <c r="N101" s="208"/>
      <c r="O101" s="55"/>
      <c r="P101" s="54" t="s">
        <v>2307</v>
      </c>
      <c r="Q101" s="56">
        <v>0</v>
      </c>
      <c r="R101" s="56">
        <v>0</v>
      </c>
      <c r="S101" s="56">
        <v>0</v>
      </c>
      <c r="T101" s="56">
        <v>291.44723636583001</v>
      </c>
      <c r="U101" s="56">
        <v>1936.5104876131013</v>
      </c>
      <c r="V101" s="56">
        <v>1152.9399865579951</v>
      </c>
      <c r="W101" s="56">
        <v>0</v>
      </c>
      <c r="X101" s="56">
        <v>4.4874999999999998</v>
      </c>
      <c r="Y101" s="39">
        <v>3385.3852105369269</v>
      </c>
    </row>
    <row r="102" spans="1:25" ht="21">
      <c r="A102" s="55"/>
      <c r="B102" s="55" t="s">
        <v>2991</v>
      </c>
      <c r="C102" s="56">
        <v>0</v>
      </c>
      <c r="D102" s="56">
        <v>0</v>
      </c>
      <c r="E102" s="56">
        <v>0</v>
      </c>
      <c r="F102" s="56">
        <v>0</v>
      </c>
      <c r="G102" s="56">
        <v>15097.463275753667</v>
      </c>
      <c r="H102" s="56">
        <v>1941.8662529627927</v>
      </c>
      <c r="I102" s="56">
        <v>0</v>
      </c>
      <c r="J102" s="56">
        <v>12.5</v>
      </c>
      <c r="K102" s="39">
        <v>17051.829528716458</v>
      </c>
      <c r="L102" s="39"/>
      <c r="M102" s="39"/>
      <c r="N102" s="208"/>
      <c r="O102" s="55"/>
      <c r="P102" s="54" t="s">
        <v>2991</v>
      </c>
      <c r="Q102" s="56">
        <v>0</v>
      </c>
      <c r="R102" s="56">
        <v>0</v>
      </c>
      <c r="S102" s="56">
        <v>0</v>
      </c>
      <c r="T102" s="56">
        <v>0</v>
      </c>
      <c r="U102" s="56">
        <v>5419.9893159924195</v>
      </c>
      <c r="V102" s="56">
        <v>697.12998481364173</v>
      </c>
      <c r="W102" s="56">
        <v>0</v>
      </c>
      <c r="X102" s="56">
        <v>4.4874999999999998</v>
      </c>
      <c r="Y102" s="39">
        <v>6121.6068008060611</v>
      </c>
    </row>
    <row r="103" spans="1:25" ht="21">
      <c r="A103" s="55"/>
      <c r="B103" s="55" t="s">
        <v>2992</v>
      </c>
      <c r="C103" s="56">
        <v>0</v>
      </c>
      <c r="D103" s="56">
        <v>0</v>
      </c>
      <c r="E103" s="56">
        <v>0</v>
      </c>
      <c r="F103" s="56">
        <v>1784.77897350222</v>
      </c>
      <c r="G103" s="56">
        <v>1405.2342447483163</v>
      </c>
      <c r="H103" s="56">
        <v>963.09776399464602</v>
      </c>
      <c r="I103" s="56">
        <v>0</v>
      </c>
      <c r="J103" s="56">
        <v>43.75</v>
      </c>
      <c r="K103" s="39">
        <v>4196.8609822451826</v>
      </c>
      <c r="L103" s="39"/>
      <c r="M103" s="39"/>
      <c r="N103" s="208"/>
      <c r="O103" s="55"/>
      <c r="P103" s="54" t="s">
        <v>2992</v>
      </c>
      <c r="Q103" s="56">
        <v>0</v>
      </c>
      <c r="R103" s="56">
        <v>0</v>
      </c>
      <c r="S103" s="56">
        <v>0</v>
      </c>
      <c r="T103" s="56">
        <v>640.73565148724003</v>
      </c>
      <c r="U103" s="56">
        <v>504.479093864731</v>
      </c>
      <c r="V103" s="56">
        <v>345.75209727398504</v>
      </c>
      <c r="W103" s="56">
        <v>0</v>
      </c>
      <c r="X103" s="56">
        <v>15.706250000000001</v>
      </c>
      <c r="Y103" s="39">
        <v>1506.6730926259561</v>
      </c>
    </row>
    <row r="104" spans="1:25" ht="21">
      <c r="A104" s="55" t="s">
        <v>3006</v>
      </c>
      <c r="B104" s="55"/>
      <c r="C104" s="56">
        <v>0</v>
      </c>
      <c r="D104" s="56">
        <v>0</v>
      </c>
      <c r="E104" s="56">
        <v>71.772959698020003</v>
      </c>
      <c r="F104" s="56">
        <v>24091.288536366937</v>
      </c>
      <c r="G104" s="56">
        <v>141680.19782228343</v>
      </c>
      <c r="H104" s="56">
        <v>23135.920777754349</v>
      </c>
      <c r="I104" s="56">
        <v>0</v>
      </c>
      <c r="J104" s="56">
        <v>869.07006176983987</v>
      </c>
      <c r="K104" s="39">
        <v>189848.25015787256</v>
      </c>
      <c r="L104" s="39">
        <v>261560</v>
      </c>
      <c r="M104" s="71">
        <f>L104-K104</f>
        <v>71711.749842127436</v>
      </c>
      <c r="N104" s="208"/>
      <c r="O104" s="55" t="s">
        <v>3006</v>
      </c>
      <c r="P104" s="54"/>
      <c r="Q104" s="56">
        <v>0</v>
      </c>
      <c r="R104" s="56">
        <v>0</v>
      </c>
      <c r="S104" s="56">
        <v>25.76649253159</v>
      </c>
      <c r="T104" s="56">
        <v>8648.7725845560417</v>
      </c>
      <c r="U104" s="56">
        <v>50863.191018199897</v>
      </c>
      <c r="V104" s="56">
        <v>8305.7955592132566</v>
      </c>
      <c r="W104" s="56">
        <v>0</v>
      </c>
      <c r="X104" s="56">
        <v>311.99615217538707</v>
      </c>
      <c r="Y104" s="39">
        <v>68155.521806676174</v>
      </c>
    </row>
    <row r="105" spans="1:25" ht="21">
      <c r="A105" s="55"/>
      <c r="B105" s="55" t="s">
        <v>2994</v>
      </c>
      <c r="C105" s="56">
        <v>0</v>
      </c>
      <c r="D105" s="56">
        <v>0</v>
      </c>
      <c r="E105" s="56">
        <v>0</v>
      </c>
      <c r="F105" s="56">
        <v>0</v>
      </c>
      <c r="G105" s="56">
        <v>10551.826940071502</v>
      </c>
      <c r="H105" s="56">
        <v>2015.7128710909296</v>
      </c>
      <c r="I105" s="56">
        <v>0</v>
      </c>
      <c r="J105" s="56">
        <v>0</v>
      </c>
      <c r="K105" s="39">
        <v>12567.539811162431</v>
      </c>
      <c r="L105" s="39"/>
      <c r="M105" s="71"/>
      <c r="N105" s="208"/>
      <c r="O105" s="54"/>
      <c r="P105" s="55" t="s">
        <v>2994</v>
      </c>
      <c r="Q105" s="56">
        <v>0</v>
      </c>
      <c r="R105" s="56">
        <v>0</v>
      </c>
      <c r="S105" s="56">
        <v>0</v>
      </c>
      <c r="T105" s="56">
        <v>0</v>
      </c>
      <c r="U105" s="56">
        <v>3788.1058714896917</v>
      </c>
      <c r="V105" s="56">
        <v>723.64092072144786</v>
      </c>
      <c r="W105" s="56">
        <v>0</v>
      </c>
      <c r="X105" s="56">
        <v>0</v>
      </c>
      <c r="Y105" s="39">
        <v>4511.7467922111391</v>
      </c>
    </row>
    <row r="106" spans="1:25" ht="21">
      <c r="A106" s="55"/>
      <c r="B106" s="55" t="s">
        <v>2995</v>
      </c>
      <c r="C106" s="56">
        <v>0</v>
      </c>
      <c r="D106" s="56">
        <v>0</v>
      </c>
      <c r="E106" s="56">
        <v>0</v>
      </c>
      <c r="F106" s="56">
        <v>559.29069191144004</v>
      </c>
      <c r="G106" s="56">
        <v>876.4097444534741</v>
      </c>
      <c r="H106" s="56">
        <v>1412.52559016294</v>
      </c>
      <c r="I106" s="56">
        <v>0</v>
      </c>
      <c r="J106" s="56">
        <v>18.75</v>
      </c>
      <c r="K106" s="39">
        <v>2866.9760265278542</v>
      </c>
      <c r="L106" s="39"/>
      <c r="M106" s="39"/>
      <c r="N106" s="208"/>
      <c r="O106" s="54"/>
      <c r="P106" s="54" t="s">
        <v>2995</v>
      </c>
      <c r="Q106" s="56">
        <v>0</v>
      </c>
      <c r="R106" s="56">
        <v>0</v>
      </c>
      <c r="S106" s="56">
        <v>0</v>
      </c>
      <c r="T106" s="56">
        <v>200.78535839626898</v>
      </c>
      <c r="U106" s="56">
        <v>314.63109825882799</v>
      </c>
      <c r="V106" s="56">
        <v>507.09668686859891</v>
      </c>
      <c r="W106" s="56">
        <v>0</v>
      </c>
      <c r="X106" s="56">
        <v>6.7312499999999993</v>
      </c>
      <c r="Y106" s="39">
        <v>1029.2443935236959</v>
      </c>
    </row>
    <row r="107" spans="1:25" ht="21">
      <c r="A107" s="55"/>
      <c r="B107" s="55" t="s">
        <v>2996</v>
      </c>
      <c r="C107" s="56">
        <v>0</v>
      </c>
      <c r="D107" s="56">
        <v>0</v>
      </c>
      <c r="E107" s="56">
        <v>0</v>
      </c>
      <c r="F107" s="56">
        <v>2302.1556077373702</v>
      </c>
      <c r="G107" s="56">
        <v>13947.801114731614</v>
      </c>
      <c r="H107" s="56">
        <v>2317.8799175872055</v>
      </c>
      <c r="I107" s="56">
        <v>0</v>
      </c>
      <c r="J107" s="56">
        <v>130.6793164828</v>
      </c>
      <c r="K107" s="39">
        <v>18698.515956538991</v>
      </c>
      <c r="L107" s="39"/>
      <c r="M107" s="39"/>
      <c r="N107" s="208"/>
      <c r="O107" s="55"/>
      <c r="P107" s="54" t="s">
        <v>2996</v>
      </c>
      <c r="Q107" s="56">
        <v>0</v>
      </c>
      <c r="R107" s="56">
        <v>0</v>
      </c>
      <c r="S107" s="56">
        <v>0</v>
      </c>
      <c r="T107" s="56">
        <v>826.47386317803011</v>
      </c>
      <c r="U107" s="56">
        <v>5007.2606001912873</v>
      </c>
      <c r="V107" s="56">
        <v>832.11889041368931</v>
      </c>
      <c r="W107" s="56">
        <v>0</v>
      </c>
      <c r="X107" s="56">
        <v>46.913874617329</v>
      </c>
      <c r="Y107" s="39">
        <v>6712.7672284003356</v>
      </c>
    </row>
    <row r="108" spans="1:25" ht="21">
      <c r="A108" s="55"/>
      <c r="B108" s="55" t="s">
        <v>2997</v>
      </c>
      <c r="C108" s="56">
        <v>0</v>
      </c>
      <c r="D108" s="56">
        <v>0</v>
      </c>
      <c r="E108" s="56">
        <v>0</v>
      </c>
      <c r="F108" s="56">
        <v>251.5121304173</v>
      </c>
      <c r="G108" s="56">
        <v>3016.9736585195124</v>
      </c>
      <c r="H108" s="56">
        <v>1367.5960017448999</v>
      </c>
      <c r="I108" s="56">
        <v>0</v>
      </c>
      <c r="J108" s="56">
        <v>0</v>
      </c>
      <c r="K108" s="39">
        <v>4636.0817906817119</v>
      </c>
      <c r="L108" s="39"/>
      <c r="M108" s="39"/>
      <c r="N108" s="208"/>
      <c r="O108" s="55"/>
      <c r="P108" s="54" t="s">
        <v>2997</v>
      </c>
      <c r="Q108" s="56">
        <v>0</v>
      </c>
      <c r="R108" s="56">
        <v>0</v>
      </c>
      <c r="S108" s="56">
        <v>0</v>
      </c>
      <c r="T108" s="56">
        <v>90.292854819849993</v>
      </c>
      <c r="U108" s="56">
        <v>1083.0935434088278</v>
      </c>
      <c r="V108" s="56">
        <v>490.9669646259631</v>
      </c>
      <c r="W108" s="56">
        <v>0</v>
      </c>
      <c r="X108" s="56">
        <v>0</v>
      </c>
      <c r="Y108" s="39">
        <v>1664.3533628546409</v>
      </c>
    </row>
    <row r="109" spans="1:25" ht="21">
      <c r="A109" s="55"/>
      <c r="B109" s="55" t="s">
        <v>2998</v>
      </c>
      <c r="C109" s="56">
        <v>0</v>
      </c>
      <c r="D109" s="56">
        <v>0</v>
      </c>
      <c r="E109" s="56">
        <v>0</v>
      </c>
      <c r="F109" s="56">
        <v>3517.2826394934646</v>
      </c>
      <c r="G109" s="56">
        <v>15490.760537649023</v>
      </c>
      <c r="H109" s="56">
        <v>4095.4544740921979</v>
      </c>
      <c r="I109" s="56">
        <v>0</v>
      </c>
      <c r="J109" s="56">
        <v>458.67337469702989</v>
      </c>
      <c r="K109" s="39">
        <v>23562.171025931719</v>
      </c>
      <c r="L109" s="39"/>
      <c r="M109" s="39"/>
      <c r="N109" s="208"/>
      <c r="O109" s="55"/>
      <c r="P109" s="54" t="s">
        <v>2998</v>
      </c>
      <c r="Q109" s="56">
        <v>0</v>
      </c>
      <c r="R109" s="56">
        <v>0</v>
      </c>
      <c r="S109" s="56">
        <v>0</v>
      </c>
      <c r="T109" s="56">
        <v>1262.7044675780216</v>
      </c>
      <c r="U109" s="56">
        <v>5561.1830330195362</v>
      </c>
      <c r="V109" s="56">
        <v>1470.2681561991358</v>
      </c>
      <c r="W109" s="56">
        <v>0</v>
      </c>
      <c r="X109" s="56">
        <v>164.66374151625504</v>
      </c>
      <c r="Y109" s="39">
        <v>8458.8193983129495</v>
      </c>
    </row>
    <row r="110" spans="1:25" ht="21">
      <c r="A110" s="55"/>
      <c r="B110" s="55" t="s">
        <v>2999</v>
      </c>
      <c r="C110" s="56">
        <v>0</v>
      </c>
      <c r="D110" s="56">
        <v>0</v>
      </c>
      <c r="E110" s="56">
        <v>52.504660165099999</v>
      </c>
      <c r="F110" s="56">
        <v>5694.936461730812</v>
      </c>
      <c r="G110" s="56">
        <v>31870.866276175679</v>
      </c>
      <c r="H110" s="56">
        <v>354.19938253906201</v>
      </c>
      <c r="I110" s="56">
        <v>0</v>
      </c>
      <c r="J110" s="56">
        <v>18.75</v>
      </c>
      <c r="K110" s="39">
        <v>37991.256780610653</v>
      </c>
      <c r="L110" s="39"/>
      <c r="M110" s="39"/>
      <c r="N110" s="208"/>
      <c r="O110" s="55"/>
      <c r="P110" s="54" t="s">
        <v>2999</v>
      </c>
      <c r="Q110" s="56">
        <v>0</v>
      </c>
      <c r="R110" s="56">
        <v>0</v>
      </c>
      <c r="S110" s="56">
        <v>18.849172999269999</v>
      </c>
      <c r="T110" s="56">
        <v>2044.4821897616118</v>
      </c>
      <c r="U110" s="56">
        <v>11441.640993143317</v>
      </c>
      <c r="V110" s="56">
        <v>127.157578331591</v>
      </c>
      <c r="W110" s="56">
        <v>0</v>
      </c>
      <c r="X110" s="56">
        <v>6.7312499999999993</v>
      </c>
      <c r="Y110" s="39">
        <v>13638.861184235791</v>
      </c>
    </row>
    <row r="111" spans="1:25" ht="21">
      <c r="A111" s="55"/>
      <c r="B111" s="55" t="s">
        <v>3000</v>
      </c>
      <c r="C111" s="56">
        <v>0</v>
      </c>
      <c r="D111" s="56">
        <v>0</v>
      </c>
      <c r="E111" s="56">
        <v>0</v>
      </c>
      <c r="F111" s="56">
        <v>361.01512664812702</v>
      </c>
      <c r="G111" s="56">
        <v>2979.5739859369551</v>
      </c>
      <c r="H111" s="56">
        <v>1022.5688707847097</v>
      </c>
      <c r="I111" s="56">
        <v>0</v>
      </c>
      <c r="J111" s="56">
        <v>82.613918553009995</v>
      </c>
      <c r="K111" s="39">
        <v>4445.7719019228016</v>
      </c>
      <c r="L111" s="39"/>
      <c r="M111" s="39"/>
      <c r="N111" s="208"/>
      <c r="O111" s="55"/>
      <c r="P111" s="54" t="s">
        <v>3000</v>
      </c>
      <c r="Q111" s="56">
        <v>0</v>
      </c>
      <c r="R111" s="56">
        <v>0</v>
      </c>
      <c r="S111" s="56">
        <v>0</v>
      </c>
      <c r="T111" s="56">
        <v>129.60443046668803</v>
      </c>
      <c r="U111" s="56">
        <v>1069.667060951517</v>
      </c>
      <c r="V111" s="56">
        <v>367.1022246117069</v>
      </c>
      <c r="W111" s="56">
        <v>0</v>
      </c>
      <c r="X111" s="56">
        <v>29.658396760523001</v>
      </c>
      <c r="Y111" s="39">
        <v>1596.0321127904349</v>
      </c>
    </row>
    <row r="112" spans="1:25" ht="21">
      <c r="A112" s="55"/>
      <c r="B112" s="55" t="s">
        <v>3001</v>
      </c>
      <c r="C112" s="56">
        <v>0</v>
      </c>
      <c r="D112" s="56">
        <v>0</v>
      </c>
      <c r="E112" s="56">
        <v>19.26829953292</v>
      </c>
      <c r="F112" s="56">
        <v>4769.4080617991194</v>
      </c>
      <c r="G112" s="56">
        <v>23589.275744820228</v>
      </c>
      <c r="H112" s="56">
        <v>279.35732831571397</v>
      </c>
      <c r="I112" s="56">
        <v>0</v>
      </c>
      <c r="J112" s="56">
        <v>12.5</v>
      </c>
      <c r="K112" s="39">
        <v>28669.809434467981</v>
      </c>
      <c r="L112" s="39"/>
      <c r="M112" s="39"/>
      <c r="N112" s="208"/>
      <c r="O112" s="55"/>
      <c r="P112" s="54" t="s">
        <v>3001</v>
      </c>
      <c r="Q112" s="56">
        <v>0</v>
      </c>
      <c r="R112" s="56">
        <v>0</v>
      </c>
      <c r="S112" s="56">
        <v>6.9173195323199996</v>
      </c>
      <c r="T112" s="56">
        <v>1712.2174941861601</v>
      </c>
      <c r="U112" s="56">
        <v>8468.5499923857678</v>
      </c>
      <c r="V112" s="56">
        <v>100.28928086532005</v>
      </c>
      <c r="W112" s="56">
        <v>0</v>
      </c>
      <c r="X112" s="56">
        <v>4.4874999999999998</v>
      </c>
      <c r="Y112" s="39">
        <v>10292.461586969566</v>
      </c>
    </row>
    <row r="113" spans="1:25" ht="21">
      <c r="A113" s="55"/>
      <c r="B113" s="55" t="s">
        <v>3002</v>
      </c>
      <c r="C113" s="56">
        <v>0</v>
      </c>
      <c r="D113" s="56">
        <v>0</v>
      </c>
      <c r="E113" s="56">
        <v>0</v>
      </c>
      <c r="F113" s="56">
        <v>636.332482423295</v>
      </c>
      <c r="G113" s="56">
        <v>2964.2341098151855</v>
      </c>
      <c r="H113" s="56">
        <v>326.55236709929</v>
      </c>
      <c r="I113" s="56">
        <v>0</v>
      </c>
      <c r="J113" s="56">
        <v>0</v>
      </c>
      <c r="K113" s="39">
        <v>3927.1189593377703</v>
      </c>
      <c r="L113" s="39"/>
      <c r="M113" s="39"/>
      <c r="N113" s="208"/>
      <c r="O113" s="55"/>
      <c r="P113" s="54" t="s">
        <v>3002</v>
      </c>
      <c r="Q113" s="56">
        <v>0</v>
      </c>
      <c r="R113" s="56">
        <v>0</v>
      </c>
      <c r="S113" s="56">
        <v>0</v>
      </c>
      <c r="T113" s="56">
        <v>228.44336118997094</v>
      </c>
      <c r="U113" s="56">
        <v>1064.1600454235429</v>
      </c>
      <c r="V113" s="56">
        <v>117.232299788647</v>
      </c>
      <c r="W113" s="56">
        <v>0</v>
      </c>
      <c r="X113" s="56">
        <v>0</v>
      </c>
      <c r="Y113" s="39">
        <v>1409.8357064021609</v>
      </c>
    </row>
    <row r="114" spans="1:25" ht="21">
      <c r="A114" s="55"/>
      <c r="B114" s="55" t="s">
        <v>3003</v>
      </c>
      <c r="C114" s="56">
        <v>0</v>
      </c>
      <c r="D114" s="56">
        <v>0</v>
      </c>
      <c r="E114" s="56">
        <v>0</v>
      </c>
      <c r="F114" s="56">
        <v>333.11563249223605</v>
      </c>
      <c r="G114" s="56">
        <v>2867.8440663537799</v>
      </c>
      <c r="H114" s="56">
        <v>2419.260588772438</v>
      </c>
      <c r="I114" s="56">
        <v>0</v>
      </c>
      <c r="J114" s="56">
        <v>0</v>
      </c>
      <c r="K114" s="39">
        <v>5620.2202876184547</v>
      </c>
      <c r="L114" s="39"/>
      <c r="M114" s="39"/>
      <c r="N114" s="208"/>
      <c r="O114" s="55"/>
      <c r="P114" s="54" t="s">
        <v>3003</v>
      </c>
      <c r="Q114" s="56">
        <v>0</v>
      </c>
      <c r="R114" s="56">
        <v>0</v>
      </c>
      <c r="S114" s="56">
        <v>0</v>
      </c>
      <c r="T114" s="56">
        <v>119.588512064694</v>
      </c>
      <c r="U114" s="56">
        <v>1029.5560198211126</v>
      </c>
      <c r="V114" s="56">
        <v>868.51455136918287</v>
      </c>
      <c r="W114" s="56">
        <v>0</v>
      </c>
      <c r="X114" s="56">
        <v>0</v>
      </c>
      <c r="Y114" s="39">
        <v>2017.6590832549896</v>
      </c>
    </row>
    <row r="115" spans="1:25" ht="21">
      <c r="A115" s="55"/>
      <c r="B115" s="55" t="s">
        <v>1029</v>
      </c>
      <c r="C115" s="56">
        <v>0</v>
      </c>
      <c r="D115" s="56">
        <v>0</v>
      </c>
      <c r="E115" s="56">
        <v>0</v>
      </c>
      <c r="F115" s="56">
        <v>406.34113952070004</v>
      </c>
      <c r="G115" s="56">
        <v>8634.5661263416005</v>
      </c>
      <c r="H115" s="56">
        <v>1064.8840347338901</v>
      </c>
      <c r="I115" s="56">
        <v>0</v>
      </c>
      <c r="J115" s="56">
        <v>0</v>
      </c>
      <c r="K115" s="39">
        <v>10105.791300596191</v>
      </c>
      <c r="L115" s="39"/>
      <c r="M115" s="39"/>
      <c r="N115" s="208"/>
      <c r="O115" s="55"/>
      <c r="P115" s="54" t="s">
        <v>1029</v>
      </c>
      <c r="Q115" s="56">
        <v>0</v>
      </c>
      <c r="R115" s="56">
        <v>0</v>
      </c>
      <c r="S115" s="56">
        <v>0</v>
      </c>
      <c r="T115" s="56">
        <v>145.87646908788997</v>
      </c>
      <c r="U115" s="56">
        <v>3099.8092393582101</v>
      </c>
      <c r="V115" s="56">
        <v>382.29336846901703</v>
      </c>
      <c r="W115" s="56">
        <v>0</v>
      </c>
      <c r="X115" s="56">
        <v>0</v>
      </c>
      <c r="Y115" s="39">
        <v>3627.9790769151168</v>
      </c>
    </row>
    <row r="116" spans="1:25" ht="21">
      <c r="A116" s="55"/>
      <c r="B116" s="55" t="s">
        <v>3004</v>
      </c>
      <c r="C116" s="56">
        <v>0</v>
      </c>
      <c r="D116" s="56">
        <v>0</v>
      </c>
      <c r="E116" s="56">
        <v>0</v>
      </c>
      <c r="F116" s="56">
        <v>3753.9017670463923</v>
      </c>
      <c r="G116" s="56">
        <v>10532.757710804757</v>
      </c>
      <c r="H116" s="56">
        <v>562.8194059212791</v>
      </c>
      <c r="I116" s="56">
        <v>0</v>
      </c>
      <c r="J116" s="56">
        <v>103.353452037</v>
      </c>
      <c r="K116" s="39">
        <v>14952.832335809428</v>
      </c>
      <c r="L116" s="39"/>
      <c r="M116" s="39"/>
      <c r="N116" s="208"/>
      <c r="O116" s="55"/>
      <c r="P116" s="54" t="s">
        <v>3004</v>
      </c>
      <c r="Q116" s="56">
        <v>0</v>
      </c>
      <c r="R116" s="56">
        <v>0</v>
      </c>
      <c r="S116" s="56">
        <v>0</v>
      </c>
      <c r="T116" s="56">
        <v>1347.6507343692242</v>
      </c>
      <c r="U116" s="56">
        <v>3781.2600181752932</v>
      </c>
      <c r="V116" s="56">
        <v>202.05216672570299</v>
      </c>
      <c r="W116" s="56">
        <v>0</v>
      </c>
      <c r="X116" s="56">
        <v>37.103889281280004</v>
      </c>
      <c r="Y116" s="39">
        <v>5368.0668085515008</v>
      </c>
    </row>
    <row r="117" spans="1:25" ht="21">
      <c r="A117" s="55"/>
      <c r="B117" s="55" t="s">
        <v>216</v>
      </c>
      <c r="C117" s="56">
        <v>0</v>
      </c>
      <c r="D117" s="56">
        <v>0</v>
      </c>
      <c r="E117" s="56">
        <v>0</v>
      </c>
      <c r="F117" s="56">
        <v>1236.8225021764511</v>
      </c>
      <c r="G117" s="56">
        <v>6834.7248991214065</v>
      </c>
      <c r="H117" s="56">
        <v>2371.0607714166481</v>
      </c>
      <c r="I117" s="56">
        <v>0</v>
      </c>
      <c r="J117" s="56">
        <v>12.5</v>
      </c>
      <c r="K117" s="39">
        <v>10455.108172714507</v>
      </c>
      <c r="L117" s="39"/>
      <c r="M117" s="39"/>
      <c r="N117" s="208"/>
      <c r="O117" s="55"/>
      <c r="P117" s="54" t="s">
        <v>216</v>
      </c>
      <c r="Q117" s="56">
        <v>0</v>
      </c>
      <c r="R117" s="56">
        <v>0</v>
      </c>
      <c r="S117" s="56">
        <v>0</v>
      </c>
      <c r="T117" s="56">
        <v>444.01927828129698</v>
      </c>
      <c r="U117" s="56">
        <v>2453.6662387847678</v>
      </c>
      <c r="V117" s="56">
        <v>851.21081693884582</v>
      </c>
      <c r="W117" s="56">
        <v>0</v>
      </c>
      <c r="X117" s="56">
        <v>4.4874999999999998</v>
      </c>
      <c r="Y117" s="39">
        <v>3753.3838340049106</v>
      </c>
    </row>
    <row r="118" spans="1:25" ht="21">
      <c r="A118" s="55"/>
      <c r="B118" s="55" t="s">
        <v>3005</v>
      </c>
      <c r="C118" s="56">
        <v>0</v>
      </c>
      <c r="D118" s="56">
        <v>0</v>
      </c>
      <c r="E118" s="56">
        <v>0</v>
      </c>
      <c r="F118" s="56">
        <v>269.17429297023</v>
      </c>
      <c r="G118" s="56">
        <v>7522.5829074887097</v>
      </c>
      <c r="H118" s="56">
        <v>3526.0491734931461</v>
      </c>
      <c r="I118" s="56">
        <v>0</v>
      </c>
      <c r="J118" s="56">
        <v>31.25</v>
      </c>
      <c r="K118" s="39">
        <v>11349.056373952086</v>
      </c>
      <c r="L118" s="39"/>
      <c r="M118" s="39"/>
      <c r="N118" s="208"/>
      <c r="O118" s="55"/>
      <c r="P118" s="54" t="s">
        <v>3005</v>
      </c>
      <c r="Q118" s="56">
        <v>0</v>
      </c>
      <c r="R118" s="56">
        <v>0</v>
      </c>
      <c r="S118" s="56">
        <v>0</v>
      </c>
      <c r="T118" s="56">
        <v>96.633571176332993</v>
      </c>
      <c r="U118" s="56">
        <v>2700.6072637881966</v>
      </c>
      <c r="V118" s="56">
        <v>1265.8516532844083</v>
      </c>
      <c r="W118" s="56">
        <v>0</v>
      </c>
      <c r="X118" s="56">
        <v>11.21875</v>
      </c>
      <c r="Y118" s="39">
        <v>4074.311238248938</v>
      </c>
    </row>
    <row r="119" spans="1:25" ht="21">
      <c r="A119" s="55" t="s">
        <v>3017</v>
      </c>
      <c r="B119" s="55"/>
      <c r="C119" s="56">
        <v>0</v>
      </c>
      <c r="D119" s="56">
        <v>0</v>
      </c>
      <c r="E119" s="56">
        <v>2786.4161065780204</v>
      </c>
      <c r="F119" s="56">
        <v>27250.94669831315</v>
      </c>
      <c r="G119" s="56">
        <v>70602.024162000132</v>
      </c>
      <c r="H119" s="56">
        <v>28815.730452125867</v>
      </c>
      <c r="I119" s="56">
        <v>38172.064105981677</v>
      </c>
      <c r="J119" s="56">
        <v>1177.6481274037399</v>
      </c>
      <c r="K119" s="39">
        <v>168804.82965240261</v>
      </c>
      <c r="L119" s="39">
        <v>172190</v>
      </c>
      <c r="M119" s="71">
        <f>L119-K119</f>
        <v>3385.1703475973918</v>
      </c>
      <c r="N119" s="208"/>
      <c r="O119" s="55" t="s">
        <v>3017</v>
      </c>
      <c r="P119" s="54"/>
      <c r="Q119" s="56">
        <v>0</v>
      </c>
      <c r="R119" s="56">
        <v>0</v>
      </c>
      <c r="S119" s="56">
        <v>1000.323382261768</v>
      </c>
      <c r="T119" s="56">
        <v>9783.0898646930309</v>
      </c>
      <c r="U119" s="56">
        <v>25346.126674155516</v>
      </c>
      <c r="V119" s="56">
        <v>10344.84723231347</v>
      </c>
      <c r="W119" s="56">
        <v>13703.77101404811</v>
      </c>
      <c r="X119" s="56">
        <v>422.77567773803105</v>
      </c>
      <c r="Y119" s="39">
        <v>60600.933845209925</v>
      </c>
    </row>
    <row r="120" spans="1:25" ht="21">
      <c r="A120" s="55"/>
      <c r="B120" s="55" t="s">
        <v>3007</v>
      </c>
      <c r="C120" s="56">
        <v>0</v>
      </c>
      <c r="D120" s="56">
        <v>0</v>
      </c>
      <c r="E120" s="56">
        <v>0</v>
      </c>
      <c r="F120" s="56">
        <v>1678.2169724462997</v>
      </c>
      <c r="G120" s="56">
        <v>2005.9947045108902</v>
      </c>
      <c r="H120" s="56">
        <v>927.6887750362057</v>
      </c>
      <c r="I120" s="56">
        <v>710.76625937422398</v>
      </c>
      <c r="J120" s="56">
        <v>15.75181526251</v>
      </c>
      <c r="K120" s="39">
        <v>5338.4185266301292</v>
      </c>
      <c r="L120" s="39"/>
      <c r="M120" s="71"/>
      <c r="N120" s="208"/>
      <c r="O120" s="54"/>
      <c r="P120" s="55" t="s">
        <v>3007</v>
      </c>
      <c r="Q120" s="56">
        <v>0</v>
      </c>
      <c r="R120" s="56">
        <v>0</v>
      </c>
      <c r="S120" s="56">
        <v>0</v>
      </c>
      <c r="T120" s="56">
        <v>602.47989310778996</v>
      </c>
      <c r="U120" s="56">
        <v>720.15209891904192</v>
      </c>
      <c r="V120" s="56">
        <v>333.04027023811813</v>
      </c>
      <c r="W120" s="56">
        <v>255.165087115684</v>
      </c>
      <c r="X120" s="56">
        <v>5.65490167924</v>
      </c>
      <c r="Y120" s="39">
        <v>1916.4922510598742</v>
      </c>
    </row>
    <row r="121" spans="1:25" ht="21">
      <c r="A121" s="55"/>
      <c r="B121" s="55" t="s">
        <v>3008</v>
      </c>
      <c r="C121" s="56">
        <v>0</v>
      </c>
      <c r="D121" s="56">
        <v>0</v>
      </c>
      <c r="E121" s="56">
        <v>0</v>
      </c>
      <c r="F121" s="56">
        <v>691.59080491625002</v>
      </c>
      <c r="G121" s="56">
        <v>1920.6374770381681</v>
      </c>
      <c r="H121" s="56">
        <v>2962.2834512023583</v>
      </c>
      <c r="I121" s="56">
        <v>635.81957855483017</v>
      </c>
      <c r="J121" s="56">
        <v>79.259310894899997</v>
      </c>
      <c r="K121" s="39">
        <v>6289.5906226065072</v>
      </c>
      <c r="L121" s="39"/>
      <c r="M121" s="39"/>
      <c r="N121" s="208"/>
      <c r="O121" s="54"/>
      <c r="P121" s="54" t="s">
        <v>3008</v>
      </c>
      <c r="Q121" s="56">
        <v>0</v>
      </c>
      <c r="R121" s="56">
        <v>0</v>
      </c>
      <c r="S121" s="56">
        <v>0</v>
      </c>
      <c r="T121" s="56">
        <v>248.28109896495999</v>
      </c>
      <c r="U121" s="56">
        <v>689.50885425717968</v>
      </c>
      <c r="V121" s="56">
        <v>1063.459758982194</v>
      </c>
      <c r="W121" s="56">
        <v>228.25922870127903</v>
      </c>
      <c r="X121" s="56">
        <v>28.454092611269999</v>
      </c>
      <c r="Y121" s="39">
        <v>2257.9630335168827</v>
      </c>
    </row>
    <row r="122" spans="1:25" ht="21">
      <c r="A122" s="55"/>
      <c r="B122" s="55" t="s">
        <v>3009</v>
      </c>
      <c r="C122" s="56">
        <v>0</v>
      </c>
      <c r="D122" s="56">
        <v>0</v>
      </c>
      <c r="E122" s="56">
        <v>21.594515836100001</v>
      </c>
      <c r="F122" s="56">
        <v>4901.8122542221399</v>
      </c>
      <c r="G122" s="56">
        <v>8828.9761582631545</v>
      </c>
      <c r="H122" s="56">
        <v>5706.927971158344</v>
      </c>
      <c r="I122" s="56">
        <v>5825.2168816060475</v>
      </c>
      <c r="J122" s="56">
        <v>257.32388359142999</v>
      </c>
      <c r="K122" s="39">
        <v>25541.851664677215</v>
      </c>
      <c r="L122" s="39"/>
      <c r="M122" s="39"/>
      <c r="N122" s="208"/>
      <c r="O122" s="55"/>
      <c r="P122" s="54" t="s">
        <v>3009</v>
      </c>
      <c r="Q122" s="56">
        <v>0</v>
      </c>
      <c r="R122" s="56">
        <v>0</v>
      </c>
      <c r="S122" s="56">
        <v>7.7524311851599998</v>
      </c>
      <c r="T122" s="56">
        <v>1759.7505992662998</v>
      </c>
      <c r="U122" s="56">
        <v>3169.6024408169083</v>
      </c>
      <c r="V122" s="56">
        <v>2048.7871416457342</v>
      </c>
      <c r="W122" s="56">
        <v>2091.2528604963186</v>
      </c>
      <c r="X122" s="56">
        <v>92.379274209315014</v>
      </c>
      <c r="Y122" s="39">
        <v>9169.5247476197364</v>
      </c>
    </row>
    <row r="123" spans="1:25" ht="21">
      <c r="A123" s="55"/>
      <c r="B123" s="55" t="s">
        <v>3010</v>
      </c>
      <c r="C123" s="56">
        <v>0</v>
      </c>
      <c r="D123" s="56">
        <v>0</v>
      </c>
      <c r="E123" s="56">
        <v>0</v>
      </c>
      <c r="F123" s="56">
        <v>1374.366563833041</v>
      </c>
      <c r="G123" s="56">
        <v>8144.0143647738514</v>
      </c>
      <c r="H123" s="56">
        <v>4494.401651844616</v>
      </c>
      <c r="I123" s="56">
        <v>3720.6795546688249</v>
      </c>
      <c r="J123" s="56">
        <v>187.5</v>
      </c>
      <c r="K123" s="39">
        <v>17920.962135120335</v>
      </c>
      <c r="L123" s="39"/>
      <c r="M123" s="39"/>
      <c r="N123" s="208"/>
      <c r="O123" s="55"/>
      <c r="P123" s="54" t="s">
        <v>3010</v>
      </c>
      <c r="Q123" s="56">
        <v>0</v>
      </c>
      <c r="R123" s="56">
        <v>0</v>
      </c>
      <c r="S123" s="56">
        <v>0</v>
      </c>
      <c r="T123" s="56">
        <v>493.39759641609595</v>
      </c>
      <c r="U123" s="56">
        <v>2923.7011569531928</v>
      </c>
      <c r="V123" s="56">
        <v>1613.4901930121557</v>
      </c>
      <c r="W123" s="56">
        <v>1335.7239601257318</v>
      </c>
      <c r="X123" s="56">
        <v>67.3125</v>
      </c>
      <c r="Y123" s="39">
        <v>6433.6254065071762</v>
      </c>
    </row>
    <row r="124" spans="1:25" ht="21">
      <c r="A124" s="55"/>
      <c r="B124" s="55" t="s">
        <v>3011</v>
      </c>
      <c r="C124" s="56">
        <v>0</v>
      </c>
      <c r="D124" s="56">
        <v>0</v>
      </c>
      <c r="E124" s="56">
        <v>0</v>
      </c>
      <c r="F124" s="56">
        <v>231.71576814330001</v>
      </c>
      <c r="G124" s="56">
        <v>3490.1514677544219</v>
      </c>
      <c r="H124" s="56">
        <v>0</v>
      </c>
      <c r="I124" s="56">
        <v>0</v>
      </c>
      <c r="J124" s="56">
        <v>0</v>
      </c>
      <c r="K124" s="39">
        <v>3721.8672358977219</v>
      </c>
      <c r="L124" s="39"/>
      <c r="M124" s="39"/>
      <c r="N124" s="208"/>
      <c r="O124" s="55"/>
      <c r="P124" s="54" t="s">
        <v>3011</v>
      </c>
      <c r="Q124" s="56">
        <v>0</v>
      </c>
      <c r="R124" s="56">
        <v>0</v>
      </c>
      <c r="S124" s="56">
        <v>0</v>
      </c>
      <c r="T124" s="56">
        <v>83.185960763479997</v>
      </c>
      <c r="U124" s="56">
        <v>1252.9643769238567</v>
      </c>
      <c r="V124" s="56">
        <v>0</v>
      </c>
      <c r="W124" s="56">
        <v>0</v>
      </c>
      <c r="X124" s="56">
        <v>0</v>
      </c>
      <c r="Y124" s="39">
        <v>1336.1503376873366</v>
      </c>
    </row>
    <row r="125" spans="1:25" ht="21">
      <c r="A125" s="55"/>
      <c r="B125" s="55" t="s">
        <v>1573</v>
      </c>
      <c r="C125" s="56">
        <v>0</v>
      </c>
      <c r="D125" s="56">
        <v>0</v>
      </c>
      <c r="E125" s="56">
        <v>0</v>
      </c>
      <c r="F125" s="56">
        <v>205.90177983140001</v>
      </c>
      <c r="G125" s="56">
        <v>599.74754163118894</v>
      </c>
      <c r="H125" s="56">
        <v>465.97551169847998</v>
      </c>
      <c r="I125" s="56">
        <v>77.360234753460006</v>
      </c>
      <c r="J125" s="56">
        <v>138.99521210090001</v>
      </c>
      <c r="K125" s="39">
        <v>1487.9802800154289</v>
      </c>
      <c r="L125" s="39"/>
      <c r="M125" s="39"/>
      <c r="N125" s="208"/>
      <c r="O125" s="55"/>
      <c r="P125" s="54" t="s">
        <v>1573</v>
      </c>
      <c r="Q125" s="56">
        <v>0</v>
      </c>
      <c r="R125" s="56">
        <v>0</v>
      </c>
      <c r="S125" s="56">
        <v>0</v>
      </c>
      <c r="T125" s="56">
        <v>73.918738959470005</v>
      </c>
      <c r="U125" s="56">
        <v>215.30936744551195</v>
      </c>
      <c r="V125" s="56">
        <v>167.28520869970998</v>
      </c>
      <c r="W125" s="56">
        <v>27.772324276467998</v>
      </c>
      <c r="X125" s="56">
        <v>49.899281144305</v>
      </c>
      <c r="Y125" s="39">
        <v>534.18492052546492</v>
      </c>
    </row>
    <row r="126" spans="1:25" ht="21">
      <c r="A126" s="55"/>
      <c r="B126" s="55" t="s">
        <v>2247</v>
      </c>
      <c r="C126" s="56">
        <v>0</v>
      </c>
      <c r="D126" s="56">
        <v>0</v>
      </c>
      <c r="E126" s="56">
        <v>1167.9238010429201</v>
      </c>
      <c r="F126" s="56">
        <v>2489.3080427172126</v>
      </c>
      <c r="G126" s="56">
        <v>6643.8329150814106</v>
      </c>
      <c r="H126" s="56">
        <v>2519.2958749933109</v>
      </c>
      <c r="I126" s="56">
        <v>0.73458061022800003</v>
      </c>
      <c r="J126" s="56">
        <v>286.72231930423004</v>
      </c>
      <c r="K126" s="39">
        <v>13107.817533749312</v>
      </c>
      <c r="L126" s="39"/>
      <c r="M126" s="39"/>
      <c r="N126" s="208"/>
      <c r="O126" s="55"/>
      <c r="P126" s="54" t="s">
        <v>2247</v>
      </c>
      <c r="Q126" s="56">
        <v>0</v>
      </c>
      <c r="R126" s="56">
        <v>0</v>
      </c>
      <c r="S126" s="56">
        <v>419.28464457472796</v>
      </c>
      <c r="T126" s="56">
        <v>893.66158733497662</v>
      </c>
      <c r="U126" s="56">
        <v>2385.1360165099613</v>
      </c>
      <c r="V126" s="56">
        <v>904.42721912205093</v>
      </c>
      <c r="W126" s="56">
        <v>0.26371443907199998</v>
      </c>
      <c r="X126" s="56">
        <v>102.93331263024102</v>
      </c>
      <c r="Y126" s="39">
        <v>4705.7064946110295</v>
      </c>
    </row>
    <row r="127" spans="1:25" ht="21">
      <c r="A127" s="55"/>
      <c r="B127" s="55" t="s">
        <v>3012</v>
      </c>
      <c r="C127" s="56">
        <v>0</v>
      </c>
      <c r="D127" s="56">
        <v>0</v>
      </c>
      <c r="E127" s="56">
        <v>0</v>
      </c>
      <c r="F127" s="56">
        <v>3962.9678586052</v>
      </c>
      <c r="G127" s="56">
        <v>5577.8628107576524</v>
      </c>
      <c r="H127" s="56">
        <v>1216.4437126872251</v>
      </c>
      <c r="I127" s="56">
        <v>0</v>
      </c>
      <c r="J127" s="56">
        <v>139.8246664294</v>
      </c>
      <c r="K127" s="39">
        <v>10897.099048479478</v>
      </c>
      <c r="L127" s="39"/>
      <c r="M127" s="39"/>
      <c r="N127" s="208"/>
      <c r="O127" s="55"/>
      <c r="P127" s="54" t="s">
        <v>3012</v>
      </c>
      <c r="Q127" s="56">
        <v>0</v>
      </c>
      <c r="R127" s="56">
        <v>0</v>
      </c>
      <c r="S127" s="56">
        <v>0</v>
      </c>
      <c r="T127" s="56">
        <v>1422.7054612387396</v>
      </c>
      <c r="U127" s="56">
        <v>2002.4527490616956</v>
      </c>
      <c r="V127" s="56">
        <v>436.7032928550239</v>
      </c>
      <c r="W127" s="56">
        <v>0</v>
      </c>
      <c r="X127" s="56">
        <v>50.197055248150008</v>
      </c>
      <c r="Y127" s="39">
        <v>3912.0585584036089</v>
      </c>
    </row>
    <row r="128" spans="1:25" ht="21">
      <c r="A128" s="55"/>
      <c r="B128" s="55" t="s">
        <v>3013</v>
      </c>
      <c r="C128" s="56">
        <v>0</v>
      </c>
      <c r="D128" s="56">
        <v>0</v>
      </c>
      <c r="E128" s="56">
        <v>0</v>
      </c>
      <c r="F128" s="56">
        <v>684.7096878453699</v>
      </c>
      <c r="G128" s="56">
        <v>5905.0597911237983</v>
      </c>
      <c r="H128" s="56">
        <v>0</v>
      </c>
      <c r="I128" s="56">
        <v>0</v>
      </c>
      <c r="J128" s="56">
        <v>0</v>
      </c>
      <c r="K128" s="39">
        <v>6589.7694789691686</v>
      </c>
      <c r="L128" s="39"/>
      <c r="M128" s="39"/>
      <c r="N128" s="208"/>
      <c r="O128" s="55"/>
      <c r="P128" s="54" t="s">
        <v>3013</v>
      </c>
      <c r="Q128" s="56">
        <v>0</v>
      </c>
      <c r="R128" s="56">
        <v>0</v>
      </c>
      <c r="S128" s="56">
        <v>0</v>
      </c>
      <c r="T128" s="56">
        <v>245.81077793650002</v>
      </c>
      <c r="U128" s="56">
        <v>2119.9164650129405</v>
      </c>
      <c r="V128" s="56">
        <v>0</v>
      </c>
      <c r="W128" s="56">
        <v>0</v>
      </c>
      <c r="X128" s="56">
        <v>0</v>
      </c>
      <c r="Y128" s="39">
        <v>2365.7272429494406</v>
      </c>
    </row>
    <row r="129" spans="1:25" ht="21">
      <c r="A129" s="55"/>
      <c r="B129" s="55" t="s">
        <v>3014</v>
      </c>
      <c r="C129" s="56">
        <v>0</v>
      </c>
      <c r="D129" s="56">
        <v>0</v>
      </c>
      <c r="E129" s="56">
        <v>1528.2556369126</v>
      </c>
      <c r="F129" s="56">
        <v>3856.8119502913501</v>
      </c>
      <c r="G129" s="56">
        <v>12687.910932776847</v>
      </c>
      <c r="H129" s="56">
        <v>4935.7023045625365</v>
      </c>
      <c r="I129" s="56">
        <v>4184.8103577740312</v>
      </c>
      <c r="J129" s="56">
        <v>0</v>
      </c>
      <c r="K129" s="39">
        <v>27193.491182317361</v>
      </c>
      <c r="L129" s="39"/>
      <c r="M129" s="39"/>
      <c r="N129" s="208"/>
      <c r="O129" s="55"/>
      <c r="P129" s="54" t="s">
        <v>3014</v>
      </c>
      <c r="Q129" s="56">
        <v>0</v>
      </c>
      <c r="R129" s="56">
        <v>0</v>
      </c>
      <c r="S129" s="56">
        <v>548.64377365151995</v>
      </c>
      <c r="T129" s="56">
        <v>1384.5954901537034</v>
      </c>
      <c r="U129" s="56">
        <v>4554.9600248689712</v>
      </c>
      <c r="V129" s="56">
        <v>1771.9171273384077</v>
      </c>
      <c r="W129" s="56">
        <v>1502.3469184408164</v>
      </c>
      <c r="X129" s="56">
        <v>0</v>
      </c>
      <c r="Y129" s="39">
        <v>9762.4633344534195</v>
      </c>
    </row>
    <row r="130" spans="1:25" ht="21">
      <c r="A130" s="55"/>
      <c r="B130" s="55" t="s">
        <v>3015</v>
      </c>
      <c r="C130" s="56">
        <v>0</v>
      </c>
      <c r="D130" s="56">
        <v>0</v>
      </c>
      <c r="E130" s="56">
        <v>0</v>
      </c>
      <c r="F130" s="56">
        <v>4175.6064447169601</v>
      </c>
      <c r="G130" s="56">
        <v>6177.4190530187743</v>
      </c>
      <c r="H130" s="56">
        <v>809.46535276513896</v>
      </c>
      <c r="I130" s="56">
        <v>9353.6241491077126</v>
      </c>
      <c r="J130" s="56">
        <v>54.954511043080004</v>
      </c>
      <c r="K130" s="39">
        <v>20571.069510651669</v>
      </c>
      <c r="L130" s="39"/>
      <c r="M130" s="39"/>
      <c r="N130" s="208"/>
      <c r="O130" s="55"/>
      <c r="P130" s="54" t="s">
        <v>3015</v>
      </c>
      <c r="Q130" s="56">
        <v>0</v>
      </c>
      <c r="R130" s="56">
        <v>0</v>
      </c>
      <c r="S130" s="56">
        <v>0</v>
      </c>
      <c r="T130" s="56">
        <v>1499.0427136537039</v>
      </c>
      <c r="U130" s="56">
        <v>2217.6934400343625</v>
      </c>
      <c r="V130" s="56">
        <v>290.59806164270202</v>
      </c>
      <c r="W130" s="56">
        <v>3357.9510695305544</v>
      </c>
      <c r="X130" s="56">
        <v>19.728669464460001</v>
      </c>
      <c r="Y130" s="39">
        <v>7385.0139543257819</v>
      </c>
    </row>
    <row r="131" spans="1:25" ht="21">
      <c r="A131" s="55"/>
      <c r="B131" s="55" t="s">
        <v>394</v>
      </c>
      <c r="C131" s="56">
        <v>0</v>
      </c>
      <c r="D131" s="56">
        <v>0</v>
      </c>
      <c r="E131" s="56">
        <v>0</v>
      </c>
      <c r="F131" s="56">
        <v>1193.2023534681293</v>
      </c>
      <c r="G131" s="56">
        <v>2473.3174723728948</v>
      </c>
      <c r="H131" s="56">
        <v>2515.5647414203763</v>
      </c>
      <c r="I131" s="56">
        <v>6230.8152223680645</v>
      </c>
      <c r="J131" s="56">
        <v>0</v>
      </c>
      <c r="K131" s="39">
        <v>12412.899789629464</v>
      </c>
      <c r="L131" s="39"/>
      <c r="M131" s="39"/>
      <c r="N131" s="208"/>
      <c r="O131" s="55"/>
      <c r="P131" s="54" t="s">
        <v>394</v>
      </c>
      <c r="Q131" s="56">
        <v>0</v>
      </c>
      <c r="R131" s="56">
        <v>0</v>
      </c>
      <c r="S131" s="56">
        <v>0</v>
      </c>
      <c r="T131" s="56">
        <v>428.35964489492289</v>
      </c>
      <c r="U131" s="56">
        <v>887.92097258169963</v>
      </c>
      <c r="V131" s="56">
        <v>903.08774216958409</v>
      </c>
      <c r="W131" s="56">
        <v>2236.8626648297241</v>
      </c>
      <c r="X131" s="56">
        <v>0</v>
      </c>
      <c r="Y131" s="39">
        <v>4456.2310244759301</v>
      </c>
    </row>
    <row r="132" spans="1:25" ht="21">
      <c r="A132" s="55"/>
      <c r="B132" s="55" t="s">
        <v>112</v>
      </c>
      <c r="C132" s="56">
        <v>0</v>
      </c>
      <c r="D132" s="56">
        <v>0</v>
      </c>
      <c r="E132" s="56">
        <v>0</v>
      </c>
      <c r="F132" s="56">
        <v>1081.57362829569</v>
      </c>
      <c r="G132" s="56">
        <v>3295.1564729946799</v>
      </c>
      <c r="H132" s="56">
        <v>1019.6481896409101</v>
      </c>
      <c r="I132" s="56">
        <v>5462.5986233852846</v>
      </c>
      <c r="J132" s="56">
        <v>0</v>
      </c>
      <c r="K132" s="39">
        <v>10858.976914316565</v>
      </c>
      <c r="L132" s="39"/>
      <c r="M132" s="39"/>
      <c r="N132" s="208"/>
      <c r="O132" s="55"/>
      <c r="P132" s="54" t="s">
        <v>112</v>
      </c>
      <c r="Q132" s="56">
        <v>0</v>
      </c>
      <c r="R132" s="56">
        <v>0</v>
      </c>
      <c r="S132" s="56">
        <v>0</v>
      </c>
      <c r="T132" s="56">
        <v>388.28493255824799</v>
      </c>
      <c r="U132" s="56">
        <v>1182.9611738048964</v>
      </c>
      <c r="V132" s="56">
        <v>366.05370008095889</v>
      </c>
      <c r="W132" s="56">
        <v>1961.0729057953895</v>
      </c>
      <c r="X132" s="56">
        <v>0</v>
      </c>
      <c r="Y132" s="39">
        <v>3898.372712239493</v>
      </c>
    </row>
    <row r="133" spans="1:25" ht="21">
      <c r="A133" s="55"/>
      <c r="B133" s="55" t="s">
        <v>3016</v>
      </c>
      <c r="C133" s="56">
        <v>0</v>
      </c>
      <c r="D133" s="56">
        <v>0</v>
      </c>
      <c r="E133" s="56">
        <v>68.642152786400004</v>
      </c>
      <c r="F133" s="56">
        <v>723.16258898080991</v>
      </c>
      <c r="G133" s="56">
        <v>2851.9429999023969</v>
      </c>
      <c r="H133" s="56">
        <v>1242.3329151163641</v>
      </c>
      <c r="I133" s="56">
        <v>1969.6386637789722</v>
      </c>
      <c r="J133" s="56">
        <v>17.31640877729</v>
      </c>
      <c r="K133" s="39">
        <v>6873.035729342233</v>
      </c>
      <c r="L133" s="39"/>
      <c r="M133" s="39"/>
      <c r="N133" s="208"/>
      <c r="O133" s="55"/>
      <c r="P133" s="54" t="s">
        <v>3016</v>
      </c>
      <c r="Q133" s="56">
        <v>0</v>
      </c>
      <c r="R133" s="56">
        <v>0</v>
      </c>
      <c r="S133" s="56">
        <v>24.642532850359999</v>
      </c>
      <c r="T133" s="56">
        <v>259.61536944414001</v>
      </c>
      <c r="U133" s="56">
        <v>1023.8475369652933</v>
      </c>
      <c r="V133" s="56">
        <v>445.9975165268321</v>
      </c>
      <c r="W133" s="56">
        <v>707.10028029707223</v>
      </c>
      <c r="X133" s="56">
        <v>6.2165907510499991</v>
      </c>
      <c r="Y133" s="39">
        <v>2467.4198268347473</v>
      </c>
    </row>
    <row r="134" spans="1:25" ht="21">
      <c r="A134" s="55" t="s">
        <v>3025</v>
      </c>
      <c r="B134" s="55"/>
      <c r="C134" s="56">
        <v>0</v>
      </c>
      <c r="D134" s="56">
        <v>0</v>
      </c>
      <c r="E134" s="56">
        <v>0</v>
      </c>
      <c r="F134" s="56">
        <v>16294.130896085066</v>
      </c>
      <c r="G134" s="56">
        <v>20813.876060222137</v>
      </c>
      <c r="H134" s="56">
        <v>9784.8547905486794</v>
      </c>
      <c r="I134" s="56">
        <v>0</v>
      </c>
      <c r="J134" s="56">
        <v>305.74319944703097</v>
      </c>
      <c r="K134" s="39">
        <v>47198.604946302912</v>
      </c>
      <c r="L134" s="39">
        <v>83980</v>
      </c>
      <c r="M134" s="71">
        <f>L134-K134</f>
        <v>36781.395053697088</v>
      </c>
      <c r="N134" s="208"/>
      <c r="O134" s="55" t="s">
        <v>3025</v>
      </c>
      <c r="P134" s="54"/>
      <c r="Q134" s="56">
        <v>0</v>
      </c>
      <c r="R134" s="56">
        <v>0</v>
      </c>
      <c r="S134" s="56">
        <v>0</v>
      </c>
      <c r="T134" s="56">
        <v>5849.592991696114</v>
      </c>
      <c r="U134" s="56">
        <v>7472.1815056203304</v>
      </c>
      <c r="V134" s="56">
        <v>3512.7628698065437</v>
      </c>
      <c r="W134" s="56">
        <v>0</v>
      </c>
      <c r="X134" s="56">
        <v>109.76180860154199</v>
      </c>
      <c r="Y134" s="39">
        <v>16944.299175724529</v>
      </c>
    </row>
    <row r="135" spans="1:25" ht="21">
      <c r="A135" s="55"/>
      <c r="B135" s="55" t="s">
        <v>3019</v>
      </c>
      <c r="C135" s="56">
        <v>0</v>
      </c>
      <c r="D135" s="56">
        <v>0</v>
      </c>
      <c r="E135" s="56">
        <v>0</v>
      </c>
      <c r="F135" s="56">
        <v>1560.9686554932998</v>
      </c>
      <c r="G135" s="56">
        <v>2138.2811625106629</v>
      </c>
      <c r="H135" s="56">
        <v>1065.8437470087358</v>
      </c>
      <c r="I135" s="56">
        <v>0</v>
      </c>
      <c r="J135" s="56">
        <v>0</v>
      </c>
      <c r="K135" s="39">
        <v>4765.0935650126985</v>
      </c>
      <c r="L135" s="39"/>
      <c r="M135" s="71"/>
      <c r="N135" s="208"/>
      <c r="O135" s="54"/>
      <c r="P135" s="55" t="s">
        <v>3019</v>
      </c>
      <c r="Q135" s="56">
        <v>0</v>
      </c>
      <c r="R135" s="56">
        <v>0</v>
      </c>
      <c r="S135" s="56">
        <v>0</v>
      </c>
      <c r="T135" s="56">
        <v>560.3877473219701</v>
      </c>
      <c r="U135" s="56">
        <v>767.64293734177807</v>
      </c>
      <c r="V135" s="56">
        <v>382.63790517583698</v>
      </c>
      <c r="W135" s="56">
        <v>0</v>
      </c>
      <c r="X135" s="56">
        <v>0</v>
      </c>
      <c r="Y135" s="39">
        <v>1710.6685898395851</v>
      </c>
    </row>
    <row r="136" spans="1:25" ht="21">
      <c r="A136" s="55"/>
      <c r="B136" s="55" t="s">
        <v>3020</v>
      </c>
      <c r="C136" s="56">
        <v>0</v>
      </c>
      <c r="D136" s="56">
        <v>0</v>
      </c>
      <c r="E136" s="56">
        <v>0</v>
      </c>
      <c r="F136" s="56">
        <v>423.97506979975304</v>
      </c>
      <c r="G136" s="56">
        <v>3834.3916493495703</v>
      </c>
      <c r="H136" s="56">
        <v>159.39477707060001</v>
      </c>
      <c r="I136" s="56">
        <v>0</v>
      </c>
      <c r="J136" s="56">
        <v>0</v>
      </c>
      <c r="K136" s="39">
        <v>4417.7614962199232</v>
      </c>
      <c r="L136" s="39"/>
      <c r="M136" s="39"/>
      <c r="N136" s="208"/>
      <c r="O136" s="54"/>
      <c r="P136" s="54" t="s">
        <v>3020</v>
      </c>
      <c r="Q136" s="56">
        <v>0</v>
      </c>
      <c r="R136" s="56">
        <v>0</v>
      </c>
      <c r="S136" s="56">
        <v>0</v>
      </c>
      <c r="T136" s="56">
        <v>152.207050057998</v>
      </c>
      <c r="U136" s="56">
        <v>1376.546602116322</v>
      </c>
      <c r="V136" s="56">
        <v>57.222724968344004</v>
      </c>
      <c r="W136" s="56">
        <v>0</v>
      </c>
      <c r="X136" s="56">
        <v>0</v>
      </c>
      <c r="Y136" s="39">
        <v>1585.976377142664</v>
      </c>
    </row>
    <row r="137" spans="1:25" ht="21">
      <c r="A137" s="55"/>
      <c r="B137" s="55" t="s">
        <v>3021</v>
      </c>
      <c r="C137" s="56">
        <v>0</v>
      </c>
      <c r="D137" s="56">
        <v>0</v>
      </c>
      <c r="E137" s="56">
        <v>0</v>
      </c>
      <c r="F137" s="56">
        <v>2505.6927781841605</v>
      </c>
      <c r="G137" s="56">
        <v>1268.5826207826112</v>
      </c>
      <c r="H137" s="56">
        <v>1320.3478752524311</v>
      </c>
      <c r="I137" s="56">
        <v>0</v>
      </c>
      <c r="J137" s="56">
        <v>224.493199447031</v>
      </c>
      <c r="K137" s="39">
        <v>5319.1164736662331</v>
      </c>
      <c r="L137" s="39"/>
      <c r="M137" s="39"/>
      <c r="N137" s="208"/>
      <c r="O137" s="55"/>
      <c r="P137" s="54" t="s">
        <v>3021</v>
      </c>
      <c r="Q137" s="56">
        <v>0</v>
      </c>
      <c r="R137" s="56">
        <v>0</v>
      </c>
      <c r="S137" s="56">
        <v>0</v>
      </c>
      <c r="T137" s="56">
        <v>899.54370736887495</v>
      </c>
      <c r="U137" s="56">
        <v>455.421160860854</v>
      </c>
      <c r="V137" s="56">
        <v>474.00488721521191</v>
      </c>
      <c r="W137" s="56">
        <v>0</v>
      </c>
      <c r="X137" s="56">
        <v>80.593058601541983</v>
      </c>
      <c r="Y137" s="39">
        <v>1909.5628140464828</v>
      </c>
    </row>
    <row r="138" spans="1:25" ht="21">
      <c r="A138" s="55"/>
      <c r="B138" s="55" t="s">
        <v>3022</v>
      </c>
      <c r="C138" s="56">
        <v>0</v>
      </c>
      <c r="D138" s="56">
        <v>0</v>
      </c>
      <c r="E138" s="56">
        <v>0</v>
      </c>
      <c r="F138" s="56">
        <v>1014.8678490263003</v>
      </c>
      <c r="G138" s="56">
        <v>3562.0051662416586</v>
      </c>
      <c r="H138" s="56">
        <v>1237.1471239507196</v>
      </c>
      <c r="I138" s="56">
        <v>0</v>
      </c>
      <c r="J138" s="56">
        <v>62.5</v>
      </c>
      <c r="K138" s="39">
        <v>5876.5201392186791</v>
      </c>
      <c r="L138" s="39"/>
      <c r="M138" s="39"/>
      <c r="N138" s="208"/>
      <c r="O138" s="55"/>
      <c r="P138" s="54" t="s">
        <v>3022</v>
      </c>
      <c r="Q138" s="56">
        <v>0</v>
      </c>
      <c r="R138" s="56">
        <v>0</v>
      </c>
      <c r="S138" s="56">
        <v>0</v>
      </c>
      <c r="T138" s="56">
        <v>364.33755780026013</v>
      </c>
      <c r="U138" s="56">
        <v>1278.75985468063</v>
      </c>
      <c r="V138" s="56">
        <v>444.13581749822424</v>
      </c>
      <c r="W138" s="56">
        <v>0</v>
      </c>
      <c r="X138" s="56">
        <v>22.4375</v>
      </c>
      <c r="Y138" s="39">
        <v>2109.6707299791142</v>
      </c>
    </row>
    <row r="139" spans="1:25" ht="21">
      <c r="A139" s="55"/>
      <c r="B139" s="55" t="s">
        <v>3018</v>
      </c>
      <c r="C139" s="56">
        <v>0</v>
      </c>
      <c r="D139" s="56">
        <v>0</v>
      </c>
      <c r="E139" s="56">
        <v>0</v>
      </c>
      <c r="F139" s="56">
        <v>2106.9185231388201</v>
      </c>
      <c r="G139" s="56">
        <v>3125.5266944291425</v>
      </c>
      <c r="H139" s="56">
        <v>1678.2882827883107</v>
      </c>
      <c r="I139" s="56">
        <v>0</v>
      </c>
      <c r="J139" s="56">
        <v>0</v>
      </c>
      <c r="K139" s="39">
        <v>6910.733500356273</v>
      </c>
      <c r="L139" s="39"/>
      <c r="M139" s="39"/>
      <c r="N139" s="208"/>
      <c r="O139" s="55"/>
      <c r="P139" s="54" t="s">
        <v>3018</v>
      </c>
      <c r="Q139" s="56">
        <v>0</v>
      </c>
      <c r="R139" s="56">
        <v>0</v>
      </c>
      <c r="S139" s="56">
        <v>0</v>
      </c>
      <c r="T139" s="56">
        <v>756.38374980751007</v>
      </c>
      <c r="U139" s="56">
        <v>1122.0640832997269</v>
      </c>
      <c r="V139" s="56">
        <v>602.50549352105736</v>
      </c>
      <c r="W139" s="56">
        <v>0</v>
      </c>
      <c r="X139" s="56">
        <v>0</v>
      </c>
      <c r="Y139" s="39">
        <v>2480.9533266282942</v>
      </c>
    </row>
    <row r="140" spans="1:25" ht="21">
      <c r="A140" s="55"/>
      <c r="B140" s="55" t="s">
        <v>3023</v>
      </c>
      <c r="C140" s="56">
        <v>0</v>
      </c>
      <c r="D140" s="56">
        <v>0</v>
      </c>
      <c r="E140" s="56">
        <v>0</v>
      </c>
      <c r="F140" s="56">
        <v>8103.0102105841725</v>
      </c>
      <c r="G140" s="56">
        <v>5840.496359613353</v>
      </c>
      <c r="H140" s="56">
        <v>3408.2989054439226</v>
      </c>
      <c r="I140" s="56">
        <v>0</v>
      </c>
      <c r="J140" s="56">
        <v>0</v>
      </c>
      <c r="K140" s="39">
        <v>17351.805475641449</v>
      </c>
      <c r="L140" s="39"/>
      <c r="M140" s="39"/>
      <c r="N140" s="208"/>
      <c r="O140" s="55"/>
      <c r="P140" s="54" t="s">
        <v>3023</v>
      </c>
      <c r="Q140" s="56">
        <v>0</v>
      </c>
      <c r="R140" s="56">
        <v>0</v>
      </c>
      <c r="S140" s="56">
        <v>0</v>
      </c>
      <c r="T140" s="56">
        <v>2908.9806656001965</v>
      </c>
      <c r="U140" s="56">
        <v>2096.7381931016153</v>
      </c>
      <c r="V140" s="56">
        <v>1223.5793070545869</v>
      </c>
      <c r="W140" s="56">
        <v>0</v>
      </c>
      <c r="X140" s="56">
        <v>0</v>
      </c>
      <c r="Y140" s="39">
        <v>6229.2981657563987</v>
      </c>
    </row>
    <row r="141" spans="1:25" ht="21">
      <c r="A141" s="55"/>
      <c r="B141" s="55" t="s">
        <v>3024</v>
      </c>
      <c r="C141" s="56">
        <v>0</v>
      </c>
      <c r="D141" s="56">
        <v>0</v>
      </c>
      <c r="E141" s="56">
        <v>0</v>
      </c>
      <c r="F141" s="56">
        <v>578.69780985855994</v>
      </c>
      <c r="G141" s="56">
        <v>1044.5924072951402</v>
      </c>
      <c r="H141" s="56">
        <v>915.5340790339601</v>
      </c>
      <c r="I141" s="56">
        <v>0</v>
      </c>
      <c r="J141" s="56">
        <v>18.75</v>
      </c>
      <c r="K141" s="39">
        <v>2557.5742961876604</v>
      </c>
      <c r="L141" s="39"/>
      <c r="M141" s="39"/>
      <c r="N141" s="208"/>
      <c r="O141" s="55"/>
      <c r="P141" s="54" t="s">
        <v>3024</v>
      </c>
      <c r="Q141" s="56">
        <v>0</v>
      </c>
      <c r="R141" s="56">
        <v>0</v>
      </c>
      <c r="S141" s="56">
        <v>0</v>
      </c>
      <c r="T141" s="56">
        <v>207.75251373930394</v>
      </c>
      <c r="U141" s="56">
        <v>375.00867421940399</v>
      </c>
      <c r="V141" s="56">
        <v>328.67673437328199</v>
      </c>
      <c r="W141" s="56">
        <v>0</v>
      </c>
      <c r="X141" s="56">
        <v>6.7312500000000002</v>
      </c>
      <c r="Y141" s="39">
        <v>918.16917233199001</v>
      </c>
    </row>
    <row r="142" spans="1:25" ht="21">
      <c r="A142" s="55" t="s">
        <v>3035</v>
      </c>
      <c r="B142" s="55"/>
      <c r="C142" s="56">
        <v>0</v>
      </c>
      <c r="D142" s="56">
        <v>0</v>
      </c>
      <c r="E142" s="56">
        <v>681.22892211828002</v>
      </c>
      <c r="F142" s="56">
        <v>16618.709146623478</v>
      </c>
      <c r="G142" s="56">
        <v>202887.10808518442</v>
      </c>
      <c r="H142" s="56">
        <v>3097.6683834766345</v>
      </c>
      <c r="I142" s="56">
        <v>11762.438125519682</v>
      </c>
      <c r="J142" s="56">
        <v>503.64807214168798</v>
      </c>
      <c r="K142" s="39">
        <v>235550.8007350642</v>
      </c>
      <c r="L142" s="39">
        <v>269920</v>
      </c>
      <c r="M142" s="71">
        <f>L142-K142</f>
        <v>34369.1992649358</v>
      </c>
      <c r="N142" s="208"/>
      <c r="O142" s="55" t="s">
        <v>3035</v>
      </c>
      <c r="P142" s="54"/>
      <c r="Q142" s="56">
        <v>0</v>
      </c>
      <c r="R142" s="56">
        <v>0</v>
      </c>
      <c r="S142" s="56">
        <v>244.56118304059004</v>
      </c>
      <c r="T142" s="56">
        <v>5966.1165836369437</v>
      </c>
      <c r="U142" s="56">
        <v>72836.471802586573</v>
      </c>
      <c r="V142" s="56">
        <v>1112.0629496686238</v>
      </c>
      <c r="W142" s="56">
        <v>4222.7152870607943</v>
      </c>
      <c r="X142" s="56">
        <v>180.80965789887802</v>
      </c>
      <c r="Y142" s="39">
        <v>84562.737463892394</v>
      </c>
    </row>
    <row r="143" spans="1:25" ht="21">
      <c r="A143" s="55"/>
      <c r="B143" s="55" t="s">
        <v>472</v>
      </c>
      <c r="C143" s="56">
        <v>0</v>
      </c>
      <c r="D143" s="56">
        <v>0</v>
      </c>
      <c r="E143" s="56">
        <v>0</v>
      </c>
      <c r="F143" s="56">
        <v>0</v>
      </c>
      <c r="G143" s="56">
        <v>18478.566082403711</v>
      </c>
      <c r="H143" s="56">
        <v>0</v>
      </c>
      <c r="I143" s="56">
        <v>6.6780362953230004</v>
      </c>
      <c r="J143" s="56">
        <v>0</v>
      </c>
      <c r="K143" s="39">
        <v>18485.244118699033</v>
      </c>
      <c r="L143" s="39"/>
      <c r="M143" s="71"/>
      <c r="N143" s="208"/>
      <c r="O143" s="54"/>
      <c r="P143" s="55" t="s">
        <v>472</v>
      </c>
      <c r="Q143" s="56">
        <v>0</v>
      </c>
      <c r="R143" s="56">
        <v>0</v>
      </c>
      <c r="S143" s="56">
        <v>0</v>
      </c>
      <c r="T143" s="56">
        <v>0</v>
      </c>
      <c r="U143" s="56">
        <v>6633.8052235780351</v>
      </c>
      <c r="V143" s="56">
        <v>0</v>
      </c>
      <c r="W143" s="56">
        <v>2.397415030021</v>
      </c>
      <c r="X143" s="56">
        <v>0</v>
      </c>
      <c r="Y143" s="39">
        <v>6636.2026386080561</v>
      </c>
    </row>
    <row r="144" spans="1:25" ht="21">
      <c r="A144" s="55"/>
      <c r="B144" s="55" t="s">
        <v>3026</v>
      </c>
      <c r="C144" s="56">
        <v>0</v>
      </c>
      <c r="D144" s="56">
        <v>0</v>
      </c>
      <c r="E144" s="56">
        <v>20.427244822199999</v>
      </c>
      <c r="F144" s="56">
        <v>847.76708040697793</v>
      </c>
      <c r="G144" s="56">
        <v>22942.058181721735</v>
      </c>
      <c r="H144" s="56">
        <v>72.039256082443998</v>
      </c>
      <c r="I144" s="56">
        <v>0</v>
      </c>
      <c r="J144" s="56">
        <v>83.813336069941997</v>
      </c>
      <c r="K144" s="39">
        <v>23966.105099103301</v>
      </c>
      <c r="L144" s="39"/>
      <c r="M144" s="39"/>
      <c r="N144" s="208"/>
      <c r="O144" s="54"/>
      <c r="P144" s="54" t="s">
        <v>3026</v>
      </c>
      <c r="Q144" s="56">
        <v>0</v>
      </c>
      <c r="R144" s="56">
        <v>0</v>
      </c>
      <c r="S144" s="56">
        <v>7.33338089117</v>
      </c>
      <c r="T144" s="56">
        <v>304.34838186606908</v>
      </c>
      <c r="U144" s="56">
        <v>8236.1988872421825</v>
      </c>
      <c r="V144" s="56">
        <v>25.862092933646998</v>
      </c>
      <c r="W144" s="56">
        <v>0</v>
      </c>
      <c r="X144" s="56">
        <v>30.088987649088001</v>
      </c>
      <c r="Y144" s="39">
        <v>8603.8317305821547</v>
      </c>
    </row>
    <row r="145" spans="1:25" ht="21">
      <c r="A145" s="55"/>
      <c r="B145" s="55" t="s">
        <v>3027</v>
      </c>
      <c r="C145" s="56">
        <v>0</v>
      </c>
      <c r="D145" s="56">
        <v>0</v>
      </c>
      <c r="E145" s="56">
        <v>0</v>
      </c>
      <c r="F145" s="56">
        <v>880.10405040854005</v>
      </c>
      <c r="G145" s="56">
        <v>7061.5602876538333</v>
      </c>
      <c r="H145" s="56">
        <v>28.933863319244999</v>
      </c>
      <c r="I145" s="56">
        <v>3.306873501124</v>
      </c>
      <c r="J145" s="56">
        <v>31.25</v>
      </c>
      <c r="K145" s="39">
        <v>8005.1550748827422</v>
      </c>
      <c r="L145" s="39"/>
      <c r="M145" s="39"/>
      <c r="N145" s="208"/>
      <c r="O145" s="55"/>
      <c r="P145" s="54" t="s">
        <v>3027</v>
      </c>
      <c r="Q145" s="56">
        <v>0</v>
      </c>
      <c r="R145" s="56">
        <v>0</v>
      </c>
      <c r="S145" s="56">
        <v>0</v>
      </c>
      <c r="T145" s="56">
        <v>315.95735409674398</v>
      </c>
      <c r="U145" s="56">
        <v>2535.1001432673784</v>
      </c>
      <c r="V145" s="56">
        <v>10.387256931611999</v>
      </c>
      <c r="W145" s="56">
        <v>1.1871675869039999</v>
      </c>
      <c r="X145" s="56">
        <v>11.21875</v>
      </c>
      <c r="Y145" s="39">
        <v>2873.8506718826379</v>
      </c>
    </row>
    <row r="146" spans="1:25" ht="21">
      <c r="A146" s="55"/>
      <c r="B146" s="55" t="s">
        <v>3028</v>
      </c>
      <c r="C146" s="56">
        <v>0</v>
      </c>
      <c r="D146" s="56">
        <v>0</v>
      </c>
      <c r="E146" s="56">
        <v>0</v>
      </c>
      <c r="F146" s="56">
        <v>877.53916357171988</v>
      </c>
      <c r="G146" s="56">
        <v>21192.232430234508</v>
      </c>
      <c r="H146" s="56">
        <v>262.68059176887994</v>
      </c>
      <c r="I146" s="56">
        <v>0</v>
      </c>
      <c r="J146" s="56">
        <v>0</v>
      </c>
      <c r="K146" s="39">
        <v>22332.452185575108</v>
      </c>
      <c r="L146" s="39"/>
      <c r="M146" s="39"/>
      <c r="N146" s="208"/>
      <c r="O146" s="55"/>
      <c r="P146" s="54" t="s">
        <v>3028</v>
      </c>
      <c r="Q146" s="56">
        <v>0</v>
      </c>
      <c r="R146" s="56">
        <v>0</v>
      </c>
      <c r="S146" s="56">
        <v>0</v>
      </c>
      <c r="T146" s="56">
        <v>315.03655972219696</v>
      </c>
      <c r="U146" s="56">
        <v>7608.0114424505091</v>
      </c>
      <c r="V146" s="56">
        <v>94.302332445126055</v>
      </c>
      <c r="W146" s="56">
        <v>0</v>
      </c>
      <c r="X146" s="56">
        <v>0</v>
      </c>
      <c r="Y146" s="39">
        <v>8017.3503346178322</v>
      </c>
    </row>
    <row r="147" spans="1:25" ht="21">
      <c r="A147" s="55"/>
      <c r="B147" s="55" t="s">
        <v>1562</v>
      </c>
      <c r="C147" s="56">
        <v>0</v>
      </c>
      <c r="D147" s="56">
        <v>0</v>
      </c>
      <c r="E147" s="56">
        <v>0</v>
      </c>
      <c r="F147" s="56">
        <v>1348.3791683074999</v>
      </c>
      <c r="G147" s="56">
        <v>6116.8819109708256</v>
      </c>
      <c r="H147" s="56">
        <v>0</v>
      </c>
      <c r="I147" s="56">
        <v>0</v>
      </c>
      <c r="J147" s="56">
        <v>0</v>
      </c>
      <c r="K147" s="39">
        <v>7465.2610792783253</v>
      </c>
      <c r="L147" s="39"/>
      <c r="M147" s="39"/>
      <c r="N147" s="208"/>
      <c r="O147" s="55"/>
      <c r="P147" s="54" t="s">
        <v>1562</v>
      </c>
      <c r="Q147" s="56">
        <v>0</v>
      </c>
      <c r="R147" s="56">
        <v>0</v>
      </c>
      <c r="S147" s="56">
        <v>0</v>
      </c>
      <c r="T147" s="56">
        <v>484.06812142205996</v>
      </c>
      <c r="U147" s="56">
        <v>2195.9606060387318</v>
      </c>
      <c r="V147" s="56">
        <v>0</v>
      </c>
      <c r="W147" s="56">
        <v>0</v>
      </c>
      <c r="X147" s="56">
        <v>0</v>
      </c>
      <c r="Y147" s="39">
        <v>2680.0287274607917</v>
      </c>
    </row>
    <row r="148" spans="1:25" ht="21">
      <c r="A148" s="55"/>
      <c r="B148" s="55" t="s">
        <v>512</v>
      </c>
      <c r="C148" s="56">
        <v>0</v>
      </c>
      <c r="D148" s="56">
        <v>0</v>
      </c>
      <c r="E148" s="56">
        <v>0</v>
      </c>
      <c r="F148" s="56">
        <v>641.94931763813997</v>
      </c>
      <c r="G148" s="56">
        <v>13432.668536644827</v>
      </c>
      <c r="H148" s="56">
        <v>866.06074136414009</v>
      </c>
      <c r="I148" s="56">
        <v>0</v>
      </c>
      <c r="J148" s="56">
        <v>0</v>
      </c>
      <c r="K148" s="39">
        <v>14940.678595647107</v>
      </c>
      <c r="L148" s="39"/>
      <c r="M148" s="39"/>
      <c r="N148" s="208"/>
      <c r="O148" s="55"/>
      <c r="P148" s="54" t="s">
        <v>512</v>
      </c>
      <c r="Q148" s="56">
        <v>0</v>
      </c>
      <c r="R148" s="56">
        <v>0</v>
      </c>
      <c r="S148" s="56">
        <v>0</v>
      </c>
      <c r="T148" s="56">
        <v>230.45980503213701</v>
      </c>
      <c r="U148" s="56">
        <v>4822.3280046551954</v>
      </c>
      <c r="V148" s="56">
        <v>310.91580615012492</v>
      </c>
      <c r="W148" s="56">
        <v>0</v>
      </c>
      <c r="X148" s="56">
        <v>0</v>
      </c>
      <c r="Y148" s="39">
        <v>5363.7036158374576</v>
      </c>
    </row>
    <row r="149" spans="1:25" ht="21">
      <c r="A149" s="55"/>
      <c r="B149" s="55" t="s">
        <v>2861</v>
      </c>
      <c r="C149" s="56">
        <v>0</v>
      </c>
      <c r="D149" s="56">
        <v>0</v>
      </c>
      <c r="E149" s="56">
        <v>89.482989324830001</v>
      </c>
      <c r="F149" s="56">
        <v>874.29798085721097</v>
      </c>
      <c r="G149" s="56">
        <v>9592.0594386202338</v>
      </c>
      <c r="H149" s="56">
        <v>678.54202805551006</v>
      </c>
      <c r="I149" s="56">
        <v>0</v>
      </c>
      <c r="J149" s="56">
        <v>146.32553420098</v>
      </c>
      <c r="K149" s="39">
        <v>11380.707971058764</v>
      </c>
      <c r="L149" s="39"/>
      <c r="M149" s="39"/>
      <c r="N149" s="208"/>
      <c r="O149" s="55"/>
      <c r="P149" s="54" t="s">
        <v>2861</v>
      </c>
      <c r="Q149" s="56">
        <v>0</v>
      </c>
      <c r="R149" s="56">
        <v>0</v>
      </c>
      <c r="S149" s="56">
        <v>32.124393167659996</v>
      </c>
      <c r="T149" s="56">
        <v>313.87297512752298</v>
      </c>
      <c r="U149" s="56">
        <v>3443.5493384636607</v>
      </c>
      <c r="V149" s="56">
        <v>243.59658807197499</v>
      </c>
      <c r="W149" s="56">
        <v>0</v>
      </c>
      <c r="X149" s="56">
        <v>52.530866778157993</v>
      </c>
      <c r="Y149" s="39">
        <v>4085.6741616089766</v>
      </c>
    </row>
    <row r="150" spans="1:25" ht="21">
      <c r="A150" s="55"/>
      <c r="B150" s="55" t="s">
        <v>3029</v>
      </c>
      <c r="C150" s="56">
        <v>0</v>
      </c>
      <c r="D150" s="56">
        <v>0</v>
      </c>
      <c r="E150" s="56">
        <v>427.28515107985004</v>
      </c>
      <c r="F150" s="56">
        <v>2142.6915533204237</v>
      </c>
      <c r="G150" s="56">
        <v>5166.1136740914244</v>
      </c>
      <c r="H150" s="56">
        <v>0</v>
      </c>
      <c r="I150" s="56">
        <v>2051.0047973135474</v>
      </c>
      <c r="J150" s="56">
        <v>0</v>
      </c>
      <c r="K150" s="39">
        <v>9787.0951758052452</v>
      </c>
      <c r="L150" s="39"/>
      <c r="M150" s="39"/>
      <c r="N150" s="208"/>
      <c r="O150" s="55"/>
      <c r="P150" s="54" t="s">
        <v>3029</v>
      </c>
      <c r="Q150" s="56">
        <v>0</v>
      </c>
      <c r="R150" s="56">
        <v>0</v>
      </c>
      <c r="S150" s="56">
        <v>153.39536923777001</v>
      </c>
      <c r="T150" s="56">
        <v>769.22626764184611</v>
      </c>
      <c r="U150" s="56">
        <v>1854.6348089985511</v>
      </c>
      <c r="V150" s="56">
        <v>0</v>
      </c>
      <c r="W150" s="56">
        <v>736.31072223589479</v>
      </c>
      <c r="X150" s="56">
        <v>0</v>
      </c>
      <c r="Y150" s="39">
        <v>3513.567168114062</v>
      </c>
    </row>
    <row r="151" spans="1:25" ht="21">
      <c r="A151" s="55"/>
      <c r="B151" s="55" t="s">
        <v>3030</v>
      </c>
      <c r="C151" s="56">
        <v>0</v>
      </c>
      <c r="D151" s="56">
        <v>0</v>
      </c>
      <c r="E151" s="56">
        <v>65.052927118299991</v>
      </c>
      <c r="F151" s="56">
        <v>4168.4094379469407</v>
      </c>
      <c r="G151" s="56">
        <v>5494.7899505927044</v>
      </c>
      <c r="H151" s="56">
        <v>0.35713999913700001</v>
      </c>
      <c r="I151" s="56">
        <v>2529.258782465321</v>
      </c>
      <c r="J151" s="56">
        <v>0</v>
      </c>
      <c r="K151" s="39">
        <v>12257.868238122403</v>
      </c>
      <c r="L151" s="39"/>
      <c r="M151" s="39"/>
      <c r="N151" s="208"/>
      <c r="O151" s="55"/>
      <c r="P151" s="54" t="s">
        <v>3030</v>
      </c>
      <c r="Q151" s="56">
        <v>0</v>
      </c>
      <c r="R151" s="56">
        <v>0</v>
      </c>
      <c r="S151" s="56">
        <v>23.354000835459999</v>
      </c>
      <c r="T151" s="56">
        <v>1496.4589882225839</v>
      </c>
      <c r="U151" s="56">
        <v>1972.629592263238</v>
      </c>
      <c r="V151" s="56">
        <v>0.12821325969</v>
      </c>
      <c r="W151" s="56">
        <v>908.00390290489065</v>
      </c>
      <c r="X151" s="56">
        <v>0</v>
      </c>
      <c r="Y151" s="39">
        <v>4400.5746974858621</v>
      </c>
    </row>
    <row r="152" spans="1:25" ht="21">
      <c r="A152" s="55"/>
      <c r="B152" s="55" t="s">
        <v>3031</v>
      </c>
      <c r="C152" s="56">
        <v>0</v>
      </c>
      <c r="D152" s="56">
        <v>0</v>
      </c>
      <c r="E152" s="56">
        <v>0</v>
      </c>
      <c r="F152" s="56">
        <v>0</v>
      </c>
      <c r="G152" s="56">
        <v>19433.520735170452</v>
      </c>
      <c r="H152" s="56">
        <v>0</v>
      </c>
      <c r="I152" s="56">
        <v>5.7529612938939998</v>
      </c>
      <c r="J152" s="56">
        <v>0</v>
      </c>
      <c r="K152" s="39">
        <v>19439.273696464345</v>
      </c>
      <c r="L152" s="39"/>
      <c r="M152" s="39"/>
      <c r="N152" s="208"/>
      <c r="O152" s="55"/>
      <c r="P152" s="54" t="s">
        <v>3031</v>
      </c>
      <c r="Q152" s="56">
        <v>0</v>
      </c>
      <c r="R152" s="56">
        <v>0</v>
      </c>
      <c r="S152" s="56">
        <v>0</v>
      </c>
      <c r="T152" s="56">
        <v>0</v>
      </c>
      <c r="U152" s="56">
        <v>6976.6339439301373</v>
      </c>
      <c r="V152" s="56">
        <v>0</v>
      </c>
      <c r="W152" s="56">
        <v>2.0653131045049999</v>
      </c>
      <c r="X152" s="56">
        <v>0</v>
      </c>
      <c r="Y152" s="39">
        <v>6978.699257034642</v>
      </c>
    </row>
    <row r="153" spans="1:25" ht="21">
      <c r="A153" s="55"/>
      <c r="B153" s="55" t="s">
        <v>1928</v>
      </c>
      <c r="C153" s="56">
        <v>0</v>
      </c>
      <c r="D153" s="56">
        <v>0</v>
      </c>
      <c r="E153" s="56">
        <v>0</v>
      </c>
      <c r="F153" s="56">
        <v>0</v>
      </c>
      <c r="G153" s="56">
        <v>14859.703867144526</v>
      </c>
      <c r="H153" s="56">
        <v>0</v>
      </c>
      <c r="I153" s="56">
        <v>1336.7886330430624</v>
      </c>
      <c r="J153" s="56">
        <v>0</v>
      </c>
      <c r="K153" s="39">
        <v>16196.492500187589</v>
      </c>
      <c r="L153" s="39"/>
      <c r="M153" s="39"/>
      <c r="N153" s="208"/>
      <c r="O153" s="55"/>
      <c r="P153" s="54" t="s">
        <v>1928</v>
      </c>
      <c r="Q153" s="56">
        <v>0</v>
      </c>
      <c r="R153" s="56">
        <v>0</v>
      </c>
      <c r="S153" s="56">
        <v>0</v>
      </c>
      <c r="T153" s="56">
        <v>0</v>
      </c>
      <c r="U153" s="56">
        <v>5334.6336883040376</v>
      </c>
      <c r="V153" s="56">
        <v>0</v>
      </c>
      <c r="W153" s="56">
        <v>479.90711926220064</v>
      </c>
      <c r="X153" s="56">
        <v>0</v>
      </c>
      <c r="Y153" s="39">
        <v>5814.5408075662381</v>
      </c>
    </row>
    <row r="154" spans="1:25" ht="21">
      <c r="A154" s="55"/>
      <c r="B154" s="55" t="s">
        <v>1193</v>
      </c>
      <c r="C154" s="56">
        <v>0</v>
      </c>
      <c r="D154" s="56">
        <v>0</v>
      </c>
      <c r="E154" s="56">
        <v>0</v>
      </c>
      <c r="F154" s="56">
        <v>2914.6346223563</v>
      </c>
      <c r="G154" s="56">
        <v>17945.849707782905</v>
      </c>
      <c r="H154" s="56">
        <v>848.90716960047416</v>
      </c>
      <c r="I154" s="56">
        <v>4017.9351548929735</v>
      </c>
      <c r="J154" s="56">
        <v>85.808735417700007</v>
      </c>
      <c r="K154" s="39">
        <v>25813.135390050356</v>
      </c>
      <c r="L154" s="39"/>
      <c r="M154" s="39"/>
      <c r="N154" s="208"/>
      <c r="O154" s="55"/>
      <c r="P154" s="54" t="s">
        <v>1193</v>
      </c>
      <c r="Q154" s="56">
        <v>0</v>
      </c>
      <c r="R154" s="56">
        <v>0</v>
      </c>
      <c r="S154" s="56">
        <v>0</v>
      </c>
      <c r="T154" s="56">
        <v>1046.35382942623</v>
      </c>
      <c r="U154" s="56">
        <v>6442.560045098463</v>
      </c>
      <c r="V154" s="56">
        <v>304.75767388648597</v>
      </c>
      <c r="W154" s="56">
        <v>1442.4387206058509</v>
      </c>
      <c r="X154" s="56">
        <v>30.805336014960002</v>
      </c>
      <c r="Y154" s="39">
        <v>9266.9156050319907</v>
      </c>
    </row>
    <row r="155" spans="1:25" ht="21">
      <c r="A155" s="55"/>
      <c r="B155" s="55" t="s">
        <v>3032</v>
      </c>
      <c r="C155" s="56">
        <v>0</v>
      </c>
      <c r="D155" s="56">
        <v>0</v>
      </c>
      <c r="E155" s="56">
        <v>0</v>
      </c>
      <c r="F155" s="56">
        <v>0</v>
      </c>
      <c r="G155" s="56">
        <v>11813.18531618668</v>
      </c>
      <c r="H155" s="56">
        <v>0</v>
      </c>
      <c r="I155" s="56">
        <v>3.8074608501869998</v>
      </c>
      <c r="J155" s="56">
        <v>0</v>
      </c>
      <c r="K155" s="39">
        <v>11816.992777036867</v>
      </c>
      <c r="L155" s="39"/>
      <c r="M155" s="39"/>
      <c r="N155" s="208"/>
      <c r="O155" s="55"/>
      <c r="P155" s="54" t="s">
        <v>3032</v>
      </c>
      <c r="Q155" s="56">
        <v>0</v>
      </c>
      <c r="R155" s="56">
        <v>0</v>
      </c>
      <c r="S155" s="56">
        <v>0</v>
      </c>
      <c r="T155" s="56">
        <v>0</v>
      </c>
      <c r="U155" s="56">
        <v>4240.9335285153111</v>
      </c>
      <c r="V155" s="56">
        <v>0</v>
      </c>
      <c r="W155" s="56">
        <v>1.3668784452151002</v>
      </c>
      <c r="X155" s="56">
        <v>0</v>
      </c>
      <c r="Y155" s="39">
        <v>4242.3004069605258</v>
      </c>
    </row>
    <row r="156" spans="1:25" ht="21">
      <c r="A156" s="55"/>
      <c r="B156" s="55" t="s">
        <v>3033</v>
      </c>
      <c r="C156" s="56">
        <v>0</v>
      </c>
      <c r="D156" s="56">
        <v>0</v>
      </c>
      <c r="E156" s="56">
        <v>21.4797985322</v>
      </c>
      <c r="F156" s="56">
        <v>136.616134238</v>
      </c>
      <c r="G156" s="56">
        <v>12048.452671222203</v>
      </c>
      <c r="H156" s="56">
        <v>0</v>
      </c>
      <c r="I156" s="56">
        <v>1807.9054258642509</v>
      </c>
      <c r="J156" s="56">
        <v>0</v>
      </c>
      <c r="K156" s="39">
        <v>14014.454029856654</v>
      </c>
      <c r="L156" s="39"/>
      <c r="M156" s="39"/>
      <c r="N156" s="208"/>
      <c r="O156" s="55"/>
      <c r="P156" s="54" t="s">
        <v>3033</v>
      </c>
      <c r="Q156" s="56">
        <v>0</v>
      </c>
      <c r="R156" s="56">
        <v>0</v>
      </c>
      <c r="S156" s="56">
        <v>7.7112476730599999</v>
      </c>
      <c r="T156" s="56">
        <v>49.045192191399998</v>
      </c>
      <c r="U156" s="56">
        <v>4325.3945089681547</v>
      </c>
      <c r="V156" s="56">
        <v>0</v>
      </c>
      <c r="W156" s="56">
        <v>649.03804788531193</v>
      </c>
      <c r="X156" s="56">
        <v>0</v>
      </c>
      <c r="Y156" s="39">
        <v>5031.1889967179268</v>
      </c>
    </row>
    <row r="157" spans="1:25" ht="21">
      <c r="A157" s="55"/>
      <c r="B157" s="55" t="s">
        <v>3034</v>
      </c>
      <c r="C157" s="56">
        <v>0</v>
      </c>
      <c r="D157" s="56">
        <v>0</v>
      </c>
      <c r="E157" s="56">
        <v>57.500811240899999</v>
      </c>
      <c r="F157" s="56">
        <v>1786.320637571727</v>
      </c>
      <c r="G157" s="56">
        <v>17309.465294743844</v>
      </c>
      <c r="H157" s="56">
        <v>340.14759328680407</v>
      </c>
      <c r="I157" s="56">
        <v>0</v>
      </c>
      <c r="J157" s="56">
        <v>156.45046645306599</v>
      </c>
      <c r="K157" s="39">
        <v>19649.884803296343</v>
      </c>
      <c r="L157" s="39"/>
      <c r="M157" s="39"/>
      <c r="N157" s="208"/>
      <c r="O157" s="55"/>
      <c r="P157" s="54" t="s">
        <v>3034</v>
      </c>
      <c r="Q157" s="56">
        <v>0</v>
      </c>
      <c r="R157" s="56">
        <v>0</v>
      </c>
      <c r="S157" s="56">
        <v>20.64279123547</v>
      </c>
      <c r="T157" s="56">
        <v>641.28910888815403</v>
      </c>
      <c r="U157" s="56">
        <v>6214.0980408129908</v>
      </c>
      <c r="V157" s="56">
        <v>122.11298598996301</v>
      </c>
      <c r="W157" s="56">
        <v>0</v>
      </c>
      <c r="X157" s="56">
        <v>56.165717456671999</v>
      </c>
      <c r="Y157" s="39">
        <v>7054.308644383249</v>
      </c>
    </row>
  </sheetData>
  <mergeCells count="26">
    <mergeCell ref="W9:X9"/>
    <mergeCell ref="C9:D9"/>
    <mergeCell ref="E9:F9"/>
    <mergeCell ref="G9:H9"/>
    <mergeCell ref="I9:J9"/>
    <mergeCell ref="B5:M5"/>
    <mergeCell ref="B6:M6"/>
    <mergeCell ref="Q9:R9"/>
    <mergeCell ref="S9:T9"/>
    <mergeCell ref="U9:V9"/>
    <mergeCell ref="A11:B11"/>
    <mergeCell ref="O11:P11"/>
    <mergeCell ref="A1:M1"/>
    <mergeCell ref="A2:M2"/>
    <mergeCell ref="O1:Y1"/>
    <mergeCell ref="O2:Y2"/>
    <mergeCell ref="O8:O10"/>
    <mergeCell ref="P8:P10"/>
    <mergeCell ref="A8:A10"/>
    <mergeCell ref="B8:B10"/>
    <mergeCell ref="C8:J8"/>
    <mergeCell ref="Q8:X8"/>
    <mergeCell ref="Y8:Y10"/>
    <mergeCell ref="A3:A6"/>
    <mergeCell ref="B3:M3"/>
    <mergeCell ref="B4:M4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157" man="1"/>
  </colBreaks>
</worksheet>
</file>

<file path=xl/worksheets/sheet45.xml><?xml version="1.0" encoding="utf-8"?>
<worksheet xmlns="http://schemas.openxmlformats.org/spreadsheetml/2006/main" xmlns:r="http://schemas.openxmlformats.org/officeDocument/2006/relationships">
  <dimension ref="A1:AF72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5" width="17.375" customWidth="1"/>
    <col min="16" max="16" width="18.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3036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4994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43"/>
      <c r="O3" s="65"/>
      <c r="P3" s="6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46"/>
      <c r="O4" s="61"/>
      <c r="P4" s="61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46"/>
      <c r="O5" s="61"/>
      <c r="P5" s="61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46"/>
      <c r="O6" s="61"/>
      <c r="P6" s="61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215"/>
      <c r="O7" s="42"/>
      <c r="P7" s="42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641.49344903198005</v>
      </c>
      <c r="F11" s="69">
        <v>23441.119803031976</v>
      </c>
      <c r="G11" s="69">
        <v>48896.254878380059</v>
      </c>
      <c r="H11" s="69">
        <v>37235.731767795762</v>
      </c>
      <c r="I11" s="69">
        <v>188366.39814112248</v>
      </c>
      <c r="J11" s="69">
        <v>62186.032078273718</v>
      </c>
      <c r="K11" s="71">
        <v>360767.03011763591</v>
      </c>
      <c r="L11" s="71">
        <v>398800</v>
      </c>
      <c r="M11" s="71">
        <f>L11-K11</f>
        <v>38032.969882364094</v>
      </c>
      <c r="N11" s="38"/>
      <c r="O11" s="293" t="s">
        <v>67</v>
      </c>
      <c r="P11" s="295"/>
      <c r="Q11" s="154">
        <v>0</v>
      </c>
      <c r="R11" s="154">
        <v>0</v>
      </c>
      <c r="S11" s="154">
        <v>239.27705648880598</v>
      </c>
      <c r="T11" s="154">
        <v>8743.5376865317012</v>
      </c>
      <c r="U11" s="154">
        <v>18238.303069630201</v>
      </c>
      <c r="V11" s="154">
        <v>13888.927949390049</v>
      </c>
      <c r="W11" s="154">
        <v>70260.666506656082</v>
      </c>
      <c r="X11" s="69">
        <v>23195.389965196107</v>
      </c>
      <c r="Y11" s="153">
        <v>134566.10223389295</v>
      </c>
    </row>
    <row r="12" spans="1:32" ht="21">
      <c r="A12" s="55" t="s">
        <v>3043</v>
      </c>
      <c r="B12" s="55"/>
      <c r="C12" s="56">
        <v>0</v>
      </c>
      <c r="D12" s="56">
        <v>0</v>
      </c>
      <c r="E12" s="56">
        <v>173.70906013019999</v>
      </c>
      <c r="F12" s="56">
        <v>4199.3519897848109</v>
      </c>
      <c r="G12" s="56">
        <v>6586.6204303890563</v>
      </c>
      <c r="H12" s="56">
        <v>1439.0486759209502</v>
      </c>
      <c r="I12" s="56">
        <v>28248.860839889436</v>
      </c>
      <c r="J12" s="56">
        <v>18968.966115787742</v>
      </c>
      <c r="K12" s="39">
        <v>59616.557111902199</v>
      </c>
      <c r="L12" s="39">
        <v>57240</v>
      </c>
      <c r="M12" s="71">
        <f>L12-K12</f>
        <v>-2376.5571119021988</v>
      </c>
      <c r="N12" s="208"/>
      <c r="O12" s="55" t="s">
        <v>3043</v>
      </c>
      <c r="P12" s="55"/>
      <c r="Q12" s="56">
        <v>0</v>
      </c>
      <c r="R12" s="56">
        <v>0</v>
      </c>
      <c r="S12" s="56">
        <v>64.793479428500007</v>
      </c>
      <c r="T12" s="56">
        <v>1566.3582921896</v>
      </c>
      <c r="U12" s="56">
        <v>2456.8094205349512</v>
      </c>
      <c r="V12" s="56">
        <v>536.76515611859804</v>
      </c>
      <c r="W12" s="56">
        <v>10536.82509328368</v>
      </c>
      <c r="X12" s="56">
        <v>7075.4243611884494</v>
      </c>
      <c r="Y12" s="39">
        <v>22236.975802743778</v>
      </c>
    </row>
    <row r="13" spans="1:32" ht="21">
      <c r="A13" s="55"/>
      <c r="B13" s="55" t="s">
        <v>3037</v>
      </c>
      <c r="C13" s="56">
        <v>0</v>
      </c>
      <c r="D13" s="56">
        <v>0</v>
      </c>
      <c r="E13" s="56">
        <v>0</v>
      </c>
      <c r="F13" s="56">
        <v>535.87131961743</v>
      </c>
      <c r="G13" s="56">
        <v>723.23472101619006</v>
      </c>
      <c r="H13" s="56">
        <v>190.4744605221</v>
      </c>
      <c r="I13" s="56">
        <v>2399.0254228903996</v>
      </c>
      <c r="J13" s="56">
        <v>3772.7626640919198</v>
      </c>
      <c r="K13" s="39">
        <v>7621.3685881380388</v>
      </c>
      <c r="L13" s="39"/>
      <c r="M13" s="71"/>
      <c r="N13" s="208"/>
      <c r="O13" s="55"/>
      <c r="P13" s="55" t="s">
        <v>3037</v>
      </c>
      <c r="Q13" s="56">
        <v>0</v>
      </c>
      <c r="R13" s="56">
        <v>0</v>
      </c>
      <c r="S13" s="56">
        <v>0</v>
      </c>
      <c r="T13" s="56">
        <v>199.88000221719</v>
      </c>
      <c r="U13" s="56">
        <v>269.76655093905998</v>
      </c>
      <c r="V13" s="56">
        <v>71.046973774700007</v>
      </c>
      <c r="W13" s="56">
        <v>894.83648273818005</v>
      </c>
      <c r="X13" s="56">
        <v>1407.2404737057402</v>
      </c>
      <c r="Y13" s="39">
        <v>2842.7704833748703</v>
      </c>
    </row>
    <row r="14" spans="1:32" ht="21">
      <c r="A14" s="55"/>
      <c r="B14" s="55" t="s">
        <v>3038</v>
      </c>
      <c r="C14" s="56">
        <v>0</v>
      </c>
      <c r="D14" s="56">
        <v>0</v>
      </c>
      <c r="E14" s="56">
        <v>0</v>
      </c>
      <c r="F14" s="56">
        <v>24.68279444161</v>
      </c>
      <c r="G14" s="56">
        <v>943.72464279251005</v>
      </c>
      <c r="H14" s="56">
        <v>451.13727012851007</v>
      </c>
      <c r="I14" s="56">
        <v>3302.6913774009895</v>
      </c>
      <c r="J14" s="56">
        <v>1089.012097237056</v>
      </c>
      <c r="K14" s="39">
        <v>5811.2481820006751</v>
      </c>
      <c r="L14" s="39"/>
      <c r="M14" s="39"/>
      <c r="N14" s="208"/>
      <c r="O14" s="55"/>
      <c r="P14" s="55" t="s">
        <v>3038</v>
      </c>
      <c r="Q14" s="56">
        <v>0</v>
      </c>
      <c r="R14" s="56">
        <v>0</v>
      </c>
      <c r="S14" s="56">
        <v>0</v>
      </c>
      <c r="T14" s="56">
        <v>9.2066823267300002</v>
      </c>
      <c r="U14" s="56">
        <v>352.00929176159804</v>
      </c>
      <c r="V14" s="56">
        <v>168.27420175789305</v>
      </c>
      <c r="W14" s="56">
        <v>1231.9038837708288</v>
      </c>
      <c r="X14" s="56">
        <v>406.20151226943</v>
      </c>
      <c r="Y14" s="39">
        <v>2167.5955718864798</v>
      </c>
    </row>
    <row r="15" spans="1:32" ht="21">
      <c r="A15" s="55"/>
      <c r="B15" s="55" t="s">
        <v>3039</v>
      </c>
      <c r="C15" s="56">
        <v>0</v>
      </c>
      <c r="D15" s="56">
        <v>0</v>
      </c>
      <c r="E15" s="56">
        <v>0</v>
      </c>
      <c r="F15" s="56">
        <v>358.34483513340001</v>
      </c>
      <c r="G15" s="56">
        <v>854.08420587352316</v>
      </c>
      <c r="H15" s="56">
        <v>0</v>
      </c>
      <c r="I15" s="56">
        <v>4234.4633621282164</v>
      </c>
      <c r="J15" s="56">
        <v>1335.4912350187999</v>
      </c>
      <c r="K15" s="39">
        <v>6782.3836381539395</v>
      </c>
      <c r="L15" s="39"/>
      <c r="M15" s="39"/>
      <c r="N15" s="208"/>
      <c r="O15" s="55"/>
      <c r="P15" s="55" t="s">
        <v>3039</v>
      </c>
      <c r="Q15" s="56">
        <v>0</v>
      </c>
      <c r="R15" s="56">
        <v>0</v>
      </c>
      <c r="S15" s="56">
        <v>0</v>
      </c>
      <c r="T15" s="56">
        <v>133.66262350482998</v>
      </c>
      <c r="U15" s="56">
        <v>318.573408790781</v>
      </c>
      <c r="V15" s="56">
        <v>0</v>
      </c>
      <c r="W15" s="56">
        <v>1579.4548340737315</v>
      </c>
      <c r="X15" s="56">
        <v>498.13823066229401</v>
      </c>
      <c r="Y15" s="39">
        <v>2529.8290970316366</v>
      </c>
    </row>
    <row r="16" spans="1:32" ht="21">
      <c r="A16" s="55"/>
      <c r="B16" s="55" t="s">
        <v>523</v>
      </c>
      <c r="C16" s="56">
        <v>0</v>
      </c>
      <c r="D16" s="56">
        <v>0</v>
      </c>
      <c r="E16" s="56">
        <v>0</v>
      </c>
      <c r="F16" s="56">
        <v>399.98498547136001</v>
      </c>
      <c r="G16" s="56">
        <v>368.69565454290296</v>
      </c>
      <c r="H16" s="56">
        <v>0</v>
      </c>
      <c r="I16" s="56">
        <v>12.61957712651</v>
      </c>
      <c r="J16" s="56">
        <v>3292.1336147299799</v>
      </c>
      <c r="K16" s="39">
        <v>4073.4338318707528</v>
      </c>
      <c r="L16" s="39"/>
      <c r="M16" s="39"/>
      <c r="N16" s="208"/>
      <c r="O16" s="55"/>
      <c r="P16" s="55" t="s">
        <v>523</v>
      </c>
      <c r="Q16" s="56">
        <v>0</v>
      </c>
      <c r="R16" s="56">
        <v>0</v>
      </c>
      <c r="S16" s="56">
        <v>0</v>
      </c>
      <c r="T16" s="56">
        <v>149.19439958076998</v>
      </c>
      <c r="U16" s="56">
        <v>137.52347914452798</v>
      </c>
      <c r="V16" s="56">
        <v>0</v>
      </c>
      <c r="W16" s="56">
        <v>4.7071022681899999</v>
      </c>
      <c r="X16" s="56">
        <v>1227.9658382935299</v>
      </c>
      <c r="Y16" s="39">
        <v>1519.3908192870178</v>
      </c>
    </row>
    <row r="17" spans="1:25" ht="21">
      <c r="A17" s="55"/>
      <c r="B17" s="55" t="s">
        <v>3040</v>
      </c>
      <c r="C17" s="56">
        <v>0</v>
      </c>
      <c r="D17" s="56">
        <v>0</v>
      </c>
      <c r="E17" s="56">
        <v>0</v>
      </c>
      <c r="F17" s="56">
        <v>203.05530762949996</v>
      </c>
      <c r="G17" s="56">
        <v>603.80748515139999</v>
      </c>
      <c r="H17" s="56">
        <v>398.93169186334001</v>
      </c>
      <c r="I17" s="56">
        <v>3438.5788869731005</v>
      </c>
      <c r="J17" s="56">
        <v>261.02856952381802</v>
      </c>
      <c r="K17" s="39">
        <v>4905.4019411411591</v>
      </c>
      <c r="L17" s="39"/>
      <c r="M17" s="39"/>
      <c r="N17" s="208"/>
      <c r="O17" s="55"/>
      <c r="P17" s="55" t="s">
        <v>3040</v>
      </c>
      <c r="Q17" s="56">
        <v>0</v>
      </c>
      <c r="R17" s="56">
        <v>0</v>
      </c>
      <c r="S17" s="56">
        <v>0</v>
      </c>
      <c r="T17" s="56">
        <v>75.739629745749994</v>
      </c>
      <c r="U17" s="56">
        <v>225.22019196145996</v>
      </c>
      <c r="V17" s="56">
        <v>148.80152106500501</v>
      </c>
      <c r="W17" s="56">
        <v>1282.5899248412779</v>
      </c>
      <c r="X17" s="56">
        <v>97.363656432425998</v>
      </c>
      <c r="Y17" s="39">
        <v>1829.7149240459189</v>
      </c>
    </row>
    <row r="18" spans="1:25" ht="21">
      <c r="A18" s="55"/>
      <c r="B18" s="55" t="s">
        <v>463</v>
      </c>
      <c r="C18" s="56">
        <v>0</v>
      </c>
      <c r="D18" s="56">
        <v>0</v>
      </c>
      <c r="E18" s="56">
        <v>0</v>
      </c>
      <c r="F18" s="56">
        <v>1229.7564338100003</v>
      </c>
      <c r="G18" s="56">
        <v>1051.9654278830701</v>
      </c>
      <c r="H18" s="56">
        <v>0</v>
      </c>
      <c r="I18" s="56">
        <v>8495.5942434094068</v>
      </c>
      <c r="J18" s="56">
        <v>86.826532457950009</v>
      </c>
      <c r="K18" s="39">
        <v>10864.142637560426</v>
      </c>
      <c r="L18" s="39"/>
      <c r="M18" s="39"/>
      <c r="N18" s="208"/>
      <c r="O18" s="55"/>
      <c r="P18" s="55" t="s">
        <v>463</v>
      </c>
      <c r="Q18" s="56">
        <v>0</v>
      </c>
      <c r="R18" s="56">
        <v>0</v>
      </c>
      <c r="S18" s="56">
        <v>0</v>
      </c>
      <c r="T18" s="56">
        <v>458.69914981117995</v>
      </c>
      <c r="U18" s="56">
        <v>392.38310460033011</v>
      </c>
      <c r="V18" s="56">
        <v>0</v>
      </c>
      <c r="W18" s="56">
        <v>3168.8566527890212</v>
      </c>
      <c r="X18" s="56">
        <v>32.386296606819002</v>
      </c>
      <c r="Y18" s="39">
        <v>4052.3252038073506</v>
      </c>
    </row>
    <row r="19" spans="1:25" ht="21">
      <c r="A19" s="55"/>
      <c r="B19" s="55" t="s">
        <v>157</v>
      </c>
      <c r="C19" s="56">
        <v>0</v>
      </c>
      <c r="D19" s="56">
        <v>0</v>
      </c>
      <c r="E19" s="56">
        <v>173.70906013019999</v>
      </c>
      <c r="F19" s="56">
        <v>979.05142050430015</v>
      </c>
      <c r="G19" s="56">
        <v>708.00732192524003</v>
      </c>
      <c r="H19" s="56">
        <v>0</v>
      </c>
      <c r="I19" s="56">
        <v>0</v>
      </c>
      <c r="J19" s="56">
        <v>4946.1712499180194</v>
      </c>
      <c r="K19" s="39">
        <v>6806.9390524777591</v>
      </c>
      <c r="L19" s="39"/>
      <c r="M19" s="39"/>
      <c r="N19" s="208"/>
      <c r="O19" s="55"/>
      <c r="P19" s="55" t="s">
        <v>157</v>
      </c>
      <c r="Q19" s="56">
        <v>0</v>
      </c>
      <c r="R19" s="56">
        <v>0</v>
      </c>
      <c r="S19" s="56">
        <v>64.793479428500007</v>
      </c>
      <c r="T19" s="56">
        <v>365.18617984802995</v>
      </c>
      <c r="U19" s="56">
        <v>264.08673107805004</v>
      </c>
      <c r="V19" s="56">
        <v>0</v>
      </c>
      <c r="W19" s="56">
        <v>0</v>
      </c>
      <c r="X19" s="56">
        <v>1844.9218762200101</v>
      </c>
      <c r="Y19" s="39">
        <v>2538.9882665745899</v>
      </c>
    </row>
    <row r="20" spans="1:25" ht="21">
      <c r="A20" s="55"/>
      <c r="B20" s="55" t="s">
        <v>3041</v>
      </c>
      <c r="C20" s="56">
        <v>0</v>
      </c>
      <c r="D20" s="56">
        <v>0</v>
      </c>
      <c r="E20" s="56">
        <v>0</v>
      </c>
      <c r="F20" s="56">
        <v>201.29366910268001</v>
      </c>
      <c r="G20" s="56">
        <v>816.91308936272003</v>
      </c>
      <c r="H20" s="56">
        <v>398.505253407</v>
      </c>
      <c r="I20" s="56">
        <v>3043.1118767404751</v>
      </c>
      <c r="J20" s="56">
        <v>2086.2621941769999</v>
      </c>
      <c r="K20" s="39">
        <v>6546.0860827898741</v>
      </c>
      <c r="L20" s="39"/>
      <c r="M20" s="39"/>
      <c r="N20" s="208"/>
      <c r="O20" s="55"/>
      <c r="P20" s="55" t="s">
        <v>3041</v>
      </c>
      <c r="Q20" s="56">
        <v>0</v>
      </c>
      <c r="R20" s="56">
        <v>0</v>
      </c>
      <c r="S20" s="56">
        <v>0</v>
      </c>
      <c r="T20" s="56">
        <v>75.082538575310011</v>
      </c>
      <c r="U20" s="56">
        <v>304.70858233225397</v>
      </c>
      <c r="V20" s="56">
        <v>148.64245952100001</v>
      </c>
      <c r="W20" s="56">
        <v>1135.0807300289869</v>
      </c>
      <c r="X20" s="56">
        <v>778.17579842800001</v>
      </c>
      <c r="Y20" s="39">
        <v>2441.6901088855511</v>
      </c>
    </row>
    <row r="21" spans="1:25" ht="21">
      <c r="A21" s="55"/>
      <c r="B21" s="55" t="s">
        <v>3042</v>
      </c>
      <c r="C21" s="56">
        <v>0</v>
      </c>
      <c r="D21" s="56">
        <v>0</v>
      </c>
      <c r="E21" s="56">
        <v>0</v>
      </c>
      <c r="F21" s="56">
        <v>267.31122407453</v>
      </c>
      <c r="G21" s="56">
        <v>516.18788184150003</v>
      </c>
      <c r="H21" s="56">
        <v>0</v>
      </c>
      <c r="I21" s="56">
        <v>3322.77609322034</v>
      </c>
      <c r="J21" s="56">
        <v>2099.2779586331999</v>
      </c>
      <c r="K21" s="39">
        <v>6205.5531577695701</v>
      </c>
      <c r="L21" s="39"/>
      <c r="M21" s="39"/>
      <c r="N21" s="208"/>
      <c r="O21" s="55"/>
      <c r="P21" s="55" t="s">
        <v>3042</v>
      </c>
      <c r="Q21" s="56">
        <v>0</v>
      </c>
      <c r="R21" s="56">
        <v>0</v>
      </c>
      <c r="S21" s="56">
        <v>0</v>
      </c>
      <c r="T21" s="56">
        <v>99.70708657981001</v>
      </c>
      <c r="U21" s="56">
        <v>192.53807992688999</v>
      </c>
      <c r="V21" s="56">
        <v>0</v>
      </c>
      <c r="W21" s="56">
        <v>1239.3954827734631</v>
      </c>
      <c r="X21" s="56">
        <v>783.03067857019994</v>
      </c>
      <c r="Y21" s="39">
        <v>2314.671327850363</v>
      </c>
    </row>
    <row r="22" spans="1:25" ht="21">
      <c r="A22" s="55" t="s">
        <v>3049</v>
      </c>
      <c r="B22" s="55"/>
      <c r="C22" s="56">
        <v>0</v>
      </c>
      <c r="D22" s="56">
        <v>0</v>
      </c>
      <c r="E22" s="56">
        <v>131.58239736171001</v>
      </c>
      <c r="F22" s="56">
        <v>4230.9073616601499</v>
      </c>
      <c r="G22" s="56">
        <v>3057.6691899705056</v>
      </c>
      <c r="H22" s="56">
        <v>4307.9348941006065</v>
      </c>
      <c r="I22" s="56">
        <v>7443.1493627103109</v>
      </c>
      <c r="J22" s="56">
        <v>7692.3840555541183</v>
      </c>
      <c r="K22" s="39">
        <v>26863.6272613574</v>
      </c>
      <c r="L22" s="39">
        <v>54820</v>
      </c>
      <c r="M22" s="71">
        <f>L22-K22</f>
        <v>27956.3727386426</v>
      </c>
      <c r="N22" s="208"/>
      <c r="O22" s="55" t="s">
        <v>3049</v>
      </c>
      <c r="P22" s="55"/>
      <c r="Q22" s="56">
        <v>0</v>
      </c>
      <c r="R22" s="56">
        <v>0</v>
      </c>
      <c r="S22" s="56">
        <v>49.080234215916001</v>
      </c>
      <c r="T22" s="56">
        <v>1578.1284458995849</v>
      </c>
      <c r="U22" s="56">
        <v>1140.5106078588772</v>
      </c>
      <c r="V22" s="56">
        <v>1606.8597154999052</v>
      </c>
      <c r="W22" s="56">
        <v>2776.2947122906653</v>
      </c>
      <c r="X22" s="56">
        <v>2869.2592527222168</v>
      </c>
      <c r="Y22" s="39">
        <v>10020.132968487167</v>
      </c>
    </row>
    <row r="23" spans="1:25" ht="21">
      <c r="A23" s="55"/>
      <c r="B23" s="55" t="s">
        <v>3045</v>
      </c>
      <c r="C23" s="56">
        <v>0</v>
      </c>
      <c r="D23" s="56">
        <v>0</v>
      </c>
      <c r="E23" s="56">
        <v>0</v>
      </c>
      <c r="F23" s="56">
        <v>114.66932526831</v>
      </c>
      <c r="G23" s="56">
        <v>178.23499366940999</v>
      </c>
      <c r="H23" s="56">
        <v>56.25</v>
      </c>
      <c r="I23" s="56">
        <v>256.25000000030002</v>
      </c>
      <c r="J23" s="56">
        <v>286.59856455398199</v>
      </c>
      <c r="K23" s="39">
        <v>892.00288349200196</v>
      </c>
      <c r="L23" s="39"/>
      <c r="M23" s="71"/>
      <c r="N23" s="208"/>
      <c r="O23" s="55"/>
      <c r="P23" s="55" t="s">
        <v>3045</v>
      </c>
      <c r="Q23" s="56">
        <v>0</v>
      </c>
      <c r="R23" s="56">
        <v>0</v>
      </c>
      <c r="S23" s="56">
        <v>0</v>
      </c>
      <c r="T23" s="56">
        <v>42.771658325120001</v>
      </c>
      <c r="U23" s="56">
        <v>66.481652638650004</v>
      </c>
      <c r="V23" s="56">
        <v>20.981250000039999</v>
      </c>
      <c r="W23" s="56">
        <v>95.581250000099999</v>
      </c>
      <c r="X23" s="56">
        <v>106.90126457864301</v>
      </c>
      <c r="Y23" s="39">
        <v>332.717075542553</v>
      </c>
    </row>
    <row r="24" spans="1:25" ht="21">
      <c r="A24" s="55"/>
      <c r="B24" s="55" t="s">
        <v>3046</v>
      </c>
      <c r="C24" s="56">
        <v>0</v>
      </c>
      <c r="D24" s="56">
        <v>0</v>
      </c>
      <c r="E24" s="56">
        <v>67.885755933599995</v>
      </c>
      <c r="F24" s="56">
        <v>1417.734567356993</v>
      </c>
      <c r="G24" s="56">
        <v>1246.3793350712558</v>
      </c>
      <c r="H24" s="56">
        <v>2843.5738186216031</v>
      </c>
      <c r="I24" s="56">
        <v>3118.1141148869588</v>
      </c>
      <c r="J24" s="56">
        <v>1442.3350514296362</v>
      </c>
      <c r="K24" s="39">
        <v>10136.022643300046</v>
      </c>
      <c r="L24" s="39"/>
      <c r="M24" s="39"/>
      <c r="N24" s="208"/>
      <c r="O24" s="55"/>
      <c r="P24" s="55" t="s">
        <v>3046</v>
      </c>
      <c r="Q24" s="56">
        <v>0</v>
      </c>
      <c r="R24" s="56">
        <v>0</v>
      </c>
      <c r="S24" s="56">
        <v>25.321386963240002</v>
      </c>
      <c r="T24" s="56">
        <v>528.814993624257</v>
      </c>
      <c r="U24" s="56">
        <v>464.89949198147212</v>
      </c>
      <c r="V24" s="56">
        <v>1060.6530343461243</v>
      </c>
      <c r="W24" s="56">
        <v>1163.0565648529962</v>
      </c>
      <c r="X24" s="56">
        <v>537.99097418328392</v>
      </c>
      <c r="Y24" s="39">
        <v>3780.7364459513733</v>
      </c>
    </row>
    <row r="25" spans="1:25" ht="21">
      <c r="A25" s="55"/>
      <c r="B25" s="55" t="s">
        <v>3044</v>
      </c>
      <c r="C25" s="56">
        <v>0</v>
      </c>
      <c r="D25" s="56">
        <v>0</v>
      </c>
      <c r="E25" s="56">
        <v>0</v>
      </c>
      <c r="F25" s="56">
        <v>1325.9583591684</v>
      </c>
      <c r="G25" s="56">
        <v>633.90502728901015</v>
      </c>
      <c r="H25" s="56">
        <v>648.18163876094104</v>
      </c>
      <c r="I25" s="56">
        <v>3.8391077567399998</v>
      </c>
      <c r="J25" s="56">
        <v>4014.2338137142001</v>
      </c>
      <c r="K25" s="39">
        <v>6626.1179466892909</v>
      </c>
      <c r="L25" s="39"/>
      <c r="M25" s="39"/>
      <c r="N25" s="208"/>
      <c r="O25" s="55"/>
      <c r="P25" s="55" t="s">
        <v>3044</v>
      </c>
      <c r="Q25" s="56">
        <v>0</v>
      </c>
      <c r="R25" s="56">
        <v>0</v>
      </c>
      <c r="S25" s="56">
        <v>0</v>
      </c>
      <c r="T25" s="56">
        <v>494.58246796999987</v>
      </c>
      <c r="U25" s="56">
        <v>236.44657517882499</v>
      </c>
      <c r="V25" s="56">
        <v>241.77175125788503</v>
      </c>
      <c r="W25" s="56">
        <v>1.4319871932599999</v>
      </c>
      <c r="X25" s="56">
        <v>1497.3092125158998</v>
      </c>
      <c r="Y25" s="39">
        <v>2471.5419941158698</v>
      </c>
    </row>
    <row r="26" spans="1:25" ht="21">
      <c r="A26" s="55"/>
      <c r="B26" s="55" t="s">
        <v>3047</v>
      </c>
      <c r="C26" s="56">
        <v>0</v>
      </c>
      <c r="D26" s="56">
        <v>0</v>
      </c>
      <c r="E26" s="56">
        <v>39.069151402000003</v>
      </c>
      <c r="F26" s="56">
        <v>80.731157029810007</v>
      </c>
      <c r="G26" s="56">
        <v>66.381060210779992</v>
      </c>
      <c r="H26" s="56">
        <v>0</v>
      </c>
      <c r="I26" s="56">
        <v>98.83150000001001</v>
      </c>
      <c r="J26" s="56">
        <v>906.25</v>
      </c>
      <c r="K26" s="39">
        <v>1191.2628686426001</v>
      </c>
      <c r="L26" s="39"/>
      <c r="M26" s="39"/>
      <c r="N26" s="208"/>
      <c r="O26" s="55"/>
      <c r="P26" s="55" t="s">
        <v>3047</v>
      </c>
      <c r="Q26" s="56">
        <v>0</v>
      </c>
      <c r="R26" s="56">
        <v>0</v>
      </c>
      <c r="S26" s="56">
        <v>14.572793472939999</v>
      </c>
      <c r="T26" s="56">
        <v>30.112721572152999</v>
      </c>
      <c r="U26" s="56">
        <v>24.76013545867</v>
      </c>
      <c r="V26" s="56">
        <v>0</v>
      </c>
      <c r="W26" s="56">
        <v>36.864149499999996</v>
      </c>
      <c r="X26" s="56">
        <v>338.03125</v>
      </c>
      <c r="Y26" s="39">
        <v>444.34105000376303</v>
      </c>
    </row>
    <row r="27" spans="1:25" ht="21">
      <c r="A27" s="55"/>
      <c r="B27" s="55" t="s">
        <v>3048</v>
      </c>
      <c r="C27" s="56">
        <v>0</v>
      </c>
      <c r="D27" s="56">
        <v>0</v>
      </c>
      <c r="E27" s="56">
        <v>24.627490026109999</v>
      </c>
      <c r="F27" s="56">
        <v>293.41312269180003</v>
      </c>
      <c r="G27" s="56">
        <v>344.85863240073002</v>
      </c>
      <c r="H27" s="56">
        <v>39.079797183899998</v>
      </c>
      <c r="I27" s="56">
        <v>2493.8061514915671</v>
      </c>
      <c r="J27" s="56">
        <v>0</v>
      </c>
      <c r="K27" s="39">
        <v>3195.7851937941073</v>
      </c>
      <c r="L27" s="39"/>
      <c r="M27" s="39"/>
      <c r="N27" s="208"/>
      <c r="O27" s="55"/>
      <c r="P27" s="55" t="s">
        <v>3048</v>
      </c>
      <c r="Q27" s="56">
        <v>0</v>
      </c>
      <c r="R27" s="56">
        <v>0</v>
      </c>
      <c r="S27" s="56">
        <v>9.1860537797359996</v>
      </c>
      <c r="T27" s="56">
        <v>109.44309476409998</v>
      </c>
      <c r="U27" s="56">
        <v>128.63226988542002</v>
      </c>
      <c r="V27" s="56">
        <v>14.57676434959</v>
      </c>
      <c r="W27" s="56">
        <v>930.18969450592203</v>
      </c>
      <c r="X27" s="56">
        <v>0</v>
      </c>
      <c r="Y27" s="39">
        <v>1192.027877284768</v>
      </c>
    </row>
    <row r="28" spans="1:25" ht="21">
      <c r="A28" s="55"/>
      <c r="B28" s="55" t="s">
        <v>216</v>
      </c>
      <c r="C28" s="56">
        <v>0</v>
      </c>
      <c r="D28" s="56">
        <v>0</v>
      </c>
      <c r="E28" s="56">
        <v>0</v>
      </c>
      <c r="F28" s="56">
        <v>998.40083014483696</v>
      </c>
      <c r="G28" s="56">
        <v>587.91014132931991</v>
      </c>
      <c r="H28" s="56">
        <v>720.84963953416218</v>
      </c>
      <c r="I28" s="56">
        <v>1472.3084885747346</v>
      </c>
      <c r="J28" s="56">
        <v>1042.9666258563</v>
      </c>
      <c r="K28" s="39">
        <v>4822.4357254393535</v>
      </c>
      <c r="L28" s="39"/>
      <c r="M28" s="39"/>
      <c r="N28" s="208"/>
      <c r="O28" s="55"/>
      <c r="P28" s="55" t="s">
        <v>216</v>
      </c>
      <c r="Q28" s="56">
        <v>0</v>
      </c>
      <c r="R28" s="56">
        <v>0</v>
      </c>
      <c r="S28" s="56">
        <v>0</v>
      </c>
      <c r="T28" s="56">
        <v>372.40350964395503</v>
      </c>
      <c r="U28" s="56">
        <v>219.29048271584003</v>
      </c>
      <c r="V28" s="56">
        <v>268.87691554626599</v>
      </c>
      <c r="W28" s="56">
        <v>549.17106623838708</v>
      </c>
      <c r="X28" s="56">
        <v>389.02655144439001</v>
      </c>
      <c r="Y28" s="39">
        <v>1798.7685255888382</v>
      </c>
    </row>
    <row r="29" spans="1:25" ht="21">
      <c r="A29" s="55" t="s">
        <v>3055</v>
      </c>
      <c r="B29" s="55"/>
      <c r="C29" s="56">
        <v>0</v>
      </c>
      <c r="D29" s="56">
        <v>0</v>
      </c>
      <c r="E29" s="56">
        <v>0</v>
      </c>
      <c r="F29" s="56">
        <v>1181.41808397967</v>
      </c>
      <c r="G29" s="56">
        <v>12133.076572957498</v>
      </c>
      <c r="H29" s="56">
        <v>8824.4913915116103</v>
      </c>
      <c r="I29" s="56">
        <v>25198.101783898208</v>
      </c>
      <c r="J29" s="56">
        <v>683.92763179725</v>
      </c>
      <c r="K29" s="39">
        <v>48021.015464144235</v>
      </c>
      <c r="L29" s="39">
        <v>68830</v>
      </c>
      <c r="M29" s="71">
        <f>L29-K29</f>
        <v>20808.984535855765</v>
      </c>
      <c r="N29" s="208"/>
      <c r="O29" s="55" t="s">
        <v>3055</v>
      </c>
      <c r="P29" s="55"/>
      <c r="Q29" s="56">
        <v>0</v>
      </c>
      <c r="R29" s="56">
        <v>0</v>
      </c>
      <c r="S29" s="56">
        <v>0</v>
      </c>
      <c r="T29" s="56">
        <v>440.66894532442996</v>
      </c>
      <c r="U29" s="56">
        <v>4525.6375617083695</v>
      </c>
      <c r="V29" s="56">
        <v>3291.5352890347613</v>
      </c>
      <c r="W29" s="56">
        <v>9398.891965392073</v>
      </c>
      <c r="X29" s="56">
        <v>255.10500666034801</v>
      </c>
      <c r="Y29" s="39">
        <v>17911.838768119982</v>
      </c>
    </row>
    <row r="30" spans="1:25" ht="21">
      <c r="A30" s="55"/>
      <c r="B30" s="55" t="s">
        <v>3050</v>
      </c>
      <c r="C30" s="56">
        <v>0</v>
      </c>
      <c r="D30" s="56">
        <v>0</v>
      </c>
      <c r="E30" s="56">
        <v>0</v>
      </c>
      <c r="F30" s="56">
        <v>0</v>
      </c>
      <c r="G30" s="56">
        <v>5476.4412770962499</v>
      </c>
      <c r="H30" s="56">
        <v>767.42973149909994</v>
      </c>
      <c r="I30" s="56">
        <v>2369.6237010900381</v>
      </c>
      <c r="J30" s="56">
        <v>0</v>
      </c>
      <c r="K30" s="39">
        <v>8613.4947096853884</v>
      </c>
      <c r="L30" s="39"/>
      <c r="M30" s="71"/>
      <c r="N30" s="208"/>
      <c r="O30" s="55"/>
      <c r="P30" s="55" t="s">
        <v>3050</v>
      </c>
      <c r="Q30" s="56">
        <v>0</v>
      </c>
      <c r="R30" s="56">
        <v>0</v>
      </c>
      <c r="S30" s="56">
        <v>0</v>
      </c>
      <c r="T30" s="56">
        <v>0</v>
      </c>
      <c r="U30" s="56">
        <v>2042.7125963522301</v>
      </c>
      <c r="V30" s="56">
        <v>286.25128984909998</v>
      </c>
      <c r="W30" s="56">
        <v>883.86964050620077</v>
      </c>
      <c r="X30" s="56">
        <v>0</v>
      </c>
      <c r="Y30" s="39">
        <v>3212.8335267075308</v>
      </c>
    </row>
    <row r="31" spans="1:25" ht="21">
      <c r="A31" s="55"/>
      <c r="B31" s="55" t="s">
        <v>3051</v>
      </c>
      <c r="C31" s="56">
        <v>0</v>
      </c>
      <c r="D31" s="56">
        <v>0</v>
      </c>
      <c r="E31" s="56">
        <v>0</v>
      </c>
      <c r="F31" s="56">
        <v>123.18558340407</v>
      </c>
      <c r="G31" s="56">
        <v>941.57418345356996</v>
      </c>
      <c r="H31" s="56">
        <v>932.61911742806001</v>
      </c>
      <c r="I31" s="56">
        <v>2687.6754982703501</v>
      </c>
      <c r="J31" s="56">
        <v>0</v>
      </c>
      <c r="K31" s="39">
        <v>4685.0543825560499</v>
      </c>
      <c r="L31" s="39"/>
      <c r="M31" s="39"/>
      <c r="N31" s="208"/>
      <c r="O31" s="55"/>
      <c r="P31" s="55" t="s">
        <v>3051</v>
      </c>
      <c r="Q31" s="56">
        <v>0</v>
      </c>
      <c r="R31" s="56">
        <v>0</v>
      </c>
      <c r="S31" s="56">
        <v>0</v>
      </c>
      <c r="T31" s="56">
        <v>45.94822260974</v>
      </c>
      <c r="U31" s="56">
        <v>351.20717042818387</v>
      </c>
      <c r="V31" s="56">
        <v>347.86693080066601</v>
      </c>
      <c r="W31" s="56">
        <v>1002.5029608548394</v>
      </c>
      <c r="X31" s="56">
        <v>0</v>
      </c>
      <c r="Y31" s="39">
        <v>1747.5252846934295</v>
      </c>
    </row>
    <row r="32" spans="1:25" ht="21">
      <c r="A32" s="55"/>
      <c r="B32" s="55" t="s">
        <v>822</v>
      </c>
      <c r="C32" s="56">
        <v>0</v>
      </c>
      <c r="D32" s="56">
        <v>0</v>
      </c>
      <c r="E32" s="56">
        <v>0</v>
      </c>
      <c r="F32" s="56">
        <v>127.75764283269999</v>
      </c>
      <c r="G32" s="56">
        <v>789.77939370906006</v>
      </c>
      <c r="H32" s="56">
        <v>1465.3013533733567</v>
      </c>
      <c r="I32" s="56">
        <v>1315.08689081954</v>
      </c>
      <c r="J32" s="56">
        <v>165.58591439420002</v>
      </c>
      <c r="K32" s="39">
        <v>3863.5111951288563</v>
      </c>
      <c r="L32" s="39"/>
      <c r="M32" s="39"/>
      <c r="N32" s="208"/>
      <c r="O32" s="55"/>
      <c r="P32" s="55" t="s">
        <v>822</v>
      </c>
      <c r="Q32" s="56">
        <v>0</v>
      </c>
      <c r="R32" s="56">
        <v>0</v>
      </c>
      <c r="S32" s="56">
        <v>0</v>
      </c>
      <c r="T32" s="56">
        <v>47.653600776600001</v>
      </c>
      <c r="U32" s="56">
        <v>294.58771385314003</v>
      </c>
      <c r="V32" s="56">
        <v>546.5574048086371</v>
      </c>
      <c r="W32" s="56">
        <v>490.52741027570914</v>
      </c>
      <c r="X32" s="56">
        <v>61.763546069049994</v>
      </c>
      <c r="Y32" s="39">
        <v>1441.089675783136</v>
      </c>
    </row>
    <row r="33" spans="1:25" ht="21">
      <c r="A33" s="55"/>
      <c r="B33" s="55" t="s">
        <v>3052</v>
      </c>
      <c r="C33" s="56">
        <v>0</v>
      </c>
      <c r="D33" s="56">
        <v>0</v>
      </c>
      <c r="E33" s="56">
        <v>0</v>
      </c>
      <c r="F33" s="56">
        <v>144.83045560010001</v>
      </c>
      <c r="G33" s="56">
        <v>1196.6685275319999</v>
      </c>
      <c r="H33" s="56">
        <v>4.88088257194</v>
      </c>
      <c r="I33" s="56">
        <v>3197.5054544606974</v>
      </c>
      <c r="J33" s="56">
        <v>0</v>
      </c>
      <c r="K33" s="39">
        <v>4543.8853201647371</v>
      </c>
      <c r="L33" s="39"/>
      <c r="M33" s="39"/>
      <c r="N33" s="208"/>
      <c r="O33" s="55"/>
      <c r="P33" s="55" t="s">
        <v>3052</v>
      </c>
      <c r="Q33" s="56">
        <v>0</v>
      </c>
      <c r="R33" s="56">
        <v>0</v>
      </c>
      <c r="S33" s="56">
        <v>0</v>
      </c>
      <c r="T33" s="56">
        <v>54.021759938789991</v>
      </c>
      <c r="U33" s="56">
        <v>446.3573607694899</v>
      </c>
      <c r="V33" s="56">
        <v>1.8205691993299999</v>
      </c>
      <c r="W33" s="56">
        <v>1192.669534513813</v>
      </c>
      <c r="X33" s="56">
        <v>0</v>
      </c>
      <c r="Y33" s="39">
        <v>1694.869224421423</v>
      </c>
    </row>
    <row r="34" spans="1:25" ht="21">
      <c r="A34" s="55"/>
      <c r="B34" s="55" t="s">
        <v>2286</v>
      </c>
      <c r="C34" s="56">
        <v>0</v>
      </c>
      <c r="D34" s="56">
        <v>0</v>
      </c>
      <c r="E34" s="56">
        <v>0</v>
      </c>
      <c r="F34" s="56">
        <v>585.85998696110005</v>
      </c>
      <c r="G34" s="56">
        <v>1115.7231289881499</v>
      </c>
      <c r="H34" s="56">
        <v>2896.973439066388</v>
      </c>
      <c r="I34" s="56">
        <v>8611.3498682170866</v>
      </c>
      <c r="J34" s="56">
        <v>0</v>
      </c>
      <c r="K34" s="39">
        <v>13209.906423232726</v>
      </c>
      <c r="L34" s="39"/>
      <c r="M34" s="39"/>
      <c r="N34" s="208"/>
      <c r="O34" s="55"/>
      <c r="P34" s="55" t="s">
        <v>2286</v>
      </c>
      <c r="Q34" s="56">
        <v>0</v>
      </c>
      <c r="R34" s="56">
        <v>0</v>
      </c>
      <c r="S34" s="56">
        <v>0</v>
      </c>
      <c r="T34" s="56">
        <v>218.52577513655999</v>
      </c>
      <c r="U34" s="56">
        <v>416.16472711259587</v>
      </c>
      <c r="V34" s="56">
        <v>1080.5710927724037</v>
      </c>
      <c r="W34" s="56">
        <v>3212.0335008439665</v>
      </c>
      <c r="X34" s="56">
        <v>0</v>
      </c>
      <c r="Y34" s="39">
        <v>4927.2950958655256</v>
      </c>
    </row>
    <row r="35" spans="1:25" ht="21">
      <c r="A35" s="55"/>
      <c r="B35" s="55" t="s">
        <v>3053</v>
      </c>
      <c r="C35" s="56">
        <v>0</v>
      </c>
      <c r="D35" s="56">
        <v>0</v>
      </c>
      <c r="E35" s="56">
        <v>0</v>
      </c>
      <c r="F35" s="56">
        <v>0</v>
      </c>
      <c r="G35" s="56">
        <v>1932.34442423</v>
      </c>
      <c r="H35" s="56">
        <v>1986.6864539459261</v>
      </c>
      <c r="I35" s="56">
        <v>2973.32074698938</v>
      </c>
      <c r="J35" s="56">
        <v>321.62780762466002</v>
      </c>
      <c r="K35" s="39">
        <v>7213.9794327899654</v>
      </c>
      <c r="L35" s="39"/>
      <c r="M35" s="39"/>
      <c r="N35" s="208"/>
      <c r="O35" s="55"/>
      <c r="P35" s="55" t="s">
        <v>3053</v>
      </c>
      <c r="Q35" s="56">
        <v>0</v>
      </c>
      <c r="R35" s="56">
        <v>0</v>
      </c>
      <c r="S35" s="56">
        <v>0</v>
      </c>
      <c r="T35" s="56">
        <v>0</v>
      </c>
      <c r="U35" s="56">
        <v>720.76447023799994</v>
      </c>
      <c r="V35" s="56">
        <v>741.03404732180388</v>
      </c>
      <c r="W35" s="56">
        <v>1109.0486386266493</v>
      </c>
      <c r="X35" s="56">
        <v>119.96717224393801</v>
      </c>
      <c r="Y35" s="39">
        <v>2690.814328430391</v>
      </c>
    </row>
    <row r="36" spans="1:25" ht="21">
      <c r="A36" s="55"/>
      <c r="B36" s="55" t="s">
        <v>3054</v>
      </c>
      <c r="C36" s="56">
        <v>0</v>
      </c>
      <c r="D36" s="56">
        <v>0</v>
      </c>
      <c r="E36" s="56">
        <v>0</v>
      </c>
      <c r="F36" s="56">
        <v>199.78441518169998</v>
      </c>
      <c r="G36" s="56">
        <v>680.5456379484699</v>
      </c>
      <c r="H36" s="56">
        <v>770.6004136268399</v>
      </c>
      <c r="I36" s="56">
        <v>4043.53962405112</v>
      </c>
      <c r="J36" s="56">
        <v>196.71390977838999</v>
      </c>
      <c r="K36" s="39">
        <v>5891.1840005865197</v>
      </c>
      <c r="L36" s="39"/>
      <c r="M36" s="39"/>
      <c r="N36" s="208"/>
      <c r="O36" s="55"/>
      <c r="P36" s="55" t="s">
        <v>3054</v>
      </c>
      <c r="Q36" s="56">
        <v>0</v>
      </c>
      <c r="R36" s="56">
        <v>0</v>
      </c>
      <c r="S36" s="56">
        <v>0</v>
      </c>
      <c r="T36" s="56">
        <v>74.519586862739999</v>
      </c>
      <c r="U36" s="56">
        <v>253.84352295473002</v>
      </c>
      <c r="V36" s="56">
        <v>287.43395428282008</v>
      </c>
      <c r="W36" s="56">
        <v>1508.2402797708942</v>
      </c>
      <c r="X36" s="56">
        <v>73.374288347359993</v>
      </c>
      <c r="Y36" s="39">
        <v>2197.4116322185441</v>
      </c>
    </row>
    <row r="37" spans="1:25" ht="21">
      <c r="A37" s="55" t="s">
        <v>3061</v>
      </c>
      <c r="B37" s="55"/>
      <c r="C37" s="56">
        <v>0</v>
      </c>
      <c r="D37" s="56">
        <v>0</v>
      </c>
      <c r="E37" s="56">
        <v>62.677419172699999</v>
      </c>
      <c r="F37" s="56">
        <v>1786.8445979411699</v>
      </c>
      <c r="G37" s="56">
        <v>5580.1392025882105</v>
      </c>
      <c r="H37" s="56">
        <v>2369.9430142776873</v>
      </c>
      <c r="I37" s="56">
        <v>35335.150243585798</v>
      </c>
      <c r="J37" s="56">
        <v>3037.1380550660519</v>
      </c>
      <c r="K37" s="39">
        <v>48171.892532631609</v>
      </c>
      <c r="L37" s="39">
        <v>45620</v>
      </c>
      <c r="M37" s="71">
        <f>L37-K37</f>
        <v>-2551.8925326316094</v>
      </c>
      <c r="N37" s="208"/>
      <c r="O37" s="55" t="s">
        <v>3061</v>
      </c>
      <c r="P37" s="55"/>
      <c r="Q37" s="56">
        <v>0</v>
      </c>
      <c r="R37" s="56">
        <v>0</v>
      </c>
      <c r="S37" s="56">
        <v>23.3786773514</v>
      </c>
      <c r="T37" s="56">
        <v>666.49303503226304</v>
      </c>
      <c r="U37" s="56">
        <v>2081.3919225654299</v>
      </c>
      <c r="V37" s="56">
        <v>883.98874432556511</v>
      </c>
      <c r="W37" s="56">
        <v>13180.011040862173</v>
      </c>
      <c r="X37" s="56">
        <v>1132.852494539836</v>
      </c>
      <c r="Y37" s="39">
        <v>17968.115914676666</v>
      </c>
    </row>
    <row r="38" spans="1:25" ht="21">
      <c r="A38" s="55"/>
      <c r="B38" s="55" t="s">
        <v>3057</v>
      </c>
      <c r="C38" s="56">
        <v>0</v>
      </c>
      <c r="D38" s="56">
        <v>0</v>
      </c>
      <c r="E38" s="56">
        <v>0</v>
      </c>
      <c r="F38" s="56">
        <v>22.898224212300001</v>
      </c>
      <c r="G38" s="56">
        <v>392.50879505084998</v>
      </c>
      <c r="H38" s="56">
        <v>0</v>
      </c>
      <c r="I38" s="56">
        <v>1704.8027747893518</v>
      </c>
      <c r="J38" s="56">
        <v>1413.6380805997508</v>
      </c>
      <c r="K38" s="39">
        <v>3533.8478746522524</v>
      </c>
      <c r="L38" s="39"/>
      <c r="M38" s="71"/>
      <c r="N38" s="208"/>
      <c r="O38" s="55"/>
      <c r="P38" s="55" t="s">
        <v>3057</v>
      </c>
      <c r="Q38" s="56">
        <v>0</v>
      </c>
      <c r="R38" s="56">
        <v>0</v>
      </c>
      <c r="S38" s="56">
        <v>0</v>
      </c>
      <c r="T38" s="56">
        <v>8.5410376311899991</v>
      </c>
      <c r="U38" s="56">
        <v>146.40578055397103</v>
      </c>
      <c r="V38" s="56">
        <v>0</v>
      </c>
      <c r="W38" s="56">
        <v>635.89143499633178</v>
      </c>
      <c r="X38" s="56">
        <v>527.28700406372593</v>
      </c>
      <c r="Y38" s="39">
        <v>1318.1252572452186</v>
      </c>
    </row>
    <row r="39" spans="1:25" ht="21">
      <c r="A39" s="55"/>
      <c r="B39" s="55" t="s">
        <v>939</v>
      </c>
      <c r="C39" s="56">
        <v>0</v>
      </c>
      <c r="D39" s="56">
        <v>0</v>
      </c>
      <c r="E39" s="56">
        <v>0</v>
      </c>
      <c r="F39" s="56">
        <v>46.173315279600004</v>
      </c>
      <c r="G39" s="56">
        <v>421.70538709086998</v>
      </c>
      <c r="H39" s="56">
        <v>0</v>
      </c>
      <c r="I39" s="56">
        <v>1731.6829470661999</v>
      </c>
      <c r="J39" s="56">
        <v>141.14756349000001</v>
      </c>
      <c r="K39" s="39">
        <v>2340.7092129266698</v>
      </c>
      <c r="L39" s="39"/>
      <c r="M39" s="39"/>
      <c r="N39" s="208"/>
      <c r="O39" s="55"/>
      <c r="P39" s="55" t="s">
        <v>939</v>
      </c>
      <c r="Q39" s="56">
        <v>0</v>
      </c>
      <c r="R39" s="56">
        <v>0</v>
      </c>
      <c r="S39" s="56">
        <v>0</v>
      </c>
      <c r="T39" s="56">
        <v>17.222646599290002</v>
      </c>
      <c r="U39" s="56">
        <v>157.29610938491999</v>
      </c>
      <c r="V39" s="56">
        <v>0</v>
      </c>
      <c r="W39" s="56">
        <v>645.9177392547391</v>
      </c>
      <c r="X39" s="56">
        <v>52.648041181799996</v>
      </c>
      <c r="Y39" s="39">
        <v>873.08453642074903</v>
      </c>
    </row>
    <row r="40" spans="1:25" ht="21">
      <c r="A40" s="55"/>
      <c r="B40" s="55" t="s">
        <v>3058</v>
      </c>
      <c r="C40" s="56">
        <v>0</v>
      </c>
      <c r="D40" s="56">
        <v>0</v>
      </c>
      <c r="E40" s="56">
        <v>0</v>
      </c>
      <c r="F40" s="56">
        <v>34.627951737299995</v>
      </c>
      <c r="G40" s="56">
        <v>587.0586970352</v>
      </c>
      <c r="H40" s="56">
        <v>0</v>
      </c>
      <c r="I40" s="56">
        <v>5830.7708080244693</v>
      </c>
      <c r="J40" s="56">
        <v>537.72876940000106</v>
      </c>
      <c r="K40" s="39">
        <v>6990.1862261969709</v>
      </c>
      <c r="L40" s="39"/>
      <c r="M40" s="39"/>
      <c r="N40" s="208"/>
      <c r="O40" s="55"/>
      <c r="P40" s="55" t="s">
        <v>3058</v>
      </c>
      <c r="Q40" s="56">
        <v>0</v>
      </c>
      <c r="R40" s="56">
        <v>0</v>
      </c>
      <c r="S40" s="56">
        <v>0</v>
      </c>
      <c r="T40" s="56">
        <v>12.916225998009999</v>
      </c>
      <c r="U40" s="56">
        <v>218.97289399413</v>
      </c>
      <c r="V40" s="56">
        <v>0</v>
      </c>
      <c r="W40" s="56">
        <v>2174.8775113925967</v>
      </c>
      <c r="X40" s="56">
        <v>200.57283098664999</v>
      </c>
      <c r="Y40" s="39">
        <v>2607.3394623713866</v>
      </c>
    </row>
    <row r="41" spans="1:25" ht="21">
      <c r="A41" s="55"/>
      <c r="B41" s="55" t="s">
        <v>3059</v>
      </c>
      <c r="C41" s="56">
        <v>0</v>
      </c>
      <c r="D41" s="56">
        <v>0</v>
      </c>
      <c r="E41" s="56">
        <v>0</v>
      </c>
      <c r="F41" s="56">
        <v>1004.5675620134998</v>
      </c>
      <c r="G41" s="56">
        <v>2456.6727621705199</v>
      </c>
      <c r="H41" s="56">
        <v>1605.9100153341876</v>
      </c>
      <c r="I41" s="56">
        <v>16334.11527906347</v>
      </c>
      <c r="J41" s="56">
        <v>62.5</v>
      </c>
      <c r="K41" s="39">
        <v>21463.765618581678</v>
      </c>
      <c r="L41" s="39"/>
      <c r="M41" s="39"/>
      <c r="N41" s="208"/>
      <c r="O41" s="55"/>
      <c r="P41" s="55" t="s">
        <v>3059</v>
      </c>
      <c r="Q41" s="56">
        <v>0</v>
      </c>
      <c r="R41" s="56">
        <v>0</v>
      </c>
      <c r="S41" s="56">
        <v>0</v>
      </c>
      <c r="T41" s="56">
        <v>374.70370063105997</v>
      </c>
      <c r="U41" s="56">
        <v>916.33894028962015</v>
      </c>
      <c r="V41" s="56">
        <v>599.00443571966503</v>
      </c>
      <c r="W41" s="56">
        <v>6092.6249990966417</v>
      </c>
      <c r="X41" s="56">
        <v>23.3125</v>
      </c>
      <c r="Y41" s="39">
        <v>8005.9845757369867</v>
      </c>
    </row>
    <row r="42" spans="1:25" ht="21">
      <c r="A42" s="55"/>
      <c r="B42" s="55" t="s">
        <v>3056</v>
      </c>
      <c r="C42" s="56">
        <v>0</v>
      </c>
      <c r="D42" s="56">
        <v>0</v>
      </c>
      <c r="E42" s="56">
        <v>62.677419172699999</v>
      </c>
      <c r="F42" s="56">
        <v>204.92451921829996</v>
      </c>
      <c r="G42" s="56">
        <v>667.36886437602004</v>
      </c>
      <c r="H42" s="56">
        <v>41.9457759083</v>
      </c>
      <c r="I42" s="56">
        <v>5090.7633668902163</v>
      </c>
      <c r="J42" s="56">
        <v>278.83064051000002</v>
      </c>
      <c r="K42" s="39">
        <v>6346.5105860755366</v>
      </c>
      <c r="L42" s="39"/>
      <c r="M42" s="39"/>
      <c r="N42" s="208"/>
      <c r="O42" s="55"/>
      <c r="P42" s="55" t="s">
        <v>3056</v>
      </c>
      <c r="Q42" s="56">
        <v>0</v>
      </c>
      <c r="R42" s="56">
        <v>0</v>
      </c>
      <c r="S42" s="56">
        <v>23.3786773514</v>
      </c>
      <c r="T42" s="56">
        <v>76.436845668489994</v>
      </c>
      <c r="U42" s="56">
        <v>248.92858641219996</v>
      </c>
      <c r="V42" s="56">
        <v>15.6457744138</v>
      </c>
      <c r="W42" s="56">
        <v>1898.854735850043</v>
      </c>
      <c r="X42" s="56">
        <v>104.00382891</v>
      </c>
      <c r="Y42" s="39">
        <v>2367.2484486059325</v>
      </c>
    </row>
    <row r="43" spans="1:25" ht="21">
      <c r="A43" s="55"/>
      <c r="B43" s="55" t="s">
        <v>3060</v>
      </c>
      <c r="C43" s="56">
        <v>0</v>
      </c>
      <c r="D43" s="56">
        <v>0</v>
      </c>
      <c r="E43" s="56">
        <v>0</v>
      </c>
      <c r="F43" s="56">
        <v>137.54926044669998</v>
      </c>
      <c r="G43" s="56">
        <v>153.00786525989997</v>
      </c>
      <c r="H43" s="56">
        <v>183.6096407</v>
      </c>
      <c r="I43" s="56">
        <v>1246.6021582705353</v>
      </c>
      <c r="J43" s="56">
        <v>0</v>
      </c>
      <c r="K43" s="39">
        <v>1720.7689246771351</v>
      </c>
      <c r="L43" s="39"/>
      <c r="M43" s="39"/>
      <c r="N43" s="208"/>
      <c r="O43" s="55"/>
      <c r="P43" s="55" t="s">
        <v>3060</v>
      </c>
      <c r="Q43" s="56">
        <v>0</v>
      </c>
      <c r="R43" s="56">
        <v>0</v>
      </c>
      <c r="S43" s="56">
        <v>0</v>
      </c>
      <c r="T43" s="56">
        <v>51.305874146619999</v>
      </c>
      <c r="U43" s="56">
        <v>57.071933741930003</v>
      </c>
      <c r="V43" s="56">
        <v>68.486395981100003</v>
      </c>
      <c r="W43" s="56">
        <v>464.98260503473</v>
      </c>
      <c r="X43" s="56">
        <v>0</v>
      </c>
      <c r="Y43" s="39">
        <v>641.84680890437994</v>
      </c>
    </row>
    <row r="44" spans="1:25" ht="21">
      <c r="A44" s="55"/>
      <c r="B44" s="55" t="s">
        <v>262</v>
      </c>
      <c r="C44" s="56">
        <v>0</v>
      </c>
      <c r="D44" s="56">
        <v>0</v>
      </c>
      <c r="E44" s="56">
        <v>0</v>
      </c>
      <c r="F44" s="56">
        <v>336.10376503347004</v>
      </c>
      <c r="G44" s="56">
        <v>901.81683160484999</v>
      </c>
      <c r="H44" s="56">
        <v>538.47758233519994</v>
      </c>
      <c r="I44" s="56">
        <v>3396.4129094815544</v>
      </c>
      <c r="J44" s="56">
        <v>603.29300106629989</v>
      </c>
      <c r="K44" s="39">
        <v>5776.1040895213737</v>
      </c>
      <c r="L44" s="39"/>
      <c r="M44" s="39"/>
      <c r="N44" s="208"/>
      <c r="O44" s="55"/>
      <c r="P44" s="55" t="s">
        <v>262</v>
      </c>
      <c r="Q44" s="56">
        <v>0</v>
      </c>
      <c r="R44" s="56">
        <v>0</v>
      </c>
      <c r="S44" s="56">
        <v>0</v>
      </c>
      <c r="T44" s="56">
        <v>125.366704357603</v>
      </c>
      <c r="U44" s="56">
        <v>336.37767818865893</v>
      </c>
      <c r="V44" s="56">
        <v>200.85213821099998</v>
      </c>
      <c r="W44" s="56">
        <v>1266.862015237092</v>
      </c>
      <c r="X44" s="56">
        <v>225.02828939766005</v>
      </c>
      <c r="Y44" s="39">
        <v>2154.486825392014</v>
      </c>
    </row>
    <row r="45" spans="1:25" ht="21">
      <c r="A45" s="55" t="s">
        <v>3071</v>
      </c>
      <c r="B45" s="55"/>
      <c r="C45" s="56">
        <v>0</v>
      </c>
      <c r="D45" s="56">
        <v>0</v>
      </c>
      <c r="E45" s="56">
        <v>248.05555160587002</v>
      </c>
      <c r="F45" s="56">
        <v>9521.1566871840332</v>
      </c>
      <c r="G45" s="56">
        <v>13952.337703184734</v>
      </c>
      <c r="H45" s="56">
        <v>14493.741706503899</v>
      </c>
      <c r="I45" s="56">
        <v>50340.445720738899</v>
      </c>
      <c r="J45" s="56">
        <v>24507.174209983525</v>
      </c>
      <c r="K45" s="39">
        <v>113062.91157920097</v>
      </c>
      <c r="L45" s="39">
        <v>119490</v>
      </c>
      <c r="M45" s="71">
        <f>L45-K45</f>
        <v>6427.0884207990312</v>
      </c>
      <c r="N45" s="208"/>
      <c r="O45" s="55" t="s">
        <v>3071</v>
      </c>
      <c r="P45" s="55"/>
      <c r="Q45" s="56">
        <v>0</v>
      </c>
      <c r="R45" s="56">
        <v>0</v>
      </c>
      <c r="S45" s="56">
        <v>92.524720748950003</v>
      </c>
      <c r="T45" s="56">
        <v>3551.3914443199697</v>
      </c>
      <c r="U45" s="56">
        <v>5204.2219632875294</v>
      </c>
      <c r="V45" s="56">
        <v>5406.1656565266376</v>
      </c>
      <c r="W45" s="56">
        <v>18776.986253838801</v>
      </c>
      <c r="X45" s="56">
        <v>9141.1759803241912</v>
      </c>
      <c r="Y45" s="39">
        <v>42172.466019046078</v>
      </c>
    </row>
    <row r="46" spans="1:25" ht="21">
      <c r="A46" s="55"/>
      <c r="B46" s="55" t="s">
        <v>3062</v>
      </c>
      <c r="C46" s="56">
        <v>0</v>
      </c>
      <c r="D46" s="56">
        <v>0</v>
      </c>
      <c r="E46" s="56">
        <v>0</v>
      </c>
      <c r="F46" s="56">
        <v>1135.0344196196297</v>
      </c>
      <c r="G46" s="56">
        <v>195.8809382641</v>
      </c>
      <c r="H46" s="56">
        <v>8.3604656250100007</v>
      </c>
      <c r="I46" s="56">
        <v>1100.6381027376701</v>
      </c>
      <c r="J46" s="56">
        <v>1139.19637885109</v>
      </c>
      <c r="K46" s="39">
        <v>3579.1103050974998</v>
      </c>
      <c r="L46" s="39"/>
      <c r="M46" s="71"/>
      <c r="N46" s="208"/>
      <c r="O46" s="55"/>
      <c r="P46" s="55" t="s">
        <v>3062</v>
      </c>
      <c r="Q46" s="56">
        <v>0</v>
      </c>
      <c r="R46" s="56">
        <v>0</v>
      </c>
      <c r="S46" s="56">
        <v>0</v>
      </c>
      <c r="T46" s="56">
        <v>423.36783851803</v>
      </c>
      <c r="U46" s="56">
        <v>73.063589972499997</v>
      </c>
      <c r="V46" s="56">
        <v>3.1184536781299999</v>
      </c>
      <c r="W46" s="56">
        <v>410.538012320787</v>
      </c>
      <c r="X46" s="56">
        <v>424.92024931133994</v>
      </c>
      <c r="Y46" s="39">
        <v>1335.0081438007869</v>
      </c>
    </row>
    <row r="47" spans="1:25" ht="21">
      <c r="A47" s="55"/>
      <c r="B47" s="55" t="s">
        <v>3063</v>
      </c>
      <c r="C47" s="56">
        <v>0</v>
      </c>
      <c r="D47" s="56">
        <v>0</v>
      </c>
      <c r="E47" s="56">
        <v>17.766637209100001</v>
      </c>
      <c r="F47" s="56">
        <v>800.38218196699995</v>
      </c>
      <c r="G47" s="56">
        <v>1643.9989219673328</v>
      </c>
      <c r="H47" s="56">
        <v>2014.029568312764</v>
      </c>
      <c r="I47" s="56">
        <v>5353.7819295650188</v>
      </c>
      <c r="J47" s="56">
        <v>6710.8068472514151</v>
      </c>
      <c r="K47" s="39">
        <v>16540.766086272633</v>
      </c>
      <c r="L47" s="39"/>
      <c r="M47" s="39"/>
      <c r="N47" s="208"/>
      <c r="O47" s="55"/>
      <c r="P47" s="55" t="s">
        <v>3063</v>
      </c>
      <c r="Q47" s="56">
        <v>0</v>
      </c>
      <c r="R47" s="56">
        <v>0</v>
      </c>
      <c r="S47" s="56">
        <v>6.6269556789899999</v>
      </c>
      <c r="T47" s="56">
        <v>298.54255387385001</v>
      </c>
      <c r="U47" s="56">
        <v>613.21159789380886</v>
      </c>
      <c r="V47" s="56">
        <v>751.2330289807021</v>
      </c>
      <c r="W47" s="56">
        <v>1996.9606597273184</v>
      </c>
      <c r="X47" s="56">
        <v>2503.1309540242228</v>
      </c>
      <c r="Y47" s="39">
        <v>6169.7057501788922</v>
      </c>
    </row>
    <row r="48" spans="1:25" ht="21">
      <c r="A48" s="55"/>
      <c r="B48" s="55" t="s">
        <v>3064</v>
      </c>
      <c r="C48" s="56">
        <v>0</v>
      </c>
      <c r="D48" s="56">
        <v>0</v>
      </c>
      <c r="E48" s="56">
        <v>0</v>
      </c>
      <c r="F48" s="56">
        <v>1599.7107418180451</v>
      </c>
      <c r="G48" s="56">
        <v>2940.624051209461</v>
      </c>
      <c r="H48" s="56">
        <v>3915.792243206392</v>
      </c>
      <c r="I48" s="56">
        <v>11747.387015544322</v>
      </c>
      <c r="J48" s="56">
        <v>376.67636654765499</v>
      </c>
      <c r="K48" s="39">
        <v>20580.190418325874</v>
      </c>
      <c r="L48" s="39"/>
      <c r="M48" s="39"/>
      <c r="N48" s="208"/>
      <c r="O48" s="55"/>
      <c r="P48" s="55" t="s">
        <v>3064</v>
      </c>
      <c r="Q48" s="56">
        <v>0</v>
      </c>
      <c r="R48" s="56">
        <v>0</v>
      </c>
      <c r="S48" s="56">
        <v>0</v>
      </c>
      <c r="T48" s="56">
        <v>596.69210669802385</v>
      </c>
      <c r="U48" s="56">
        <v>1096.8527711006466</v>
      </c>
      <c r="V48" s="56">
        <v>1460.590506716705</v>
      </c>
      <c r="W48" s="56">
        <v>4381.7753567983937</v>
      </c>
      <c r="X48" s="56">
        <v>140.50028472224301</v>
      </c>
      <c r="Y48" s="39">
        <v>7676.4110260360121</v>
      </c>
    </row>
    <row r="49" spans="1:25" ht="21">
      <c r="A49" s="55"/>
      <c r="B49" s="55" t="s">
        <v>3065</v>
      </c>
      <c r="C49" s="56">
        <v>0</v>
      </c>
      <c r="D49" s="56">
        <v>0</v>
      </c>
      <c r="E49" s="56">
        <v>58.509361163999998</v>
      </c>
      <c r="F49" s="56">
        <v>369.99341889639999</v>
      </c>
      <c r="G49" s="56">
        <v>539.08482640628392</v>
      </c>
      <c r="H49" s="56">
        <v>215.88823530547398</v>
      </c>
      <c r="I49" s="56">
        <v>1592.3431262848087</v>
      </c>
      <c r="J49" s="56">
        <v>1520.8805502214002</v>
      </c>
      <c r="K49" s="39">
        <v>4296.6995182783667</v>
      </c>
      <c r="L49" s="39"/>
      <c r="M49" s="39"/>
      <c r="N49" s="208"/>
      <c r="O49" s="55"/>
      <c r="P49" s="55" t="s">
        <v>3065</v>
      </c>
      <c r="Q49" s="56">
        <v>0</v>
      </c>
      <c r="R49" s="56">
        <v>0</v>
      </c>
      <c r="S49" s="56">
        <v>21.82399171414</v>
      </c>
      <c r="T49" s="56">
        <v>138.00754524837998</v>
      </c>
      <c r="U49" s="56">
        <v>201.07864024954998</v>
      </c>
      <c r="V49" s="56">
        <v>80.526311768943003</v>
      </c>
      <c r="W49" s="56">
        <v>593.94398610475798</v>
      </c>
      <c r="X49" s="56">
        <v>567.28844523280998</v>
      </c>
      <c r="Y49" s="39">
        <v>1602.6689203185811</v>
      </c>
    </row>
    <row r="50" spans="1:25" ht="21">
      <c r="A50" s="55"/>
      <c r="B50" s="55" t="s">
        <v>3066</v>
      </c>
      <c r="C50" s="56">
        <v>0</v>
      </c>
      <c r="D50" s="56">
        <v>0</v>
      </c>
      <c r="E50" s="56">
        <v>0</v>
      </c>
      <c r="F50" s="56">
        <v>109.95808882382001</v>
      </c>
      <c r="G50" s="56">
        <v>2351.8112291400403</v>
      </c>
      <c r="H50" s="56">
        <v>305.67009791658199</v>
      </c>
      <c r="I50" s="56">
        <v>4003.6577950093924</v>
      </c>
      <c r="J50" s="56">
        <v>615.05561543299996</v>
      </c>
      <c r="K50" s="39">
        <v>7386.1528263228347</v>
      </c>
      <c r="L50" s="39"/>
      <c r="M50" s="39"/>
      <c r="N50" s="208"/>
      <c r="O50" s="55"/>
      <c r="P50" s="55" t="s">
        <v>3066</v>
      </c>
      <c r="Q50" s="56">
        <v>0</v>
      </c>
      <c r="R50" s="56">
        <v>0</v>
      </c>
      <c r="S50" s="56">
        <v>0</v>
      </c>
      <c r="T50" s="56">
        <v>41.014367131249998</v>
      </c>
      <c r="U50" s="56">
        <v>877.22558846917798</v>
      </c>
      <c r="V50" s="56">
        <v>114.0149465228713</v>
      </c>
      <c r="W50" s="56">
        <v>1493.3643575386884</v>
      </c>
      <c r="X50" s="56">
        <v>229.41574455650002</v>
      </c>
      <c r="Y50" s="39">
        <v>2755.0350042184878</v>
      </c>
    </row>
    <row r="51" spans="1:25" ht="21">
      <c r="A51" s="55"/>
      <c r="B51" s="55" t="s">
        <v>2941</v>
      </c>
      <c r="C51" s="56">
        <v>0</v>
      </c>
      <c r="D51" s="56">
        <v>0</v>
      </c>
      <c r="E51" s="56">
        <v>42.428137304170001</v>
      </c>
      <c r="F51" s="56">
        <v>51.656629048100001</v>
      </c>
      <c r="G51" s="56">
        <v>1097.5934447406</v>
      </c>
      <c r="H51" s="56">
        <v>3400.516397418693</v>
      </c>
      <c r="I51" s="56">
        <v>6031.9336899087384</v>
      </c>
      <c r="J51" s="56">
        <v>241.02041736168499</v>
      </c>
      <c r="K51" s="39">
        <v>10865.148715781988</v>
      </c>
      <c r="L51" s="39"/>
      <c r="M51" s="39"/>
      <c r="N51" s="208"/>
      <c r="O51" s="55"/>
      <c r="P51" s="55" t="s">
        <v>2941</v>
      </c>
      <c r="Q51" s="56">
        <v>0</v>
      </c>
      <c r="R51" s="56">
        <v>0</v>
      </c>
      <c r="S51" s="56">
        <v>15.82569521443</v>
      </c>
      <c r="T51" s="56">
        <v>19.267922634969999</v>
      </c>
      <c r="U51" s="56">
        <v>409.40235488826403</v>
      </c>
      <c r="V51" s="56">
        <v>1268.3926162373057</v>
      </c>
      <c r="W51" s="56">
        <v>2249.9112663352844</v>
      </c>
      <c r="X51" s="56">
        <v>89.90061567587901</v>
      </c>
      <c r="Y51" s="39">
        <v>4052.7004709861335</v>
      </c>
    </row>
    <row r="52" spans="1:25" ht="21">
      <c r="A52" s="55"/>
      <c r="B52" s="55" t="s">
        <v>3067</v>
      </c>
      <c r="C52" s="56">
        <v>0</v>
      </c>
      <c r="D52" s="56">
        <v>0</v>
      </c>
      <c r="E52" s="56">
        <v>40.698128820799994</v>
      </c>
      <c r="F52" s="56">
        <v>303.51238132239996</v>
      </c>
      <c r="G52" s="56">
        <v>534.07412550510003</v>
      </c>
      <c r="H52" s="56">
        <v>254.90289064363998</v>
      </c>
      <c r="I52" s="56">
        <v>5994.9226089666899</v>
      </c>
      <c r="J52" s="56">
        <v>525.94984838698997</v>
      </c>
      <c r="K52" s="39">
        <v>7654.0599836456204</v>
      </c>
      <c r="L52" s="39"/>
      <c r="M52" s="39"/>
      <c r="N52" s="208"/>
      <c r="O52" s="55"/>
      <c r="P52" s="55" t="s">
        <v>3067</v>
      </c>
      <c r="Q52" s="56">
        <v>0</v>
      </c>
      <c r="R52" s="56">
        <v>0</v>
      </c>
      <c r="S52" s="56">
        <v>15.180402050150001</v>
      </c>
      <c r="T52" s="56">
        <v>113.21011823328</v>
      </c>
      <c r="U52" s="56">
        <v>199.20964881344</v>
      </c>
      <c r="V52" s="56">
        <v>95.078778210080003</v>
      </c>
      <c r="W52" s="56">
        <v>2236.1061331453961</v>
      </c>
      <c r="X52" s="56">
        <v>196.17929344836401</v>
      </c>
      <c r="Y52" s="39">
        <v>2854.9643739007101</v>
      </c>
    </row>
    <row r="53" spans="1:25" ht="21">
      <c r="A53" s="55"/>
      <c r="B53" s="55" t="s">
        <v>3068</v>
      </c>
      <c r="C53" s="56">
        <v>0</v>
      </c>
      <c r="D53" s="56">
        <v>0</v>
      </c>
      <c r="E53" s="56">
        <v>0</v>
      </c>
      <c r="F53" s="56">
        <v>1258.8295731372998</v>
      </c>
      <c r="G53" s="56">
        <v>1702.0096637717199</v>
      </c>
      <c r="H53" s="56">
        <v>2343.3501234000514</v>
      </c>
      <c r="I53" s="56">
        <v>2442.5740927345109</v>
      </c>
      <c r="J53" s="56">
        <v>4790.6870419047491</v>
      </c>
      <c r="K53" s="39">
        <v>12537.450494948331</v>
      </c>
      <c r="L53" s="39"/>
      <c r="M53" s="39"/>
      <c r="N53" s="208"/>
      <c r="O53" s="55"/>
      <c r="P53" s="55" t="s">
        <v>3068</v>
      </c>
      <c r="Q53" s="56">
        <v>0</v>
      </c>
      <c r="R53" s="56">
        <v>0</v>
      </c>
      <c r="S53" s="56">
        <v>0</v>
      </c>
      <c r="T53" s="56">
        <v>469.54343078027989</v>
      </c>
      <c r="U53" s="56">
        <v>634.84960458684407</v>
      </c>
      <c r="V53" s="56">
        <v>874.06959602779966</v>
      </c>
      <c r="W53" s="56">
        <v>911.08013659010328</v>
      </c>
      <c r="X53" s="56">
        <v>1786.9262666311758</v>
      </c>
      <c r="Y53" s="39">
        <v>4676.4690346162024</v>
      </c>
    </row>
    <row r="54" spans="1:25" ht="21">
      <c r="A54" s="55"/>
      <c r="B54" s="55" t="s">
        <v>405</v>
      </c>
      <c r="C54" s="56">
        <v>0</v>
      </c>
      <c r="D54" s="56">
        <v>0</v>
      </c>
      <c r="E54" s="56">
        <v>0</v>
      </c>
      <c r="F54" s="56">
        <v>1047.5178457129098</v>
      </c>
      <c r="G54" s="56">
        <v>1272.4747713030497</v>
      </c>
      <c r="H54" s="56">
        <v>79.888567641639995</v>
      </c>
      <c r="I54" s="56">
        <v>436.05019063504005</v>
      </c>
      <c r="J54" s="56">
        <v>3433.4256784705203</v>
      </c>
      <c r="K54" s="39">
        <v>6269.3570537631604</v>
      </c>
      <c r="L54" s="39"/>
      <c r="M54" s="39"/>
      <c r="N54" s="208"/>
      <c r="O54" s="55"/>
      <c r="P54" s="55" t="s">
        <v>405</v>
      </c>
      <c r="Q54" s="56">
        <v>0</v>
      </c>
      <c r="R54" s="56">
        <v>0</v>
      </c>
      <c r="S54" s="56">
        <v>0</v>
      </c>
      <c r="T54" s="56">
        <v>390.72415645097601</v>
      </c>
      <c r="U54" s="56">
        <v>474.633089696014</v>
      </c>
      <c r="V54" s="56">
        <v>29.798435730293001</v>
      </c>
      <c r="W54" s="56">
        <v>162.64672110650997</v>
      </c>
      <c r="X54" s="56">
        <v>1280.6677780695231</v>
      </c>
      <c r="Y54" s="39">
        <v>2338.4701810533161</v>
      </c>
    </row>
    <row r="55" spans="1:25" ht="21">
      <c r="A55" s="55"/>
      <c r="B55" s="55" t="s">
        <v>3069</v>
      </c>
      <c r="C55" s="56">
        <v>0</v>
      </c>
      <c r="D55" s="56">
        <v>0</v>
      </c>
      <c r="E55" s="56">
        <v>76.182835797300001</v>
      </c>
      <c r="F55" s="56">
        <v>420.09507747874994</v>
      </c>
      <c r="G55" s="56">
        <v>554.86764617315407</v>
      </c>
      <c r="H55" s="56">
        <v>858.45093340599294</v>
      </c>
      <c r="I55" s="56">
        <v>3932.9337648070941</v>
      </c>
      <c r="J55" s="56">
        <v>1707.9172453508254</v>
      </c>
      <c r="K55" s="39">
        <v>7550.4475030131161</v>
      </c>
      <c r="L55" s="39"/>
      <c r="M55" s="39"/>
      <c r="N55" s="208"/>
      <c r="O55" s="55"/>
      <c r="P55" s="55" t="s">
        <v>3069</v>
      </c>
      <c r="Q55" s="56">
        <v>0</v>
      </c>
      <c r="R55" s="56">
        <v>0</v>
      </c>
      <c r="S55" s="56">
        <v>28.41619775242</v>
      </c>
      <c r="T55" s="56">
        <v>156.69546389965001</v>
      </c>
      <c r="U55" s="56">
        <v>206.96563202274399</v>
      </c>
      <c r="V55" s="56">
        <v>320.20219816053304</v>
      </c>
      <c r="W55" s="56">
        <v>1466.9842942764781</v>
      </c>
      <c r="X55" s="56">
        <v>637.05313251595715</v>
      </c>
      <c r="Y55" s="39">
        <v>2816.3169186277823</v>
      </c>
    </row>
    <row r="56" spans="1:25" ht="21">
      <c r="A56" s="55"/>
      <c r="B56" s="55" t="s">
        <v>3070</v>
      </c>
      <c r="C56" s="56">
        <v>0</v>
      </c>
      <c r="D56" s="56">
        <v>0</v>
      </c>
      <c r="E56" s="56">
        <v>0</v>
      </c>
      <c r="F56" s="56">
        <v>1377.19849959763</v>
      </c>
      <c r="G56" s="56">
        <v>472.94682914936999</v>
      </c>
      <c r="H56" s="56">
        <v>403.59509225269994</v>
      </c>
      <c r="I56" s="56">
        <v>2494.0292149416882</v>
      </c>
      <c r="J56" s="56">
        <v>2226.00076727129</v>
      </c>
      <c r="K56" s="39">
        <v>6973.7704032126776</v>
      </c>
      <c r="L56" s="39"/>
      <c r="M56" s="39"/>
      <c r="N56" s="208"/>
      <c r="O56" s="55"/>
      <c r="P56" s="55" t="s">
        <v>3070</v>
      </c>
      <c r="Q56" s="56">
        <v>0</v>
      </c>
      <c r="R56" s="56">
        <v>0</v>
      </c>
      <c r="S56" s="56">
        <v>0</v>
      </c>
      <c r="T56" s="56">
        <v>513.69504034990996</v>
      </c>
      <c r="U56" s="56">
        <v>176.40916727272901</v>
      </c>
      <c r="V56" s="56">
        <v>150.54096941025998</v>
      </c>
      <c r="W56" s="56">
        <v>930.27289717299595</v>
      </c>
      <c r="X56" s="56">
        <v>830.29828619219813</v>
      </c>
      <c r="Y56" s="39">
        <v>2601.216360398093</v>
      </c>
    </row>
    <row r="57" spans="1:25" ht="21">
      <c r="A57" s="55"/>
      <c r="B57" s="55" t="s">
        <v>42</v>
      </c>
      <c r="C57" s="56">
        <v>0</v>
      </c>
      <c r="D57" s="56">
        <v>0</v>
      </c>
      <c r="E57" s="56">
        <v>0</v>
      </c>
      <c r="F57" s="56">
        <v>1013.6691885685501</v>
      </c>
      <c r="G57" s="56">
        <v>629.92914117991995</v>
      </c>
      <c r="H57" s="56">
        <v>667.24713423076105</v>
      </c>
      <c r="I57" s="56">
        <v>5179.0111281086301</v>
      </c>
      <c r="J57" s="56">
        <v>1084.2104867429</v>
      </c>
      <c r="K57" s="39">
        <v>8574.0670788307616</v>
      </c>
      <c r="L57" s="39"/>
      <c r="M57" s="39"/>
      <c r="N57" s="208"/>
      <c r="O57" s="55"/>
      <c r="P57" s="55" t="s">
        <v>42</v>
      </c>
      <c r="Q57" s="56">
        <v>0</v>
      </c>
      <c r="R57" s="56">
        <v>0</v>
      </c>
      <c r="S57" s="56">
        <v>0</v>
      </c>
      <c r="T57" s="56">
        <v>378.09860733620002</v>
      </c>
      <c r="U57" s="56">
        <v>234.96356966008003</v>
      </c>
      <c r="V57" s="56">
        <v>248.88318106822507</v>
      </c>
      <c r="W57" s="56">
        <v>1931.7711507843446</v>
      </c>
      <c r="X57" s="56">
        <v>404.41051155508001</v>
      </c>
      <c r="Y57" s="39">
        <v>3198.1270204039301</v>
      </c>
    </row>
    <row r="58" spans="1:25" ht="21">
      <c r="A58" s="55"/>
      <c r="B58" s="55" t="s">
        <v>414</v>
      </c>
      <c r="C58" s="56">
        <v>0</v>
      </c>
      <c r="D58" s="56">
        <v>0</v>
      </c>
      <c r="E58" s="56">
        <v>12.4704513105</v>
      </c>
      <c r="F58" s="56">
        <v>33.598641193500001</v>
      </c>
      <c r="G58" s="56">
        <v>17.042114374600001</v>
      </c>
      <c r="H58" s="56">
        <v>26.0499571442</v>
      </c>
      <c r="I58" s="56">
        <v>31.183061495299999</v>
      </c>
      <c r="J58" s="56">
        <v>135.34696618999999</v>
      </c>
      <c r="K58" s="39">
        <v>255.69119170809998</v>
      </c>
      <c r="L58" s="39"/>
      <c r="M58" s="39"/>
      <c r="N58" s="208"/>
      <c r="O58" s="55"/>
      <c r="P58" s="55" t="s">
        <v>414</v>
      </c>
      <c r="Q58" s="56">
        <v>0</v>
      </c>
      <c r="R58" s="56">
        <v>0</v>
      </c>
      <c r="S58" s="56">
        <v>4.6514783388199996</v>
      </c>
      <c r="T58" s="56">
        <v>12.53229316517</v>
      </c>
      <c r="U58" s="56">
        <v>6.3567086617299999</v>
      </c>
      <c r="V58" s="56">
        <v>9.7166340147899994</v>
      </c>
      <c r="W58" s="56">
        <v>11.631281937739999</v>
      </c>
      <c r="X58" s="56">
        <v>50.484418388900004</v>
      </c>
      <c r="Y58" s="39">
        <v>95.372814507149997</v>
      </c>
    </row>
    <row r="59" spans="1:25" ht="21">
      <c r="A59" s="55" t="s">
        <v>3077</v>
      </c>
      <c r="B59" s="55"/>
      <c r="C59" s="56">
        <v>0</v>
      </c>
      <c r="D59" s="56">
        <v>0</v>
      </c>
      <c r="E59" s="56">
        <v>0</v>
      </c>
      <c r="F59" s="56">
        <v>1593.1401826098249</v>
      </c>
      <c r="G59" s="56">
        <v>3658.0859360156082</v>
      </c>
      <c r="H59" s="56">
        <v>5093.7830370279089</v>
      </c>
      <c r="I59" s="56">
        <v>13719.757980717379</v>
      </c>
      <c r="J59" s="56">
        <v>4729.9493155753134</v>
      </c>
      <c r="K59" s="39">
        <v>28794.716451946035</v>
      </c>
      <c r="L59" s="39">
        <v>22320</v>
      </c>
      <c r="M59" s="71">
        <f>L59-K59</f>
        <v>-6474.7164519460348</v>
      </c>
      <c r="N59" s="208"/>
      <c r="O59" s="55" t="s">
        <v>3077</v>
      </c>
      <c r="P59" s="55"/>
      <c r="Q59" s="56">
        <v>0</v>
      </c>
      <c r="R59" s="56">
        <v>0</v>
      </c>
      <c r="S59" s="56">
        <v>0</v>
      </c>
      <c r="T59" s="56">
        <v>594.24128811336209</v>
      </c>
      <c r="U59" s="56">
        <v>1364.466054133778</v>
      </c>
      <c r="V59" s="56">
        <v>1899.9810728115669</v>
      </c>
      <c r="W59" s="56">
        <v>5117.4697268090349</v>
      </c>
      <c r="X59" s="56">
        <v>1764.2710947087689</v>
      </c>
      <c r="Y59" s="39">
        <v>10740.42923657651</v>
      </c>
    </row>
    <row r="60" spans="1:25" ht="21">
      <c r="A60" s="55"/>
      <c r="B60" s="55" t="s">
        <v>3072</v>
      </c>
      <c r="C60" s="56">
        <v>0</v>
      </c>
      <c r="D60" s="56">
        <v>0</v>
      </c>
      <c r="E60" s="56">
        <v>0</v>
      </c>
      <c r="F60" s="56">
        <v>239.39062600808998</v>
      </c>
      <c r="G60" s="56">
        <v>824.85018588360003</v>
      </c>
      <c r="H60" s="56">
        <v>1003.5699311916497</v>
      </c>
      <c r="I60" s="56">
        <v>1799.9928114681518</v>
      </c>
      <c r="J60" s="56">
        <v>169.45494032170001</v>
      </c>
      <c r="K60" s="39">
        <v>4037.2584948731915</v>
      </c>
      <c r="L60" s="39"/>
      <c r="M60" s="71"/>
      <c r="N60" s="208"/>
      <c r="O60" s="55"/>
      <c r="P60" s="55" t="s">
        <v>3072</v>
      </c>
      <c r="Q60" s="56">
        <v>0</v>
      </c>
      <c r="R60" s="56">
        <v>0</v>
      </c>
      <c r="S60" s="56">
        <v>0</v>
      </c>
      <c r="T60" s="56">
        <v>89.292703500970021</v>
      </c>
      <c r="U60" s="56">
        <v>307.66911933455003</v>
      </c>
      <c r="V60" s="56">
        <v>374.33158433461608</v>
      </c>
      <c r="W60" s="56">
        <v>671.39731867766</v>
      </c>
      <c r="X60" s="56">
        <v>63.206692739989997</v>
      </c>
      <c r="Y60" s="39">
        <v>1505.8974185877862</v>
      </c>
    </row>
    <row r="61" spans="1:25" ht="21">
      <c r="A61" s="55"/>
      <c r="B61" s="55" t="s">
        <v>3073</v>
      </c>
      <c r="C61" s="56">
        <v>0</v>
      </c>
      <c r="D61" s="56">
        <v>0</v>
      </c>
      <c r="E61" s="56">
        <v>0</v>
      </c>
      <c r="F61" s="56">
        <v>0</v>
      </c>
      <c r="G61" s="56">
        <v>23.666695432899999</v>
      </c>
      <c r="H61" s="56">
        <v>0</v>
      </c>
      <c r="I61" s="56">
        <v>16.394789182430003</v>
      </c>
      <c r="J61" s="56">
        <v>289.25616868585996</v>
      </c>
      <c r="K61" s="39">
        <v>329.31765330118998</v>
      </c>
      <c r="L61" s="39"/>
      <c r="M61" s="39"/>
      <c r="N61" s="208"/>
      <c r="O61" s="55"/>
      <c r="P61" s="55" t="s">
        <v>3073</v>
      </c>
      <c r="Q61" s="56">
        <v>0</v>
      </c>
      <c r="R61" s="56">
        <v>0</v>
      </c>
      <c r="S61" s="56">
        <v>0</v>
      </c>
      <c r="T61" s="56">
        <v>0</v>
      </c>
      <c r="U61" s="56">
        <v>8.8276773964699995</v>
      </c>
      <c r="V61" s="56">
        <v>0</v>
      </c>
      <c r="W61" s="56">
        <v>6.1152563650499996</v>
      </c>
      <c r="X61" s="56">
        <v>107.892550919852</v>
      </c>
      <c r="Y61" s="39">
        <v>122.83548468137199</v>
      </c>
    </row>
    <row r="62" spans="1:25" ht="21">
      <c r="A62" s="55"/>
      <c r="B62" s="55" t="s">
        <v>3074</v>
      </c>
      <c r="C62" s="56">
        <v>0</v>
      </c>
      <c r="D62" s="56">
        <v>0</v>
      </c>
      <c r="E62" s="56">
        <v>0</v>
      </c>
      <c r="F62" s="56">
        <v>319.01230921209998</v>
      </c>
      <c r="G62" s="56">
        <v>794.74726751116009</v>
      </c>
      <c r="H62" s="56">
        <v>1605.5074282701878</v>
      </c>
      <c r="I62" s="56">
        <v>2798.4554512971845</v>
      </c>
      <c r="J62" s="56">
        <v>1752.722710504695</v>
      </c>
      <c r="K62" s="39">
        <v>7270.4451667953272</v>
      </c>
      <c r="L62" s="39"/>
      <c r="M62" s="39"/>
      <c r="N62" s="208"/>
      <c r="O62" s="55"/>
      <c r="P62" s="55" t="s">
        <v>3074</v>
      </c>
      <c r="Q62" s="56">
        <v>0</v>
      </c>
      <c r="R62" s="56">
        <v>0</v>
      </c>
      <c r="S62" s="56">
        <v>0</v>
      </c>
      <c r="T62" s="56">
        <v>118.99159133614</v>
      </c>
      <c r="U62" s="56">
        <v>296.44073078159596</v>
      </c>
      <c r="V62" s="56">
        <v>598.85427074490099</v>
      </c>
      <c r="W62" s="56">
        <v>1043.8238833344526</v>
      </c>
      <c r="X62" s="56">
        <v>653.76557101794901</v>
      </c>
      <c r="Y62" s="39">
        <v>2711.8760472150389</v>
      </c>
    </row>
    <row r="63" spans="1:25" ht="21">
      <c r="A63" s="55"/>
      <c r="B63" s="55" t="s">
        <v>3075</v>
      </c>
      <c r="C63" s="56">
        <v>0</v>
      </c>
      <c r="D63" s="56">
        <v>0</v>
      </c>
      <c r="E63" s="56">
        <v>0</v>
      </c>
      <c r="F63" s="56">
        <v>555.3697075337551</v>
      </c>
      <c r="G63" s="56">
        <v>1154.1393940569699</v>
      </c>
      <c r="H63" s="56">
        <v>1628.2878740078108</v>
      </c>
      <c r="I63" s="56">
        <v>5457.3216838449262</v>
      </c>
      <c r="J63" s="56">
        <v>78.276838465699996</v>
      </c>
      <c r="K63" s="39">
        <v>8873.3954979091613</v>
      </c>
      <c r="L63" s="39"/>
      <c r="M63" s="39"/>
      <c r="N63" s="208"/>
      <c r="O63" s="55"/>
      <c r="P63" s="55" t="s">
        <v>3075</v>
      </c>
      <c r="Q63" s="56">
        <v>0</v>
      </c>
      <c r="R63" s="56">
        <v>0</v>
      </c>
      <c r="S63" s="56">
        <v>0</v>
      </c>
      <c r="T63" s="56">
        <v>207.15290091010203</v>
      </c>
      <c r="U63" s="56">
        <v>430.49399398331093</v>
      </c>
      <c r="V63" s="56">
        <v>607.35137700485302</v>
      </c>
      <c r="W63" s="56">
        <v>2035.5809880746833</v>
      </c>
      <c r="X63" s="56">
        <v>29.197260747710999</v>
      </c>
      <c r="Y63" s="39">
        <v>3309.7765207206603</v>
      </c>
    </row>
    <row r="64" spans="1:25" ht="21">
      <c r="A64" s="55"/>
      <c r="B64" s="55" t="s">
        <v>3076</v>
      </c>
      <c r="C64" s="56">
        <v>0</v>
      </c>
      <c r="D64" s="56">
        <v>0</v>
      </c>
      <c r="E64" s="56">
        <v>0</v>
      </c>
      <c r="F64" s="56">
        <v>479.36753985587995</v>
      </c>
      <c r="G64" s="56">
        <v>860.68239313097808</v>
      </c>
      <c r="H64" s="56">
        <v>856.41780355825995</v>
      </c>
      <c r="I64" s="56">
        <v>3647.5932449246875</v>
      </c>
      <c r="J64" s="56">
        <v>2440.2386575973587</v>
      </c>
      <c r="K64" s="39">
        <v>8284.2996390671651</v>
      </c>
      <c r="L64" s="39"/>
      <c r="M64" s="39"/>
      <c r="N64" s="208"/>
      <c r="O64" s="55"/>
      <c r="P64" s="55" t="s">
        <v>3076</v>
      </c>
      <c r="Q64" s="56">
        <v>0</v>
      </c>
      <c r="R64" s="56">
        <v>0</v>
      </c>
      <c r="S64" s="56">
        <v>0</v>
      </c>
      <c r="T64" s="56">
        <v>178.80409236615</v>
      </c>
      <c r="U64" s="56">
        <v>321.0345326378511</v>
      </c>
      <c r="V64" s="56">
        <v>319.44384072719691</v>
      </c>
      <c r="W64" s="56">
        <v>1360.5522803571891</v>
      </c>
      <c r="X64" s="56">
        <v>910.20901928326703</v>
      </c>
      <c r="Y64" s="39">
        <v>3090.043765371654</v>
      </c>
    </row>
    <row r="65" spans="1:25" ht="21">
      <c r="A65" s="55" t="s">
        <v>3083</v>
      </c>
      <c r="B65" s="55"/>
      <c r="C65" s="56">
        <v>0</v>
      </c>
      <c r="D65" s="56">
        <v>0</v>
      </c>
      <c r="E65" s="56">
        <v>25.469020761500001</v>
      </c>
      <c r="F65" s="56">
        <v>928.30089987231008</v>
      </c>
      <c r="G65" s="56">
        <v>3928.3258432744356</v>
      </c>
      <c r="H65" s="56">
        <v>706.78904845310001</v>
      </c>
      <c r="I65" s="56">
        <v>28080.932209582497</v>
      </c>
      <c r="J65" s="56">
        <v>2566.4926945097104</v>
      </c>
      <c r="K65" s="39">
        <v>36236.309716453557</v>
      </c>
      <c r="L65" s="39">
        <v>30480</v>
      </c>
      <c r="M65" s="71">
        <f>L65-K65</f>
        <v>-5756.3097164535575</v>
      </c>
      <c r="N65" s="208"/>
      <c r="O65" s="55" t="s">
        <v>3083</v>
      </c>
      <c r="P65" s="55"/>
      <c r="Q65" s="56">
        <v>0</v>
      </c>
      <c r="R65" s="56">
        <v>0</v>
      </c>
      <c r="S65" s="56">
        <v>9.4999447440400004</v>
      </c>
      <c r="T65" s="56">
        <v>346.25623565248998</v>
      </c>
      <c r="U65" s="56">
        <v>1465.265539541268</v>
      </c>
      <c r="V65" s="56">
        <v>263.63231507301299</v>
      </c>
      <c r="W65" s="56">
        <v>10474.187714179654</v>
      </c>
      <c r="X65" s="56">
        <v>957.30177505228994</v>
      </c>
      <c r="Y65" s="39">
        <v>13516.143524242756</v>
      </c>
    </row>
    <row r="66" spans="1:25" ht="21">
      <c r="A66" s="55"/>
      <c r="B66" s="55" t="s">
        <v>3079</v>
      </c>
      <c r="C66" s="56">
        <v>0</v>
      </c>
      <c r="D66" s="56">
        <v>0</v>
      </c>
      <c r="E66" s="56">
        <v>25.469020761500001</v>
      </c>
      <c r="F66" s="56">
        <v>64.576778930800003</v>
      </c>
      <c r="G66" s="56">
        <v>707.33430360729994</v>
      </c>
      <c r="H66" s="56">
        <v>198.31456622269999</v>
      </c>
      <c r="I66" s="56">
        <v>4924.2497284614738</v>
      </c>
      <c r="J66" s="56">
        <v>805.98829849200001</v>
      </c>
      <c r="K66" s="39">
        <v>6725.9326964757729</v>
      </c>
      <c r="L66" s="39"/>
      <c r="M66" s="71"/>
      <c r="N66" s="208"/>
      <c r="O66" s="55"/>
      <c r="P66" s="55" t="s">
        <v>3079</v>
      </c>
      <c r="Q66" s="56">
        <v>0</v>
      </c>
      <c r="R66" s="56">
        <v>0</v>
      </c>
      <c r="S66" s="56">
        <v>9.4999447440400004</v>
      </c>
      <c r="T66" s="56">
        <v>24.087138541190001</v>
      </c>
      <c r="U66" s="56">
        <v>263.83569524548994</v>
      </c>
      <c r="V66" s="56">
        <v>73.971333201099995</v>
      </c>
      <c r="W66" s="56">
        <v>1836.7451487162016</v>
      </c>
      <c r="X66" s="56">
        <v>300.63363533799998</v>
      </c>
      <c r="Y66" s="39">
        <v>2508.7728957860218</v>
      </c>
    </row>
    <row r="67" spans="1:25" ht="21">
      <c r="A67" s="55"/>
      <c r="B67" s="55" t="s">
        <v>813</v>
      </c>
      <c r="C67" s="56">
        <v>0</v>
      </c>
      <c r="D67" s="56">
        <v>0</v>
      </c>
      <c r="E67" s="56">
        <v>0</v>
      </c>
      <c r="F67" s="56">
        <v>306.39447657469998</v>
      </c>
      <c r="G67" s="56">
        <v>757.91880964074005</v>
      </c>
      <c r="H67" s="56">
        <v>0</v>
      </c>
      <c r="I67" s="56">
        <v>4121.8758207397004</v>
      </c>
      <c r="J67" s="56">
        <v>174.76506155390001</v>
      </c>
      <c r="K67" s="39">
        <v>5360.9541685090398</v>
      </c>
      <c r="L67" s="39"/>
      <c r="M67" s="39"/>
      <c r="N67" s="208"/>
      <c r="O67" s="55"/>
      <c r="P67" s="55" t="s">
        <v>813</v>
      </c>
      <c r="Q67" s="56">
        <v>0</v>
      </c>
      <c r="R67" s="56">
        <v>0</v>
      </c>
      <c r="S67" s="56">
        <v>0</v>
      </c>
      <c r="T67" s="56">
        <v>114.28513976248</v>
      </c>
      <c r="U67" s="56">
        <v>282.70371599594</v>
      </c>
      <c r="V67" s="56">
        <v>0</v>
      </c>
      <c r="W67" s="56">
        <v>1537.4596811362699</v>
      </c>
      <c r="X67" s="56">
        <v>65.187367959699998</v>
      </c>
      <c r="Y67" s="39">
        <v>1999.6359048543898</v>
      </c>
    </row>
    <row r="68" spans="1:25" ht="21">
      <c r="A68" s="55"/>
      <c r="B68" s="55" t="s">
        <v>3080</v>
      </c>
      <c r="C68" s="56">
        <v>0</v>
      </c>
      <c r="D68" s="56">
        <v>0</v>
      </c>
      <c r="E68" s="56">
        <v>0</v>
      </c>
      <c r="F68" s="56">
        <v>176.24839561250002</v>
      </c>
      <c r="G68" s="56">
        <v>825.52881627969987</v>
      </c>
      <c r="H68" s="56">
        <v>364.72448223040004</v>
      </c>
      <c r="I68" s="56">
        <v>5068.0204941499624</v>
      </c>
      <c r="J68" s="56">
        <v>215.41216381000001</v>
      </c>
      <c r="K68" s="39">
        <v>6649.9343520825614</v>
      </c>
      <c r="L68" s="39"/>
      <c r="M68" s="39"/>
      <c r="N68" s="208"/>
      <c r="O68" s="55"/>
      <c r="P68" s="55" t="s">
        <v>3080</v>
      </c>
      <c r="Q68" s="56">
        <v>0</v>
      </c>
      <c r="R68" s="56">
        <v>0</v>
      </c>
      <c r="S68" s="56">
        <v>0</v>
      </c>
      <c r="T68" s="56">
        <v>65.740651563460005</v>
      </c>
      <c r="U68" s="56">
        <v>307.92224847223997</v>
      </c>
      <c r="V68" s="56">
        <v>136.04223187191303</v>
      </c>
      <c r="W68" s="56">
        <v>1890.3716443182927</v>
      </c>
      <c r="X68" s="56">
        <v>80.348737101099999</v>
      </c>
      <c r="Y68" s="39">
        <v>2480.4255133270058</v>
      </c>
    </row>
    <row r="69" spans="1:25" ht="21">
      <c r="A69" s="55"/>
      <c r="B69" s="55" t="s">
        <v>3078</v>
      </c>
      <c r="C69" s="56">
        <v>0</v>
      </c>
      <c r="D69" s="56">
        <v>0</v>
      </c>
      <c r="E69" s="56">
        <v>0</v>
      </c>
      <c r="F69" s="56">
        <v>89.122467518799994</v>
      </c>
      <c r="G69" s="56">
        <v>373.64250424306999</v>
      </c>
      <c r="H69" s="56">
        <v>0</v>
      </c>
      <c r="I69" s="56">
        <v>3452.993705896251</v>
      </c>
      <c r="J69" s="56">
        <v>54.236284814399994</v>
      </c>
      <c r="K69" s="39">
        <v>3969.9949624725209</v>
      </c>
      <c r="L69" s="39"/>
      <c r="M69" s="39"/>
      <c r="N69" s="208"/>
      <c r="O69" s="55"/>
      <c r="P69" s="55" t="s">
        <v>3078</v>
      </c>
      <c r="Q69" s="56">
        <v>0</v>
      </c>
      <c r="R69" s="56">
        <v>0</v>
      </c>
      <c r="S69" s="56">
        <v>0</v>
      </c>
      <c r="T69" s="56">
        <v>33.242680384469999</v>
      </c>
      <c r="U69" s="56">
        <v>139.36865408271601</v>
      </c>
      <c r="V69" s="56">
        <v>0</v>
      </c>
      <c r="W69" s="56">
        <v>1287.9666522993521</v>
      </c>
      <c r="X69" s="56">
        <v>20.230134235769999</v>
      </c>
      <c r="Y69" s="39">
        <v>1480.8081210023081</v>
      </c>
    </row>
    <row r="70" spans="1:25" ht="21">
      <c r="A70" s="55"/>
      <c r="B70" s="55" t="s">
        <v>3081</v>
      </c>
      <c r="C70" s="56">
        <v>0</v>
      </c>
      <c r="D70" s="56">
        <v>0</v>
      </c>
      <c r="E70" s="56">
        <v>0</v>
      </c>
      <c r="F70" s="56">
        <v>208.5729041731</v>
      </c>
      <c r="G70" s="56">
        <v>904.70407236439996</v>
      </c>
      <c r="H70" s="56">
        <v>143.75</v>
      </c>
      <c r="I70" s="56">
        <v>9588.2977464629312</v>
      </c>
      <c r="J70" s="56">
        <v>0</v>
      </c>
      <c r="K70" s="39">
        <v>10845.324723000431</v>
      </c>
      <c r="L70" s="39"/>
      <c r="M70" s="39"/>
      <c r="N70" s="208"/>
      <c r="O70" s="55"/>
      <c r="P70" s="55" t="s">
        <v>3081</v>
      </c>
      <c r="Q70" s="56">
        <v>0</v>
      </c>
      <c r="R70" s="56">
        <v>0</v>
      </c>
      <c r="S70" s="56">
        <v>0</v>
      </c>
      <c r="T70" s="56">
        <v>77.79769325657</v>
      </c>
      <c r="U70" s="56">
        <v>337.45461899199</v>
      </c>
      <c r="V70" s="56">
        <v>53.618749999999999</v>
      </c>
      <c r="W70" s="56">
        <v>3576.4350594347752</v>
      </c>
      <c r="X70" s="56">
        <v>0</v>
      </c>
      <c r="Y70" s="39">
        <v>4045.3061216833353</v>
      </c>
    </row>
    <row r="71" spans="1:25" ht="21">
      <c r="A71" s="55"/>
      <c r="B71" s="55" t="s">
        <v>3082</v>
      </c>
      <c r="C71" s="56">
        <v>0</v>
      </c>
      <c r="D71" s="56">
        <v>0</v>
      </c>
      <c r="E71" s="56">
        <v>0</v>
      </c>
      <c r="F71" s="56">
        <v>83.385877062410003</v>
      </c>
      <c r="G71" s="56">
        <v>359.19733713922602</v>
      </c>
      <c r="H71" s="56">
        <v>0</v>
      </c>
      <c r="I71" s="56">
        <v>925.49471387218205</v>
      </c>
      <c r="J71" s="56">
        <v>1316.09088583941</v>
      </c>
      <c r="K71" s="39">
        <v>2684.168813913228</v>
      </c>
      <c r="L71" s="39"/>
      <c r="M71" s="39"/>
      <c r="N71" s="208"/>
      <c r="O71" s="55"/>
      <c r="P71" s="55" t="s">
        <v>3082</v>
      </c>
      <c r="Q71" s="56">
        <v>0</v>
      </c>
      <c r="R71" s="56">
        <v>0</v>
      </c>
      <c r="S71" s="56">
        <v>0</v>
      </c>
      <c r="T71" s="56">
        <v>31.10293214432</v>
      </c>
      <c r="U71" s="56">
        <v>133.98060675289199</v>
      </c>
      <c r="V71" s="56">
        <v>0</v>
      </c>
      <c r="W71" s="56">
        <v>345.20952827476202</v>
      </c>
      <c r="X71" s="56">
        <v>490.90190041771996</v>
      </c>
      <c r="Y71" s="39">
        <v>1001.194967589694</v>
      </c>
    </row>
    <row r="72" spans="1:25">
      <c r="N72" s="185"/>
    </row>
  </sheetData>
  <mergeCells count="26">
    <mergeCell ref="W9:X9"/>
    <mergeCell ref="C9:D9"/>
    <mergeCell ref="E9:F9"/>
    <mergeCell ref="G9:H9"/>
    <mergeCell ref="I9:J9"/>
    <mergeCell ref="B5:M5"/>
    <mergeCell ref="B6:M6"/>
    <mergeCell ref="Q9:R9"/>
    <mergeCell ref="S9:T9"/>
    <mergeCell ref="U9:V9"/>
    <mergeCell ref="A11:B11"/>
    <mergeCell ref="O11:P11"/>
    <mergeCell ref="A1:M1"/>
    <mergeCell ref="A2:M2"/>
    <mergeCell ref="O1:Y1"/>
    <mergeCell ref="O2:Y2"/>
    <mergeCell ref="O8:O10"/>
    <mergeCell ref="P8:P10"/>
    <mergeCell ref="A8:A10"/>
    <mergeCell ref="B8:B10"/>
    <mergeCell ref="C8:J8"/>
    <mergeCell ref="Q8:X8"/>
    <mergeCell ref="Y8:Y10"/>
    <mergeCell ref="A3:A6"/>
    <mergeCell ref="B3:M3"/>
    <mergeCell ref="B4:M4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70" man="1"/>
  </colBreaks>
</worksheet>
</file>

<file path=xl/worksheets/sheet46.xml><?xml version="1.0" encoding="utf-8"?>
<worksheet xmlns="http://schemas.openxmlformats.org/spreadsheetml/2006/main" xmlns:r="http://schemas.openxmlformats.org/officeDocument/2006/relationships">
  <dimension ref="A1:AF41"/>
  <sheetViews>
    <sheetView view="pageBreakPreview" topLeftCell="A13" zoomScale="60" workbookViewId="0">
      <selection activeCell="G33" sqref="G33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5" width="20.5" customWidth="1"/>
    <col min="16" max="16" width="16.1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3084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4995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5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0</v>
      </c>
      <c r="F11" s="69">
        <v>58.536026676399999</v>
      </c>
      <c r="G11" s="69">
        <v>1799.9367115446</v>
      </c>
      <c r="H11" s="69">
        <v>0</v>
      </c>
      <c r="I11" s="69">
        <v>11305.787958765881</v>
      </c>
      <c r="J11" s="69">
        <v>10678.938160033189</v>
      </c>
      <c r="K11" s="71">
        <v>23843.198857020066</v>
      </c>
      <c r="L11" s="71">
        <v>74400</v>
      </c>
      <c r="M11" s="71">
        <f>L11-K11</f>
        <v>50556.801142979937</v>
      </c>
      <c r="N11" s="79"/>
      <c r="O11" s="293" t="s">
        <v>67</v>
      </c>
      <c r="P11" s="295"/>
      <c r="Q11" s="154">
        <v>0</v>
      </c>
      <c r="R11" s="154">
        <v>0</v>
      </c>
      <c r="S11" s="154">
        <v>0</v>
      </c>
      <c r="T11" s="154">
        <v>22.243690137030001</v>
      </c>
      <c r="U11" s="154">
        <v>683.97595038689997</v>
      </c>
      <c r="V11" s="154">
        <v>0</v>
      </c>
      <c r="W11" s="154">
        <v>4296.1994243297104</v>
      </c>
      <c r="X11" s="69">
        <v>4057.9965008123513</v>
      </c>
      <c r="Y11" s="153">
        <v>9060.4155656659914</v>
      </c>
    </row>
    <row r="12" spans="1:32" ht="21">
      <c r="A12" s="55" t="s">
        <v>3203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1014.263549999989</v>
      </c>
      <c r="J12" s="56">
        <v>1193.75</v>
      </c>
      <c r="K12" s="39">
        <v>2208.0135499999888</v>
      </c>
      <c r="L12" s="39">
        <v>9370</v>
      </c>
      <c r="M12" s="71">
        <f>L12-K12</f>
        <v>7161.9864500000112</v>
      </c>
      <c r="N12" s="208"/>
      <c r="O12" s="55" t="s">
        <v>3203</v>
      </c>
      <c r="P12" s="55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385.42014899998401</v>
      </c>
      <c r="X12" s="56">
        <v>453.625</v>
      </c>
      <c r="Y12" s="39">
        <v>839.04514899998401</v>
      </c>
    </row>
    <row r="13" spans="1:32" ht="21">
      <c r="A13" s="55"/>
      <c r="B13" s="55" t="s">
        <v>3199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569.36480641851995</v>
      </c>
      <c r="J13" s="56">
        <v>0</v>
      </c>
      <c r="K13" s="39">
        <v>569.36480641851995</v>
      </c>
      <c r="L13" s="39"/>
      <c r="M13" s="71"/>
      <c r="N13" s="208"/>
      <c r="O13" s="55"/>
      <c r="P13" s="55" t="s">
        <v>3199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216.35862643902999</v>
      </c>
      <c r="X13" s="56">
        <v>0</v>
      </c>
      <c r="Y13" s="39">
        <v>216.35862643902999</v>
      </c>
    </row>
    <row r="14" spans="1:32" ht="21">
      <c r="A14" s="55"/>
      <c r="B14" s="55" t="s">
        <v>5403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1193.75</v>
      </c>
      <c r="K14" s="39">
        <v>1193.75</v>
      </c>
      <c r="L14" s="39"/>
      <c r="M14" s="39"/>
      <c r="N14" s="208"/>
      <c r="O14" s="55"/>
      <c r="P14" s="55" t="s">
        <v>5403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453.625</v>
      </c>
      <c r="Y14" s="39">
        <v>453.625</v>
      </c>
    </row>
    <row r="15" spans="1:32" ht="21">
      <c r="A15" s="55"/>
      <c r="B15" s="55" t="s">
        <v>5188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444.89874358146903</v>
      </c>
      <c r="J15" s="56">
        <v>0</v>
      </c>
      <c r="K15" s="39">
        <v>444.89874358146903</v>
      </c>
      <c r="L15" s="39"/>
      <c r="M15" s="39"/>
      <c r="N15" s="208"/>
      <c r="O15" s="55"/>
      <c r="P15" s="55" t="s">
        <v>5188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169.06152256095399</v>
      </c>
      <c r="X15" s="56">
        <v>0</v>
      </c>
      <c r="Y15" s="39">
        <v>169.06152256095399</v>
      </c>
    </row>
    <row r="16" spans="1:32" ht="21">
      <c r="A16" s="55" t="s">
        <v>3088</v>
      </c>
      <c r="B16" s="55"/>
      <c r="C16" s="56">
        <v>0</v>
      </c>
      <c r="D16" s="56">
        <v>0</v>
      </c>
      <c r="E16" s="56">
        <v>0</v>
      </c>
      <c r="F16" s="56">
        <v>58.536026676399999</v>
      </c>
      <c r="G16" s="56">
        <v>618.68671154460003</v>
      </c>
      <c r="H16" s="56">
        <v>0</v>
      </c>
      <c r="I16" s="56">
        <v>3520.1276499990504</v>
      </c>
      <c r="J16" s="56">
        <v>0</v>
      </c>
      <c r="K16" s="39">
        <v>4197.3503882200494</v>
      </c>
      <c r="L16" s="39">
        <v>6080</v>
      </c>
      <c r="M16" s="71">
        <f>L16-K16</f>
        <v>1882.6496117799506</v>
      </c>
      <c r="N16" s="208"/>
      <c r="O16" s="55" t="s">
        <v>3088</v>
      </c>
      <c r="P16" s="55"/>
      <c r="Q16" s="56">
        <v>0</v>
      </c>
      <c r="R16" s="56">
        <v>0</v>
      </c>
      <c r="S16" s="56">
        <v>0</v>
      </c>
      <c r="T16" s="56">
        <v>22.243690137030001</v>
      </c>
      <c r="U16" s="56">
        <v>235.1009503869</v>
      </c>
      <c r="V16" s="56">
        <v>0</v>
      </c>
      <c r="W16" s="56">
        <v>1337.6485069989999</v>
      </c>
      <c r="X16" s="56">
        <v>0</v>
      </c>
      <c r="Y16" s="39">
        <v>1594.99314752293</v>
      </c>
    </row>
    <row r="17" spans="1:25" ht="21">
      <c r="A17" s="55"/>
      <c r="B17" s="55" t="s">
        <v>3085</v>
      </c>
      <c r="C17" s="56">
        <v>0</v>
      </c>
      <c r="D17" s="56">
        <v>0</v>
      </c>
      <c r="E17" s="56">
        <v>0</v>
      </c>
      <c r="F17" s="56">
        <v>0</v>
      </c>
      <c r="G17" s="56">
        <v>31.186711544600001</v>
      </c>
      <c r="H17" s="56">
        <v>0</v>
      </c>
      <c r="I17" s="56">
        <v>1373.55537293</v>
      </c>
      <c r="J17" s="56">
        <v>0</v>
      </c>
      <c r="K17" s="39">
        <v>1404.7420844746</v>
      </c>
      <c r="L17" s="39"/>
      <c r="M17" s="39"/>
      <c r="N17" s="208"/>
      <c r="O17" s="55"/>
      <c r="P17" s="55" t="s">
        <v>3085</v>
      </c>
      <c r="Q17" s="56">
        <v>0</v>
      </c>
      <c r="R17" s="56">
        <v>0</v>
      </c>
      <c r="S17" s="56">
        <v>0</v>
      </c>
      <c r="T17" s="56">
        <v>0</v>
      </c>
      <c r="U17" s="56">
        <v>11.850950386899999</v>
      </c>
      <c r="V17" s="56">
        <v>0</v>
      </c>
      <c r="W17" s="56">
        <v>521.951041713</v>
      </c>
      <c r="X17" s="56">
        <v>0</v>
      </c>
      <c r="Y17" s="39">
        <v>533.80199209989996</v>
      </c>
    </row>
    <row r="18" spans="1:25" ht="21">
      <c r="A18" s="55"/>
      <c r="B18" s="55" t="s">
        <v>3086</v>
      </c>
      <c r="C18" s="56">
        <v>0</v>
      </c>
      <c r="D18" s="56">
        <v>0</v>
      </c>
      <c r="E18" s="56">
        <v>0</v>
      </c>
      <c r="F18" s="56">
        <v>0</v>
      </c>
      <c r="G18" s="56">
        <v>231.25</v>
      </c>
      <c r="H18" s="56">
        <v>0</v>
      </c>
      <c r="I18" s="56">
        <v>0</v>
      </c>
      <c r="J18" s="56">
        <v>0</v>
      </c>
      <c r="K18" s="39">
        <v>231.25</v>
      </c>
      <c r="L18" s="39"/>
      <c r="M18" s="39"/>
      <c r="N18" s="208"/>
      <c r="O18" s="55"/>
      <c r="P18" s="55" t="s">
        <v>3086</v>
      </c>
      <c r="Q18" s="56">
        <v>0</v>
      </c>
      <c r="R18" s="56">
        <v>0</v>
      </c>
      <c r="S18" s="56">
        <v>0</v>
      </c>
      <c r="T18" s="56">
        <v>0</v>
      </c>
      <c r="U18" s="56">
        <v>87.875</v>
      </c>
      <c r="V18" s="56">
        <v>0</v>
      </c>
      <c r="W18" s="56">
        <v>0</v>
      </c>
      <c r="X18" s="56">
        <v>0</v>
      </c>
      <c r="Y18" s="39">
        <v>87.875</v>
      </c>
    </row>
    <row r="19" spans="1:25" ht="21">
      <c r="A19" s="55"/>
      <c r="B19" s="55" t="s">
        <v>3087</v>
      </c>
      <c r="C19" s="56">
        <v>0</v>
      </c>
      <c r="D19" s="56">
        <v>0</v>
      </c>
      <c r="E19" s="56">
        <v>0</v>
      </c>
      <c r="F19" s="56">
        <v>0</v>
      </c>
      <c r="G19" s="56">
        <v>356.25</v>
      </c>
      <c r="H19" s="56">
        <v>0</v>
      </c>
      <c r="I19" s="56">
        <v>1035.39189521</v>
      </c>
      <c r="J19" s="56">
        <v>0</v>
      </c>
      <c r="K19" s="39">
        <v>1391.64189521</v>
      </c>
      <c r="L19" s="39"/>
      <c r="M19" s="39"/>
      <c r="N19" s="208"/>
      <c r="O19" s="55"/>
      <c r="P19" s="55" t="s">
        <v>3087</v>
      </c>
      <c r="Q19" s="56">
        <v>0</v>
      </c>
      <c r="R19" s="56">
        <v>0</v>
      </c>
      <c r="S19" s="56">
        <v>0</v>
      </c>
      <c r="T19" s="56">
        <v>0</v>
      </c>
      <c r="U19" s="56">
        <v>135.375</v>
      </c>
      <c r="V19" s="56">
        <v>0</v>
      </c>
      <c r="W19" s="56">
        <v>393.44892018000002</v>
      </c>
      <c r="X19" s="56">
        <v>0</v>
      </c>
      <c r="Y19" s="39">
        <v>528.82392017999996</v>
      </c>
    </row>
    <row r="20" spans="1:25" ht="21">
      <c r="A20" s="55"/>
      <c r="B20" s="55" t="s">
        <v>5189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491.052731859</v>
      </c>
      <c r="J20" s="56">
        <v>0</v>
      </c>
      <c r="K20" s="39">
        <v>491.052731859</v>
      </c>
      <c r="L20" s="39"/>
      <c r="M20" s="39"/>
      <c r="N20" s="208"/>
      <c r="O20" s="55"/>
      <c r="P20" s="55" t="s">
        <v>5189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186.600038106</v>
      </c>
      <c r="X20" s="56">
        <v>0</v>
      </c>
      <c r="Y20" s="39">
        <v>186.600038106</v>
      </c>
    </row>
    <row r="21" spans="1:25" ht="21">
      <c r="A21" s="55"/>
      <c r="B21" s="55" t="s">
        <v>1033</v>
      </c>
      <c r="C21" s="56">
        <v>0</v>
      </c>
      <c r="D21" s="56">
        <v>0</v>
      </c>
      <c r="E21" s="56">
        <v>0</v>
      </c>
      <c r="F21" s="56">
        <v>58.536026676399999</v>
      </c>
      <c r="G21" s="56">
        <v>0</v>
      </c>
      <c r="H21" s="56">
        <v>0</v>
      </c>
      <c r="I21" s="56">
        <v>620.12765000005004</v>
      </c>
      <c r="J21" s="56">
        <v>0</v>
      </c>
      <c r="K21" s="39">
        <v>678.66367667645</v>
      </c>
      <c r="L21" s="39"/>
      <c r="M21" s="39"/>
      <c r="N21" s="208"/>
      <c r="O21" s="55"/>
      <c r="P21" s="55" t="s">
        <v>1033</v>
      </c>
      <c r="Q21" s="56">
        <v>0</v>
      </c>
      <c r="R21" s="56">
        <v>0</v>
      </c>
      <c r="S21" s="56">
        <v>0</v>
      </c>
      <c r="T21" s="56">
        <v>22.243690137030001</v>
      </c>
      <c r="U21" s="56">
        <v>0</v>
      </c>
      <c r="V21" s="56">
        <v>0</v>
      </c>
      <c r="W21" s="56">
        <v>235.64850699999997</v>
      </c>
      <c r="X21" s="56">
        <v>0</v>
      </c>
      <c r="Y21" s="39">
        <v>257.89219713702994</v>
      </c>
    </row>
    <row r="22" spans="1:25" ht="21">
      <c r="A22" s="55" t="s">
        <v>3090</v>
      </c>
      <c r="B22" s="55"/>
      <c r="C22" s="56">
        <v>0</v>
      </c>
      <c r="D22" s="56">
        <v>0</v>
      </c>
      <c r="E22" s="56">
        <v>0</v>
      </c>
      <c r="F22" s="56">
        <v>0</v>
      </c>
      <c r="G22" s="56">
        <v>1181.25</v>
      </c>
      <c r="H22" s="56">
        <v>0</v>
      </c>
      <c r="I22" s="56">
        <v>2076.5652</v>
      </c>
      <c r="J22" s="56">
        <v>2075.0000000003138</v>
      </c>
      <c r="K22" s="39">
        <v>5332.8152000003138</v>
      </c>
      <c r="L22" s="39">
        <v>18010</v>
      </c>
      <c r="M22" s="71">
        <f>L22-K22</f>
        <v>12677.184799999686</v>
      </c>
      <c r="N22" s="208"/>
      <c r="O22" s="55" t="s">
        <v>3090</v>
      </c>
      <c r="P22" s="55"/>
      <c r="Q22" s="56">
        <v>0</v>
      </c>
      <c r="R22" s="56">
        <v>0</v>
      </c>
      <c r="S22" s="56">
        <v>0</v>
      </c>
      <c r="T22" s="56">
        <v>0</v>
      </c>
      <c r="U22" s="56">
        <v>448.875</v>
      </c>
      <c r="V22" s="56">
        <v>0</v>
      </c>
      <c r="W22" s="56">
        <v>789.09477600000002</v>
      </c>
      <c r="X22" s="56">
        <v>788.50000000001899</v>
      </c>
      <c r="Y22" s="39">
        <v>2026.469776000019</v>
      </c>
    </row>
    <row r="23" spans="1:25" ht="21">
      <c r="A23" s="55"/>
      <c r="B23" s="55" t="s">
        <v>5404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64.522439602700004</v>
      </c>
      <c r="K23" s="39">
        <v>64.522439602700004</v>
      </c>
      <c r="L23" s="39"/>
      <c r="M23" s="39"/>
      <c r="N23" s="208"/>
      <c r="O23" s="55"/>
      <c r="P23" s="55" t="s">
        <v>5404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0</v>
      </c>
      <c r="X23" s="56">
        <v>24.518527048999999</v>
      </c>
      <c r="Y23" s="39">
        <v>24.518527048999999</v>
      </c>
    </row>
    <row r="24" spans="1:25" ht="21">
      <c r="A24" s="55"/>
      <c r="B24" s="55" t="s">
        <v>5190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456.25</v>
      </c>
      <c r="J24" s="56">
        <v>1279.2275603976138</v>
      </c>
      <c r="K24" s="39">
        <v>1735.4775603976138</v>
      </c>
      <c r="L24" s="39"/>
      <c r="M24" s="39"/>
      <c r="N24" s="208"/>
      <c r="O24" s="55"/>
      <c r="P24" s="55" t="s">
        <v>5190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173.375</v>
      </c>
      <c r="X24" s="56">
        <v>486.10647295101899</v>
      </c>
      <c r="Y24" s="39">
        <v>659.48147295101899</v>
      </c>
    </row>
    <row r="25" spans="1:25" ht="21">
      <c r="A25" s="55"/>
      <c r="B25" s="55" t="s">
        <v>5191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1132.8152</v>
      </c>
      <c r="J25" s="56">
        <v>0</v>
      </c>
      <c r="K25" s="39">
        <v>1132.8152</v>
      </c>
      <c r="L25" s="39"/>
      <c r="M25" s="39"/>
      <c r="N25" s="208"/>
      <c r="O25" s="55"/>
      <c r="P25" s="55" t="s">
        <v>5191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430.46977600000002</v>
      </c>
      <c r="X25" s="56">
        <v>0</v>
      </c>
      <c r="Y25" s="39">
        <v>430.46977600000002</v>
      </c>
    </row>
    <row r="26" spans="1:25" ht="21">
      <c r="A26" s="55"/>
      <c r="B26" s="55" t="s">
        <v>3089</v>
      </c>
      <c r="C26" s="56">
        <v>0</v>
      </c>
      <c r="D26" s="56">
        <v>0</v>
      </c>
      <c r="E26" s="56">
        <v>0</v>
      </c>
      <c r="F26" s="56">
        <v>0</v>
      </c>
      <c r="G26" s="56">
        <v>1181.25</v>
      </c>
      <c r="H26" s="56">
        <v>0</v>
      </c>
      <c r="I26" s="56">
        <v>487.5</v>
      </c>
      <c r="J26" s="56">
        <v>731.25</v>
      </c>
      <c r="K26" s="39">
        <v>2400</v>
      </c>
      <c r="L26" s="39"/>
      <c r="M26" s="71"/>
      <c r="N26" s="208"/>
      <c r="O26" s="55"/>
      <c r="P26" s="55" t="s">
        <v>3089</v>
      </c>
      <c r="Q26" s="56">
        <v>0</v>
      </c>
      <c r="R26" s="56">
        <v>0</v>
      </c>
      <c r="S26" s="56">
        <v>0</v>
      </c>
      <c r="T26" s="56">
        <v>0</v>
      </c>
      <c r="U26" s="56">
        <v>448.875</v>
      </c>
      <c r="V26" s="56">
        <v>0</v>
      </c>
      <c r="W26" s="56">
        <v>185.25</v>
      </c>
      <c r="X26" s="56">
        <v>277.875</v>
      </c>
      <c r="Y26" s="39">
        <v>912</v>
      </c>
    </row>
    <row r="27" spans="1:25" ht="21">
      <c r="A27" s="55" t="s">
        <v>5193</v>
      </c>
      <c r="B27" s="55"/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825.59505000000001</v>
      </c>
      <c r="J27" s="56">
        <v>1256.25</v>
      </c>
      <c r="K27" s="39">
        <v>2081.8450499999999</v>
      </c>
      <c r="L27" s="39">
        <v>15090</v>
      </c>
      <c r="M27" s="71">
        <f>L27-K27</f>
        <v>13008.15495</v>
      </c>
      <c r="N27" s="214"/>
      <c r="O27" s="55" t="s">
        <v>5193</v>
      </c>
      <c r="P27" s="55"/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313.72611899999998</v>
      </c>
      <c r="X27" s="56">
        <v>477.375</v>
      </c>
      <c r="Y27" s="39">
        <v>791.10111899999993</v>
      </c>
    </row>
    <row r="28" spans="1:25" ht="21">
      <c r="A28" s="55"/>
      <c r="B28" s="55" t="s">
        <v>5192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510.74725000000001</v>
      </c>
      <c r="J28" s="56">
        <v>0</v>
      </c>
      <c r="K28" s="39">
        <v>510.74725000000001</v>
      </c>
      <c r="L28" s="39"/>
      <c r="M28" s="39"/>
      <c r="N28" s="208"/>
      <c r="O28" s="55"/>
      <c r="P28" s="55" t="s">
        <v>5192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194.083955</v>
      </c>
      <c r="X28" s="56">
        <v>0</v>
      </c>
      <c r="Y28" s="39">
        <v>194.083955</v>
      </c>
    </row>
    <row r="29" spans="1:25" ht="21">
      <c r="A29" s="55"/>
      <c r="B29" s="55" t="s">
        <v>3200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314.84780000000001</v>
      </c>
      <c r="J29" s="56">
        <v>637.5</v>
      </c>
      <c r="K29" s="39">
        <v>952.34780000000001</v>
      </c>
      <c r="L29" s="56"/>
      <c r="M29" s="71"/>
      <c r="N29" s="185"/>
      <c r="O29" s="55"/>
      <c r="P29" s="55" t="s">
        <v>3200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119.64216399999999</v>
      </c>
      <c r="X29" s="56">
        <v>242.25</v>
      </c>
      <c r="Y29" s="39">
        <v>361.89216399999998</v>
      </c>
    </row>
    <row r="30" spans="1:25" ht="21">
      <c r="A30" s="55"/>
      <c r="B30" s="55" t="s">
        <v>5405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618.75</v>
      </c>
      <c r="K30" s="39">
        <v>618.75</v>
      </c>
      <c r="L30" s="39"/>
      <c r="M30" s="39"/>
      <c r="N30" s="208"/>
      <c r="O30" s="55"/>
      <c r="P30" s="55" t="s">
        <v>5405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235.125</v>
      </c>
      <c r="Y30" s="39">
        <v>235.125</v>
      </c>
    </row>
    <row r="31" spans="1:25" ht="21">
      <c r="A31" s="55" t="s">
        <v>3204</v>
      </c>
      <c r="B31" s="55"/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3435.6725760132208</v>
      </c>
      <c r="J31" s="56">
        <v>5785.1882597539734</v>
      </c>
      <c r="K31" s="39">
        <v>9220.8608357671947</v>
      </c>
      <c r="L31" s="94">
        <v>17090</v>
      </c>
      <c r="M31" s="71">
        <f>L31-K31</f>
        <v>7869.1391642328053</v>
      </c>
      <c r="N31" s="185"/>
      <c r="O31" s="55" t="s">
        <v>3204</v>
      </c>
      <c r="P31" s="55"/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1305.5555788845256</v>
      </c>
      <c r="X31" s="56">
        <v>2198.3715387063521</v>
      </c>
      <c r="Y31" s="39">
        <v>3503.927117590878</v>
      </c>
    </row>
    <row r="32" spans="1:25" ht="21">
      <c r="A32" s="55"/>
      <c r="B32" s="55" t="s">
        <v>2920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1992.0080499999999</v>
      </c>
      <c r="J32" s="56">
        <v>1119.519628554862</v>
      </c>
      <c r="K32" s="39">
        <v>3111.5276785548622</v>
      </c>
      <c r="L32" s="94"/>
      <c r="M32" s="39"/>
      <c r="N32" s="185"/>
      <c r="O32" s="55"/>
      <c r="P32" s="55" t="s">
        <v>2920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756.96305899999993</v>
      </c>
      <c r="X32" s="56">
        <v>425.417458850841</v>
      </c>
      <c r="Y32" s="39">
        <v>1182.380517850841</v>
      </c>
    </row>
    <row r="33" spans="1:25" ht="21">
      <c r="A33" s="55"/>
      <c r="B33" s="55" t="s">
        <v>5194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175.7826</v>
      </c>
      <c r="J33" s="56">
        <v>224.23037144546001</v>
      </c>
      <c r="K33" s="39">
        <v>400.01297144546004</v>
      </c>
      <c r="L33" s="94"/>
      <c r="M33" s="39"/>
      <c r="N33" s="185"/>
      <c r="O33" s="55"/>
      <c r="P33" s="55" t="s">
        <v>5194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66.797387999999998</v>
      </c>
      <c r="X33" s="56">
        <v>85.207541149314991</v>
      </c>
      <c r="Y33" s="39">
        <v>152.00492914931499</v>
      </c>
    </row>
    <row r="34" spans="1:25" ht="21">
      <c r="A34" s="55"/>
      <c r="B34" s="55" t="s">
        <v>5195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1266.772974829561</v>
      </c>
      <c r="J34" s="56">
        <v>3991.8007712489093</v>
      </c>
      <c r="K34" s="39">
        <v>5258.5737460784703</v>
      </c>
      <c r="L34" s="56"/>
      <c r="M34" s="71"/>
      <c r="N34" s="185"/>
      <c r="O34" s="55"/>
      <c r="P34" s="55" t="s">
        <v>5195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481.37373043473497</v>
      </c>
      <c r="X34" s="56">
        <v>1516.884293074364</v>
      </c>
      <c r="Y34" s="39">
        <v>1998.2580235090991</v>
      </c>
    </row>
    <row r="35" spans="1:25" ht="21">
      <c r="A35" s="55"/>
      <c r="B35" s="55" t="s">
        <v>3201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1.1089511836599999</v>
      </c>
      <c r="J35" s="56">
        <v>449.63748850474303</v>
      </c>
      <c r="K35" s="39">
        <v>450.74643968840303</v>
      </c>
      <c r="L35" s="94"/>
      <c r="M35" s="39"/>
      <c r="N35" s="185"/>
      <c r="O35" s="55"/>
      <c r="P35" s="55" t="s">
        <v>3201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0.42140144979100003</v>
      </c>
      <c r="X35" s="56">
        <v>170.86224563183202</v>
      </c>
      <c r="Y35" s="39">
        <v>171.28364708162303</v>
      </c>
    </row>
    <row r="36" spans="1:25" ht="21">
      <c r="A36" s="55" t="s">
        <v>3205</v>
      </c>
      <c r="B36" s="55"/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433.56393275362007</v>
      </c>
      <c r="J36" s="56">
        <v>368.74990027889999</v>
      </c>
      <c r="K36" s="39">
        <v>802.31383303252005</v>
      </c>
      <c r="L36" s="56">
        <v>6900</v>
      </c>
      <c r="M36" s="71">
        <f>L36-K36</f>
        <v>6097.6861669674799</v>
      </c>
      <c r="N36" s="211"/>
      <c r="O36" s="55" t="s">
        <v>3205</v>
      </c>
      <c r="P36" s="55"/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164.75429444619999</v>
      </c>
      <c r="X36" s="56">
        <v>140.12496210597999</v>
      </c>
      <c r="Y36" s="39">
        <v>304.87925655217998</v>
      </c>
    </row>
    <row r="37" spans="1:25" ht="21">
      <c r="A37" s="55"/>
      <c r="B37" s="55" t="s">
        <v>5196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113.78072247162001</v>
      </c>
      <c r="J37" s="56">
        <v>275</v>
      </c>
      <c r="K37" s="39">
        <v>388.78072247162004</v>
      </c>
      <c r="L37" s="39"/>
      <c r="M37" s="39"/>
      <c r="N37" s="208"/>
      <c r="O37" s="55"/>
      <c r="P37" s="55" t="s">
        <v>5196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43.236674539199996</v>
      </c>
      <c r="X37" s="56">
        <v>104.5</v>
      </c>
      <c r="Y37" s="39">
        <v>147.73667453920001</v>
      </c>
    </row>
    <row r="38" spans="1:25" ht="21">
      <c r="A38" s="55"/>
      <c r="B38" s="55" t="s">
        <v>5406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25</v>
      </c>
      <c r="K38" s="39">
        <v>25</v>
      </c>
      <c r="L38" s="39"/>
      <c r="M38" s="39"/>
      <c r="N38" s="208"/>
      <c r="O38" s="55"/>
      <c r="P38" s="55" t="s">
        <v>5406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6">
        <v>9.5</v>
      </c>
      <c r="Y38" s="39">
        <v>9.5</v>
      </c>
    </row>
    <row r="39" spans="1:25" ht="21">
      <c r="A39" s="55"/>
      <c r="B39" s="55" t="s">
        <v>3202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319.78321028200003</v>
      </c>
      <c r="J39" s="56">
        <v>68.7499002789</v>
      </c>
      <c r="K39" s="39">
        <v>388.53311056090001</v>
      </c>
      <c r="L39" s="49"/>
      <c r="M39" s="49"/>
      <c r="N39" s="211"/>
      <c r="O39" s="55"/>
      <c r="P39" s="55" t="s">
        <v>3202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121.517619907</v>
      </c>
      <c r="X39" s="56">
        <v>26.12496210598</v>
      </c>
      <c r="Y39" s="39">
        <v>147.64258201298</v>
      </c>
    </row>
    <row r="40" spans="1:25" ht="21">
      <c r="A40" s="3" t="s">
        <v>5489</v>
      </c>
      <c r="B40" s="3"/>
      <c r="C40" s="4"/>
      <c r="D40" s="4"/>
      <c r="E40" s="4"/>
      <c r="F40" s="4"/>
      <c r="G40" s="4"/>
      <c r="H40" s="4"/>
      <c r="I40" s="4"/>
      <c r="J40" s="4"/>
      <c r="K40" s="39"/>
      <c r="L40" s="39">
        <v>1860</v>
      </c>
      <c r="M40" s="39">
        <f t="shared" ref="M40" si="0">SUM(L40-K40)</f>
        <v>1860</v>
      </c>
      <c r="N40" s="208"/>
      <c r="O40" s="3" t="s">
        <v>5489</v>
      </c>
      <c r="P40" s="3"/>
      <c r="Q40" s="4"/>
      <c r="R40" s="4"/>
      <c r="S40" s="4"/>
      <c r="T40" s="4"/>
      <c r="U40" s="4"/>
      <c r="V40" s="4"/>
      <c r="W40" s="4"/>
      <c r="X40" s="4"/>
      <c r="Y40" s="166"/>
    </row>
    <row r="41" spans="1:25" ht="21">
      <c r="A41" s="3"/>
      <c r="B41" s="3"/>
      <c r="C41" s="4"/>
      <c r="D41" s="4"/>
      <c r="E41" s="4"/>
      <c r="F41" s="4"/>
      <c r="G41" s="4"/>
      <c r="H41" s="4"/>
      <c r="I41" s="4"/>
      <c r="J41" s="4"/>
      <c r="K41" s="39"/>
      <c r="L41" s="39"/>
      <c r="M41" s="39">
        <f t="shared" ref="M41" si="1">SUM(L41-K41)</f>
        <v>0</v>
      </c>
      <c r="N41" s="208"/>
      <c r="O41" s="3"/>
      <c r="P41" s="3"/>
      <c r="Q41" s="4"/>
      <c r="R41" s="4"/>
      <c r="S41" s="4"/>
      <c r="T41" s="4"/>
      <c r="U41" s="4"/>
      <c r="V41" s="4"/>
      <c r="W41" s="4"/>
      <c r="X41" s="4"/>
      <c r="Y41" s="166"/>
    </row>
  </sheetData>
  <mergeCells count="26">
    <mergeCell ref="O11:P11"/>
    <mergeCell ref="P8:P10"/>
    <mergeCell ref="A8:A10"/>
    <mergeCell ref="B8:B10"/>
    <mergeCell ref="Q9:R9"/>
    <mergeCell ref="C9:D9"/>
    <mergeCell ref="E9:F9"/>
    <mergeCell ref="G9:H9"/>
    <mergeCell ref="I9:J9"/>
    <mergeCell ref="A11:B11"/>
    <mergeCell ref="Y8:Y10"/>
    <mergeCell ref="A1:M1"/>
    <mergeCell ref="A2:M2"/>
    <mergeCell ref="A3:A6"/>
    <mergeCell ref="B3:M3"/>
    <mergeCell ref="B4:M4"/>
    <mergeCell ref="B5:M5"/>
    <mergeCell ref="B6:M6"/>
    <mergeCell ref="O1:Y1"/>
    <mergeCell ref="O2:Y2"/>
    <mergeCell ref="O8:O10"/>
    <mergeCell ref="C8:J8"/>
    <mergeCell ref="Q8:X8"/>
    <mergeCell ref="S9:T9"/>
    <mergeCell ref="U9:V9"/>
    <mergeCell ref="W9:X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40" man="1"/>
  </colBreaks>
</worksheet>
</file>

<file path=xl/worksheets/sheet47.xml><?xml version="1.0" encoding="utf-8"?>
<worksheet xmlns="http://schemas.openxmlformats.org/spreadsheetml/2006/main" xmlns:r="http://schemas.openxmlformats.org/officeDocument/2006/relationships">
  <dimension ref="A1:AF100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6" width="16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3091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4"/>
      <c r="O2" s="267" t="s">
        <v>4996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43"/>
      <c r="O3" s="65"/>
      <c r="P3" s="65"/>
      <c r="Q3" s="60"/>
      <c r="R3" s="60"/>
      <c r="S3" s="60"/>
      <c r="T3" s="60"/>
      <c r="U3" s="60"/>
      <c r="V3" s="60"/>
      <c r="W3" s="60"/>
      <c r="X3" s="60"/>
      <c r="Y3" s="60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46"/>
      <c r="O4" s="61"/>
      <c r="P4" s="61"/>
      <c r="Q4" s="60"/>
      <c r="R4" s="60"/>
      <c r="S4" s="60"/>
      <c r="T4" s="60"/>
      <c r="U4" s="60"/>
      <c r="V4" s="60"/>
      <c r="W4" s="60"/>
      <c r="X4" s="60"/>
      <c r="Y4" s="60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46"/>
      <c r="O5" s="61"/>
      <c r="P5" s="61"/>
      <c r="Q5" s="60"/>
      <c r="R5" s="60"/>
      <c r="S5" s="60"/>
      <c r="T5" s="60"/>
      <c r="U5" s="60"/>
      <c r="V5" s="60"/>
      <c r="W5" s="60"/>
      <c r="X5" s="60"/>
      <c r="Y5" s="60"/>
    </row>
    <row r="6" spans="1:32" s="88" customFormat="1" ht="43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46"/>
      <c r="O6" s="61"/>
      <c r="P6" s="61"/>
      <c r="Q6" s="60"/>
      <c r="R6" s="60"/>
      <c r="S6" s="60"/>
      <c r="T6" s="60"/>
      <c r="U6" s="60"/>
      <c r="V6" s="60"/>
      <c r="W6" s="60"/>
      <c r="X6" s="60"/>
      <c r="Y6" s="60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215"/>
      <c r="O7" s="42"/>
      <c r="P7" s="42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63" t="s">
        <v>4</v>
      </c>
      <c r="D9" s="298" t="s">
        <v>5</v>
      </c>
      <c r="E9" s="299"/>
      <c r="F9" s="298" t="s">
        <v>6</v>
      </c>
      <c r="G9" s="299"/>
      <c r="H9" s="298" t="s">
        <v>7</v>
      </c>
      <c r="I9" s="299"/>
      <c r="J9" s="63" t="s">
        <v>8</v>
      </c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64" t="s">
        <v>13</v>
      </c>
      <c r="D10" s="64" t="s">
        <v>12</v>
      </c>
      <c r="E10" s="64" t="s">
        <v>14</v>
      </c>
      <c r="F10" s="64" t="s">
        <v>12</v>
      </c>
      <c r="G10" s="64" t="s">
        <v>13</v>
      </c>
      <c r="H10" s="64" t="s">
        <v>12</v>
      </c>
      <c r="I10" s="64" t="s">
        <v>14</v>
      </c>
      <c r="J10" s="64" t="s">
        <v>12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16514.035115052287</v>
      </c>
      <c r="F11" s="69">
        <v>116139.27878074568</v>
      </c>
      <c r="G11" s="69">
        <v>375681.50417270639</v>
      </c>
      <c r="H11" s="69">
        <v>308818.23624427739</v>
      </c>
      <c r="I11" s="69">
        <v>447978.59137881751</v>
      </c>
      <c r="J11" s="69">
        <v>12596.134763092381</v>
      </c>
      <c r="K11" s="71">
        <v>1277727.7804546917</v>
      </c>
      <c r="L11" s="71">
        <v>1281000</v>
      </c>
      <c r="M11" s="71">
        <f>L11-K11</f>
        <v>3272.2195453082677</v>
      </c>
      <c r="N11" s="38"/>
      <c r="O11" s="293" t="s">
        <v>67</v>
      </c>
      <c r="P11" s="295"/>
      <c r="Q11" s="154">
        <v>0</v>
      </c>
      <c r="R11" s="154">
        <v>0</v>
      </c>
      <c r="S11" s="154">
        <v>5796.4263253833378</v>
      </c>
      <c r="T11" s="154">
        <v>40764.886852047261</v>
      </c>
      <c r="U11" s="154">
        <v>131864.20796464456</v>
      </c>
      <c r="V11" s="154">
        <v>108395.20092173833</v>
      </c>
      <c r="W11" s="154">
        <v>157240.48557396012</v>
      </c>
      <c r="X11" s="69">
        <v>4421.243301845494</v>
      </c>
      <c r="Y11" s="153">
        <v>448482.4509396191</v>
      </c>
    </row>
    <row r="12" spans="1:32" ht="21">
      <c r="A12" s="55" t="s">
        <v>3099</v>
      </c>
      <c r="B12" s="55"/>
      <c r="C12" s="56">
        <v>0</v>
      </c>
      <c r="D12" s="56">
        <v>0</v>
      </c>
      <c r="E12" s="56">
        <v>0</v>
      </c>
      <c r="F12" s="56">
        <v>3557.601272617927</v>
      </c>
      <c r="G12" s="56">
        <v>13706.059388536807</v>
      </c>
      <c r="H12" s="56">
        <v>9082.7297713007956</v>
      </c>
      <c r="I12" s="56">
        <v>98167.150491502995</v>
      </c>
      <c r="J12" s="56">
        <v>2265.4367585598302</v>
      </c>
      <c r="K12" s="39">
        <v>126778.97768251835</v>
      </c>
      <c r="L12" s="39">
        <v>199940</v>
      </c>
      <c r="M12" s="71">
        <f>L12-K12</f>
        <v>73161.022317481649</v>
      </c>
      <c r="N12" s="208"/>
      <c r="O12" s="55" t="s">
        <v>3099</v>
      </c>
      <c r="P12" s="54"/>
      <c r="Q12" s="56">
        <v>0</v>
      </c>
      <c r="R12" s="56">
        <v>0</v>
      </c>
      <c r="S12" s="56">
        <v>0</v>
      </c>
      <c r="T12" s="56">
        <v>1248.71804668902</v>
      </c>
      <c r="U12" s="56">
        <v>4810.8268453764795</v>
      </c>
      <c r="V12" s="56">
        <v>3188.0381497262169</v>
      </c>
      <c r="W12" s="56">
        <v>34456.66982251763</v>
      </c>
      <c r="X12" s="56">
        <v>795.16830225445199</v>
      </c>
      <c r="Y12" s="39">
        <v>44499.421166563799</v>
      </c>
    </row>
    <row r="13" spans="1:32" ht="21">
      <c r="A13" s="55"/>
      <c r="B13" s="55" t="s">
        <v>3093</v>
      </c>
      <c r="C13" s="56">
        <v>0</v>
      </c>
      <c r="D13" s="56">
        <v>0</v>
      </c>
      <c r="E13" s="56">
        <v>0</v>
      </c>
      <c r="F13" s="56">
        <v>398.77627596973008</v>
      </c>
      <c r="G13" s="56">
        <v>2642.9409178036904</v>
      </c>
      <c r="H13" s="56">
        <v>1671.33496542121</v>
      </c>
      <c r="I13" s="56">
        <v>517.43056113908995</v>
      </c>
      <c r="J13" s="56">
        <v>346.93505627459001</v>
      </c>
      <c r="K13" s="39">
        <v>5577.4177766083112</v>
      </c>
      <c r="L13" s="39"/>
      <c r="M13" s="71"/>
      <c r="N13" s="208"/>
      <c r="O13" s="54"/>
      <c r="P13" s="55" t="s">
        <v>3093</v>
      </c>
      <c r="Q13" s="56">
        <v>0</v>
      </c>
      <c r="R13" s="56">
        <v>0</v>
      </c>
      <c r="S13" s="56">
        <v>0</v>
      </c>
      <c r="T13" s="56">
        <v>139.97047286542002</v>
      </c>
      <c r="U13" s="56">
        <v>927.67226214906702</v>
      </c>
      <c r="V13" s="56">
        <v>586.63857286285099</v>
      </c>
      <c r="W13" s="56">
        <v>181.61812695977801</v>
      </c>
      <c r="X13" s="56">
        <v>121.77420475238</v>
      </c>
      <c r="Y13" s="39">
        <v>1957.6736395894959</v>
      </c>
    </row>
    <row r="14" spans="1:32" ht="21">
      <c r="A14" s="55"/>
      <c r="B14" s="55" t="s">
        <v>3092</v>
      </c>
      <c r="C14" s="56">
        <v>0</v>
      </c>
      <c r="D14" s="56">
        <v>0</v>
      </c>
      <c r="E14" s="56">
        <v>0</v>
      </c>
      <c r="F14" s="56">
        <v>132.33217850299999</v>
      </c>
      <c r="G14" s="56">
        <v>1906.2083136486822</v>
      </c>
      <c r="H14" s="56">
        <v>1261.8476735920904</v>
      </c>
      <c r="I14" s="56">
        <v>23293.204746594765</v>
      </c>
      <c r="J14" s="56">
        <v>0</v>
      </c>
      <c r="K14" s="39">
        <v>26593.592912338536</v>
      </c>
      <c r="L14" s="39"/>
      <c r="M14" s="39"/>
      <c r="N14" s="208"/>
      <c r="O14" s="54"/>
      <c r="P14" s="54" t="s">
        <v>3092</v>
      </c>
      <c r="Q14" s="56">
        <v>0</v>
      </c>
      <c r="R14" s="56">
        <v>0</v>
      </c>
      <c r="S14" s="56">
        <v>0</v>
      </c>
      <c r="T14" s="56">
        <v>46.448594654551997</v>
      </c>
      <c r="U14" s="56">
        <v>669.07911809061181</v>
      </c>
      <c r="V14" s="56">
        <v>442.90853343089213</v>
      </c>
      <c r="W14" s="56">
        <v>8175.9148660572137</v>
      </c>
      <c r="X14" s="56">
        <v>0</v>
      </c>
      <c r="Y14" s="39">
        <v>9334.3511122332693</v>
      </c>
    </row>
    <row r="15" spans="1:32" ht="21">
      <c r="A15" s="55"/>
      <c r="B15" s="55" t="s">
        <v>3094</v>
      </c>
      <c r="C15" s="56">
        <v>0</v>
      </c>
      <c r="D15" s="56">
        <v>0</v>
      </c>
      <c r="E15" s="56">
        <v>0</v>
      </c>
      <c r="F15" s="56">
        <v>23.696611599099999</v>
      </c>
      <c r="G15" s="56">
        <v>682.0820782669</v>
      </c>
      <c r="H15" s="56">
        <v>86.837228106599994</v>
      </c>
      <c r="I15" s="56">
        <v>262.02816172488201</v>
      </c>
      <c r="J15" s="56">
        <v>600</v>
      </c>
      <c r="K15" s="39">
        <v>1654.6440796974821</v>
      </c>
      <c r="L15" s="39"/>
      <c r="M15" s="39"/>
      <c r="N15" s="208"/>
      <c r="O15" s="55"/>
      <c r="P15" s="54" t="s">
        <v>3094</v>
      </c>
      <c r="Q15" s="56">
        <v>0</v>
      </c>
      <c r="R15" s="56">
        <v>0</v>
      </c>
      <c r="S15" s="56">
        <v>0</v>
      </c>
      <c r="T15" s="56">
        <v>8.3175106712800009</v>
      </c>
      <c r="U15" s="56">
        <v>239.41080947169002</v>
      </c>
      <c r="V15" s="56">
        <v>30.479867065400001</v>
      </c>
      <c r="W15" s="56">
        <v>91.971884765406998</v>
      </c>
      <c r="X15" s="56">
        <v>210.6</v>
      </c>
      <c r="Y15" s="39">
        <v>580.78007197377701</v>
      </c>
    </row>
    <row r="16" spans="1:32" ht="21">
      <c r="A16" s="55"/>
      <c r="B16" s="55" t="s">
        <v>3095</v>
      </c>
      <c r="C16" s="56">
        <v>0</v>
      </c>
      <c r="D16" s="56">
        <v>0</v>
      </c>
      <c r="E16" s="56">
        <v>0</v>
      </c>
      <c r="F16" s="56">
        <v>633.37032539300003</v>
      </c>
      <c r="G16" s="56">
        <v>611.0687815486101</v>
      </c>
      <c r="H16" s="56">
        <v>2047.4015955068285</v>
      </c>
      <c r="I16" s="56">
        <v>10489.690942140331</v>
      </c>
      <c r="J16" s="56">
        <v>0</v>
      </c>
      <c r="K16" s="39">
        <v>13781.531644588769</v>
      </c>
      <c r="L16" s="39"/>
      <c r="M16" s="39"/>
      <c r="N16" s="208"/>
      <c r="O16" s="55"/>
      <c r="P16" s="54" t="s">
        <v>3095</v>
      </c>
      <c r="Q16" s="56">
        <v>0</v>
      </c>
      <c r="R16" s="56">
        <v>0</v>
      </c>
      <c r="S16" s="56">
        <v>0</v>
      </c>
      <c r="T16" s="56">
        <v>222.31298421296</v>
      </c>
      <c r="U16" s="56">
        <v>214.48514232357002</v>
      </c>
      <c r="V16" s="56">
        <v>718.63796002266815</v>
      </c>
      <c r="W16" s="56">
        <v>3681.881520688306</v>
      </c>
      <c r="X16" s="56">
        <v>0</v>
      </c>
      <c r="Y16" s="39">
        <v>4837.3176072475044</v>
      </c>
    </row>
    <row r="17" spans="1:25" ht="21">
      <c r="A17" s="55"/>
      <c r="B17" s="55" t="s">
        <v>3096</v>
      </c>
      <c r="C17" s="56">
        <v>0</v>
      </c>
      <c r="D17" s="56">
        <v>0</v>
      </c>
      <c r="E17" s="56">
        <v>0</v>
      </c>
      <c r="F17" s="56">
        <v>172.49274386473198</v>
      </c>
      <c r="G17" s="56">
        <v>1210.54413948769</v>
      </c>
      <c r="H17" s="56">
        <v>465.01541748235002</v>
      </c>
      <c r="I17" s="56">
        <v>3026.7539862666167</v>
      </c>
      <c r="J17" s="56">
        <v>1206.0017022852401</v>
      </c>
      <c r="K17" s="39">
        <v>6080.8079893866279</v>
      </c>
      <c r="L17" s="39"/>
      <c r="M17" s="39"/>
      <c r="N17" s="208"/>
      <c r="O17" s="55"/>
      <c r="P17" s="54" t="s">
        <v>3096</v>
      </c>
      <c r="Q17" s="56">
        <v>0</v>
      </c>
      <c r="R17" s="56">
        <v>0</v>
      </c>
      <c r="S17" s="56">
        <v>0</v>
      </c>
      <c r="T17" s="56">
        <v>60.54495309658401</v>
      </c>
      <c r="U17" s="56">
        <v>424.90099296021015</v>
      </c>
      <c r="V17" s="56">
        <v>163.220411536347</v>
      </c>
      <c r="W17" s="56">
        <v>1062.3906491794241</v>
      </c>
      <c r="X17" s="56">
        <v>423.30659750207201</v>
      </c>
      <c r="Y17" s="39">
        <v>2134.3636042746375</v>
      </c>
    </row>
    <row r="18" spans="1:25" ht="21">
      <c r="A18" s="55"/>
      <c r="B18" s="55" t="s">
        <v>157</v>
      </c>
      <c r="C18" s="56">
        <v>0</v>
      </c>
      <c r="D18" s="56">
        <v>0</v>
      </c>
      <c r="E18" s="56">
        <v>0</v>
      </c>
      <c r="F18" s="56">
        <v>2164.084676901165</v>
      </c>
      <c r="G18" s="56">
        <v>2797.020325945557</v>
      </c>
      <c r="H18" s="56">
        <v>1603.4753311256268</v>
      </c>
      <c r="I18" s="56">
        <v>13233.620650638632</v>
      </c>
      <c r="J18" s="56">
        <v>81.25</v>
      </c>
      <c r="K18" s="39">
        <v>19879.45098461098</v>
      </c>
      <c r="L18" s="39"/>
      <c r="M18" s="39"/>
      <c r="N18" s="208"/>
      <c r="O18" s="55"/>
      <c r="P18" s="54" t="s">
        <v>157</v>
      </c>
      <c r="Q18" s="56">
        <v>0</v>
      </c>
      <c r="R18" s="56">
        <v>0</v>
      </c>
      <c r="S18" s="56">
        <v>0</v>
      </c>
      <c r="T18" s="56">
        <v>759.59372159231407</v>
      </c>
      <c r="U18" s="56">
        <v>981.75413440701698</v>
      </c>
      <c r="V18" s="56">
        <v>562.81984122480901</v>
      </c>
      <c r="W18" s="56">
        <v>4645.0008483702304</v>
      </c>
      <c r="X18" s="56">
        <v>28.518750000000001</v>
      </c>
      <c r="Y18" s="39">
        <v>6977.68729559437</v>
      </c>
    </row>
    <row r="19" spans="1:25" ht="21">
      <c r="A19" s="55"/>
      <c r="B19" s="55" t="s">
        <v>3097</v>
      </c>
      <c r="C19" s="56">
        <v>0</v>
      </c>
      <c r="D19" s="56">
        <v>0</v>
      </c>
      <c r="E19" s="56">
        <v>0</v>
      </c>
      <c r="F19" s="56">
        <v>32.848460387199999</v>
      </c>
      <c r="G19" s="56">
        <v>1608.9649966571601</v>
      </c>
      <c r="H19" s="56">
        <v>702.78581292219008</v>
      </c>
      <c r="I19" s="56">
        <v>20271.008653933037</v>
      </c>
      <c r="J19" s="56">
        <v>0</v>
      </c>
      <c r="K19" s="39">
        <v>22615.607923899588</v>
      </c>
      <c r="L19" s="39"/>
      <c r="M19" s="39"/>
      <c r="N19" s="208"/>
      <c r="O19" s="55"/>
      <c r="P19" s="54" t="s">
        <v>3097</v>
      </c>
      <c r="Q19" s="56">
        <v>0</v>
      </c>
      <c r="R19" s="56">
        <v>0</v>
      </c>
      <c r="S19" s="56">
        <v>0</v>
      </c>
      <c r="T19" s="56">
        <v>11.529809595909999</v>
      </c>
      <c r="U19" s="56">
        <v>564.7467138266851</v>
      </c>
      <c r="V19" s="56">
        <v>246.67782033571999</v>
      </c>
      <c r="W19" s="56">
        <v>7115.1240375315201</v>
      </c>
      <c r="X19" s="56">
        <v>0</v>
      </c>
      <c r="Y19" s="39">
        <v>7938.0783812898353</v>
      </c>
    </row>
    <row r="20" spans="1:25" ht="21">
      <c r="A20" s="55"/>
      <c r="B20" s="55" t="s">
        <v>672</v>
      </c>
      <c r="C20" s="56">
        <v>0</v>
      </c>
      <c r="D20" s="56">
        <v>0</v>
      </c>
      <c r="E20" s="56">
        <v>0</v>
      </c>
      <c r="F20" s="56">
        <v>0</v>
      </c>
      <c r="G20" s="56">
        <v>487.5</v>
      </c>
      <c r="H20" s="56">
        <v>0</v>
      </c>
      <c r="I20" s="56">
        <v>6425.99361235789</v>
      </c>
      <c r="J20" s="56">
        <v>31.25</v>
      </c>
      <c r="K20" s="39">
        <v>6944.74361235789</v>
      </c>
      <c r="L20" s="39"/>
      <c r="M20" s="39"/>
      <c r="N20" s="208"/>
      <c r="O20" s="55"/>
      <c r="P20" s="54" t="s">
        <v>672</v>
      </c>
      <c r="Q20" s="56">
        <v>0</v>
      </c>
      <c r="R20" s="56">
        <v>0</v>
      </c>
      <c r="S20" s="56">
        <v>0</v>
      </c>
      <c r="T20" s="56">
        <v>0</v>
      </c>
      <c r="U20" s="56">
        <v>171.11250000000001</v>
      </c>
      <c r="V20" s="56">
        <v>0</v>
      </c>
      <c r="W20" s="56">
        <v>2255.5237579376039</v>
      </c>
      <c r="X20" s="56">
        <v>10.96875</v>
      </c>
      <c r="Y20" s="39">
        <v>2437.6050079376041</v>
      </c>
    </row>
    <row r="21" spans="1:25" ht="21">
      <c r="A21" s="55"/>
      <c r="B21" s="55" t="s">
        <v>3098</v>
      </c>
      <c r="C21" s="56">
        <v>0</v>
      </c>
      <c r="D21" s="56">
        <v>0</v>
      </c>
      <c r="E21" s="56">
        <v>0</v>
      </c>
      <c r="F21" s="56">
        <v>0</v>
      </c>
      <c r="G21" s="56">
        <v>1759.7298351785166</v>
      </c>
      <c r="H21" s="56">
        <v>1244.0317471439</v>
      </c>
      <c r="I21" s="56">
        <v>20647.419176707743</v>
      </c>
      <c r="J21" s="56">
        <v>0</v>
      </c>
      <c r="K21" s="39">
        <v>23651.180759030161</v>
      </c>
      <c r="L21" s="39"/>
      <c r="M21" s="39"/>
      <c r="N21" s="208"/>
      <c r="O21" s="55"/>
      <c r="P21" s="54" t="s">
        <v>3098</v>
      </c>
      <c r="Q21" s="56">
        <v>0</v>
      </c>
      <c r="R21" s="56">
        <v>0</v>
      </c>
      <c r="S21" s="56">
        <v>0</v>
      </c>
      <c r="T21" s="56">
        <v>0</v>
      </c>
      <c r="U21" s="56">
        <v>617.66517214762803</v>
      </c>
      <c r="V21" s="56">
        <v>436.65514324752996</v>
      </c>
      <c r="W21" s="56">
        <v>7247.2441310281429</v>
      </c>
      <c r="X21" s="56">
        <v>0</v>
      </c>
      <c r="Y21" s="39">
        <v>8301.564446423301</v>
      </c>
    </row>
    <row r="22" spans="1:25" ht="21">
      <c r="A22" s="55" t="s">
        <v>3102</v>
      </c>
      <c r="B22" s="55"/>
      <c r="C22" s="56">
        <v>0</v>
      </c>
      <c r="D22" s="56">
        <v>0</v>
      </c>
      <c r="E22" s="56">
        <v>14172.779443533118</v>
      </c>
      <c r="F22" s="56">
        <v>22302.208929607506</v>
      </c>
      <c r="G22" s="56">
        <v>34425.825473745339</v>
      </c>
      <c r="H22" s="56">
        <v>5913.8500874369029</v>
      </c>
      <c r="I22" s="56">
        <v>6074.9769090429791</v>
      </c>
      <c r="J22" s="56">
        <v>3649.6041557442595</v>
      </c>
      <c r="K22" s="39">
        <v>86539.244999110102</v>
      </c>
      <c r="L22" s="39">
        <v>79090</v>
      </c>
      <c r="M22" s="71">
        <f>L22-K22</f>
        <v>-7449.2449991101021</v>
      </c>
      <c r="N22" s="208"/>
      <c r="O22" s="55" t="s">
        <v>3102</v>
      </c>
      <c r="P22" s="54"/>
      <c r="Q22" s="56">
        <v>0</v>
      </c>
      <c r="R22" s="56">
        <v>0</v>
      </c>
      <c r="S22" s="56">
        <v>4974.6455846795498</v>
      </c>
      <c r="T22" s="56">
        <v>7828.0753342916032</v>
      </c>
      <c r="U22" s="56">
        <v>12083.464741287671</v>
      </c>
      <c r="V22" s="56">
        <v>2075.7613806908666</v>
      </c>
      <c r="W22" s="56">
        <v>2132.3168950752724</v>
      </c>
      <c r="X22" s="56">
        <v>1281.0110586662593</v>
      </c>
      <c r="Y22" s="39">
        <v>30375.274994691226</v>
      </c>
    </row>
    <row r="23" spans="1:25" ht="21">
      <c r="A23" s="55"/>
      <c r="B23" s="55" t="s">
        <v>435</v>
      </c>
      <c r="C23" s="56">
        <v>0</v>
      </c>
      <c r="D23" s="56">
        <v>0</v>
      </c>
      <c r="E23" s="56">
        <v>4942.9058694356299</v>
      </c>
      <c r="F23" s="56">
        <v>6704.819766212695</v>
      </c>
      <c r="G23" s="56">
        <v>7103.7497192612718</v>
      </c>
      <c r="H23" s="56">
        <v>1384.3561345862154</v>
      </c>
      <c r="I23" s="56">
        <v>3046.2693896115675</v>
      </c>
      <c r="J23" s="56">
        <v>189.73950203605798</v>
      </c>
      <c r="K23" s="39">
        <v>23371.840381143436</v>
      </c>
      <c r="L23" s="39"/>
      <c r="M23" s="71"/>
      <c r="N23" s="208"/>
      <c r="O23" s="54"/>
      <c r="P23" s="55" t="s">
        <v>435</v>
      </c>
      <c r="Q23" s="56">
        <v>0</v>
      </c>
      <c r="R23" s="56">
        <v>0</v>
      </c>
      <c r="S23" s="56">
        <v>1734.9599601722678</v>
      </c>
      <c r="T23" s="56">
        <v>2353.3917379405084</v>
      </c>
      <c r="U23" s="56">
        <v>2493.416151460247</v>
      </c>
      <c r="V23" s="56">
        <v>485.90900323988137</v>
      </c>
      <c r="W23" s="56">
        <v>1069.2405557536879</v>
      </c>
      <c r="X23" s="56">
        <v>66.598565214657995</v>
      </c>
      <c r="Y23" s="39">
        <v>8203.5159737812501</v>
      </c>
    </row>
    <row r="24" spans="1:25" ht="21">
      <c r="A24" s="55"/>
      <c r="B24" s="55" t="s">
        <v>3100</v>
      </c>
      <c r="C24" s="56">
        <v>0</v>
      </c>
      <c r="D24" s="56">
        <v>0</v>
      </c>
      <c r="E24" s="56">
        <v>1369.0802185857499</v>
      </c>
      <c r="F24" s="56">
        <v>2710.4290018070251</v>
      </c>
      <c r="G24" s="56">
        <v>7348.6175116780205</v>
      </c>
      <c r="H24" s="56">
        <v>595.18619195059966</v>
      </c>
      <c r="I24" s="56">
        <v>9.5883270896660004</v>
      </c>
      <c r="J24" s="56">
        <v>2606.3402639303472</v>
      </c>
      <c r="K24" s="39">
        <v>14639.241515041409</v>
      </c>
      <c r="L24" s="39"/>
      <c r="M24" s="39"/>
      <c r="N24" s="208"/>
      <c r="O24" s="54"/>
      <c r="P24" s="54" t="s">
        <v>3100</v>
      </c>
      <c r="Q24" s="56">
        <v>0</v>
      </c>
      <c r="R24" s="56">
        <v>0</v>
      </c>
      <c r="S24" s="56">
        <v>480.54715672355195</v>
      </c>
      <c r="T24" s="56">
        <v>951.36057963409496</v>
      </c>
      <c r="U24" s="56">
        <v>2579.3647465982122</v>
      </c>
      <c r="V24" s="56">
        <v>208.91035337467102</v>
      </c>
      <c r="W24" s="56">
        <v>3.3655028084719998</v>
      </c>
      <c r="X24" s="56">
        <v>914.82543263965533</v>
      </c>
      <c r="Y24" s="39">
        <v>5138.373771778658</v>
      </c>
    </row>
    <row r="25" spans="1:25" ht="21">
      <c r="A25" s="55"/>
      <c r="B25" s="55" t="s">
        <v>390</v>
      </c>
      <c r="C25" s="56">
        <v>0</v>
      </c>
      <c r="D25" s="56">
        <v>0</v>
      </c>
      <c r="E25" s="56">
        <v>82.671976322100008</v>
      </c>
      <c r="F25" s="56">
        <v>6493.8321141793613</v>
      </c>
      <c r="G25" s="56">
        <v>15733.43777805394</v>
      </c>
      <c r="H25" s="56">
        <v>2425.3948342338226</v>
      </c>
      <c r="I25" s="56">
        <v>0.403391796852</v>
      </c>
      <c r="J25" s="56">
        <v>570.461404294094</v>
      </c>
      <c r="K25" s="39">
        <v>25306.201498880171</v>
      </c>
      <c r="L25" s="39"/>
      <c r="M25" s="39"/>
      <c r="N25" s="208"/>
      <c r="O25" s="55"/>
      <c r="P25" s="54" t="s">
        <v>390</v>
      </c>
      <c r="Q25" s="56">
        <v>0</v>
      </c>
      <c r="R25" s="56">
        <v>0</v>
      </c>
      <c r="S25" s="56">
        <v>29.017863689020004</v>
      </c>
      <c r="T25" s="56">
        <v>2279.3350720767262</v>
      </c>
      <c r="U25" s="56">
        <v>5522.4366601013216</v>
      </c>
      <c r="V25" s="56">
        <v>851.31358681645963</v>
      </c>
      <c r="W25" s="56">
        <v>0.141590520695</v>
      </c>
      <c r="X25" s="56">
        <v>200.23195290720588</v>
      </c>
      <c r="Y25" s="39">
        <v>8882.4767261114303</v>
      </c>
    </row>
    <row r="26" spans="1:25" ht="21">
      <c r="A26" s="55"/>
      <c r="B26" s="55" t="s">
        <v>3101</v>
      </c>
      <c r="C26" s="56">
        <v>0</v>
      </c>
      <c r="D26" s="56">
        <v>0</v>
      </c>
      <c r="E26" s="56">
        <v>7778.121379189638</v>
      </c>
      <c r="F26" s="56">
        <v>6393.1280474084288</v>
      </c>
      <c r="G26" s="56">
        <v>4240.0204647521068</v>
      </c>
      <c r="H26" s="56">
        <v>1508.9129266662651</v>
      </c>
      <c r="I26" s="56">
        <v>3018.7158005448937</v>
      </c>
      <c r="J26" s="56">
        <v>283.06298548376003</v>
      </c>
      <c r="K26" s="39">
        <v>23221.961604045093</v>
      </c>
      <c r="L26" s="39"/>
      <c r="M26" s="39"/>
      <c r="N26" s="208"/>
      <c r="O26" s="55"/>
      <c r="P26" s="54" t="s">
        <v>3101</v>
      </c>
      <c r="Q26" s="56">
        <v>0</v>
      </c>
      <c r="R26" s="56">
        <v>0</v>
      </c>
      <c r="S26" s="56">
        <v>2730.12060409471</v>
      </c>
      <c r="T26" s="56">
        <v>2243.9879446402733</v>
      </c>
      <c r="U26" s="56">
        <v>1488.2471831278908</v>
      </c>
      <c r="V26" s="56">
        <v>529.62843725985454</v>
      </c>
      <c r="W26" s="56">
        <v>1059.5692459924176</v>
      </c>
      <c r="X26" s="56">
        <v>99.355107904740009</v>
      </c>
      <c r="Y26" s="39">
        <v>8150.9085230198862</v>
      </c>
    </row>
    <row r="27" spans="1:25" ht="21">
      <c r="A27" s="55" t="s">
        <v>3113</v>
      </c>
      <c r="B27" s="55"/>
      <c r="C27" s="56">
        <v>0</v>
      </c>
      <c r="D27" s="56">
        <v>0</v>
      </c>
      <c r="E27" s="56">
        <v>710.2446958301</v>
      </c>
      <c r="F27" s="56">
        <v>6927.5546359527125</v>
      </c>
      <c r="G27" s="56">
        <v>103430.57595633887</v>
      </c>
      <c r="H27" s="56">
        <v>61910.983836938191</v>
      </c>
      <c r="I27" s="56">
        <v>16667.748207271179</v>
      </c>
      <c r="J27" s="56">
        <v>885.04294617903099</v>
      </c>
      <c r="K27" s="39">
        <v>190532.15027851006</v>
      </c>
      <c r="L27" s="39">
        <v>164800</v>
      </c>
      <c r="M27" s="71">
        <f>L27-K27</f>
        <v>-25732.15027851006</v>
      </c>
      <c r="N27" s="208"/>
      <c r="O27" s="55" t="s">
        <v>3113</v>
      </c>
      <c r="P27" s="54"/>
      <c r="Q27" s="56">
        <v>0</v>
      </c>
      <c r="R27" s="56">
        <v>0</v>
      </c>
      <c r="S27" s="56">
        <v>249.29588823634998</v>
      </c>
      <c r="T27" s="56">
        <v>2431.571677218988</v>
      </c>
      <c r="U27" s="56">
        <v>36304.132160682209</v>
      </c>
      <c r="V27" s="56">
        <v>21730.755326763276</v>
      </c>
      <c r="W27" s="56">
        <v>5850.3796207524219</v>
      </c>
      <c r="X27" s="56">
        <v>310.65007410883999</v>
      </c>
      <c r="Y27" s="39">
        <v>66876.784747762082</v>
      </c>
    </row>
    <row r="28" spans="1:25" ht="21">
      <c r="A28" s="55"/>
      <c r="B28" s="55" t="s">
        <v>3104</v>
      </c>
      <c r="C28" s="56">
        <v>0</v>
      </c>
      <c r="D28" s="56">
        <v>0</v>
      </c>
      <c r="E28" s="56">
        <v>346.97715414050003</v>
      </c>
      <c r="F28" s="56">
        <v>830.46421249024615</v>
      </c>
      <c r="G28" s="56">
        <v>6736.1689925735609</v>
      </c>
      <c r="H28" s="56">
        <v>5071.0911802782266</v>
      </c>
      <c r="I28" s="56">
        <v>3143.3687412943686</v>
      </c>
      <c r="J28" s="56">
        <v>12.49382911751</v>
      </c>
      <c r="K28" s="39">
        <v>16140.564109894412</v>
      </c>
      <c r="L28" s="39"/>
      <c r="M28" s="71"/>
      <c r="N28" s="208"/>
      <c r="O28" s="54"/>
      <c r="P28" s="55" t="s">
        <v>3104</v>
      </c>
      <c r="Q28" s="56">
        <v>0</v>
      </c>
      <c r="R28" s="56">
        <v>0</v>
      </c>
      <c r="S28" s="56">
        <v>121.78898110328001</v>
      </c>
      <c r="T28" s="56">
        <v>291.492938584098</v>
      </c>
      <c r="U28" s="56">
        <v>2364.3953163976821</v>
      </c>
      <c r="V28" s="56">
        <v>1779.9530042772615</v>
      </c>
      <c r="W28" s="56">
        <v>1103.3224281943112</v>
      </c>
      <c r="X28" s="56">
        <v>4.3853340202500002</v>
      </c>
      <c r="Y28" s="39">
        <v>5665.3380025768829</v>
      </c>
    </row>
    <row r="29" spans="1:25" ht="21">
      <c r="A29" s="55"/>
      <c r="B29" s="55" t="s">
        <v>3105</v>
      </c>
      <c r="C29" s="56">
        <v>0</v>
      </c>
      <c r="D29" s="56">
        <v>0</v>
      </c>
      <c r="E29" s="56">
        <v>0</v>
      </c>
      <c r="F29" s="56">
        <v>1063.2066322774999</v>
      </c>
      <c r="G29" s="56">
        <v>5703.6154508090603</v>
      </c>
      <c r="H29" s="56">
        <v>5184.3970799085891</v>
      </c>
      <c r="I29" s="56">
        <v>2357.7747354061989</v>
      </c>
      <c r="J29" s="56">
        <v>11.133150000000001</v>
      </c>
      <c r="K29" s="39">
        <v>14320.127048401348</v>
      </c>
      <c r="L29" s="39"/>
      <c r="M29" s="39"/>
      <c r="N29" s="208"/>
      <c r="O29" s="54"/>
      <c r="P29" s="54" t="s">
        <v>3105</v>
      </c>
      <c r="Q29" s="56">
        <v>0</v>
      </c>
      <c r="R29" s="56">
        <v>0</v>
      </c>
      <c r="S29" s="56">
        <v>0</v>
      </c>
      <c r="T29" s="56">
        <v>373.18552792919007</v>
      </c>
      <c r="U29" s="56">
        <v>2001.969023238315</v>
      </c>
      <c r="V29" s="56">
        <v>1819.7233750479302</v>
      </c>
      <c r="W29" s="56">
        <v>827.57893212774081</v>
      </c>
      <c r="X29" s="56">
        <v>3.9077356499999998</v>
      </c>
      <c r="Y29" s="39">
        <v>5026.3645939931757</v>
      </c>
    </row>
    <row r="30" spans="1:25" ht="21">
      <c r="A30" s="55"/>
      <c r="B30" s="55" t="s">
        <v>3106</v>
      </c>
      <c r="C30" s="56">
        <v>0</v>
      </c>
      <c r="D30" s="56">
        <v>0</v>
      </c>
      <c r="E30" s="56">
        <v>0</v>
      </c>
      <c r="F30" s="56">
        <v>621.08893687128</v>
      </c>
      <c r="G30" s="56">
        <v>11016.332284720291</v>
      </c>
      <c r="H30" s="56">
        <v>4428.1389200287858</v>
      </c>
      <c r="I30" s="56">
        <v>0</v>
      </c>
      <c r="J30" s="56">
        <v>0</v>
      </c>
      <c r="K30" s="39">
        <v>16065.560141620357</v>
      </c>
      <c r="L30" s="39"/>
      <c r="M30" s="39"/>
      <c r="N30" s="208"/>
      <c r="O30" s="55"/>
      <c r="P30" s="54" t="s">
        <v>3106</v>
      </c>
      <c r="Q30" s="56">
        <v>0</v>
      </c>
      <c r="R30" s="56">
        <v>0</v>
      </c>
      <c r="S30" s="56">
        <v>0</v>
      </c>
      <c r="T30" s="56">
        <v>218.00221684189901</v>
      </c>
      <c r="U30" s="56">
        <v>3866.7326319332201</v>
      </c>
      <c r="V30" s="56">
        <v>1554.2767609299783</v>
      </c>
      <c r="W30" s="56">
        <v>0</v>
      </c>
      <c r="X30" s="56">
        <v>0</v>
      </c>
      <c r="Y30" s="39">
        <v>5639.0116097050977</v>
      </c>
    </row>
    <row r="31" spans="1:25" ht="21">
      <c r="A31" s="55"/>
      <c r="B31" s="55" t="s">
        <v>3107</v>
      </c>
      <c r="C31" s="56">
        <v>0</v>
      </c>
      <c r="D31" s="56">
        <v>0</v>
      </c>
      <c r="E31" s="56">
        <v>21.3675479067</v>
      </c>
      <c r="F31" s="56">
        <v>231.57191976444201</v>
      </c>
      <c r="G31" s="56">
        <v>11191.683362910198</v>
      </c>
      <c r="H31" s="56">
        <v>8937.4680396070507</v>
      </c>
      <c r="I31" s="56">
        <v>0</v>
      </c>
      <c r="J31" s="56">
        <v>0</v>
      </c>
      <c r="K31" s="39">
        <v>20382.090870188389</v>
      </c>
      <c r="L31" s="39"/>
      <c r="M31" s="39"/>
      <c r="N31" s="208"/>
      <c r="O31" s="55"/>
      <c r="P31" s="54" t="s">
        <v>3107</v>
      </c>
      <c r="Q31" s="56">
        <v>0</v>
      </c>
      <c r="R31" s="56">
        <v>0</v>
      </c>
      <c r="S31" s="56">
        <v>7.5000093152499998</v>
      </c>
      <c r="T31" s="56">
        <v>81.281743837297995</v>
      </c>
      <c r="U31" s="56">
        <v>3928.28086038639</v>
      </c>
      <c r="V31" s="56">
        <v>3137.0512819015698</v>
      </c>
      <c r="W31" s="56">
        <v>0</v>
      </c>
      <c r="X31" s="56">
        <v>0</v>
      </c>
      <c r="Y31" s="39">
        <v>7154.1138954405078</v>
      </c>
    </row>
    <row r="32" spans="1:25" ht="21">
      <c r="A32" s="55"/>
      <c r="B32" s="55" t="s">
        <v>2585</v>
      </c>
      <c r="C32" s="56">
        <v>0</v>
      </c>
      <c r="D32" s="56">
        <v>0</v>
      </c>
      <c r="E32" s="56">
        <v>0</v>
      </c>
      <c r="F32" s="56">
        <v>421.93331970189996</v>
      </c>
      <c r="G32" s="56">
        <v>2838.4145068655903</v>
      </c>
      <c r="H32" s="56">
        <v>983.15194182768516</v>
      </c>
      <c r="I32" s="56">
        <v>219.15793751566</v>
      </c>
      <c r="J32" s="56">
        <v>148.57409298741999</v>
      </c>
      <c r="K32" s="39">
        <v>4611.231798898255</v>
      </c>
      <c r="L32" s="39"/>
      <c r="M32" s="39"/>
      <c r="N32" s="208"/>
      <c r="O32" s="55"/>
      <c r="P32" s="54" t="s">
        <v>2585</v>
      </c>
      <c r="Q32" s="56">
        <v>0</v>
      </c>
      <c r="R32" s="56">
        <v>0</v>
      </c>
      <c r="S32" s="56">
        <v>0</v>
      </c>
      <c r="T32" s="56">
        <v>148.09859521541</v>
      </c>
      <c r="U32" s="56">
        <v>996.28349190986205</v>
      </c>
      <c r="V32" s="56">
        <v>345.08633158156107</v>
      </c>
      <c r="W32" s="56">
        <v>76.924436068000006</v>
      </c>
      <c r="X32" s="56">
        <v>52.149506638590012</v>
      </c>
      <c r="Y32" s="39">
        <v>1618.5423614134231</v>
      </c>
    </row>
    <row r="33" spans="1:25" ht="21">
      <c r="A33" s="55"/>
      <c r="B33" s="55" t="s">
        <v>3108</v>
      </c>
      <c r="C33" s="56">
        <v>0</v>
      </c>
      <c r="D33" s="56">
        <v>0</v>
      </c>
      <c r="E33" s="56">
        <v>0</v>
      </c>
      <c r="F33" s="56">
        <v>105.1371854523</v>
      </c>
      <c r="G33" s="56">
        <v>7336.0408045514896</v>
      </c>
      <c r="H33" s="56">
        <v>3680.5940125998463</v>
      </c>
      <c r="I33" s="56">
        <v>1744.3280996129217</v>
      </c>
      <c r="J33" s="56">
        <v>4.56733916564</v>
      </c>
      <c r="K33" s="39">
        <v>12870.667441382198</v>
      </c>
      <c r="L33" s="39"/>
      <c r="M33" s="39"/>
      <c r="N33" s="208"/>
      <c r="O33" s="55"/>
      <c r="P33" s="54" t="s">
        <v>3108</v>
      </c>
      <c r="Q33" s="56">
        <v>0</v>
      </c>
      <c r="R33" s="56">
        <v>0</v>
      </c>
      <c r="S33" s="56">
        <v>0</v>
      </c>
      <c r="T33" s="56">
        <v>36.903152093749995</v>
      </c>
      <c r="U33" s="56">
        <v>2574.9503223931797</v>
      </c>
      <c r="V33" s="56">
        <v>1291.8884984227668</v>
      </c>
      <c r="W33" s="56">
        <v>612.25916296410867</v>
      </c>
      <c r="X33" s="56">
        <v>1.60313604714</v>
      </c>
      <c r="Y33" s="39">
        <v>4517.6042719209445</v>
      </c>
    </row>
    <row r="34" spans="1:25" ht="21">
      <c r="A34" s="55"/>
      <c r="B34" s="55" t="s">
        <v>1324</v>
      </c>
      <c r="C34" s="56">
        <v>0</v>
      </c>
      <c r="D34" s="56">
        <v>0</v>
      </c>
      <c r="E34" s="56">
        <v>341.89999378289997</v>
      </c>
      <c r="F34" s="56">
        <v>871.07214036109997</v>
      </c>
      <c r="G34" s="56">
        <v>4836.6052362859919</v>
      </c>
      <c r="H34" s="56">
        <v>7414.9363180717155</v>
      </c>
      <c r="I34" s="56">
        <v>0</v>
      </c>
      <c r="J34" s="56">
        <v>0</v>
      </c>
      <c r="K34" s="39">
        <v>13464.513688501707</v>
      </c>
      <c r="L34" s="39"/>
      <c r="M34" s="39"/>
      <c r="N34" s="208"/>
      <c r="O34" s="55"/>
      <c r="P34" s="54" t="s">
        <v>1324</v>
      </c>
      <c r="Q34" s="56">
        <v>0</v>
      </c>
      <c r="R34" s="56">
        <v>0</v>
      </c>
      <c r="S34" s="56">
        <v>120.00689781781999</v>
      </c>
      <c r="T34" s="56">
        <v>305.74632126645599</v>
      </c>
      <c r="U34" s="56">
        <v>1697.6484379360393</v>
      </c>
      <c r="V34" s="56">
        <v>2602.642647642364</v>
      </c>
      <c r="W34" s="56">
        <v>0</v>
      </c>
      <c r="X34" s="56">
        <v>0</v>
      </c>
      <c r="Y34" s="39">
        <v>4726.0443046626788</v>
      </c>
    </row>
    <row r="35" spans="1:25" ht="21">
      <c r="A35" s="55"/>
      <c r="B35" s="55" t="s">
        <v>589</v>
      </c>
      <c r="C35" s="56">
        <v>0</v>
      </c>
      <c r="D35" s="56">
        <v>0</v>
      </c>
      <c r="E35" s="56">
        <v>0</v>
      </c>
      <c r="F35" s="56">
        <v>728.27912635296991</v>
      </c>
      <c r="G35" s="56">
        <v>5254.1694556420807</v>
      </c>
      <c r="H35" s="56">
        <v>3342.7173983700432</v>
      </c>
      <c r="I35" s="56">
        <v>0</v>
      </c>
      <c r="J35" s="56">
        <v>86.146345388599997</v>
      </c>
      <c r="K35" s="39">
        <v>9411.3123257536954</v>
      </c>
      <c r="L35" s="39"/>
      <c r="M35" s="39"/>
      <c r="N35" s="208"/>
      <c r="O35" s="55"/>
      <c r="P35" s="54" t="s">
        <v>589</v>
      </c>
      <c r="Q35" s="56">
        <v>0</v>
      </c>
      <c r="R35" s="56">
        <v>0</v>
      </c>
      <c r="S35" s="56">
        <v>0</v>
      </c>
      <c r="T35" s="56">
        <v>255.62597334987998</v>
      </c>
      <c r="U35" s="56">
        <v>1844.2134789260379</v>
      </c>
      <c r="V35" s="56">
        <v>1173.2938068278147</v>
      </c>
      <c r="W35" s="56">
        <v>0</v>
      </c>
      <c r="X35" s="56">
        <v>30.237367231400004</v>
      </c>
      <c r="Y35" s="39">
        <v>3303.3706263351328</v>
      </c>
    </row>
    <row r="36" spans="1:25" ht="21">
      <c r="A36" s="55"/>
      <c r="B36" s="55" t="s">
        <v>3109</v>
      </c>
      <c r="C36" s="56">
        <v>0</v>
      </c>
      <c r="D36" s="56">
        <v>0</v>
      </c>
      <c r="E36" s="56">
        <v>0</v>
      </c>
      <c r="F36" s="56">
        <v>12.323582332599999</v>
      </c>
      <c r="G36" s="56">
        <v>4949.7599034200002</v>
      </c>
      <c r="H36" s="56">
        <v>3046.337075526375</v>
      </c>
      <c r="I36" s="56">
        <v>8.0605156735600012</v>
      </c>
      <c r="J36" s="56">
        <v>296.64346877395002</v>
      </c>
      <c r="K36" s="39">
        <v>8313.1245457264849</v>
      </c>
      <c r="L36" s="39"/>
      <c r="M36" s="39"/>
      <c r="N36" s="208"/>
      <c r="O36" s="55"/>
      <c r="P36" s="54" t="s">
        <v>3109</v>
      </c>
      <c r="Q36" s="56">
        <v>0</v>
      </c>
      <c r="R36" s="56">
        <v>0</v>
      </c>
      <c r="S36" s="56">
        <v>0</v>
      </c>
      <c r="T36" s="56">
        <v>4.3255773987400001</v>
      </c>
      <c r="U36" s="56">
        <v>1737.3657260999998</v>
      </c>
      <c r="V36" s="56">
        <v>1069.2643135097387</v>
      </c>
      <c r="W36" s="56">
        <v>2.8292410014200002</v>
      </c>
      <c r="X36" s="56">
        <v>104.12185753965198</v>
      </c>
      <c r="Y36" s="39">
        <v>2917.9067155495509</v>
      </c>
    </row>
    <row r="37" spans="1:25" ht="21">
      <c r="A37" s="55"/>
      <c r="B37" s="55" t="s">
        <v>3110</v>
      </c>
      <c r="C37" s="56">
        <v>0</v>
      </c>
      <c r="D37" s="56">
        <v>0</v>
      </c>
      <c r="E37" s="56">
        <v>0</v>
      </c>
      <c r="F37" s="56">
        <v>229.68355749382499</v>
      </c>
      <c r="G37" s="56">
        <v>8492.4025841726598</v>
      </c>
      <c r="H37" s="56">
        <v>4465.6382453366659</v>
      </c>
      <c r="I37" s="56">
        <v>4569.5873503308403</v>
      </c>
      <c r="J37" s="56">
        <v>89.757174336711003</v>
      </c>
      <c r="K37" s="39">
        <v>17847.068911670704</v>
      </c>
      <c r="L37" s="39"/>
      <c r="M37" s="39"/>
      <c r="N37" s="208"/>
      <c r="O37" s="55"/>
      <c r="P37" s="54" t="s">
        <v>3110</v>
      </c>
      <c r="Q37" s="56">
        <v>0</v>
      </c>
      <c r="R37" s="56">
        <v>0</v>
      </c>
      <c r="S37" s="56">
        <v>0</v>
      </c>
      <c r="T37" s="56">
        <v>80.618928680345007</v>
      </c>
      <c r="U37" s="56">
        <v>2980.8333070460903</v>
      </c>
      <c r="V37" s="56">
        <v>1567.4390241136209</v>
      </c>
      <c r="W37" s="56">
        <v>1603.925159965851</v>
      </c>
      <c r="X37" s="56">
        <v>31.504768192183004</v>
      </c>
      <c r="Y37" s="39">
        <v>6264.3211879980909</v>
      </c>
    </row>
    <row r="38" spans="1:25" ht="21">
      <c r="A38" s="55"/>
      <c r="B38" s="55" t="s">
        <v>3111</v>
      </c>
      <c r="C38" s="56">
        <v>0</v>
      </c>
      <c r="D38" s="56">
        <v>0</v>
      </c>
      <c r="E38" s="56">
        <v>0</v>
      </c>
      <c r="F38" s="56">
        <v>1089.4452977932501</v>
      </c>
      <c r="G38" s="56">
        <v>26579.380988082779</v>
      </c>
      <c r="H38" s="56">
        <v>9481.9204103432166</v>
      </c>
      <c r="I38" s="56">
        <v>1083.580282239539</v>
      </c>
      <c r="J38" s="56">
        <v>112.97250136141</v>
      </c>
      <c r="K38" s="39">
        <v>38347.299479820191</v>
      </c>
      <c r="L38" s="39"/>
      <c r="M38" s="39"/>
      <c r="N38" s="208"/>
      <c r="O38" s="55"/>
      <c r="P38" s="54" t="s">
        <v>3111</v>
      </c>
      <c r="Q38" s="56">
        <v>0</v>
      </c>
      <c r="R38" s="56">
        <v>0</v>
      </c>
      <c r="S38" s="56">
        <v>0</v>
      </c>
      <c r="T38" s="56">
        <v>382.39529952534212</v>
      </c>
      <c r="U38" s="56">
        <v>9329.3627268173022</v>
      </c>
      <c r="V38" s="56">
        <v>3328.1540640302082</v>
      </c>
      <c r="W38" s="56">
        <v>380.33667906605791</v>
      </c>
      <c r="X38" s="56">
        <v>39.653347977855006</v>
      </c>
      <c r="Y38" s="39">
        <v>13459.902117416766</v>
      </c>
    </row>
    <row r="39" spans="1:25" ht="21">
      <c r="A39" s="55"/>
      <c r="B39" s="55" t="s">
        <v>504</v>
      </c>
      <c r="C39" s="56">
        <v>0</v>
      </c>
      <c r="D39" s="56">
        <v>0</v>
      </c>
      <c r="E39" s="56">
        <v>0</v>
      </c>
      <c r="F39" s="56">
        <v>167.3691297291</v>
      </c>
      <c r="G39" s="56">
        <v>5729.3597841675901</v>
      </c>
      <c r="H39" s="56">
        <v>3160.0714479790731</v>
      </c>
      <c r="I39" s="56">
        <v>1094.6904900391501</v>
      </c>
      <c r="J39" s="56">
        <v>82.117612602440005</v>
      </c>
      <c r="K39" s="39">
        <v>10233.608464517354</v>
      </c>
      <c r="L39" s="39"/>
      <c r="M39" s="39"/>
      <c r="N39" s="208"/>
      <c r="O39" s="55"/>
      <c r="P39" s="54" t="s">
        <v>504</v>
      </c>
      <c r="Q39" s="56">
        <v>0</v>
      </c>
      <c r="R39" s="56">
        <v>0</v>
      </c>
      <c r="S39" s="56">
        <v>0</v>
      </c>
      <c r="T39" s="56">
        <v>58.746564534949997</v>
      </c>
      <c r="U39" s="56">
        <v>2011.005284247572</v>
      </c>
      <c r="V39" s="56">
        <v>1109.1850782402673</v>
      </c>
      <c r="W39" s="56">
        <v>384.236362003669</v>
      </c>
      <c r="X39" s="56">
        <v>28.823282023460003</v>
      </c>
      <c r="Y39" s="39">
        <v>3591.9965710499177</v>
      </c>
    </row>
    <row r="40" spans="1:25" ht="21">
      <c r="A40" s="55"/>
      <c r="B40" s="55" t="s">
        <v>3112</v>
      </c>
      <c r="C40" s="56">
        <v>0</v>
      </c>
      <c r="D40" s="56">
        <v>0</v>
      </c>
      <c r="E40" s="56">
        <v>0</v>
      </c>
      <c r="F40" s="56">
        <v>555.97959533220001</v>
      </c>
      <c r="G40" s="56">
        <v>2766.6426021375596</v>
      </c>
      <c r="H40" s="56">
        <v>2714.5217670609163</v>
      </c>
      <c r="I40" s="56">
        <v>2447.2000551589417</v>
      </c>
      <c r="J40" s="56">
        <v>40.637432445350001</v>
      </c>
      <c r="K40" s="39">
        <v>8524.981452134969</v>
      </c>
      <c r="L40" s="39"/>
      <c r="M40" s="39"/>
      <c r="N40" s="208"/>
      <c r="O40" s="55"/>
      <c r="P40" s="54" t="s">
        <v>3112</v>
      </c>
      <c r="Q40" s="56">
        <v>0</v>
      </c>
      <c r="R40" s="56">
        <v>0</v>
      </c>
      <c r="S40" s="56">
        <v>0</v>
      </c>
      <c r="T40" s="56">
        <v>195.14883796162999</v>
      </c>
      <c r="U40" s="56">
        <v>971.09155335051878</v>
      </c>
      <c r="V40" s="56">
        <v>952.79714023819383</v>
      </c>
      <c r="W40" s="56">
        <v>858.96721936126312</v>
      </c>
      <c r="X40" s="56">
        <v>14.263738788310002</v>
      </c>
      <c r="Y40" s="39">
        <v>2992.2684896999158</v>
      </c>
    </row>
    <row r="41" spans="1:25" ht="21">
      <c r="A41" s="55" t="s">
        <v>3117</v>
      </c>
      <c r="B41" s="55"/>
      <c r="C41" s="56">
        <v>0</v>
      </c>
      <c r="D41" s="56">
        <v>0</v>
      </c>
      <c r="E41" s="56">
        <v>0</v>
      </c>
      <c r="F41" s="56">
        <v>3165.5194970302723</v>
      </c>
      <c r="G41" s="56">
        <v>8496.5539392096543</v>
      </c>
      <c r="H41" s="56">
        <v>6899.8358596719172</v>
      </c>
      <c r="I41" s="56">
        <v>61952.246565053487</v>
      </c>
      <c r="J41" s="56">
        <v>172.146224757</v>
      </c>
      <c r="K41" s="39">
        <v>80686.302085722316</v>
      </c>
      <c r="L41" s="39">
        <v>87270</v>
      </c>
      <c r="M41" s="71">
        <f>L41-K41</f>
        <v>6583.6979142776836</v>
      </c>
      <c r="N41" s="208"/>
      <c r="O41" s="55" t="s">
        <v>3117</v>
      </c>
      <c r="P41" s="54"/>
      <c r="Q41" s="56">
        <v>0</v>
      </c>
      <c r="R41" s="56">
        <v>0</v>
      </c>
      <c r="S41" s="56">
        <v>0</v>
      </c>
      <c r="T41" s="56">
        <v>1111.0973434577791</v>
      </c>
      <c r="U41" s="56">
        <v>2982.2904326627176</v>
      </c>
      <c r="V41" s="56">
        <v>2421.8423867448823</v>
      </c>
      <c r="W41" s="56">
        <v>21745.238544324522</v>
      </c>
      <c r="X41" s="56">
        <v>60.423324889699998</v>
      </c>
      <c r="Y41" s="39">
        <v>28320.892032079602</v>
      </c>
    </row>
    <row r="42" spans="1:25" ht="21">
      <c r="A42" s="55"/>
      <c r="B42" s="55" t="s">
        <v>3114</v>
      </c>
      <c r="C42" s="56">
        <v>0</v>
      </c>
      <c r="D42" s="56">
        <v>0</v>
      </c>
      <c r="E42" s="56">
        <v>0</v>
      </c>
      <c r="F42" s="56">
        <v>1866.7969679234302</v>
      </c>
      <c r="G42" s="56">
        <v>1836.6971943667634</v>
      </c>
      <c r="H42" s="56">
        <v>616.36411369915709</v>
      </c>
      <c r="I42" s="56">
        <v>10217.456755917603</v>
      </c>
      <c r="J42" s="56">
        <v>0</v>
      </c>
      <c r="K42" s="39">
        <v>14537.315031906954</v>
      </c>
      <c r="L42" s="39"/>
      <c r="M42" s="71"/>
      <c r="N42" s="208"/>
      <c r="O42" s="54"/>
      <c r="P42" s="55" t="s">
        <v>3114</v>
      </c>
      <c r="Q42" s="56">
        <v>0</v>
      </c>
      <c r="R42" s="56">
        <v>0</v>
      </c>
      <c r="S42" s="56">
        <v>0</v>
      </c>
      <c r="T42" s="56">
        <v>655.24573574128999</v>
      </c>
      <c r="U42" s="56">
        <v>644.68071522257867</v>
      </c>
      <c r="V42" s="56">
        <v>216.34380390842699</v>
      </c>
      <c r="W42" s="56">
        <v>3586.3273213263756</v>
      </c>
      <c r="X42" s="56">
        <v>0</v>
      </c>
      <c r="Y42" s="39">
        <v>5102.597576198671</v>
      </c>
    </row>
    <row r="43" spans="1:25" ht="21">
      <c r="A43" s="55"/>
      <c r="B43" s="55" t="s">
        <v>3115</v>
      </c>
      <c r="C43" s="56">
        <v>0</v>
      </c>
      <c r="D43" s="56">
        <v>0</v>
      </c>
      <c r="E43" s="56">
        <v>0</v>
      </c>
      <c r="F43" s="56">
        <v>297.38802834329999</v>
      </c>
      <c r="G43" s="56">
        <v>1662.7198296963302</v>
      </c>
      <c r="H43" s="56">
        <v>1423.7893518650001</v>
      </c>
      <c r="I43" s="56">
        <v>17930.05652218706</v>
      </c>
      <c r="J43" s="56">
        <v>0</v>
      </c>
      <c r="K43" s="39">
        <v>21313.95373209169</v>
      </c>
      <c r="L43" s="39"/>
      <c r="M43" s="39"/>
      <c r="N43" s="208"/>
      <c r="O43" s="54"/>
      <c r="P43" s="54" t="s">
        <v>3115</v>
      </c>
      <c r="Q43" s="56">
        <v>0</v>
      </c>
      <c r="R43" s="56">
        <v>0</v>
      </c>
      <c r="S43" s="56">
        <v>0</v>
      </c>
      <c r="T43" s="56">
        <v>104.38319794854</v>
      </c>
      <c r="U43" s="56">
        <v>583.61466022342393</v>
      </c>
      <c r="V43" s="56">
        <v>499.75006250458796</v>
      </c>
      <c r="W43" s="56">
        <v>6293.449839283965</v>
      </c>
      <c r="X43" s="56">
        <v>0</v>
      </c>
      <c r="Y43" s="39">
        <v>7481.197759960517</v>
      </c>
    </row>
    <row r="44" spans="1:25" ht="21">
      <c r="A44" s="55"/>
      <c r="B44" s="55" t="s">
        <v>436</v>
      </c>
      <c r="C44" s="56">
        <v>0</v>
      </c>
      <c r="D44" s="56">
        <v>0</v>
      </c>
      <c r="E44" s="56">
        <v>0</v>
      </c>
      <c r="F44" s="56">
        <v>343.11076771475206</v>
      </c>
      <c r="G44" s="56">
        <v>3208.405806363809</v>
      </c>
      <c r="H44" s="56">
        <v>2446.7686300798605</v>
      </c>
      <c r="I44" s="56">
        <v>19199.095649944433</v>
      </c>
      <c r="J44" s="56">
        <v>0</v>
      </c>
      <c r="K44" s="39">
        <v>25197.380854102856</v>
      </c>
      <c r="L44" s="39"/>
      <c r="M44" s="39"/>
      <c r="N44" s="208"/>
      <c r="O44" s="55"/>
      <c r="P44" s="54" t="s">
        <v>436</v>
      </c>
      <c r="Q44" s="56">
        <v>0</v>
      </c>
      <c r="R44" s="56">
        <v>0</v>
      </c>
      <c r="S44" s="56">
        <v>0</v>
      </c>
      <c r="T44" s="56">
        <v>120.431879467778</v>
      </c>
      <c r="U44" s="56">
        <v>1126.1504380339759</v>
      </c>
      <c r="V44" s="56">
        <v>858.81578915815714</v>
      </c>
      <c r="W44" s="56">
        <v>6738.882573126808</v>
      </c>
      <c r="X44" s="56">
        <v>0</v>
      </c>
      <c r="Y44" s="39">
        <v>8844.2806797867197</v>
      </c>
    </row>
    <row r="45" spans="1:25" ht="21">
      <c r="A45" s="55"/>
      <c r="B45" s="55" t="s">
        <v>3116</v>
      </c>
      <c r="C45" s="56">
        <v>0</v>
      </c>
      <c r="D45" s="56">
        <v>0</v>
      </c>
      <c r="E45" s="56">
        <v>0</v>
      </c>
      <c r="F45" s="56">
        <v>505.09878674340996</v>
      </c>
      <c r="G45" s="56">
        <v>339.30644449881999</v>
      </c>
      <c r="H45" s="56">
        <v>0</v>
      </c>
      <c r="I45" s="56">
        <v>24.836474761710001</v>
      </c>
      <c r="J45" s="56">
        <v>172.146224757</v>
      </c>
      <c r="K45" s="39">
        <v>1041.38793076094</v>
      </c>
      <c r="L45" s="39"/>
      <c r="M45" s="39"/>
      <c r="N45" s="208"/>
      <c r="O45" s="55"/>
      <c r="P45" s="54" t="s">
        <v>3116</v>
      </c>
      <c r="Q45" s="56">
        <v>0</v>
      </c>
      <c r="R45" s="56">
        <v>0</v>
      </c>
      <c r="S45" s="56">
        <v>0</v>
      </c>
      <c r="T45" s="56">
        <v>177.28967414700003</v>
      </c>
      <c r="U45" s="56">
        <v>119.09656201908</v>
      </c>
      <c r="V45" s="56">
        <v>0</v>
      </c>
      <c r="W45" s="56">
        <v>8.7176026413469998</v>
      </c>
      <c r="X45" s="56">
        <v>60.423324889699998</v>
      </c>
      <c r="Y45" s="39">
        <v>365.52716369712704</v>
      </c>
    </row>
    <row r="46" spans="1:25" ht="21">
      <c r="A46" s="55"/>
      <c r="B46" s="55" t="s">
        <v>224</v>
      </c>
      <c r="C46" s="56">
        <v>0</v>
      </c>
      <c r="D46" s="56">
        <v>0</v>
      </c>
      <c r="E46" s="56">
        <v>0</v>
      </c>
      <c r="F46" s="56">
        <v>153.12494630538001</v>
      </c>
      <c r="G46" s="56">
        <v>1449.42466428393</v>
      </c>
      <c r="H46" s="56">
        <v>2412.9137640279</v>
      </c>
      <c r="I46" s="56">
        <v>14580.801162242675</v>
      </c>
      <c r="J46" s="56">
        <v>0</v>
      </c>
      <c r="K46" s="39">
        <v>18596.264536859886</v>
      </c>
      <c r="L46" s="39"/>
      <c r="M46" s="39"/>
      <c r="N46" s="208"/>
      <c r="O46" s="55"/>
      <c r="P46" s="54" t="s">
        <v>224</v>
      </c>
      <c r="Q46" s="56">
        <v>0</v>
      </c>
      <c r="R46" s="56">
        <v>0</v>
      </c>
      <c r="S46" s="56">
        <v>0</v>
      </c>
      <c r="T46" s="56">
        <v>53.746856153170995</v>
      </c>
      <c r="U46" s="56">
        <v>508.74805716365898</v>
      </c>
      <c r="V46" s="56">
        <v>846.93273117371018</v>
      </c>
      <c r="W46" s="56">
        <v>5117.8612079460272</v>
      </c>
      <c r="X46" s="56">
        <v>0</v>
      </c>
      <c r="Y46" s="39">
        <v>6527.2888524365671</v>
      </c>
    </row>
    <row r="47" spans="1:25" ht="21">
      <c r="A47" s="55" t="s">
        <v>3121</v>
      </c>
      <c r="B47" s="55"/>
      <c r="C47" s="56">
        <v>0</v>
      </c>
      <c r="D47" s="56">
        <v>0</v>
      </c>
      <c r="E47" s="56">
        <v>0</v>
      </c>
      <c r="F47" s="56">
        <v>2993.6701861217325</v>
      </c>
      <c r="G47" s="56">
        <v>7547.6364763404599</v>
      </c>
      <c r="H47" s="56">
        <v>19620.52871212126</v>
      </c>
      <c r="I47" s="56">
        <v>7579.2013640688128</v>
      </c>
      <c r="J47" s="56">
        <v>764.02760250535005</v>
      </c>
      <c r="K47" s="39">
        <v>38505.064341157617</v>
      </c>
      <c r="L47" s="39">
        <v>72000</v>
      </c>
      <c r="M47" s="71">
        <f>L47-K47</f>
        <v>33494.935658842383</v>
      </c>
      <c r="N47" s="208"/>
      <c r="O47" s="55" t="s">
        <v>3121</v>
      </c>
      <c r="P47" s="54"/>
      <c r="Q47" s="56">
        <v>0</v>
      </c>
      <c r="R47" s="56">
        <v>0</v>
      </c>
      <c r="S47" s="56">
        <v>0</v>
      </c>
      <c r="T47" s="56">
        <v>1050.7782353283972</v>
      </c>
      <c r="U47" s="56">
        <v>2649.2204031955462</v>
      </c>
      <c r="V47" s="56">
        <v>6886.8055779504248</v>
      </c>
      <c r="W47" s="56">
        <v>2660.299678788544</v>
      </c>
      <c r="X47" s="56">
        <v>268.17368847937394</v>
      </c>
      <c r="Y47" s="39">
        <v>13515.277583742287</v>
      </c>
    </row>
    <row r="48" spans="1:25" ht="21">
      <c r="A48" s="55"/>
      <c r="B48" s="55" t="s">
        <v>1358</v>
      </c>
      <c r="C48" s="56">
        <v>0</v>
      </c>
      <c r="D48" s="56">
        <v>0</v>
      </c>
      <c r="E48" s="56">
        <v>0</v>
      </c>
      <c r="F48" s="56">
        <v>313.04301140987002</v>
      </c>
      <c r="G48" s="56">
        <v>1614.0671432301301</v>
      </c>
      <c r="H48" s="56">
        <v>238.12329753152198</v>
      </c>
      <c r="I48" s="56">
        <v>949.16172025134006</v>
      </c>
      <c r="J48" s="56">
        <v>455.12178658322</v>
      </c>
      <c r="K48" s="39">
        <v>3569.5169590060818</v>
      </c>
      <c r="L48" s="39"/>
      <c r="M48" s="71"/>
      <c r="N48" s="208"/>
      <c r="O48" s="54"/>
      <c r="P48" s="55" t="s">
        <v>1358</v>
      </c>
      <c r="Q48" s="56">
        <v>0</v>
      </c>
      <c r="R48" s="56">
        <v>0</v>
      </c>
      <c r="S48" s="56">
        <v>0</v>
      </c>
      <c r="T48" s="56">
        <v>109.87809700474001</v>
      </c>
      <c r="U48" s="56">
        <v>566.53756727372865</v>
      </c>
      <c r="V48" s="56">
        <v>83.581277433588994</v>
      </c>
      <c r="W48" s="56">
        <v>333.15576380868998</v>
      </c>
      <c r="X48" s="56">
        <v>159.74774709070996</v>
      </c>
      <c r="Y48" s="39">
        <v>1252.9004526114575</v>
      </c>
    </row>
    <row r="49" spans="1:25" ht="21">
      <c r="A49" s="55"/>
      <c r="B49" s="55" t="s">
        <v>3118</v>
      </c>
      <c r="C49" s="56">
        <v>0</v>
      </c>
      <c r="D49" s="56">
        <v>0</v>
      </c>
      <c r="E49" s="56">
        <v>0</v>
      </c>
      <c r="F49" s="56">
        <v>793.24765536637995</v>
      </c>
      <c r="G49" s="56">
        <v>1851.2690148759798</v>
      </c>
      <c r="H49" s="56">
        <v>6360.4422212775571</v>
      </c>
      <c r="I49" s="56">
        <v>5951.7689184178353</v>
      </c>
      <c r="J49" s="56">
        <v>8.5030157433000007</v>
      </c>
      <c r="K49" s="39">
        <v>14965.23082568105</v>
      </c>
      <c r="L49" s="39"/>
      <c r="M49" s="39"/>
      <c r="N49" s="208"/>
      <c r="O49" s="54"/>
      <c r="P49" s="54" t="s">
        <v>3118</v>
      </c>
      <c r="Q49" s="56">
        <v>0</v>
      </c>
      <c r="R49" s="56">
        <v>0</v>
      </c>
      <c r="S49" s="56">
        <v>0</v>
      </c>
      <c r="T49" s="56">
        <v>278.42992703345203</v>
      </c>
      <c r="U49" s="56">
        <v>649.79542422159716</v>
      </c>
      <c r="V49" s="56">
        <v>2232.5152196676827</v>
      </c>
      <c r="W49" s="56">
        <v>2089.0708903646278</v>
      </c>
      <c r="X49" s="56">
        <v>2.9845585258940002</v>
      </c>
      <c r="Y49" s="39">
        <v>5252.7960198132532</v>
      </c>
    </row>
    <row r="50" spans="1:25" ht="21">
      <c r="A50" s="55"/>
      <c r="B50" s="55" t="s">
        <v>1631</v>
      </c>
      <c r="C50" s="56">
        <v>0</v>
      </c>
      <c r="D50" s="56">
        <v>0</v>
      </c>
      <c r="E50" s="56">
        <v>0</v>
      </c>
      <c r="F50" s="56">
        <v>21.498394532999999</v>
      </c>
      <c r="G50" s="56">
        <v>529.14593688929995</v>
      </c>
      <c r="H50" s="56">
        <v>281.797698819</v>
      </c>
      <c r="I50" s="56">
        <v>244.72925187918997</v>
      </c>
      <c r="J50" s="56">
        <v>105.45820933660001</v>
      </c>
      <c r="K50" s="39">
        <v>1182.6294914570901</v>
      </c>
      <c r="L50" s="39"/>
      <c r="M50" s="39"/>
      <c r="N50" s="208"/>
      <c r="O50" s="55"/>
      <c r="P50" s="54" t="s">
        <v>1631</v>
      </c>
      <c r="Q50" s="56">
        <v>0</v>
      </c>
      <c r="R50" s="56">
        <v>0</v>
      </c>
      <c r="S50" s="56">
        <v>0</v>
      </c>
      <c r="T50" s="56">
        <v>7.54593648108</v>
      </c>
      <c r="U50" s="56">
        <v>185.73022384815005</v>
      </c>
      <c r="V50" s="56">
        <v>98.910992285499987</v>
      </c>
      <c r="W50" s="56">
        <v>85.89996740953201</v>
      </c>
      <c r="X50" s="56">
        <v>37.015831477150002</v>
      </c>
      <c r="Y50" s="39">
        <v>415.10295150141206</v>
      </c>
    </row>
    <row r="51" spans="1:25" ht="21">
      <c r="A51" s="55"/>
      <c r="B51" s="55" t="s">
        <v>3119</v>
      </c>
      <c r="C51" s="56">
        <v>0</v>
      </c>
      <c r="D51" s="56">
        <v>0</v>
      </c>
      <c r="E51" s="56">
        <v>0</v>
      </c>
      <c r="F51" s="56">
        <v>1575.2308275914825</v>
      </c>
      <c r="G51" s="56">
        <v>2271.5541962922098</v>
      </c>
      <c r="H51" s="56">
        <v>10049.393668258532</v>
      </c>
      <c r="I51" s="56">
        <v>238.62419001937698</v>
      </c>
      <c r="J51" s="56">
        <v>106.25</v>
      </c>
      <c r="K51" s="39">
        <v>14241.052882161601</v>
      </c>
      <c r="L51" s="39"/>
      <c r="M51" s="39"/>
      <c r="N51" s="208"/>
      <c r="O51" s="55"/>
      <c r="P51" s="54" t="s">
        <v>3119</v>
      </c>
      <c r="Q51" s="56">
        <v>0</v>
      </c>
      <c r="R51" s="56">
        <v>0</v>
      </c>
      <c r="S51" s="56">
        <v>0</v>
      </c>
      <c r="T51" s="56">
        <v>552.90602048456503</v>
      </c>
      <c r="U51" s="56">
        <v>797.31552289857018</v>
      </c>
      <c r="V51" s="56">
        <v>3527.3371775556334</v>
      </c>
      <c r="W51" s="56">
        <v>83.757090696795004</v>
      </c>
      <c r="X51" s="56">
        <v>37.293750000000003</v>
      </c>
      <c r="Y51" s="39">
        <v>4998.6095616355633</v>
      </c>
    </row>
    <row r="52" spans="1:25" ht="21">
      <c r="A52" s="55"/>
      <c r="B52" s="55" t="s">
        <v>3120</v>
      </c>
      <c r="C52" s="56">
        <v>0</v>
      </c>
      <c r="D52" s="56">
        <v>0</v>
      </c>
      <c r="E52" s="56">
        <v>0</v>
      </c>
      <c r="F52" s="56">
        <v>290.65029722100002</v>
      </c>
      <c r="G52" s="56">
        <v>1281.6001850528398</v>
      </c>
      <c r="H52" s="56">
        <v>2690.7718262346489</v>
      </c>
      <c r="I52" s="56">
        <v>194.91728350107002</v>
      </c>
      <c r="J52" s="56">
        <v>88.694590842229999</v>
      </c>
      <c r="K52" s="39">
        <v>4546.6341828517898</v>
      </c>
      <c r="L52" s="39"/>
      <c r="M52" s="39"/>
      <c r="N52" s="208"/>
      <c r="O52" s="55"/>
      <c r="P52" s="54" t="s">
        <v>3120</v>
      </c>
      <c r="Q52" s="56">
        <v>0</v>
      </c>
      <c r="R52" s="56">
        <v>0</v>
      </c>
      <c r="S52" s="56">
        <v>0</v>
      </c>
      <c r="T52" s="56">
        <v>102.01825432455999</v>
      </c>
      <c r="U52" s="56">
        <v>449.84166495350013</v>
      </c>
      <c r="V52" s="56">
        <v>944.46091100801993</v>
      </c>
      <c r="W52" s="56">
        <v>68.415966508899004</v>
      </c>
      <c r="X52" s="56">
        <v>31.131801385620001</v>
      </c>
      <c r="Y52" s="39">
        <v>1595.8685981805991</v>
      </c>
    </row>
    <row r="53" spans="1:25" ht="21">
      <c r="A53" s="55" t="s">
        <v>3126</v>
      </c>
      <c r="B53" s="55"/>
      <c r="C53" s="56">
        <v>0</v>
      </c>
      <c r="D53" s="56">
        <v>0</v>
      </c>
      <c r="E53" s="56">
        <v>0</v>
      </c>
      <c r="F53" s="56">
        <v>2424.3259514517104</v>
      </c>
      <c r="G53" s="56">
        <v>33612.323430158911</v>
      </c>
      <c r="H53" s="56">
        <v>29166.122280864191</v>
      </c>
      <c r="I53" s="56">
        <v>16639.074175510923</v>
      </c>
      <c r="J53" s="56">
        <v>1440.0072410102812</v>
      </c>
      <c r="K53" s="39">
        <v>83281.853078996006</v>
      </c>
      <c r="L53" s="39">
        <v>101570</v>
      </c>
      <c r="M53" s="71">
        <f>L53-K53</f>
        <v>18288.146921003994</v>
      </c>
      <c r="N53" s="208"/>
      <c r="O53" s="55" t="s">
        <v>3126</v>
      </c>
      <c r="P53" s="54"/>
      <c r="Q53" s="56">
        <v>0</v>
      </c>
      <c r="R53" s="56">
        <v>0</v>
      </c>
      <c r="S53" s="56">
        <v>0</v>
      </c>
      <c r="T53" s="56">
        <v>850.93840895892208</v>
      </c>
      <c r="U53" s="56">
        <v>11797.925523995033</v>
      </c>
      <c r="V53" s="56">
        <v>10237.308920584359</v>
      </c>
      <c r="W53" s="56">
        <v>5840.3150356049091</v>
      </c>
      <c r="X53" s="56">
        <v>505.44254159467317</v>
      </c>
      <c r="Y53" s="39">
        <v>29231.930430737899</v>
      </c>
    </row>
    <row r="54" spans="1:25" ht="21">
      <c r="A54" s="55"/>
      <c r="B54" s="55" t="s">
        <v>3122</v>
      </c>
      <c r="C54" s="56">
        <v>0</v>
      </c>
      <c r="D54" s="56">
        <v>0</v>
      </c>
      <c r="E54" s="56">
        <v>0</v>
      </c>
      <c r="F54" s="56">
        <v>1257.5287088862003</v>
      </c>
      <c r="G54" s="56">
        <v>11511.321384927027</v>
      </c>
      <c r="H54" s="56">
        <v>4524.8265156050229</v>
      </c>
      <c r="I54" s="56">
        <v>3281.5496755083968</v>
      </c>
      <c r="J54" s="56">
        <v>288.23640719749</v>
      </c>
      <c r="K54" s="39">
        <v>20863.46269212414</v>
      </c>
      <c r="L54" s="39"/>
      <c r="M54" s="71"/>
      <c r="N54" s="208"/>
      <c r="O54" s="54"/>
      <c r="P54" s="55" t="s">
        <v>3122</v>
      </c>
      <c r="Q54" s="56">
        <v>0</v>
      </c>
      <c r="R54" s="56">
        <v>0</v>
      </c>
      <c r="S54" s="56">
        <v>0</v>
      </c>
      <c r="T54" s="56">
        <v>441.39257681845999</v>
      </c>
      <c r="U54" s="56">
        <v>4040.4738061139342</v>
      </c>
      <c r="V54" s="56">
        <v>1588.2141069769946</v>
      </c>
      <c r="W54" s="56">
        <v>1151.8239361034327</v>
      </c>
      <c r="X54" s="56">
        <v>101.17097892632299</v>
      </c>
      <c r="Y54" s="39">
        <v>7323.0754049391453</v>
      </c>
    </row>
    <row r="55" spans="1:25" ht="21">
      <c r="A55" s="55"/>
      <c r="B55" s="55" t="s">
        <v>3123</v>
      </c>
      <c r="C55" s="56">
        <v>0</v>
      </c>
      <c r="D55" s="56">
        <v>0</v>
      </c>
      <c r="E55" s="56">
        <v>0</v>
      </c>
      <c r="F55" s="56">
        <v>274.19624908949999</v>
      </c>
      <c r="G55" s="56">
        <v>2771.2734531284</v>
      </c>
      <c r="H55" s="56">
        <v>6865.1211049385574</v>
      </c>
      <c r="I55" s="56">
        <v>5089.3119440644487</v>
      </c>
      <c r="J55" s="56">
        <v>496.57512860074598</v>
      </c>
      <c r="K55" s="39">
        <v>15496.477879821652</v>
      </c>
      <c r="L55" s="39"/>
      <c r="M55" s="39"/>
      <c r="N55" s="208"/>
      <c r="O55" s="54"/>
      <c r="P55" s="54" t="s">
        <v>3123</v>
      </c>
      <c r="Q55" s="56">
        <v>0</v>
      </c>
      <c r="R55" s="56">
        <v>0</v>
      </c>
      <c r="S55" s="56">
        <v>0</v>
      </c>
      <c r="T55" s="56">
        <v>96.242883430409989</v>
      </c>
      <c r="U55" s="56">
        <v>972.71698204809968</v>
      </c>
      <c r="V55" s="56">
        <v>2409.6575078336955</v>
      </c>
      <c r="W55" s="56">
        <v>1786.3484923669798</v>
      </c>
      <c r="X55" s="56">
        <v>174.2978701388777</v>
      </c>
      <c r="Y55" s="39">
        <v>5439.2637358180627</v>
      </c>
    </row>
    <row r="56" spans="1:25" ht="21">
      <c r="A56" s="55"/>
      <c r="B56" s="55" t="s">
        <v>3124</v>
      </c>
      <c r="C56" s="56">
        <v>0</v>
      </c>
      <c r="D56" s="56">
        <v>0</v>
      </c>
      <c r="E56" s="56">
        <v>0</v>
      </c>
      <c r="F56" s="56">
        <v>250.33650073070001</v>
      </c>
      <c r="G56" s="56">
        <v>8253.3835082832411</v>
      </c>
      <c r="H56" s="56">
        <v>4283.3253557850876</v>
      </c>
      <c r="I56" s="56">
        <v>3612.0998477336107</v>
      </c>
      <c r="J56" s="56">
        <v>5.7546984870150002</v>
      </c>
      <c r="K56" s="39">
        <v>16404.899911019653</v>
      </c>
      <c r="L56" s="39"/>
      <c r="M56" s="39"/>
      <c r="N56" s="208"/>
      <c r="O56" s="55"/>
      <c r="P56" s="54" t="s">
        <v>3124</v>
      </c>
      <c r="Q56" s="56">
        <v>0</v>
      </c>
      <c r="R56" s="56">
        <v>0</v>
      </c>
      <c r="S56" s="56">
        <v>0</v>
      </c>
      <c r="T56" s="56">
        <v>87.868111756450006</v>
      </c>
      <c r="U56" s="56">
        <v>2896.9376114084025</v>
      </c>
      <c r="V56" s="56">
        <v>1503.4471998811878</v>
      </c>
      <c r="W56" s="56">
        <v>1267.8470465549628</v>
      </c>
      <c r="X56" s="56">
        <v>2.0198991689426</v>
      </c>
      <c r="Y56" s="39">
        <v>5758.1198687699452</v>
      </c>
    </row>
    <row r="57" spans="1:25" ht="21">
      <c r="A57" s="55"/>
      <c r="B57" s="55" t="s">
        <v>3053</v>
      </c>
      <c r="C57" s="56">
        <v>0</v>
      </c>
      <c r="D57" s="56">
        <v>0</v>
      </c>
      <c r="E57" s="56">
        <v>0</v>
      </c>
      <c r="F57" s="56">
        <v>188.69231397390999</v>
      </c>
      <c r="G57" s="56">
        <v>3327.8531674326396</v>
      </c>
      <c r="H57" s="56">
        <v>6740.5243649626691</v>
      </c>
      <c r="I57" s="56">
        <v>877.72685183678084</v>
      </c>
      <c r="J57" s="56">
        <v>649.44100672502998</v>
      </c>
      <c r="K57" s="39">
        <v>11784.237704931029</v>
      </c>
      <c r="L57" s="39"/>
      <c r="M57" s="39"/>
      <c r="N57" s="208"/>
      <c r="O57" s="55"/>
      <c r="P57" s="54" t="s">
        <v>3053</v>
      </c>
      <c r="Q57" s="56">
        <v>0</v>
      </c>
      <c r="R57" s="56">
        <v>0</v>
      </c>
      <c r="S57" s="56">
        <v>0</v>
      </c>
      <c r="T57" s="56">
        <v>66.231002204871999</v>
      </c>
      <c r="U57" s="56">
        <v>1168.0764617688919</v>
      </c>
      <c r="V57" s="56">
        <v>2365.9240521024931</v>
      </c>
      <c r="W57" s="56">
        <v>308.08212499469596</v>
      </c>
      <c r="X57" s="56">
        <v>227.95379336052991</v>
      </c>
      <c r="Y57" s="39">
        <v>4136.2674344314828</v>
      </c>
    </row>
    <row r="58" spans="1:25" ht="21">
      <c r="A58" s="55"/>
      <c r="B58" s="55" t="s">
        <v>3125</v>
      </c>
      <c r="C58" s="56">
        <v>0</v>
      </c>
      <c r="D58" s="56">
        <v>0</v>
      </c>
      <c r="E58" s="56">
        <v>0</v>
      </c>
      <c r="F58" s="56">
        <v>453.57217877139999</v>
      </c>
      <c r="G58" s="56">
        <v>7748.4919163876002</v>
      </c>
      <c r="H58" s="56">
        <v>6752.3249395728526</v>
      </c>
      <c r="I58" s="56">
        <v>3778.3858563676845</v>
      </c>
      <c r="J58" s="56">
        <v>0</v>
      </c>
      <c r="K58" s="39">
        <v>18732.774891099536</v>
      </c>
      <c r="L58" s="39"/>
      <c r="M58" s="39"/>
      <c r="N58" s="208"/>
      <c r="O58" s="55"/>
      <c r="P58" s="54" t="s">
        <v>3125</v>
      </c>
      <c r="Q58" s="56">
        <v>0</v>
      </c>
      <c r="R58" s="56">
        <v>0</v>
      </c>
      <c r="S58" s="56">
        <v>0</v>
      </c>
      <c r="T58" s="56">
        <v>159.20383474873</v>
      </c>
      <c r="U58" s="56">
        <v>2719.7206626557049</v>
      </c>
      <c r="V58" s="56">
        <v>2370.0660537899871</v>
      </c>
      <c r="W58" s="56">
        <v>1326.2134355848384</v>
      </c>
      <c r="X58" s="56">
        <v>0</v>
      </c>
      <c r="Y58" s="39">
        <v>6575.20398677926</v>
      </c>
    </row>
    <row r="59" spans="1:25" ht="21">
      <c r="A59" s="55" t="s">
        <v>3135</v>
      </c>
      <c r="B59" s="55"/>
      <c r="C59" s="56">
        <v>0</v>
      </c>
      <c r="D59" s="56">
        <v>0</v>
      </c>
      <c r="E59" s="56">
        <v>385.94760366446997</v>
      </c>
      <c r="F59" s="56">
        <v>25402.442756910044</v>
      </c>
      <c r="G59" s="56">
        <v>94038.758960407431</v>
      </c>
      <c r="H59" s="56">
        <v>26653.093342662996</v>
      </c>
      <c r="I59" s="56">
        <v>27600.120995376932</v>
      </c>
      <c r="J59" s="56">
        <v>1732.616609569754</v>
      </c>
      <c r="K59" s="39">
        <v>175812.98026859167</v>
      </c>
      <c r="L59" s="39">
        <v>144250</v>
      </c>
      <c r="M59" s="71">
        <f>L59-K59</f>
        <v>-31562.980268591666</v>
      </c>
      <c r="N59" s="208"/>
      <c r="O59" s="55" t="s">
        <v>3135</v>
      </c>
      <c r="P59" s="54"/>
      <c r="Q59" s="56">
        <v>0</v>
      </c>
      <c r="R59" s="56">
        <v>0</v>
      </c>
      <c r="S59" s="56">
        <v>135.46760888633901</v>
      </c>
      <c r="T59" s="56">
        <v>8916.2574076791116</v>
      </c>
      <c r="U59" s="56">
        <v>33007.604395108414</v>
      </c>
      <c r="V59" s="56">
        <v>9355.2357632735911</v>
      </c>
      <c r="W59" s="56">
        <v>9687.6424693746685</v>
      </c>
      <c r="X59" s="56">
        <v>608.14842995906793</v>
      </c>
      <c r="Y59" s="39">
        <v>61710.356074281182</v>
      </c>
    </row>
    <row r="60" spans="1:25" ht="21">
      <c r="A60" s="55"/>
      <c r="B60" s="55" t="s">
        <v>909</v>
      </c>
      <c r="C60" s="56">
        <v>0</v>
      </c>
      <c r="D60" s="56">
        <v>0</v>
      </c>
      <c r="E60" s="56">
        <v>47.605976690190005</v>
      </c>
      <c r="F60" s="56">
        <v>7416.1734175551073</v>
      </c>
      <c r="G60" s="56">
        <v>11963.89961085689</v>
      </c>
      <c r="H60" s="56">
        <v>1887.9824802392591</v>
      </c>
      <c r="I60" s="56">
        <v>2766.0560064843571</v>
      </c>
      <c r="J60" s="56">
        <v>363.67541442880707</v>
      </c>
      <c r="K60" s="39">
        <v>24445.392906254609</v>
      </c>
      <c r="L60" s="39"/>
      <c r="M60" s="71"/>
      <c r="N60" s="208"/>
      <c r="O60" s="54"/>
      <c r="P60" s="55" t="s">
        <v>909</v>
      </c>
      <c r="Q60" s="56">
        <v>0</v>
      </c>
      <c r="R60" s="56">
        <v>0</v>
      </c>
      <c r="S60" s="56">
        <v>16.709697818259002</v>
      </c>
      <c r="T60" s="56">
        <v>2603.0768695658489</v>
      </c>
      <c r="U60" s="56">
        <v>4199.3287634164972</v>
      </c>
      <c r="V60" s="56">
        <v>662.68185056383891</v>
      </c>
      <c r="W60" s="56">
        <v>970.88565827556238</v>
      </c>
      <c r="X60" s="56">
        <v>127.65007046454301</v>
      </c>
      <c r="Y60" s="39">
        <v>8580.3329101045474</v>
      </c>
    </row>
    <row r="61" spans="1:25" ht="21">
      <c r="A61" s="55"/>
      <c r="B61" s="55" t="s">
        <v>3127</v>
      </c>
      <c r="C61" s="56">
        <v>0</v>
      </c>
      <c r="D61" s="56">
        <v>0</v>
      </c>
      <c r="E61" s="56">
        <v>0</v>
      </c>
      <c r="F61" s="56">
        <v>1776.0512076843099</v>
      </c>
      <c r="G61" s="56">
        <v>4877.3922422092101</v>
      </c>
      <c r="H61" s="56">
        <v>2056.9214503113194</v>
      </c>
      <c r="I61" s="56">
        <v>1148.2675185574903</v>
      </c>
      <c r="J61" s="56">
        <v>0</v>
      </c>
      <c r="K61" s="39">
        <v>9858.6324187623286</v>
      </c>
      <c r="L61" s="39"/>
      <c r="M61" s="39"/>
      <c r="N61" s="208"/>
      <c r="O61" s="54"/>
      <c r="P61" s="54" t="s">
        <v>3127</v>
      </c>
      <c r="Q61" s="56">
        <v>0</v>
      </c>
      <c r="R61" s="56">
        <v>0</v>
      </c>
      <c r="S61" s="56">
        <v>0</v>
      </c>
      <c r="T61" s="56">
        <v>623.39397389724502</v>
      </c>
      <c r="U61" s="56">
        <v>1711.9646770174361</v>
      </c>
      <c r="V61" s="56">
        <v>721.97942905920547</v>
      </c>
      <c r="W61" s="56">
        <v>403.04189901386712</v>
      </c>
      <c r="X61" s="56">
        <v>0</v>
      </c>
      <c r="Y61" s="39">
        <v>3460.3799789877539</v>
      </c>
    </row>
    <row r="62" spans="1:25" ht="21">
      <c r="A62" s="55"/>
      <c r="B62" s="55" t="s">
        <v>3128</v>
      </c>
      <c r="C62" s="56">
        <v>0</v>
      </c>
      <c r="D62" s="56">
        <v>0</v>
      </c>
      <c r="E62" s="56">
        <v>46.63128156498</v>
      </c>
      <c r="F62" s="56">
        <v>739.38758296738001</v>
      </c>
      <c r="G62" s="56">
        <v>9685.3055158181196</v>
      </c>
      <c r="H62" s="56">
        <v>5046.855558791417</v>
      </c>
      <c r="I62" s="56">
        <v>2301.7771178428829</v>
      </c>
      <c r="J62" s="56">
        <v>18.75</v>
      </c>
      <c r="K62" s="39">
        <v>17838.707056984778</v>
      </c>
      <c r="L62" s="39"/>
      <c r="M62" s="39"/>
      <c r="N62" s="208"/>
      <c r="O62" s="55"/>
      <c r="P62" s="54" t="s">
        <v>3128</v>
      </c>
      <c r="Q62" s="56">
        <v>0</v>
      </c>
      <c r="R62" s="56">
        <v>0</v>
      </c>
      <c r="S62" s="56">
        <v>16.367579829330001</v>
      </c>
      <c r="T62" s="56">
        <v>259.52504162137001</v>
      </c>
      <c r="U62" s="56">
        <v>3399.5422360503117</v>
      </c>
      <c r="V62" s="56">
        <v>1771.4463011359926</v>
      </c>
      <c r="W62" s="56">
        <v>807.92376836293658</v>
      </c>
      <c r="X62" s="56">
        <v>6.5812499999999998</v>
      </c>
      <c r="Y62" s="39">
        <v>6261.3861769999412</v>
      </c>
    </row>
    <row r="63" spans="1:25" ht="21">
      <c r="A63" s="55"/>
      <c r="B63" s="55" t="s">
        <v>3129</v>
      </c>
      <c r="C63" s="56">
        <v>0</v>
      </c>
      <c r="D63" s="56">
        <v>0</v>
      </c>
      <c r="E63" s="56">
        <v>0</v>
      </c>
      <c r="F63" s="56">
        <v>5477.0003047151604</v>
      </c>
      <c r="G63" s="56">
        <v>15682.65593650962</v>
      </c>
      <c r="H63" s="56">
        <v>3048.6237522245578</v>
      </c>
      <c r="I63" s="56">
        <v>1259.0674319686066</v>
      </c>
      <c r="J63" s="56">
        <v>2.1350500978050002</v>
      </c>
      <c r="K63" s="39">
        <v>25469.48247551575</v>
      </c>
      <c r="L63" s="39"/>
      <c r="M63" s="39"/>
      <c r="N63" s="208"/>
      <c r="O63" s="55"/>
      <c r="P63" s="54" t="s">
        <v>3129</v>
      </c>
      <c r="Q63" s="56">
        <v>0</v>
      </c>
      <c r="R63" s="56">
        <v>0</v>
      </c>
      <c r="S63" s="56">
        <v>0</v>
      </c>
      <c r="T63" s="56">
        <v>1922.4271069550275</v>
      </c>
      <c r="U63" s="56">
        <v>5504.6122337126508</v>
      </c>
      <c r="V63" s="56">
        <v>1070.0669370307064</v>
      </c>
      <c r="W63" s="56">
        <v>441.932668620995</v>
      </c>
      <c r="X63" s="56">
        <v>0.74940258432899998</v>
      </c>
      <c r="Y63" s="39">
        <v>8939.7883489037104</v>
      </c>
    </row>
    <row r="64" spans="1:25" ht="21">
      <c r="A64" s="55"/>
      <c r="B64" s="55" t="s">
        <v>3130</v>
      </c>
      <c r="C64" s="56">
        <v>0</v>
      </c>
      <c r="D64" s="56">
        <v>0</v>
      </c>
      <c r="E64" s="56">
        <v>0</v>
      </c>
      <c r="F64" s="56">
        <v>971.33100550880977</v>
      </c>
      <c r="G64" s="56">
        <v>6346.3027867128385</v>
      </c>
      <c r="H64" s="56">
        <v>2440.7990318724092</v>
      </c>
      <c r="I64" s="56">
        <v>2206.616221460738</v>
      </c>
      <c r="J64" s="56">
        <v>18.75</v>
      </c>
      <c r="K64" s="39">
        <v>11983.799045554795</v>
      </c>
      <c r="L64" s="39"/>
      <c r="M64" s="39"/>
      <c r="N64" s="208"/>
      <c r="O64" s="55"/>
      <c r="P64" s="54" t="s">
        <v>3130</v>
      </c>
      <c r="Q64" s="56">
        <v>0</v>
      </c>
      <c r="R64" s="56">
        <v>0</v>
      </c>
      <c r="S64" s="56">
        <v>0</v>
      </c>
      <c r="T64" s="56">
        <v>340.93718293356409</v>
      </c>
      <c r="U64" s="56">
        <v>2227.5522781321201</v>
      </c>
      <c r="V64" s="56">
        <v>856.72046018700735</v>
      </c>
      <c r="W64" s="56">
        <v>774.52229373204068</v>
      </c>
      <c r="X64" s="56">
        <v>6.5812500000000007</v>
      </c>
      <c r="Y64" s="39">
        <v>4206.3134649847325</v>
      </c>
    </row>
    <row r="65" spans="1:25" ht="21">
      <c r="A65" s="55"/>
      <c r="B65" s="55" t="s">
        <v>3131</v>
      </c>
      <c r="C65" s="56">
        <v>0</v>
      </c>
      <c r="D65" s="56">
        <v>0</v>
      </c>
      <c r="E65" s="56">
        <v>0</v>
      </c>
      <c r="F65" s="56">
        <v>1674.0301056421099</v>
      </c>
      <c r="G65" s="56">
        <v>10995.899521939691</v>
      </c>
      <c r="H65" s="56">
        <v>2444.9011421705427</v>
      </c>
      <c r="I65" s="56">
        <v>7.8548394927480008</v>
      </c>
      <c r="J65" s="56">
        <v>811.97386494284194</v>
      </c>
      <c r="K65" s="39">
        <v>15934.659474187934</v>
      </c>
      <c r="L65" s="39"/>
      <c r="M65" s="39"/>
      <c r="N65" s="208"/>
      <c r="O65" s="55"/>
      <c r="P65" s="54" t="s">
        <v>3131</v>
      </c>
      <c r="Q65" s="56">
        <v>0</v>
      </c>
      <c r="R65" s="56">
        <v>0</v>
      </c>
      <c r="S65" s="56">
        <v>0</v>
      </c>
      <c r="T65" s="56">
        <v>587.58456708028996</v>
      </c>
      <c r="U65" s="56">
        <v>3859.5607321989819</v>
      </c>
      <c r="V65" s="56">
        <v>858.16030090180482</v>
      </c>
      <c r="W65" s="56">
        <v>2.757048661951</v>
      </c>
      <c r="X65" s="56">
        <v>285.00282659503796</v>
      </c>
      <c r="Y65" s="39">
        <v>5593.0654754380648</v>
      </c>
    </row>
    <row r="66" spans="1:25" ht="21">
      <c r="A66" s="55"/>
      <c r="B66" s="55" t="s">
        <v>3132</v>
      </c>
      <c r="C66" s="56">
        <v>0</v>
      </c>
      <c r="D66" s="56">
        <v>0</v>
      </c>
      <c r="E66" s="56">
        <v>0</v>
      </c>
      <c r="F66" s="56">
        <v>981.05666189352689</v>
      </c>
      <c r="G66" s="56">
        <v>6664.8254064724733</v>
      </c>
      <c r="H66" s="56">
        <v>1706.7308978396211</v>
      </c>
      <c r="I66" s="56">
        <v>6856.7432955499562</v>
      </c>
      <c r="J66" s="56">
        <v>5.03129699616</v>
      </c>
      <c r="K66" s="39">
        <v>16214.387558751736</v>
      </c>
      <c r="L66" s="39"/>
      <c r="M66" s="39"/>
      <c r="N66" s="208"/>
      <c r="O66" s="55"/>
      <c r="P66" s="54" t="s">
        <v>3132</v>
      </c>
      <c r="Q66" s="56">
        <v>0</v>
      </c>
      <c r="R66" s="56">
        <v>0</v>
      </c>
      <c r="S66" s="56">
        <v>0</v>
      </c>
      <c r="T66" s="56">
        <v>344.35088832456995</v>
      </c>
      <c r="U66" s="56">
        <v>2339.3537176707182</v>
      </c>
      <c r="V66" s="56">
        <v>599.06254514179943</v>
      </c>
      <c r="W66" s="56">
        <v>2406.7168967374232</v>
      </c>
      <c r="X66" s="56">
        <v>1.76598524565</v>
      </c>
      <c r="Y66" s="39">
        <v>5691.2500331201609</v>
      </c>
    </row>
    <row r="67" spans="1:25" ht="21">
      <c r="A67" s="55"/>
      <c r="B67" s="55" t="s">
        <v>3133</v>
      </c>
      <c r="C67" s="56">
        <v>0</v>
      </c>
      <c r="D67" s="56">
        <v>0</v>
      </c>
      <c r="E67" s="56">
        <v>291.71034540929998</v>
      </c>
      <c r="F67" s="56">
        <v>2310.7813226735002</v>
      </c>
      <c r="G67" s="56">
        <v>8992.2433097593384</v>
      </c>
      <c r="H67" s="56">
        <v>4221.4212379771143</v>
      </c>
      <c r="I67" s="56">
        <v>4987.2088781022339</v>
      </c>
      <c r="J67" s="56">
        <v>116.90274657291999</v>
      </c>
      <c r="K67" s="39">
        <v>20920.267840494405</v>
      </c>
      <c r="L67" s="39"/>
      <c r="M67" s="39"/>
      <c r="N67" s="208"/>
      <c r="O67" s="55"/>
      <c r="P67" s="54" t="s">
        <v>3133</v>
      </c>
      <c r="Q67" s="56">
        <v>0</v>
      </c>
      <c r="R67" s="56">
        <v>0</v>
      </c>
      <c r="S67" s="56">
        <v>102.39033123875001</v>
      </c>
      <c r="T67" s="56">
        <v>811.08424425798592</v>
      </c>
      <c r="U67" s="56">
        <v>3156.277401727481</v>
      </c>
      <c r="V67" s="56">
        <v>1481.7188545295853</v>
      </c>
      <c r="W67" s="56">
        <v>1750.5103162137223</v>
      </c>
      <c r="X67" s="56">
        <v>41.032864047079997</v>
      </c>
      <c r="Y67" s="39">
        <v>7343.0140120146043</v>
      </c>
    </row>
    <row r="68" spans="1:25" ht="21">
      <c r="A68" s="55"/>
      <c r="B68" s="55" t="s">
        <v>3134</v>
      </c>
      <c r="C68" s="56">
        <v>0</v>
      </c>
      <c r="D68" s="56">
        <v>0</v>
      </c>
      <c r="E68" s="56">
        <v>0</v>
      </c>
      <c r="F68" s="56">
        <v>3003.1170687899912</v>
      </c>
      <c r="G68" s="56">
        <v>8554.6243738255707</v>
      </c>
      <c r="H68" s="56">
        <v>1584.1645240348471</v>
      </c>
      <c r="I68" s="56">
        <v>7.7879477987019996</v>
      </c>
      <c r="J68" s="56">
        <v>366.36108190983197</v>
      </c>
      <c r="K68" s="39">
        <v>13516.054996358946</v>
      </c>
      <c r="L68" s="39"/>
      <c r="M68" s="39"/>
      <c r="N68" s="208"/>
      <c r="O68" s="55"/>
      <c r="P68" s="54" t="s">
        <v>3134</v>
      </c>
      <c r="Q68" s="56">
        <v>0</v>
      </c>
      <c r="R68" s="56">
        <v>0</v>
      </c>
      <c r="S68" s="56">
        <v>0</v>
      </c>
      <c r="T68" s="56">
        <v>1054.0940911457053</v>
      </c>
      <c r="U68" s="56">
        <v>3002.6731552176461</v>
      </c>
      <c r="V68" s="56">
        <v>556.04174793625691</v>
      </c>
      <c r="W68" s="56">
        <v>2.7335696773409999</v>
      </c>
      <c r="X68" s="56">
        <v>128.59273975031797</v>
      </c>
      <c r="Y68" s="39">
        <v>4744.1353037272675</v>
      </c>
    </row>
    <row r="69" spans="1:25" ht="21">
      <c r="A69" s="55"/>
      <c r="B69" s="55" t="s">
        <v>2915</v>
      </c>
      <c r="C69" s="56">
        <v>0</v>
      </c>
      <c r="D69" s="56">
        <v>0</v>
      </c>
      <c r="E69" s="56">
        <v>0</v>
      </c>
      <c r="F69" s="56">
        <v>1053.51407948015</v>
      </c>
      <c r="G69" s="56">
        <v>10275.610256303677</v>
      </c>
      <c r="H69" s="56">
        <v>2214.6932672019107</v>
      </c>
      <c r="I69" s="56">
        <v>6058.7417381192163</v>
      </c>
      <c r="J69" s="56">
        <v>29.037154621387998</v>
      </c>
      <c r="K69" s="39">
        <v>19631.596495726339</v>
      </c>
      <c r="L69" s="39"/>
      <c r="M69" s="39"/>
      <c r="N69" s="208"/>
      <c r="O69" s="55"/>
      <c r="P69" s="54" t="s">
        <v>2915</v>
      </c>
      <c r="Q69" s="56">
        <v>0</v>
      </c>
      <c r="R69" s="56">
        <v>0</v>
      </c>
      <c r="S69" s="56">
        <v>0</v>
      </c>
      <c r="T69" s="56">
        <v>369.78344189750499</v>
      </c>
      <c r="U69" s="56">
        <v>3606.7391999645674</v>
      </c>
      <c r="V69" s="56">
        <v>777.35733678739575</v>
      </c>
      <c r="W69" s="56">
        <v>2126.6183500788288</v>
      </c>
      <c r="X69" s="56">
        <v>10.19204127211</v>
      </c>
      <c r="Y69" s="39">
        <v>6890.6903700004077</v>
      </c>
    </row>
    <row r="70" spans="1:25" ht="21">
      <c r="A70" s="55" t="s">
        <v>3149</v>
      </c>
      <c r="B70" s="55"/>
      <c r="C70" s="56">
        <v>0</v>
      </c>
      <c r="D70" s="56">
        <v>0</v>
      </c>
      <c r="E70" s="56">
        <v>1228.6112646561</v>
      </c>
      <c r="F70" s="56">
        <v>39371.796945596216</v>
      </c>
      <c r="G70" s="56">
        <v>42019.498115444207</v>
      </c>
      <c r="H70" s="56">
        <v>68242.280114648602</v>
      </c>
      <c r="I70" s="56">
        <v>70901.774917288349</v>
      </c>
      <c r="J70" s="56">
        <v>1610.9219977017601</v>
      </c>
      <c r="K70" s="39">
        <v>223374.88335533522</v>
      </c>
      <c r="L70" s="39">
        <v>216700</v>
      </c>
      <c r="M70" s="71">
        <f>L70-K70</f>
        <v>-6674.883355335216</v>
      </c>
      <c r="N70" s="208"/>
      <c r="O70" s="55" t="s">
        <v>3149</v>
      </c>
      <c r="P70" s="54"/>
      <c r="Q70" s="56">
        <v>0</v>
      </c>
      <c r="R70" s="56">
        <v>0</v>
      </c>
      <c r="S70" s="56">
        <v>431.24255389476002</v>
      </c>
      <c r="T70" s="56">
        <v>13819.500727907214</v>
      </c>
      <c r="U70" s="56">
        <v>14748.843838523506</v>
      </c>
      <c r="V70" s="56">
        <v>23953.040320242486</v>
      </c>
      <c r="W70" s="56">
        <v>24886.52299596279</v>
      </c>
      <c r="X70" s="56">
        <v>565.43362119327492</v>
      </c>
      <c r="Y70" s="39">
        <v>78404.584057724045</v>
      </c>
    </row>
    <row r="71" spans="1:25" ht="21">
      <c r="A71" s="55"/>
      <c r="B71" s="55" t="s">
        <v>3136</v>
      </c>
      <c r="C71" s="56">
        <v>0</v>
      </c>
      <c r="D71" s="56">
        <v>0</v>
      </c>
      <c r="E71" s="56">
        <v>0</v>
      </c>
      <c r="F71" s="56">
        <v>6006.5560304087321</v>
      </c>
      <c r="G71" s="56">
        <v>342.91351723974003</v>
      </c>
      <c r="H71" s="56">
        <v>1149.0511525634249</v>
      </c>
      <c r="I71" s="56">
        <v>24.602578842950003</v>
      </c>
      <c r="J71" s="56">
        <v>11.9023835983</v>
      </c>
      <c r="K71" s="39">
        <v>7535.0256626531464</v>
      </c>
      <c r="L71" s="39"/>
      <c r="M71" s="71"/>
      <c r="N71" s="208"/>
      <c r="O71" s="54"/>
      <c r="P71" s="55" t="s">
        <v>3136</v>
      </c>
      <c r="Q71" s="56">
        <v>0</v>
      </c>
      <c r="R71" s="56">
        <v>0</v>
      </c>
      <c r="S71" s="56">
        <v>0</v>
      </c>
      <c r="T71" s="56">
        <v>2108.3011666724551</v>
      </c>
      <c r="U71" s="56">
        <v>120.36264455114701</v>
      </c>
      <c r="V71" s="56">
        <v>403.31695454965495</v>
      </c>
      <c r="W71" s="56">
        <v>8.6355051738689994</v>
      </c>
      <c r="X71" s="56">
        <v>4.1777366430000002</v>
      </c>
      <c r="Y71" s="39">
        <v>2644.7940075901265</v>
      </c>
    </row>
    <row r="72" spans="1:25" ht="21">
      <c r="A72" s="55"/>
      <c r="B72" s="55" t="s">
        <v>3137</v>
      </c>
      <c r="C72" s="56">
        <v>0</v>
      </c>
      <c r="D72" s="56">
        <v>0</v>
      </c>
      <c r="E72" s="56">
        <v>0</v>
      </c>
      <c r="F72" s="56">
        <v>810.66585335540015</v>
      </c>
      <c r="G72" s="56">
        <v>2183.514614557736</v>
      </c>
      <c r="H72" s="56">
        <v>2557.1409123678222</v>
      </c>
      <c r="I72" s="56">
        <v>733.553161850165</v>
      </c>
      <c r="J72" s="56">
        <v>570.40810287720001</v>
      </c>
      <c r="K72" s="39">
        <v>6855.282645008323</v>
      </c>
      <c r="L72" s="39"/>
      <c r="M72" s="39"/>
      <c r="N72" s="208"/>
      <c r="O72" s="54"/>
      <c r="P72" s="54" t="s">
        <v>3137</v>
      </c>
      <c r="Q72" s="56">
        <v>0</v>
      </c>
      <c r="R72" s="56">
        <v>0</v>
      </c>
      <c r="S72" s="56">
        <v>0</v>
      </c>
      <c r="T72" s="56">
        <v>284.54371452781004</v>
      </c>
      <c r="U72" s="56">
        <v>766.41362970975501</v>
      </c>
      <c r="V72" s="56">
        <v>897.5564602412046</v>
      </c>
      <c r="W72" s="56">
        <v>257.47715980943497</v>
      </c>
      <c r="X72" s="56">
        <v>200.21324410992</v>
      </c>
      <c r="Y72" s="39">
        <v>2406.2042083981246</v>
      </c>
    </row>
    <row r="73" spans="1:25" ht="21">
      <c r="A73" s="55"/>
      <c r="B73" s="55" t="s">
        <v>3138</v>
      </c>
      <c r="C73" s="56">
        <v>0</v>
      </c>
      <c r="D73" s="56">
        <v>0</v>
      </c>
      <c r="E73" s="56">
        <v>335.02878929180002</v>
      </c>
      <c r="F73" s="56">
        <v>1744.3237575688154</v>
      </c>
      <c r="G73" s="56">
        <v>2674.0084961115681</v>
      </c>
      <c r="H73" s="56">
        <v>5763.1821861753151</v>
      </c>
      <c r="I73" s="56">
        <v>7268.2167188562744</v>
      </c>
      <c r="J73" s="56">
        <v>0</v>
      </c>
      <c r="K73" s="39">
        <v>17784.759948003772</v>
      </c>
      <c r="L73" s="39"/>
      <c r="M73" s="39"/>
      <c r="N73" s="208"/>
      <c r="O73" s="55"/>
      <c r="P73" s="54" t="s">
        <v>3138</v>
      </c>
      <c r="Q73" s="56">
        <v>0</v>
      </c>
      <c r="R73" s="56">
        <v>0</v>
      </c>
      <c r="S73" s="56">
        <v>117.59510504146999</v>
      </c>
      <c r="T73" s="56">
        <v>612.25763890675796</v>
      </c>
      <c r="U73" s="56">
        <v>938.57698213548383</v>
      </c>
      <c r="V73" s="56">
        <v>2022.8769473470695</v>
      </c>
      <c r="W73" s="56">
        <v>2551.1440683192918</v>
      </c>
      <c r="X73" s="56">
        <v>0</v>
      </c>
      <c r="Y73" s="39">
        <v>6242.4507417500736</v>
      </c>
    </row>
    <row r="74" spans="1:25" ht="21">
      <c r="A74" s="55"/>
      <c r="B74" s="55" t="s">
        <v>3139</v>
      </c>
      <c r="C74" s="56">
        <v>0</v>
      </c>
      <c r="D74" s="56">
        <v>0</v>
      </c>
      <c r="E74" s="56">
        <v>35.280220592100001</v>
      </c>
      <c r="F74" s="56">
        <v>5744.6786451168846</v>
      </c>
      <c r="G74" s="56">
        <v>2325.8164844376697</v>
      </c>
      <c r="H74" s="56">
        <v>7096.0313161308904</v>
      </c>
      <c r="I74" s="56">
        <v>3768.0737542327247</v>
      </c>
      <c r="J74" s="56">
        <v>0</v>
      </c>
      <c r="K74" s="39">
        <v>18969.880420510272</v>
      </c>
      <c r="L74" s="39"/>
      <c r="M74" s="39"/>
      <c r="N74" s="208"/>
      <c r="O74" s="55"/>
      <c r="P74" s="54" t="s">
        <v>3139</v>
      </c>
      <c r="Q74" s="56">
        <v>0</v>
      </c>
      <c r="R74" s="56">
        <v>0</v>
      </c>
      <c r="S74" s="56">
        <v>12.3833574278</v>
      </c>
      <c r="T74" s="56">
        <v>2016.3822044401181</v>
      </c>
      <c r="U74" s="56">
        <v>816.36158603771298</v>
      </c>
      <c r="V74" s="56">
        <v>2490.706991962039</v>
      </c>
      <c r="W74" s="56">
        <v>1322.5938877349777</v>
      </c>
      <c r="X74" s="56">
        <v>0</v>
      </c>
      <c r="Y74" s="39">
        <v>6658.4280276026475</v>
      </c>
    </row>
    <row r="75" spans="1:25" ht="21">
      <c r="A75" s="55"/>
      <c r="B75" s="55" t="s">
        <v>3140</v>
      </c>
      <c r="C75" s="56">
        <v>0</v>
      </c>
      <c r="D75" s="56">
        <v>0</v>
      </c>
      <c r="E75" s="56">
        <v>695.15697172889998</v>
      </c>
      <c r="F75" s="56">
        <v>7681.5628180554595</v>
      </c>
      <c r="G75" s="56">
        <v>369.11592844888901</v>
      </c>
      <c r="H75" s="56">
        <v>1823.3526612678788</v>
      </c>
      <c r="I75" s="56">
        <v>1138.0771240168829</v>
      </c>
      <c r="J75" s="56">
        <v>75</v>
      </c>
      <c r="K75" s="39">
        <v>11782.265503518011</v>
      </c>
      <c r="L75" s="39"/>
      <c r="M75" s="39"/>
      <c r="N75" s="208"/>
      <c r="O75" s="55"/>
      <c r="P75" s="54" t="s">
        <v>3140</v>
      </c>
      <c r="Q75" s="56">
        <v>0</v>
      </c>
      <c r="R75" s="56">
        <v>0</v>
      </c>
      <c r="S75" s="56">
        <v>244.00009707728</v>
      </c>
      <c r="T75" s="56">
        <v>2696.2285491375651</v>
      </c>
      <c r="U75" s="56">
        <v>129.559690885571</v>
      </c>
      <c r="V75" s="56">
        <v>639.99678410533215</v>
      </c>
      <c r="W75" s="56">
        <v>399.46507052944708</v>
      </c>
      <c r="X75" s="56">
        <v>26.324999999999999</v>
      </c>
      <c r="Y75" s="39">
        <v>4135.5751917351945</v>
      </c>
    </row>
    <row r="76" spans="1:25" ht="21">
      <c r="A76" s="55"/>
      <c r="B76" s="55" t="s">
        <v>3141</v>
      </c>
      <c r="C76" s="56">
        <v>0</v>
      </c>
      <c r="D76" s="56">
        <v>0</v>
      </c>
      <c r="E76" s="56">
        <v>163.1452830433</v>
      </c>
      <c r="F76" s="56">
        <v>4417.3878178779696</v>
      </c>
      <c r="G76" s="56">
        <v>2740.6137822123801</v>
      </c>
      <c r="H76" s="56">
        <v>3270.3072702058657</v>
      </c>
      <c r="I76" s="56">
        <v>4136.8841261510925</v>
      </c>
      <c r="J76" s="56">
        <v>50</v>
      </c>
      <c r="K76" s="39">
        <v>14778.338279490607</v>
      </c>
      <c r="L76" s="39"/>
      <c r="M76" s="39"/>
      <c r="N76" s="208"/>
      <c r="O76" s="55"/>
      <c r="P76" s="54" t="s">
        <v>3141</v>
      </c>
      <c r="Q76" s="56">
        <v>0</v>
      </c>
      <c r="R76" s="56">
        <v>0</v>
      </c>
      <c r="S76" s="56">
        <v>57.263994348209998</v>
      </c>
      <c r="T76" s="56">
        <v>1550.5031240745295</v>
      </c>
      <c r="U76" s="56">
        <v>961.95543755577285</v>
      </c>
      <c r="V76" s="56">
        <v>1147.8778518419549</v>
      </c>
      <c r="W76" s="56">
        <v>1452.0463282791954</v>
      </c>
      <c r="X76" s="56">
        <v>17.55</v>
      </c>
      <c r="Y76" s="39">
        <v>5187.1967360996632</v>
      </c>
    </row>
    <row r="77" spans="1:25" ht="21">
      <c r="A77" s="55"/>
      <c r="B77" s="55" t="s">
        <v>3142</v>
      </c>
      <c r="C77" s="56">
        <v>0</v>
      </c>
      <c r="D77" s="56">
        <v>0</v>
      </c>
      <c r="E77" s="56">
        <v>0</v>
      </c>
      <c r="F77" s="56">
        <v>1592.8631963254998</v>
      </c>
      <c r="G77" s="56">
        <v>6622.6517480718394</v>
      </c>
      <c r="H77" s="56">
        <v>6974.4676867206563</v>
      </c>
      <c r="I77" s="56">
        <v>2136.1759081248892</v>
      </c>
      <c r="J77" s="56">
        <v>264.69581088360997</v>
      </c>
      <c r="K77" s="39">
        <v>17590.854350126494</v>
      </c>
      <c r="L77" s="39"/>
      <c r="M77" s="39"/>
      <c r="N77" s="208"/>
      <c r="O77" s="55"/>
      <c r="P77" s="54" t="s">
        <v>3142</v>
      </c>
      <c r="Q77" s="56">
        <v>0</v>
      </c>
      <c r="R77" s="56">
        <v>0</v>
      </c>
      <c r="S77" s="56">
        <v>0</v>
      </c>
      <c r="T77" s="56">
        <v>559.09498191033003</v>
      </c>
      <c r="U77" s="56">
        <v>2324.5507635768004</v>
      </c>
      <c r="V77" s="56">
        <v>2448.0381580391399</v>
      </c>
      <c r="W77" s="56">
        <v>749.79774375189163</v>
      </c>
      <c r="X77" s="56">
        <v>92.908229620109978</v>
      </c>
      <c r="Y77" s="39">
        <v>6174.3898768982726</v>
      </c>
    </row>
    <row r="78" spans="1:25" ht="21">
      <c r="A78" s="55"/>
      <c r="B78" s="55" t="s">
        <v>3143</v>
      </c>
      <c r="C78" s="56">
        <v>0</v>
      </c>
      <c r="D78" s="56">
        <v>0</v>
      </c>
      <c r="E78" s="56">
        <v>0</v>
      </c>
      <c r="F78" s="56">
        <v>1876.8566294102959</v>
      </c>
      <c r="G78" s="56">
        <v>3044.7911531235968</v>
      </c>
      <c r="H78" s="56">
        <v>1285.459131869766</v>
      </c>
      <c r="I78" s="56">
        <v>7529.0473485706589</v>
      </c>
      <c r="J78" s="56">
        <v>0</v>
      </c>
      <c r="K78" s="39">
        <v>13736.154262974316</v>
      </c>
      <c r="L78" s="39"/>
      <c r="M78" s="39"/>
      <c r="N78" s="208"/>
      <c r="O78" s="55"/>
      <c r="P78" s="54" t="s">
        <v>3143</v>
      </c>
      <c r="Q78" s="56">
        <v>0</v>
      </c>
      <c r="R78" s="56">
        <v>0</v>
      </c>
      <c r="S78" s="56">
        <v>0</v>
      </c>
      <c r="T78" s="56">
        <v>658.77667692259604</v>
      </c>
      <c r="U78" s="56">
        <v>1068.721694746263</v>
      </c>
      <c r="V78" s="56">
        <v>451.19615528629498</v>
      </c>
      <c r="W78" s="56">
        <v>2642.695619347634</v>
      </c>
      <c r="X78" s="56">
        <v>0</v>
      </c>
      <c r="Y78" s="39">
        <v>4821.3901463027878</v>
      </c>
    </row>
    <row r="79" spans="1:25" ht="21">
      <c r="A79" s="55"/>
      <c r="B79" s="55" t="s">
        <v>3144</v>
      </c>
      <c r="C79" s="56">
        <v>0</v>
      </c>
      <c r="D79" s="56">
        <v>0</v>
      </c>
      <c r="E79" s="56">
        <v>0</v>
      </c>
      <c r="F79" s="56">
        <v>2272.6120204168042</v>
      </c>
      <c r="G79" s="56">
        <v>1939.9976752237601</v>
      </c>
      <c r="H79" s="56">
        <v>1403.3887283972222</v>
      </c>
      <c r="I79" s="56">
        <v>8688.6555796565517</v>
      </c>
      <c r="J79" s="56">
        <v>0</v>
      </c>
      <c r="K79" s="39">
        <v>14304.654003694339</v>
      </c>
      <c r="L79" s="39"/>
      <c r="M79" s="39"/>
      <c r="N79" s="208"/>
      <c r="O79" s="55"/>
      <c r="P79" s="54" t="s">
        <v>3144</v>
      </c>
      <c r="Q79" s="56">
        <v>0</v>
      </c>
      <c r="R79" s="56">
        <v>0</v>
      </c>
      <c r="S79" s="56">
        <v>0</v>
      </c>
      <c r="T79" s="56">
        <v>797.68681916652702</v>
      </c>
      <c r="U79" s="56">
        <v>680.93918400336008</v>
      </c>
      <c r="V79" s="56">
        <v>492.58944366744305</v>
      </c>
      <c r="W79" s="56">
        <v>3049.7181084565336</v>
      </c>
      <c r="X79" s="56">
        <v>0</v>
      </c>
      <c r="Y79" s="39">
        <v>5020.9335552938637</v>
      </c>
    </row>
    <row r="80" spans="1:25" ht="21">
      <c r="A80" s="55"/>
      <c r="B80" s="55" t="s">
        <v>3145</v>
      </c>
      <c r="C80" s="56">
        <v>0</v>
      </c>
      <c r="D80" s="56">
        <v>0</v>
      </c>
      <c r="E80" s="56">
        <v>0</v>
      </c>
      <c r="F80" s="56">
        <v>2143.7664695483995</v>
      </c>
      <c r="G80" s="56">
        <v>5329.2545449446361</v>
      </c>
      <c r="H80" s="56">
        <v>7606.2393557904734</v>
      </c>
      <c r="I80" s="56">
        <v>6153.6243391345506</v>
      </c>
      <c r="J80" s="56">
        <v>0</v>
      </c>
      <c r="K80" s="39">
        <v>21232.88470941806</v>
      </c>
      <c r="L80" s="39"/>
      <c r="M80" s="39"/>
      <c r="N80" s="208"/>
      <c r="O80" s="55"/>
      <c r="P80" s="54" t="s">
        <v>3145</v>
      </c>
      <c r="Q80" s="56">
        <v>0</v>
      </c>
      <c r="R80" s="56">
        <v>0</v>
      </c>
      <c r="S80" s="56">
        <v>0</v>
      </c>
      <c r="T80" s="56">
        <v>752.46203081149997</v>
      </c>
      <c r="U80" s="56">
        <v>1870.5683452760236</v>
      </c>
      <c r="V80" s="56">
        <v>2669.7900138825362</v>
      </c>
      <c r="W80" s="56">
        <v>2159.9221430366511</v>
      </c>
      <c r="X80" s="56">
        <v>0</v>
      </c>
      <c r="Y80" s="39">
        <v>7452.7425330067108</v>
      </c>
    </row>
    <row r="81" spans="1:25" ht="21">
      <c r="A81" s="55"/>
      <c r="B81" s="55" t="s">
        <v>3146</v>
      </c>
      <c r="C81" s="56">
        <v>0</v>
      </c>
      <c r="D81" s="56">
        <v>0</v>
      </c>
      <c r="E81" s="56">
        <v>0</v>
      </c>
      <c r="F81" s="56">
        <v>633.67385314638989</v>
      </c>
      <c r="G81" s="56">
        <v>1336.59363278197</v>
      </c>
      <c r="H81" s="56">
        <v>2472.0843522640735</v>
      </c>
      <c r="I81" s="56">
        <v>9498.4760433667216</v>
      </c>
      <c r="J81" s="56">
        <v>0</v>
      </c>
      <c r="K81" s="39">
        <v>13940.827881559155</v>
      </c>
      <c r="L81" s="39"/>
      <c r="M81" s="39"/>
      <c r="N81" s="208"/>
      <c r="O81" s="55"/>
      <c r="P81" s="54" t="s">
        <v>3146</v>
      </c>
      <c r="Q81" s="56">
        <v>0</v>
      </c>
      <c r="R81" s="56">
        <v>0</v>
      </c>
      <c r="S81" s="56">
        <v>0</v>
      </c>
      <c r="T81" s="56">
        <v>222.41952245438898</v>
      </c>
      <c r="U81" s="56">
        <v>469.14436510651399</v>
      </c>
      <c r="V81" s="56">
        <v>867.70160764529703</v>
      </c>
      <c r="W81" s="56">
        <v>3333.9650912179063</v>
      </c>
      <c r="X81" s="56">
        <v>0</v>
      </c>
      <c r="Y81" s="39">
        <v>4893.2305864241061</v>
      </c>
    </row>
    <row r="82" spans="1:25" ht="21">
      <c r="A82" s="55"/>
      <c r="B82" s="55" t="s">
        <v>375</v>
      </c>
      <c r="C82" s="56">
        <v>0</v>
      </c>
      <c r="D82" s="56">
        <v>0</v>
      </c>
      <c r="E82" s="56">
        <v>0</v>
      </c>
      <c r="F82" s="56">
        <v>0</v>
      </c>
      <c r="G82" s="56">
        <v>13.7287571683</v>
      </c>
      <c r="H82" s="56">
        <v>17.238091982029999</v>
      </c>
      <c r="I82" s="56">
        <v>477.22263484458102</v>
      </c>
      <c r="J82" s="56">
        <v>64.842829166900003</v>
      </c>
      <c r="K82" s="39">
        <v>573.03231316181109</v>
      </c>
      <c r="L82" s="39"/>
      <c r="M82" s="39"/>
      <c r="N82" s="208"/>
      <c r="O82" s="55"/>
      <c r="P82" s="54" t="s">
        <v>375</v>
      </c>
      <c r="Q82" s="56">
        <v>0</v>
      </c>
      <c r="R82" s="56">
        <v>0</v>
      </c>
      <c r="S82" s="56">
        <v>0</v>
      </c>
      <c r="T82" s="56">
        <v>0</v>
      </c>
      <c r="U82" s="56">
        <v>4.8187937660699998</v>
      </c>
      <c r="V82" s="56">
        <v>6.0505702856910002</v>
      </c>
      <c r="W82" s="56">
        <v>167.50514483043932</v>
      </c>
      <c r="X82" s="56">
        <v>22.759833037600004</v>
      </c>
      <c r="Y82" s="39">
        <v>201.13434191980033</v>
      </c>
    </row>
    <row r="83" spans="1:25" ht="21">
      <c r="A83" s="55"/>
      <c r="B83" s="55" t="s">
        <v>275</v>
      </c>
      <c r="C83" s="56">
        <v>0</v>
      </c>
      <c r="D83" s="56">
        <v>0</v>
      </c>
      <c r="E83" s="56">
        <v>0</v>
      </c>
      <c r="F83" s="56">
        <v>2858.8237032505999</v>
      </c>
      <c r="G83" s="56">
        <v>653.16047695694988</v>
      </c>
      <c r="H83" s="56">
        <v>1354.710670568403</v>
      </c>
      <c r="I83" s="56">
        <v>2032.2739961311206</v>
      </c>
      <c r="J83" s="56">
        <v>110.15717083305999</v>
      </c>
      <c r="K83" s="39">
        <v>7009.1260177401336</v>
      </c>
      <c r="L83" s="39"/>
      <c r="M83" s="39"/>
      <c r="N83" s="208"/>
      <c r="O83" s="55"/>
      <c r="P83" s="54" t="s">
        <v>275</v>
      </c>
      <c r="Q83" s="56">
        <v>0</v>
      </c>
      <c r="R83" s="56">
        <v>0</v>
      </c>
      <c r="S83" s="56">
        <v>0</v>
      </c>
      <c r="T83" s="56">
        <v>1003.4471198413801</v>
      </c>
      <c r="U83" s="56">
        <v>229.2593274118</v>
      </c>
      <c r="V83" s="56">
        <v>475.50344536967208</v>
      </c>
      <c r="W83" s="56">
        <v>713.32817264171524</v>
      </c>
      <c r="X83" s="56">
        <v>38.665166962400001</v>
      </c>
      <c r="Y83" s="39">
        <v>2460.2032322269674</v>
      </c>
    </row>
    <row r="84" spans="1:25" ht="21">
      <c r="A84" s="55"/>
      <c r="B84" s="55" t="s">
        <v>3147</v>
      </c>
      <c r="C84" s="56">
        <v>0</v>
      </c>
      <c r="D84" s="56">
        <v>0</v>
      </c>
      <c r="E84" s="56">
        <v>0</v>
      </c>
      <c r="F84" s="56">
        <v>423.15005349770001</v>
      </c>
      <c r="G84" s="56">
        <v>3860.0759480986399</v>
      </c>
      <c r="H84" s="56">
        <v>8947.3876364373118</v>
      </c>
      <c r="I84" s="56">
        <v>4964.060003497093</v>
      </c>
      <c r="J84" s="56">
        <v>22.848438795109999</v>
      </c>
      <c r="K84" s="39">
        <v>18217.522080325856</v>
      </c>
      <c r="L84" s="39"/>
      <c r="M84" s="39"/>
      <c r="N84" s="208"/>
      <c r="O84" s="55"/>
      <c r="P84" s="54" t="s">
        <v>3147</v>
      </c>
      <c r="Q84" s="56">
        <v>0</v>
      </c>
      <c r="R84" s="56">
        <v>0</v>
      </c>
      <c r="S84" s="56">
        <v>0</v>
      </c>
      <c r="T84" s="56">
        <v>148.52566877766</v>
      </c>
      <c r="U84" s="56">
        <v>1354.8866577823837</v>
      </c>
      <c r="V84" s="56">
        <v>3140.5330603865586</v>
      </c>
      <c r="W84" s="56">
        <v>1742.3850612261024</v>
      </c>
      <c r="X84" s="56">
        <v>8.0198020170850004</v>
      </c>
      <c r="Y84" s="39">
        <v>6394.3502501897892</v>
      </c>
    </row>
    <row r="85" spans="1:25" ht="21">
      <c r="A85" s="55"/>
      <c r="B85" s="55" t="s">
        <v>872</v>
      </c>
      <c r="C85" s="56">
        <v>0</v>
      </c>
      <c r="D85" s="56">
        <v>0</v>
      </c>
      <c r="E85" s="56">
        <v>0</v>
      </c>
      <c r="F85" s="56">
        <v>145.67164944720002</v>
      </c>
      <c r="G85" s="56">
        <v>2225.8697219647001</v>
      </c>
      <c r="H85" s="56">
        <v>2950.6702795380302</v>
      </c>
      <c r="I85" s="56">
        <v>9.5729030963540005</v>
      </c>
      <c r="J85" s="56">
        <v>121.77454862246</v>
      </c>
      <c r="K85" s="39">
        <v>5453.5591026687443</v>
      </c>
      <c r="L85" s="39"/>
      <c r="M85" s="39"/>
      <c r="N85" s="208"/>
      <c r="O85" s="55"/>
      <c r="P85" s="54" t="s">
        <v>872</v>
      </c>
      <c r="Q85" s="56">
        <v>0</v>
      </c>
      <c r="R85" s="56">
        <v>0</v>
      </c>
      <c r="S85" s="56">
        <v>0</v>
      </c>
      <c r="T85" s="56">
        <v>51.130748955939993</v>
      </c>
      <c r="U85" s="56">
        <v>781.28027240921995</v>
      </c>
      <c r="V85" s="56">
        <v>1035.6852681182888</v>
      </c>
      <c r="W85" s="56">
        <v>3.3600889868150001</v>
      </c>
      <c r="X85" s="56">
        <v>42.742866566480011</v>
      </c>
      <c r="Y85" s="39">
        <v>1914.1992450367438</v>
      </c>
    </row>
    <row r="86" spans="1:25" ht="21">
      <c r="A86" s="55"/>
      <c r="B86" s="55" t="s">
        <v>3148</v>
      </c>
      <c r="C86" s="56">
        <v>0</v>
      </c>
      <c r="D86" s="56">
        <v>0</v>
      </c>
      <c r="E86" s="56">
        <v>0</v>
      </c>
      <c r="F86" s="56">
        <v>252.75021797317001</v>
      </c>
      <c r="G86" s="56">
        <v>1760.3428086848683</v>
      </c>
      <c r="H86" s="56">
        <v>2889.9653397970401</v>
      </c>
      <c r="I86" s="56">
        <v>563.37551152619801</v>
      </c>
      <c r="J86" s="56">
        <v>314.67943348277004</v>
      </c>
      <c r="K86" s="39">
        <v>5781.113311464047</v>
      </c>
      <c r="L86" s="39"/>
      <c r="M86" s="39"/>
      <c r="N86" s="208"/>
      <c r="O86" s="55"/>
      <c r="P86" s="54" t="s">
        <v>3148</v>
      </c>
      <c r="Q86" s="56">
        <v>0</v>
      </c>
      <c r="R86" s="56">
        <v>0</v>
      </c>
      <c r="S86" s="56">
        <v>0</v>
      </c>
      <c r="T86" s="56">
        <v>88.715326508596021</v>
      </c>
      <c r="U86" s="56">
        <v>617.88032584836981</v>
      </c>
      <c r="V86" s="56">
        <v>1014.3778342688765</v>
      </c>
      <c r="W86" s="56">
        <v>197.744804545835</v>
      </c>
      <c r="X86" s="56">
        <v>110.45248115241996</v>
      </c>
      <c r="Y86" s="39">
        <v>2029.1707723240972</v>
      </c>
    </row>
    <row r="87" spans="1:25" ht="21">
      <c r="A87" s="55"/>
      <c r="B87" s="55" t="s">
        <v>564</v>
      </c>
      <c r="C87" s="56">
        <v>0</v>
      </c>
      <c r="D87" s="56">
        <v>0</v>
      </c>
      <c r="E87" s="56">
        <v>0</v>
      </c>
      <c r="F87" s="56">
        <v>3.1577182026799999</v>
      </c>
      <c r="G87" s="56">
        <v>1224.46507541753</v>
      </c>
      <c r="H87" s="56">
        <v>3633.423187048717</v>
      </c>
      <c r="I87" s="56">
        <v>4633.8280052565924</v>
      </c>
      <c r="J87" s="56">
        <v>4.6132794423499996</v>
      </c>
      <c r="K87" s="39">
        <v>9499.4872653678685</v>
      </c>
      <c r="L87" s="39"/>
      <c r="M87" s="39"/>
      <c r="N87" s="208"/>
      <c r="O87" s="55"/>
      <c r="P87" s="54" t="s">
        <v>564</v>
      </c>
      <c r="Q87" s="56">
        <v>0</v>
      </c>
      <c r="R87" s="56">
        <v>0</v>
      </c>
      <c r="S87" s="56">
        <v>0</v>
      </c>
      <c r="T87" s="56">
        <v>1.1083590891399999</v>
      </c>
      <c r="U87" s="56">
        <v>429.78724147164996</v>
      </c>
      <c r="V87" s="56">
        <v>1275.3315386538159</v>
      </c>
      <c r="W87" s="56">
        <v>1626.4736298481098</v>
      </c>
      <c r="X87" s="56">
        <v>1.6192610842599999</v>
      </c>
      <c r="Y87" s="39">
        <v>3334.3200301469756</v>
      </c>
    </row>
    <row r="88" spans="1:25" ht="21">
      <c r="A88" s="55"/>
      <c r="B88" s="55" t="s">
        <v>285</v>
      </c>
      <c r="C88" s="56">
        <v>0</v>
      </c>
      <c r="D88" s="56">
        <v>0</v>
      </c>
      <c r="E88" s="56">
        <v>0</v>
      </c>
      <c r="F88" s="56">
        <v>763.29651199420994</v>
      </c>
      <c r="G88" s="56">
        <v>3372.58374999943</v>
      </c>
      <c r="H88" s="56">
        <v>7048.1801555236598</v>
      </c>
      <c r="I88" s="56">
        <v>7146.0551801329484</v>
      </c>
      <c r="J88" s="56">
        <v>0</v>
      </c>
      <c r="K88" s="39">
        <v>18330.115597650249</v>
      </c>
      <c r="L88" s="39"/>
      <c r="M88" s="39"/>
      <c r="N88" s="208"/>
      <c r="O88" s="55"/>
      <c r="P88" s="54" t="s">
        <v>285</v>
      </c>
      <c r="Q88" s="56">
        <v>0</v>
      </c>
      <c r="R88" s="56">
        <v>0</v>
      </c>
      <c r="S88" s="56">
        <v>0</v>
      </c>
      <c r="T88" s="56">
        <v>267.91707570992003</v>
      </c>
      <c r="U88" s="56">
        <v>1183.77689624961</v>
      </c>
      <c r="V88" s="56">
        <v>2473.9112345916128</v>
      </c>
      <c r="W88" s="56">
        <v>2508.2653682269415</v>
      </c>
      <c r="X88" s="56">
        <v>0</v>
      </c>
      <c r="Y88" s="39">
        <v>6433.8705747780841</v>
      </c>
    </row>
    <row r="89" spans="1:25" ht="21">
      <c r="A89" s="55" t="s">
        <v>3157</v>
      </c>
      <c r="B89" s="55"/>
      <c r="C89" s="56">
        <v>0</v>
      </c>
      <c r="D89" s="56">
        <v>0</v>
      </c>
      <c r="E89" s="56">
        <v>16.452107368499998</v>
      </c>
      <c r="F89" s="56">
        <v>9994.1586054575419</v>
      </c>
      <c r="G89" s="56">
        <v>38404.272432524791</v>
      </c>
      <c r="H89" s="56">
        <v>81328.812238632541</v>
      </c>
      <c r="I89" s="56">
        <v>142396.29775370186</v>
      </c>
      <c r="J89" s="56">
        <v>76.331227065115996</v>
      </c>
      <c r="K89" s="39">
        <v>272216.32436475036</v>
      </c>
      <c r="L89" s="39">
        <v>215380</v>
      </c>
      <c r="M89" s="71">
        <f>L89-K89</f>
        <v>-56836.324364750355</v>
      </c>
      <c r="N89" s="208"/>
      <c r="O89" s="55" t="s">
        <v>3157</v>
      </c>
      <c r="P89" s="54"/>
      <c r="Q89" s="56">
        <v>0</v>
      </c>
      <c r="R89" s="56">
        <v>0</v>
      </c>
      <c r="S89" s="56">
        <v>5.7746896863400003</v>
      </c>
      <c r="T89" s="56">
        <v>3507.9496705162355</v>
      </c>
      <c r="U89" s="56">
        <v>13479.899623813018</v>
      </c>
      <c r="V89" s="56">
        <v>28546.413095762236</v>
      </c>
      <c r="W89" s="56">
        <v>49981.100511559358</v>
      </c>
      <c r="X89" s="56">
        <v>26.792260699852005</v>
      </c>
      <c r="Y89" s="39">
        <v>95547.92985203705</v>
      </c>
    </row>
    <row r="90" spans="1:25" ht="21">
      <c r="A90" s="55"/>
      <c r="B90" s="55" t="s">
        <v>3150</v>
      </c>
      <c r="C90" s="56">
        <v>0</v>
      </c>
      <c r="D90" s="56">
        <v>0</v>
      </c>
      <c r="E90" s="56">
        <v>0</v>
      </c>
      <c r="F90" s="56">
        <v>892.74561513250012</v>
      </c>
      <c r="G90" s="56">
        <v>2628.7762839822399</v>
      </c>
      <c r="H90" s="56">
        <v>4580.4472567673774</v>
      </c>
      <c r="I90" s="56">
        <v>12054.959479130468</v>
      </c>
      <c r="J90" s="56">
        <v>0</v>
      </c>
      <c r="K90" s="39">
        <v>20156.928635012584</v>
      </c>
      <c r="L90" s="39"/>
      <c r="M90" s="71"/>
      <c r="N90" s="208"/>
      <c r="O90" s="54"/>
      <c r="P90" s="55" t="s">
        <v>3150</v>
      </c>
      <c r="Q90" s="56">
        <v>0</v>
      </c>
      <c r="R90" s="56">
        <v>0</v>
      </c>
      <c r="S90" s="56">
        <v>0</v>
      </c>
      <c r="T90" s="56">
        <v>313.35371091155997</v>
      </c>
      <c r="U90" s="56">
        <v>922.70047567822292</v>
      </c>
      <c r="V90" s="56">
        <v>1607.7369871247968</v>
      </c>
      <c r="W90" s="56">
        <v>4231.2907771761911</v>
      </c>
      <c r="X90" s="56">
        <v>0</v>
      </c>
      <c r="Y90" s="39">
        <v>7075.0819508907707</v>
      </c>
    </row>
    <row r="91" spans="1:25" ht="21">
      <c r="A91" s="55"/>
      <c r="B91" s="55" t="s">
        <v>3151</v>
      </c>
      <c r="C91" s="56">
        <v>0</v>
      </c>
      <c r="D91" s="56">
        <v>0</v>
      </c>
      <c r="E91" s="56">
        <v>16.452107368499998</v>
      </c>
      <c r="F91" s="56">
        <v>733.7241902062998</v>
      </c>
      <c r="G91" s="56">
        <v>3080.8442088113688</v>
      </c>
      <c r="H91" s="56">
        <v>3407.3663746338798</v>
      </c>
      <c r="I91" s="56">
        <v>15973.540671010456</v>
      </c>
      <c r="J91" s="56">
        <v>14.00059653604</v>
      </c>
      <c r="K91" s="39">
        <v>23225.928148566545</v>
      </c>
      <c r="L91" s="39"/>
      <c r="M91" s="39"/>
      <c r="N91" s="208"/>
      <c r="O91" s="54"/>
      <c r="P91" s="54" t="s">
        <v>3151</v>
      </c>
      <c r="Q91" s="56">
        <v>0</v>
      </c>
      <c r="R91" s="56">
        <v>0</v>
      </c>
      <c r="S91" s="56">
        <v>5.7746896863400003</v>
      </c>
      <c r="T91" s="56">
        <v>257.53719076237996</v>
      </c>
      <c r="U91" s="56">
        <v>1081.3763172927795</v>
      </c>
      <c r="V91" s="56">
        <v>1195.9855974969023</v>
      </c>
      <c r="W91" s="56">
        <v>5606.7127755270249</v>
      </c>
      <c r="X91" s="56">
        <v>4.9142093841500003</v>
      </c>
      <c r="Y91" s="39">
        <v>8152.3007801495769</v>
      </c>
    </row>
    <row r="92" spans="1:25" ht="21">
      <c r="A92" s="55"/>
      <c r="B92" s="55" t="s">
        <v>468</v>
      </c>
      <c r="C92" s="56">
        <v>0</v>
      </c>
      <c r="D92" s="56">
        <v>0</v>
      </c>
      <c r="E92" s="56">
        <v>0</v>
      </c>
      <c r="F92" s="56">
        <v>229.0772165873</v>
      </c>
      <c r="G92" s="56">
        <v>8246.9981346720506</v>
      </c>
      <c r="H92" s="56">
        <v>15961.509860595495</v>
      </c>
      <c r="I92" s="56">
        <v>13817.564426264871</v>
      </c>
      <c r="J92" s="56">
        <v>12.5</v>
      </c>
      <c r="K92" s="39">
        <v>38267.649638119721</v>
      </c>
      <c r="L92" s="39"/>
      <c r="M92" s="39"/>
      <c r="N92" s="208"/>
      <c r="O92" s="55"/>
      <c r="P92" s="54" t="s">
        <v>468</v>
      </c>
      <c r="Q92" s="56">
        <v>0</v>
      </c>
      <c r="R92" s="56">
        <v>0</v>
      </c>
      <c r="S92" s="56">
        <v>0</v>
      </c>
      <c r="T92" s="56">
        <v>80.406103022139988</v>
      </c>
      <c r="U92" s="56">
        <v>2894.6963452654813</v>
      </c>
      <c r="V92" s="56">
        <v>5602.4899610688972</v>
      </c>
      <c r="W92" s="56">
        <v>4849.9651136188049</v>
      </c>
      <c r="X92" s="56">
        <v>4.3875000000000002</v>
      </c>
      <c r="Y92" s="39">
        <v>13431.945022975324</v>
      </c>
    </row>
    <row r="93" spans="1:25" ht="21">
      <c r="A93" s="55"/>
      <c r="B93" s="55" t="s">
        <v>3152</v>
      </c>
      <c r="C93" s="56">
        <v>0</v>
      </c>
      <c r="D93" s="56">
        <v>0</v>
      </c>
      <c r="E93" s="56">
        <v>0</v>
      </c>
      <c r="F93" s="56">
        <v>3401.9797276440695</v>
      </c>
      <c r="G93" s="56">
        <v>5138.431700954513</v>
      </c>
      <c r="H93" s="56">
        <v>15658.96576844934</v>
      </c>
      <c r="I93" s="56">
        <v>21735.940250338583</v>
      </c>
      <c r="J93" s="56">
        <v>25.546921588785001</v>
      </c>
      <c r="K93" s="39">
        <v>45960.864368975293</v>
      </c>
      <c r="L93" s="39"/>
      <c r="M93" s="39"/>
      <c r="N93" s="208"/>
      <c r="O93" s="55"/>
      <c r="P93" s="54" t="s">
        <v>3152</v>
      </c>
      <c r="Q93" s="56">
        <v>0</v>
      </c>
      <c r="R93" s="56">
        <v>0</v>
      </c>
      <c r="S93" s="56">
        <v>0</v>
      </c>
      <c r="T93" s="56">
        <v>1194.0948844037102</v>
      </c>
      <c r="U93" s="56">
        <v>1803.5895270352109</v>
      </c>
      <c r="V93" s="56">
        <v>5496.2969847250088</v>
      </c>
      <c r="W93" s="56">
        <v>7629.3150278739895</v>
      </c>
      <c r="X93" s="56">
        <v>8.9669694776640014</v>
      </c>
      <c r="Y93" s="39">
        <v>16132.263393515583</v>
      </c>
    </row>
    <row r="94" spans="1:25" ht="21">
      <c r="A94" s="55"/>
      <c r="B94" s="55" t="s">
        <v>3153</v>
      </c>
      <c r="C94" s="56">
        <v>0</v>
      </c>
      <c r="D94" s="56">
        <v>0</v>
      </c>
      <c r="E94" s="56">
        <v>0</v>
      </c>
      <c r="F94" s="56">
        <v>0</v>
      </c>
      <c r="G94" s="56">
        <v>334.44086707600502</v>
      </c>
      <c r="H94" s="56">
        <v>0</v>
      </c>
      <c r="I94" s="56">
        <v>4852.2557429678873</v>
      </c>
      <c r="J94" s="56">
        <v>0</v>
      </c>
      <c r="K94" s="39">
        <v>5186.6966100438922</v>
      </c>
      <c r="L94" s="39"/>
      <c r="M94" s="39"/>
      <c r="N94" s="208"/>
      <c r="O94" s="55"/>
      <c r="P94" s="54" t="s">
        <v>3153</v>
      </c>
      <c r="Q94" s="56">
        <v>0</v>
      </c>
      <c r="R94" s="56">
        <v>0</v>
      </c>
      <c r="S94" s="56">
        <v>0</v>
      </c>
      <c r="T94" s="56">
        <v>0</v>
      </c>
      <c r="U94" s="56">
        <v>117.388744343681</v>
      </c>
      <c r="V94" s="56">
        <v>0</v>
      </c>
      <c r="W94" s="56">
        <v>1703.1417657816939</v>
      </c>
      <c r="X94" s="56">
        <v>0</v>
      </c>
      <c r="Y94" s="39">
        <v>1820.530510125375</v>
      </c>
    </row>
    <row r="95" spans="1:25" ht="21">
      <c r="A95" s="55"/>
      <c r="B95" s="55" t="s">
        <v>3154</v>
      </c>
      <c r="C95" s="56">
        <v>0</v>
      </c>
      <c r="D95" s="56">
        <v>0</v>
      </c>
      <c r="E95" s="56">
        <v>0</v>
      </c>
      <c r="F95" s="56">
        <v>1049.7382177654881</v>
      </c>
      <c r="G95" s="56">
        <v>1350.9712820005241</v>
      </c>
      <c r="H95" s="56">
        <v>5741.3347856105602</v>
      </c>
      <c r="I95" s="56">
        <v>13125.530845430358</v>
      </c>
      <c r="J95" s="56">
        <v>13.284305476290999</v>
      </c>
      <c r="K95" s="39">
        <v>21280.859436283223</v>
      </c>
      <c r="L95" s="39"/>
      <c r="M95" s="39"/>
      <c r="N95" s="208"/>
      <c r="O95" s="55"/>
      <c r="P95" s="54" t="s">
        <v>3154</v>
      </c>
      <c r="Q95" s="56">
        <v>0</v>
      </c>
      <c r="R95" s="56">
        <v>0</v>
      </c>
      <c r="S95" s="56">
        <v>0</v>
      </c>
      <c r="T95" s="56">
        <v>368.45811443563008</v>
      </c>
      <c r="U95" s="56">
        <v>474.19091998236104</v>
      </c>
      <c r="V95" s="56">
        <v>2015.208509749338</v>
      </c>
      <c r="W95" s="56">
        <v>4607.0613267416356</v>
      </c>
      <c r="X95" s="56">
        <v>4.6627912221779999</v>
      </c>
      <c r="Y95" s="39">
        <v>7469.5816621311433</v>
      </c>
    </row>
    <row r="96" spans="1:25" ht="21">
      <c r="A96" s="55"/>
      <c r="B96" s="55" t="s">
        <v>3155</v>
      </c>
      <c r="C96" s="56">
        <v>0</v>
      </c>
      <c r="D96" s="56">
        <v>0</v>
      </c>
      <c r="E96" s="56">
        <v>0</v>
      </c>
      <c r="F96" s="56">
        <v>682.62103913390001</v>
      </c>
      <c r="G96" s="56">
        <v>6337.3224355879993</v>
      </c>
      <c r="H96" s="56">
        <v>14962.602172300185</v>
      </c>
      <c r="I96" s="56">
        <v>18259.942881824187</v>
      </c>
      <c r="J96" s="56">
        <v>0</v>
      </c>
      <c r="K96" s="39">
        <v>40242.488528846268</v>
      </c>
      <c r="L96" s="39"/>
      <c r="M96" s="39"/>
      <c r="N96" s="208"/>
      <c r="O96" s="55"/>
      <c r="P96" s="54" t="s">
        <v>3155</v>
      </c>
      <c r="Q96" s="56">
        <v>0</v>
      </c>
      <c r="R96" s="56">
        <v>0</v>
      </c>
      <c r="S96" s="56">
        <v>0</v>
      </c>
      <c r="T96" s="56">
        <v>239.59998473596002</v>
      </c>
      <c r="U96" s="56">
        <v>2224.4001748919145</v>
      </c>
      <c r="V96" s="56">
        <v>5251.8733624793913</v>
      </c>
      <c r="W96" s="56">
        <v>6409.2399515226789</v>
      </c>
      <c r="X96" s="56">
        <v>0</v>
      </c>
      <c r="Y96" s="39">
        <v>14125.113473629945</v>
      </c>
    </row>
    <row r="97" spans="1:25" ht="21">
      <c r="A97" s="55"/>
      <c r="B97" s="55" t="s">
        <v>2830</v>
      </c>
      <c r="C97" s="56">
        <v>0</v>
      </c>
      <c r="D97" s="56">
        <v>0</v>
      </c>
      <c r="E97" s="56">
        <v>0</v>
      </c>
      <c r="F97" s="56">
        <v>1150.9210048682748</v>
      </c>
      <c r="G97" s="56">
        <v>4508.9972620215094</v>
      </c>
      <c r="H97" s="56">
        <v>5879.2410874596835</v>
      </c>
      <c r="I97" s="56">
        <v>11845.499947301712</v>
      </c>
      <c r="J97" s="56">
        <v>0</v>
      </c>
      <c r="K97" s="39">
        <v>23384.65930165118</v>
      </c>
      <c r="L97" s="39"/>
      <c r="M97" s="39"/>
      <c r="N97" s="208"/>
      <c r="O97" s="55"/>
      <c r="P97" s="54" t="s">
        <v>2830</v>
      </c>
      <c r="Q97" s="56">
        <v>0</v>
      </c>
      <c r="R97" s="56">
        <v>0</v>
      </c>
      <c r="S97" s="56">
        <v>0</v>
      </c>
      <c r="T97" s="56">
        <v>403.97327270879509</v>
      </c>
      <c r="U97" s="56">
        <v>1582.6580389698395</v>
      </c>
      <c r="V97" s="56">
        <v>2063.6136216988002</v>
      </c>
      <c r="W97" s="56">
        <v>4157.7704815025991</v>
      </c>
      <c r="X97" s="56">
        <v>0</v>
      </c>
      <c r="Y97" s="39">
        <v>8208.0154148800339</v>
      </c>
    </row>
    <row r="98" spans="1:25" ht="21">
      <c r="A98" s="55"/>
      <c r="B98" s="55" t="s">
        <v>253</v>
      </c>
      <c r="C98" s="56">
        <v>0</v>
      </c>
      <c r="D98" s="56">
        <v>0</v>
      </c>
      <c r="E98" s="56">
        <v>0</v>
      </c>
      <c r="F98" s="56">
        <v>1351.9809679862499</v>
      </c>
      <c r="G98" s="56">
        <v>4693.0772373067166</v>
      </c>
      <c r="H98" s="56">
        <v>12324.797823004532</v>
      </c>
      <c r="I98" s="56">
        <v>14700.574183970035</v>
      </c>
      <c r="J98" s="56">
        <v>10.999403464</v>
      </c>
      <c r="K98" s="39">
        <v>33081.429615731526</v>
      </c>
      <c r="L98" s="39"/>
      <c r="M98" s="39"/>
      <c r="N98" s="208"/>
      <c r="O98" s="55"/>
      <c r="P98" s="54" t="s">
        <v>253</v>
      </c>
      <c r="Q98" s="56">
        <v>0</v>
      </c>
      <c r="R98" s="56">
        <v>0</v>
      </c>
      <c r="S98" s="56">
        <v>0</v>
      </c>
      <c r="T98" s="56">
        <v>474.54531976313996</v>
      </c>
      <c r="U98" s="56">
        <v>1647.2701102942588</v>
      </c>
      <c r="V98" s="56">
        <v>4326.0040358759461</v>
      </c>
      <c r="W98" s="56">
        <v>5159.9015385765251</v>
      </c>
      <c r="X98" s="56">
        <v>3.8607906158600001</v>
      </c>
      <c r="Y98" s="39">
        <v>11611.581795125729</v>
      </c>
    </row>
    <row r="99" spans="1:25" ht="21">
      <c r="A99" s="55"/>
      <c r="B99" s="55" t="s">
        <v>3156</v>
      </c>
      <c r="C99" s="56">
        <v>0</v>
      </c>
      <c r="D99" s="56">
        <v>0</v>
      </c>
      <c r="E99" s="56">
        <v>0</v>
      </c>
      <c r="F99" s="56">
        <v>501.37062613345995</v>
      </c>
      <c r="G99" s="56">
        <v>2084.4130201118596</v>
      </c>
      <c r="H99" s="56">
        <v>2812.5471098114899</v>
      </c>
      <c r="I99" s="56">
        <v>16030.489325463304</v>
      </c>
      <c r="J99" s="56">
        <v>0</v>
      </c>
      <c r="K99" s="39">
        <v>21428.820081520113</v>
      </c>
      <c r="L99" s="39"/>
      <c r="M99" s="39"/>
      <c r="N99" s="208"/>
      <c r="O99" s="55"/>
      <c r="P99" s="54" t="s">
        <v>3156</v>
      </c>
      <c r="Q99" s="56">
        <v>0</v>
      </c>
      <c r="R99" s="56">
        <v>0</v>
      </c>
      <c r="S99" s="56">
        <v>0</v>
      </c>
      <c r="T99" s="56">
        <v>175.98108977292</v>
      </c>
      <c r="U99" s="56">
        <v>731.62897005926914</v>
      </c>
      <c r="V99" s="56">
        <v>987.20403554315294</v>
      </c>
      <c r="W99" s="56">
        <v>5626.7017532382179</v>
      </c>
      <c r="X99" s="56">
        <v>0</v>
      </c>
      <c r="Y99" s="39">
        <v>7521.5158486135597</v>
      </c>
    </row>
    <row r="100" spans="1:25">
      <c r="N100" s="185"/>
    </row>
  </sheetData>
  <mergeCells count="25">
    <mergeCell ref="Y8:Y10"/>
    <mergeCell ref="D9:E9"/>
    <mergeCell ref="F9:G9"/>
    <mergeCell ref="H9:I9"/>
    <mergeCell ref="A11:B11"/>
    <mergeCell ref="O11:P11"/>
    <mergeCell ref="O8:O10"/>
    <mergeCell ref="P8:P10"/>
    <mergeCell ref="Q9:R9"/>
    <mergeCell ref="S9:T9"/>
    <mergeCell ref="U9:V9"/>
    <mergeCell ref="W9:X9"/>
    <mergeCell ref="A8:A10"/>
    <mergeCell ref="B8:B10"/>
    <mergeCell ref="C8:J8"/>
    <mergeCell ref="Q8:X8"/>
    <mergeCell ref="A1:M1"/>
    <mergeCell ref="O1:Y1"/>
    <mergeCell ref="B4:M4"/>
    <mergeCell ref="B5:M5"/>
    <mergeCell ref="B6:M6"/>
    <mergeCell ref="A2:M2"/>
    <mergeCell ref="O2:Y2"/>
    <mergeCell ref="A3:A6"/>
    <mergeCell ref="B3:M3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4" max="98" man="1"/>
  </colBreaks>
</worksheet>
</file>

<file path=xl/worksheets/sheet48.xml><?xml version="1.0" encoding="utf-8"?>
<worksheet xmlns="http://schemas.openxmlformats.org/spreadsheetml/2006/main" xmlns:r="http://schemas.openxmlformats.org/officeDocument/2006/relationships">
  <dimension ref="A1:AF32"/>
  <sheetViews>
    <sheetView view="pageBreakPreview" zoomScale="69" zoomScaleSheetLayoutView="69" workbookViewId="0">
      <selection activeCell="N8" sqref="A8:XFD11"/>
    </sheetView>
  </sheetViews>
  <sheetFormatPr defaultRowHeight="21"/>
  <cols>
    <col min="1" max="1" width="17.875" customWidth="1"/>
    <col min="2" max="2" width="13.5" customWidth="1"/>
    <col min="11" max="13" width="13.625" customWidth="1"/>
    <col min="14" max="14" width="7.625" style="40" customWidth="1"/>
    <col min="15" max="15" width="15.75" customWidth="1"/>
    <col min="16" max="16" width="18.875" customWidth="1"/>
    <col min="25" max="25" width="18.375" customWidth="1"/>
    <col min="26" max="16384" width="9" style="1"/>
  </cols>
  <sheetData>
    <row r="1" spans="1:32" s="86" customFormat="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4" customFormat="1">
      <c r="A2" s="267" t="s">
        <v>4898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4997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4" customFormat="1" ht="42" hidden="1" customHeight="1">
      <c r="A3" s="267" t="s">
        <v>4887</v>
      </c>
      <c r="B3" s="303" t="s">
        <v>4888</v>
      </c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4" customFormat="1" hidden="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4" customFormat="1" hidden="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4" customFormat="1" ht="39.75" hidden="1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s="84" customFormat="1" hidden="1">
      <c r="A7" s="60"/>
      <c r="B7" s="60"/>
      <c r="C7" s="60"/>
      <c r="D7" s="60"/>
      <c r="E7" s="60"/>
      <c r="F7" s="60"/>
      <c r="G7" s="60"/>
      <c r="H7" s="60"/>
      <c r="I7" s="60"/>
      <c r="J7" s="60"/>
      <c r="K7" s="110" t="s">
        <v>4892</v>
      </c>
      <c r="L7" s="111" t="s">
        <v>4893</v>
      </c>
      <c r="M7" s="112" t="s">
        <v>4894</v>
      </c>
      <c r="N7" s="103"/>
      <c r="O7" s="85"/>
      <c r="P7" s="85"/>
      <c r="Y7" s="85"/>
    </row>
    <row r="8" spans="1:32" s="84" customFormat="1" ht="47.25" customHeight="1">
      <c r="A8" s="267" t="s">
        <v>4887</v>
      </c>
      <c r="B8" s="301" t="s">
        <v>4888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103"/>
      <c r="O8" s="85"/>
      <c r="P8" s="85"/>
      <c r="Y8" s="85"/>
    </row>
    <row r="9" spans="1:32" s="84" customFormat="1">
      <c r="A9" s="267"/>
      <c r="B9" s="301" t="s">
        <v>4889</v>
      </c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103"/>
      <c r="O9" s="85"/>
      <c r="P9" s="85"/>
      <c r="Y9" s="85"/>
    </row>
    <row r="10" spans="1:32" s="84" customFormat="1">
      <c r="A10" s="267"/>
      <c r="B10" s="301" t="s">
        <v>4890</v>
      </c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103"/>
      <c r="O10" s="85"/>
      <c r="P10" s="85"/>
      <c r="Y10" s="85"/>
    </row>
    <row r="11" spans="1:32" s="84" customFormat="1" ht="47.25" customHeight="1">
      <c r="A11" s="267"/>
      <c r="B11" s="301" t="s">
        <v>4891</v>
      </c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103"/>
      <c r="O11" s="85"/>
      <c r="P11" s="85"/>
      <c r="Y11" s="85"/>
    </row>
    <row r="12" spans="1:3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2" t="s">
        <v>4892</v>
      </c>
      <c r="L12" s="42" t="s">
        <v>4893</v>
      </c>
      <c r="M12" s="42" t="s">
        <v>4894</v>
      </c>
      <c r="N12" s="189"/>
      <c r="O12" s="35"/>
      <c r="P12" s="35"/>
      <c r="Q12" s="27"/>
      <c r="R12" s="27"/>
      <c r="S12" s="27"/>
      <c r="T12" s="27"/>
      <c r="U12" s="27"/>
      <c r="V12" s="27"/>
      <c r="W12" s="27"/>
      <c r="X12" s="27"/>
      <c r="Y12" s="35"/>
    </row>
    <row r="13" spans="1:32">
      <c r="A13" s="287" t="s">
        <v>69</v>
      </c>
      <c r="B13" s="287" t="s">
        <v>70</v>
      </c>
      <c r="C13" s="293" t="s">
        <v>1</v>
      </c>
      <c r="D13" s="294"/>
      <c r="E13" s="294"/>
      <c r="F13" s="294"/>
      <c r="G13" s="294"/>
      <c r="H13" s="294"/>
      <c r="I13" s="294"/>
      <c r="J13" s="295"/>
      <c r="K13" s="67" t="s">
        <v>5334</v>
      </c>
      <c r="L13" s="36" t="s">
        <v>3171</v>
      </c>
      <c r="M13" s="67" t="s">
        <v>3173</v>
      </c>
      <c r="N13" s="286"/>
      <c r="O13" s="287" t="s">
        <v>69</v>
      </c>
      <c r="P13" s="287" t="s">
        <v>70</v>
      </c>
      <c r="Q13" s="293" t="s">
        <v>2</v>
      </c>
      <c r="R13" s="294"/>
      <c r="S13" s="294"/>
      <c r="T13" s="294"/>
      <c r="U13" s="294"/>
      <c r="V13" s="294"/>
      <c r="W13" s="294"/>
      <c r="X13" s="295"/>
      <c r="Y13" s="285" t="s">
        <v>3</v>
      </c>
    </row>
    <row r="14" spans="1:32">
      <c r="A14" s="288"/>
      <c r="B14" s="288"/>
      <c r="C14" s="298" t="s">
        <v>5</v>
      </c>
      <c r="D14" s="299"/>
      <c r="E14" s="298" t="s">
        <v>6</v>
      </c>
      <c r="F14" s="299"/>
      <c r="G14" s="298" t="s">
        <v>7</v>
      </c>
      <c r="H14" s="299"/>
      <c r="I14" s="298" t="s">
        <v>8</v>
      </c>
      <c r="J14" s="299"/>
      <c r="K14" s="38" t="s">
        <v>3168</v>
      </c>
      <c r="L14" s="37" t="s">
        <v>3172</v>
      </c>
      <c r="M14" s="38" t="s">
        <v>3174</v>
      </c>
      <c r="N14" s="286"/>
      <c r="O14" s="288"/>
      <c r="P14" s="288"/>
      <c r="Q14" s="298" t="s">
        <v>9</v>
      </c>
      <c r="R14" s="299"/>
      <c r="S14" s="298" t="s">
        <v>10</v>
      </c>
      <c r="T14" s="299"/>
      <c r="U14" s="298" t="s">
        <v>11</v>
      </c>
      <c r="V14" s="299"/>
      <c r="W14" s="298" t="s">
        <v>5030</v>
      </c>
      <c r="X14" s="299"/>
      <c r="Y14" s="286"/>
    </row>
    <row r="15" spans="1:32">
      <c r="A15" s="289"/>
      <c r="B15" s="289"/>
      <c r="C15" s="154" t="s">
        <v>12</v>
      </c>
      <c r="D15" s="154" t="s">
        <v>14</v>
      </c>
      <c r="E15" s="154" t="s">
        <v>12</v>
      </c>
      <c r="F15" s="154" t="s">
        <v>13</v>
      </c>
      <c r="G15" s="154" t="s">
        <v>12</v>
      </c>
      <c r="H15" s="154" t="s">
        <v>14</v>
      </c>
      <c r="I15" s="154" t="s">
        <v>12</v>
      </c>
      <c r="J15" s="154" t="s">
        <v>14</v>
      </c>
      <c r="K15" s="68" t="s">
        <v>3169</v>
      </c>
      <c r="L15" s="38" t="s">
        <v>3170</v>
      </c>
      <c r="M15" s="38" t="s">
        <v>3175</v>
      </c>
      <c r="N15" s="286"/>
      <c r="O15" s="289"/>
      <c r="P15" s="289"/>
      <c r="Q15" s="154" t="s">
        <v>12</v>
      </c>
      <c r="R15" s="154" t="s">
        <v>13</v>
      </c>
      <c r="S15" s="154" t="s">
        <v>12</v>
      </c>
      <c r="T15" s="154" t="s">
        <v>14</v>
      </c>
      <c r="U15" s="154" t="s">
        <v>12</v>
      </c>
      <c r="V15" s="154" t="s">
        <v>13</v>
      </c>
      <c r="W15" s="154" t="s">
        <v>12</v>
      </c>
      <c r="X15" s="69" t="s">
        <v>14</v>
      </c>
      <c r="Y15" s="286"/>
    </row>
    <row r="16" spans="1:32" s="27" customFormat="1">
      <c r="A16" s="293" t="s">
        <v>67</v>
      </c>
      <c r="B16" s="295"/>
      <c r="C16" s="216">
        <v>0</v>
      </c>
      <c r="D16" s="216">
        <v>0</v>
      </c>
      <c r="E16" s="216">
        <v>0</v>
      </c>
      <c r="F16" s="216">
        <v>0</v>
      </c>
      <c r="G16" s="216">
        <v>0</v>
      </c>
      <c r="H16" s="216">
        <v>1393.7500000002999</v>
      </c>
      <c r="I16" s="216">
        <v>0</v>
      </c>
      <c r="J16" s="216">
        <v>0</v>
      </c>
      <c r="K16" s="74">
        <v>1393.7500000002999</v>
      </c>
      <c r="L16" s="74">
        <v>24600</v>
      </c>
      <c r="M16" s="71">
        <f>L16-K16</f>
        <v>23206.249999999702</v>
      </c>
      <c r="N16" s="173"/>
      <c r="O16" s="293" t="s">
        <v>67</v>
      </c>
      <c r="P16" s="295"/>
      <c r="Q16" s="217">
        <v>0</v>
      </c>
      <c r="R16" s="217">
        <v>0</v>
      </c>
      <c r="S16" s="217">
        <v>0</v>
      </c>
      <c r="T16" s="217">
        <v>0</v>
      </c>
      <c r="U16" s="217">
        <v>0</v>
      </c>
      <c r="V16" s="217">
        <v>500.35624999980001</v>
      </c>
      <c r="W16" s="217">
        <v>0</v>
      </c>
      <c r="X16" s="216">
        <v>0</v>
      </c>
      <c r="Y16" s="72">
        <v>500.35624999980001</v>
      </c>
    </row>
    <row r="17" spans="1:25">
      <c r="A17" s="55" t="s">
        <v>4902</v>
      </c>
      <c r="B17" s="55"/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1393.7500000002999</v>
      </c>
      <c r="I17" s="56">
        <v>0</v>
      </c>
      <c r="J17" s="56">
        <v>0</v>
      </c>
      <c r="K17" s="39">
        <v>1393.7500000002999</v>
      </c>
      <c r="L17" s="56">
        <v>12080</v>
      </c>
      <c r="M17" s="71">
        <f>L17-K17</f>
        <v>10686.2499999997</v>
      </c>
      <c r="N17" s="208"/>
      <c r="O17" s="55" t="s">
        <v>4902</v>
      </c>
      <c r="P17" s="55"/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500.35624999980001</v>
      </c>
      <c r="W17" s="56">
        <v>0</v>
      </c>
      <c r="X17" s="56">
        <v>0</v>
      </c>
      <c r="Y17" s="39">
        <v>500.35624999980001</v>
      </c>
    </row>
    <row r="18" spans="1:25">
      <c r="A18" s="55"/>
      <c r="B18" s="55" t="s">
        <v>4899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720.85945680600003</v>
      </c>
      <c r="I18" s="56">
        <v>0</v>
      </c>
      <c r="J18" s="56">
        <v>0</v>
      </c>
      <c r="K18" s="39">
        <v>720.85945680600003</v>
      </c>
      <c r="L18" s="56"/>
      <c r="M18" s="71"/>
      <c r="N18" s="208"/>
      <c r="O18" s="55"/>
      <c r="P18" s="55" t="s">
        <v>4899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258.78854499300002</v>
      </c>
      <c r="W18" s="56">
        <v>0</v>
      </c>
      <c r="X18" s="56">
        <v>0</v>
      </c>
      <c r="Y18" s="39">
        <v>258.78854499300002</v>
      </c>
    </row>
    <row r="19" spans="1:25">
      <c r="A19" s="55"/>
      <c r="B19" s="55" t="s">
        <v>4900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660.47261449289999</v>
      </c>
      <c r="I19" s="56">
        <v>0</v>
      </c>
      <c r="J19" s="56">
        <v>0</v>
      </c>
      <c r="K19" s="39">
        <v>660.47261449289999</v>
      </c>
      <c r="L19" s="56"/>
      <c r="M19" s="56"/>
      <c r="N19" s="208"/>
      <c r="O19" s="55"/>
      <c r="P19" s="55" t="s">
        <v>4900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237.10966860299999</v>
      </c>
      <c r="W19" s="56">
        <v>0</v>
      </c>
      <c r="X19" s="56">
        <v>0</v>
      </c>
      <c r="Y19" s="39">
        <v>237.10966860299999</v>
      </c>
    </row>
    <row r="20" spans="1:25">
      <c r="A20" s="55"/>
      <c r="B20" s="55" t="s">
        <v>4901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12.417928701399999</v>
      </c>
      <c r="I20" s="56">
        <v>0</v>
      </c>
      <c r="J20" s="56">
        <v>0</v>
      </c>
      <c r="K20" s="39">
        <v>12.417928701399999</v>
      </c>
      <c r="L20" s="56"/>
      <c r="M20" s="71"/>
      <c r="N20" s="208"/>
      <c r="O20" s="55"/>
      <c r="P20" s="55" t="s">
        <v>4901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4.4580364038000004</v>
      </c>
      <c r="W20" s="56">
        <v>0</v>
      </c>
      <c r="X20" s="56">
        <v>0</v>
      </c>
      <c r="Y20" s="39">
        <v>4.4580364038000004</v>
      </c>
    </row>
    <row r="21" spans="1:25">
      <c r="A21" s="3" t="s">
        <v>5491</v>
      </c>
      <c r="B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193.75</v>
      </c>
      <c r="K21" s="39">
        <v>193.75</v>
      </c>
      <c r="L21" s="56">
        <v>11700</v>
      </c>
      <c r="M21" s="56">
        <f t="shared" ref="M21" si="0">SUM(L21-K21)</f>
        <v>11506.25</v>
      </c>
      <c r="N21" s="208"/>
      <c r="O21" s="3" t="s">
        <v>5491</v>
      </c>
      <c r="P21" s="3"/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69.362499999999997</v>
      </c>
      <c r="Y21" s="166">
        <v>69.362499999999997</v>
      </c>
    </row>
    <row r="22" spans="1:25">
      <c r="A22" s="3"/>
      <c r="B22" s="3" t="s">
        <v>5490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193.75</v>
      </c>
      <c r="K22" s="39">
        <v>193.75</v>
      </c>
      <c r="L22" s="56"/>
      <c r="M22" s="56">
        <f>SUM(L22-K22)</f>
        <v>-193.75</v>
      </c>
      <c r="N22" s="208"/>
      <c r="O22" s="3"/>
      <c r="P22" s="3" t="s">
        <v>5490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69.362499999999997</v>
      </c>
      <c r="Y22" s="166">
        <v>69.362499999999997</v>
      </c>
    </row>
    <row r="23" spans="1:25">
      <c r="A23" s="3" t="s">
        <v>5492</v>
      </c>
      <c r="B23" s="3"/>
      <c r="C23" s="4"/>
      <c r="D23" s="4"/>
      <c r="E23" s="4"/>
      <c r="F23" s="4"/>
      <c r="G23" s="4"/>
      <c r="H23" s="4"/>
      <c r="I23" s="4"/>
      <c r="J23" s="4"/>
      <c r="K23" s="39"/>
      <c r="L23" s="56">
        <v>50</v>
      </c>
      <c r="M23" s="56">
        <f t="shared" ref="M23" si="1">SUM(L23-K23)</f>
        <v>50</v>
      </c>
      <c r="N23" s="208"/>
      <c r="O23" s="3" t="s">
        <v>5492</v>
      </c>
      <c r="P23" s="3"/>
      <c r="Q23" s="4"/>
      <c r="R23" s="4"/>
      <c r="S23" s="4"/>
      <c r="T23" s="4"/>
      <c r="U23" s="4"/>
      <c r="V23" s="4"/>
      <c r="W23" s="4"/>
      <c r="X23" s="4"/>
      <c r="Y23" s="166"/>
    </row>
    <row r="24" spans="1:25">
      <c r="A24" s="3"/>
      <c r="B24" s="3"/>
      <c r="C24" s="4"/>
      <c r="D24" s="4"/>
      <c r="E24" s="4"/>
      <c r="F24" s="4"/>
      <c r="G24" s="4"/>
      <c r="H24" s="4"/>
      <c r="I24" s="4"/>
      <c r="J24" s="4"/>
      <c r="K24" s="39"/>
      <c r="L24" s="56"/>
      <c r="M24" s="56">
        <f t="shared" ref="M24:M28" si="2">SUM(L24-K24)</f>
        <v>0</v>
      </c>
      <c r="N24" s="208"/>
      <c r="O24" s="3"/>
      <c r="P24" s="3"/>
      <c r="Q24" s="4"/>
      <c r="R24" s="4"/>
      <c r="S24" s="4"/>
      <c r="T24" s="4"/>
      <c r="U24" s="4"/>
      <c r="V24" s="4"/>
      <c r="W24" s="4"/>
      <c r="X24" s="4"/>
      <c r="Y24" s="166"/>
    </row>
    <row r="25" spans="1:25">
      <c r="A25" s="3" t="s">
        <v>5493</v>
      </c>
      <c r="B25" s="3"/>
      <c r="C25" s="4"/>
      <c r="D25" s="4"/>
      <c r="E25" s="4"/>
      <c r="F25" s="4"/>
      <c r="G25" s="4"/>
      <c r="H25" s="4"/>
      <c r="I25" s="4"/>
      <c r="J25" s="4"/>
      <c r="K25" s="39"/>
      <c r="L25" s="56">
        <v>310</v>
      </c>
      <c r="M25" s="56">
        <f t="shared" ref="M25" si="3">SUM(L25-K25)</f>
        <v>310</v>
      </c>
      <c r="N25" s="208"/>
      <c r="O25" s="3" t="s">
        <v>5493</v>
      </c>
      <c r="P25" s="3"/>
      <c r="Q25" s="4"/>
      <c r="R25" s="4"/>
      <c r="S25" s="4"/>
      <c r="T25" s="4"/>
      <c r="U25" s="4"/>
      <c r="V25" s="4"/>
      <c r="W25" s="4"/>
      <c r="X25" s="4"/>
      <c r="Y25" s="166"/>
    </row>
    <row r="26" spans="1:25">
      <c r="A26" s="3"/>
      <c r="B26" s="3"/>
      <c r="C26" s="4"/>
      <c r="D26" s="4"/>
      <c r="E26" s="4"/>
      <c r="F26" s="4"/>
      <c r="G26" s="4"/>
      <c r="H26" s="4"/>
      <c r="I26" s="4"/>
      <c r="J26" s="4"/>
      <c r="K26" s="39"/>
      <c r="L26" s="56"/>
      <c r="M26" s="56">
        <f t="shared" si="2"/>
        <v>0</v>
      </c>
      <c r="N26" s="208"/>
      <c r="O26" s="3"/>
      <c r="P26" s="3"/>
      <c r="Q26" s="4"/>
      <c r="R26" s="4"/>
      <c r="S26" s="4"/>
      <c r="T26" s="4"/>
      <c r="U26" s="4"/>
      <c r="V26" s="4"/>
      <c r="W26" s="4"/>
      <c r="X26" s="4"/>
      <c r="Y26" s="166"/>
    </row>
    <row r="27" spans="1:25">
      <c r="A27" s="3" t="s">
        <v>5494</v>
      </c>
      <c r="B27" s="3"/>
      <c r="C27" s="4"/>
      <c r="D27" s="4"/>
      <c r="E27" s="4"/>
      <c r="F27" s="4"/>
      <c r="G27" s="4"/>
      <c r="H27" s="4"/>
      <c r="I27" s="4"/>
      <c r="J27" s="4"/>
      <c r="K27" s="39"/>
      <c r="L27" s="56">
        <v>460</v>
      </c>
      <c r="M27" s="56">
        <f t="shared" ref="M27" si="4">SUM(L27-K27)</f>
        <v>460</v>
      </c>
      <c r="N27" s="208"/>
      <c r="O27" s="3" t="s">
        <v>5494</v>
      </c>
      <c r="P27" s="3"/>
      <c r="Q27" s="4"/>
      <c r="R27" s="4"/>
      <c r="S27" s="4"/>
      <c r="T27" s="4"/>
      <c r="U27" s="4"/>
      <c r="V27" s="4"/>
      <c r="W27" s="4"/>
      <c r="X27" s="4"/>
      <c r="Y27" s="166"/>
    </row>
    <row r="28" spans="1:25">
      <c r="A28" s="3"/>
      <c r="B28" s="3"/>
      <c r="C28" s="4"/>
      <c r="D28" s="4"/>
      <c r="E28" s="4"/>
      <c r="F28" s="4"/>
      <c r="G28" s="4"/>
      <c r="H28" s="4"/>
      <c r="I28" s="4"/>
      <c r="J28" s="4"/>
      <c r="K28" s="39"/>
      <c r="L28" s="56"/>
      <c r="M28" s="56">
        <f t="shared" si="2"/>
        <v>0</v>
      </c>
      <c r="N28" s="208"/>
      <c r="O28" s="3"/>
      <c r="P28" s="3"/>
      <c r="Q28" s="4"/>
      <c r="R28" s="4"/>
      <c r="S28" s="4"/>
      <c r="T28" s="4"/>
      <c r="U28" s="4"/>
      <c r="V28" s="4"/>
      <c r="W28" s="4"/>
      <c r="X28" s="4"/>
      <c r="Y28" s="166"/>
    </row>
    <row r="30" spans="1:25">
      <c r="W30" s="1"/>
      <c r="X30" s="1"/>
      <c r="Y30" s="1"/>
    </row>
    <row r="31" spans="1:25">
      <c r="W31" s="1"/>
      <c r="X31" s="1"/>
      <c r="Y31" s="1"/>
    </row>
    <row r="32" spans="1:25">
      <c r="W32" s="1"/>
      <c r="X32" s="1"/>
      <c r="Y32" s="1"/>
    </row>
  </sheetData>
  <mergeCells count="32">
    <mergeCell ref="Y13:Y15"/>
    <mergeCell ref="A1:M1"/>
    <mergeCell ref="A2:M2"/>
    <mergeCell ref="A3:A6"/>
    <mergeCell ref="B3:M3"/>
    <mergeCell ref="B4:M4"/>
    <mergeCell ref="B5:M5"/>
    <mergeCell ref="B6:M6"/>
    <mergeCell ref="O1:Y1"/>
    <mergeCell ref="O2:Y2"/>
    <mergeCell ref="A8:A11"/>
    <mergeCell ref="A13:A15"/>
    <mergeCell ref="B13:B15"/>
    <mergeCell ref="C13:J13"/>
    <mergeCell ref="B8:M8"/>
    <mergeCell ref="B9:M9"/>
    <mergeCell ref="Q13:X13"/>
    <mergeCell ref="B10:M10"/>
    <mergeCell ref="B11:M11"/>
    <mergeCell ref="O13:O15"/>
    <mergeCell ref="P13:P15"/>
    <mergeCell ref="N13:N15"/>
    <mergeCell ref="Q14:R14"/>
    <mergeCell ref="S14:T14"/>
    <mergeCell ref="U14:V14"/>
    <mergeCell ref="W14:X14"/>
    <mergeCell ref="A16:B16"/>
    <mergeCell ref="O16:P16"/>
    <mergeCell ref="C14:D14"/>
    <mergeCell ref="E14:F14"/>
    <mergeCell ref="G14:H14"/>
    <mergeCell ref="I14:J14"/>
  </mergeCells>
  <pageMargins left="1.2992125984252001" right="0.31496062992126" top="0.74803149606299202" bottom="0.74803149606299202" header="0.31496062992126" footer="0.31496062992126"/>
  <pageSetup paperSize="9" scale="70" orientation="landscape" r:id="rId1"/>
  <colBreaks count="1" manualBreakCount="1">
    <brk id="14" max="27" man="1"/>
  </colBreaks>
</worksheet>
</file>

<file path=xl/worksheets/sheet49.xml><?xml version="1.0" encoding="utf-8"?>
<worksheet xmlns="http://schemas.openxmlformats.org/spreadsheetml/2006/main" xmlns:r="http://schemas.openxmlformats.org/officeDocument/2006/relationships">
  <dimension ref="A1:AF224"/>
  <sheetViews>
    <sheetView view="pageBreakPreview" zoomScale="60" workbookViewId="0">
      <selection activeCell="B3" sqref="A3:XFD6"/>
    </sheetView>
  </sheetViews>
  <sheetFormatPr defaultRowHeight="14.25"/>
  <cols>
    <col min="1" max="1" width="17.875" customWidth="1"/>
    <col min="2" max="2" width="13.5" customWidth="1"/>
    <col min="7" max="7" width="9.875" customWidth="1"/>
    <col min="8" max="9" width="11.25" customWidth="1"/>
    <col min="11" max="13" width="10.5" customWidth="1"/>
    <col min="14" max="14" width="7.625" style="185" customWidth="1"/>
    <col min="15" max="15" width="20.5" customWidth="1"/>
    <col min="16" max="16" width="14.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3206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4998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1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5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5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5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9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5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57163.621328493973</v>
      </c>
      <c r="F11" s="69">
        <v>309268.72109870712</v>
      </c>
      <c r="G11" s="69">
        <v>1545936.4844266351</v>
      </c>
      <c r="H11" s="69">
        <v>376751.52349849162</v>
      </c>
      <c r="I11" s="69">
        <v>582220.30702088831</v>
      </c>
      <c r="J11" s="69">
        <v>46379.187331552232</v>
      </c>
      <c r="K11" s="71">
        <v>2917719.8447047672</v>
      </c>
      <c r="L11" s="71">
        <v>2883000</v>
      </c>
      <c r="M11" s="71">
        <f>L11-K11</f>
        <v>-34719.844704767223</v>
      </c>
      <c r="N11" s="38"/>
      <c r="O11" s="293" t="s">
        <v>67</v>
      </c>
      <c r="P11" s="295"/>
      <c r="Q11" s="154">
        <v>0</v>
      </c>
      <c r="R11" s="154">
        <v>0</v>
      </c>
      <c r="S11" s="154">
        <v>20235.921950279691</v>
      </c>
      <c r="T11" s="154">
        <v>109481.12726893753</v>
      </c>
      <c r="U11" s="154">
        <v>547261.51548709034</v>
      </c>
      <c r="V11" s="154">
        <v>133370.03931847063</v>
      </c>
      <c r="W11" s="154">
        <v>206105.98868542301</v>
      </c>
      <c r="X11" s="69">
        <v>16418.232315369303</v>
      </c>
      <c r="Y11" s="153">
        <v>1032872.8250255705</v>
      </c>
    </row>
    <row r="12" spans="1:32" ht="21">
      <c r="A12" s="55" t="s">
        <v>3216</v>
      </c>
      <c r="B12" s="55"/>
      <c r="C12" s="56">
        <v>0</v>
      </c>
      <c r="D12" s="56">
        <v>0</v>
      </c>
      <c r="E12" s="56">
        <v>1863.04698935278</v>
      </c>
      <c r="F12" s="56">
        <v>59782.555818431683</v>
      </c>
      <c r="G12" s="56">
        <v>285190.93780949659</v>
      </c>
      <c r="H12" s="56">
        <v>27123.915036775546</v>
      </c>
      <c r="I12" s="56">
        <v>31401.892098917426</v>
      </c>
      <c r="J12" s="56">
        <v>1927.0965375167384</v>
      </c>
      <c r="K12" s="39">
        <v>407289.4442904907</v>
      </c>
      <c r="L12" s="39">
        <v>407000</v>
      </c>
      <c r="M12" s="71">
        <f>L12-K12</f>
        <v>-289.44429049070459</v>
      </c>
      <c r="N12" s="208"/>
      <c r="O12" s="55" t="s">
        <v>3216</v>
      </c>
      <c r="P12" s="54"/>
      <c r="Q12" s="56">
        <v>0</v>
      </c>
      <c r="R12" s="56">
        <v>0</v>
      </c>
      <c r="S12" s="56">
        <v>659.51863423096813</v>
      </c>
      <c r="T12" s="56">
        <v>21163.024759723357</v>
      </c>
      <c r="U12" s="56">
        <v>100957.59198459514</v>
      </c>
      <c r="V12" s="56">
        <v>9601.8659230174544</v>
      </c>
      <c r="W12" s="56">
        <v>11116.269803016479</v>
      </c>
      <c r="X12" s="56">
        <v>682.19217428097886</v>
      </c>
      <c r="Y12" s="39">
        <v>144180.46327886436</v>
      </c>
    </row>
    <row r="13" spans="1:32" ht="21">
      <c r="A13" s="55"/>
      <c r="B13" s="55" t="s">
        <v>3208</v>
      </c>
      <c r="C13" s="56">
        <v>0</v>
      </c>
      <c r="D13" s="56">
        <v>0</v>
      </c>
      <c r="E13" s="56">
        <v>169.98874363659999</v>
      </c>
      <c r="F13" s="56">
        <v>7490.3326436898105</v>
      </c>
      <c r="G13" s="56">
        <v>13143.651795498028</v>
      </c>
      <c r="H13" s="56">
        <v>2980.3166622503632</v>
      </c>
      <c r="I13" s="56">
        <v>13.909864408902999</v>
      </c>
      <c r="J13" s="56">
        <v>37.5</v>
      </c>
      <c r="K13" s="39">
        <v>23835.699709483706</v>
      </c>
      <c r="L13" s="39"/>
      <c r="M13" s="71"/>
      <c r="N13" s="208"/>
      <c r="O13" s="54"/>
      <c r="P13" s="55" t="s">
        <v>3208</v>
      </c>
      <c r="Q13" s="56">
        <v>0</v>
      </c>
      <c r="R13" s="56">
        <v>0</v>
      </c>
      <c r="S13" s="56">
        <v>60.176015247430001</v>
      </c>
      <c r="T13" s="56">
        <v>2651.5777558670798</v>
      </c>
      <c r="U13" s="56">
        <v>4652.8527356063923</v>
      </c>
      <c r="V13" s="56">
        <v>1055.0320984368773</v>
      </c>
      <c r="W13" s="56">
        <v>4.9240920007579998</v>
      </c>
      <c r="X13" s="56">
        <v>13.275</v>
      </c>
      <c r="Y13" s="39">
        <v>8437.8376971585367</v>
      </c>
    </row>
    <row r="14" spans="1:32" ht="21">
      <c r="A14" s="55"/>
      <c r="B14" s="55" t="s">
        <v>3209</v>
      </c>
      <c r="C14" s="56">
        <v>0</v>
      </c>
      <c r="D14" s="56">
        <v>0</v>
      </c>
      <c r="E14" s="56">
        <v>0</v>
      </c>
      <c r="F14" s="56">
        <v>9976.4395639537888</v>
      </c>
      <c r="G14" s="56">
        <v>17998.08262518407</v>
      </c>
      <c r="H14" s="56">
        <v>2616.3559228897443</v>
      </c>
      <c r="I14" s="56">
        <v>3582.1316389018907</v>
      </c>
      <c r="J14" s="56">
        <v>53.152278507986999</v>
      </c>
      <c r="K14" s="39">
        <v>34226.162029437481</v>
      </c>
      <c r="L14" s="39"/>
      <c r="M14" s="39"/>
      <c r="N14" s="208"/>
      <c r="O14" s="54"/>
      <c r="P14" s="54" t="s">
        <v>3209</v>
      </c>
      <c r="Q14" s="56">
        <v>0</v>
      </c>
      <c r="R14" s="56">
        <v>0</v>
      </c>
      <c r="S14" s="56">
        <v>0</v>
      </c>
      <c r="T14" s="56">
        <v>3531.6596056357644</v>
      </c>
      <c r="U14" s="56">
        <v>6371.3212493151732</v>
      </c>
      <c r="V14" s="56">
        <v>926.18999670302128</v>
      </c>
      <c r="W14" s="56">
        <v>1268.074600171351</v>
      </c>
      <c r="X14" s="56">
        <v>18.815906591827002</v>
      </c>
      <c r="Y14" s="39">
        <v>12116.061358417135</v>
      </c>
    </row>
    <row r="15" spans="1:32" ht="21">
      <c r="A15" s="55"/>
      <c r="B15" s="55" t="s">
        <v>3207</v>
      </c>
      <c r="C15" s="56">
        <v>0</v>
      </c>
      <c r="D15" s="56">
        <v>0</v>
      </c>
      <c r="E15" s="56">
        <v>0</v>
      </c>
      <c r="F15" s="56">
        <v>3789.3118663736009</v>
      </c>
      <c r="G15" s="56">
        <v>28530.953850457743</v>
      </c>
      <c r="H15" s="56">
        <v>1195.9779500348502</v>
      </c>
      <c r="I15" s="56">
        <v>10737.971344485621</v>
      </c>
      <c r="J15" s="56">
        <v>0</v>
      </c>
      <c r="K15" s="39">
        <v>44254.215011351815</v>
      </c>
      <c r="L15" s="39"/>
      <c r="M15" s="39"/>
      <c r="N15" s="208"/>
      <c r="O15" s="55"/>
      <c r="P15" s="54" t="s">
        <v>3207</v>
      </c>
      <c r="Q15" s="56">
        <v>0</v>
      </c>
      <c r="R15" s="56">
        <v>0</v>
      </c>
      <c r="S15" s="56">
        <v>0</v>
      </c>
      <c r="T15" s="56">
        <v>1341.4164006962876</v>
      </c>
      <c r="U15" s="56">
        <v>10099.957663066703</v>
      </c>
      <c r="V15" s="56">
        <v>423.37619431187221</v>
      </c>
      <c r="W15" s="56">
        <v>3801.2418559479538</v>
      </c>
      <c r="X15" s="56">
        <v>0</v>
      </c>
      <c r="Y15" s="39">
        <v>15665.992114022816</v>
      </c>
    </row>
    <row r="16" spans="1:32" ht="21">
      <c r="A16" s="55"/>
      <c r="B16" s="55" t="s">
        <v>3210</v>
      </c>
      <c r="C16" s="56">
        <v>0</v>
      </c>
      <c r="D16" s="56">
        <v>0</v>
      </c>
      <c r="E16" s="56">
        <v>68.172405594200001</v>
      </c>
      <c r="F16" s="56">
        <v>8405.4871926495125</v>
      </c>
      <c r="G16" s="56">
        <v>47338.271881930603</v>
      </c>
      <c r="H16" s="56">
        <v>3826.4628685852645</v>
      </c>
      <c r="I16" s="56">
        <v>2.18076155848</v>
      </c>
      <c r="J16" s="56">
        <v>331.48840879922</v>
      </c>
      <c r="K16" s="39">
        <v>59972.063519117277</v>
      </c>
      <c r="L16" s="39"/>
      <c r="M16" s="39"/>
      <c r="N16" s="208"/>
      <c r="O16" s="55"/>
      <c r="P16" s="54" t="s">
        <v>3210</v>
      </c>
      <c r="Q16" s="56">
        <v>0</v>
      </c>
      <c r="R16" s="56">
        <v>0</v>
      </c>
      <c r="S16" s="56">
        <v>24.133031580299999</v>
      </c>
      <c r="T16" s="56">
        <v>2975.5424662016526</v>
      </c>
      <c r="U16" s="56">
        <v>16757.74824624099</v>
      </c>
      <c r="V16" s="56">
        <v>1354.5678554791298</v>
      </c>
      <c r="W16" s="56">
        <v>0.77198959170199999</v>
      </c>
      <c r="X16" s="56">
        <v>117.34689671492708</v>
      </c>
      <c r="Y16" s="39">
        <v>21230.110485808702</v>
      </c>
    </row>
    <row r="17" spans="1:25" ht="21">
      <c r="A17" s="55"/>
      <c r="B17" s="55" t="s">
        <v>3211</v>
      </c>
      <c r="C17" s="56">
        <v>0</v>
      </c>
      <c r="D17" s="56">
        <v>0</v>
      </c>
      <c r="E17" s="56">
        <v>55.186573683900001</v>
      </c>
      <c r="F17" s="56">
        <v>2875.9034945628596</v>
      </c>
      <c r="G17" s="56">
        <v>25591.391602415202</v>
      </c>
      <c r="H17" s="56">
        <v>1851.6785079699766</v>
      </c>
      <c r="I17" s="56">
        <v>5233.2567923688639</v>
      </c>
      <c r="J17" s="56">
        <v>1.6797924517</v>
      </c>
      <c r="K17" s="39">
        <v>35609.0967634525</v>
      </c>
      <c r="L17" s="39"/>
      <c r="M17" s="39"/>
      <c r="N17" s="208"/>
      <c r="O17" s="55"/>
      <c r="P17" s="54" t="s">
        <v>3211</v>
      </c>
      <c r="Q17" s="56">
        <v>0</v>
      </c>
      <c r="R17" s="56">
        <v>0</v>
      </c>
      <c r="S17" s="56">
        <v>19.536047084060002</v>
      </c>
      <c r="T17" s="56">
        <v>1018.069837075146</v>
      </c>
      <c r="U17" s="56">
        <v>9059.3526272569998</v>
      </c>
      <c r="V17" s="56">
        <v>655.4941918214347</v>
      </c>
      <c r="W17" s="56">
        <v>1852.5729044976658</v>
      </c>
      <c r="X17" s="56">
        <v>0.59464652790200001</v>
      </c>
      <c r="Y17" s="39">
        <v>12605.620254263207</v>
      </c>
    </row>
    <row r="18" spans="1:25" ht="21">
      <c r="A18" s="55"/>
      <c r="B18" s="55" t="s">
        <v>336</v>
      </c>
      <c r="C18" s="56">
        <v>0</v>
      </c>
      <c r="D18" s="56">
        <v>0</v>
      </c>
      <c r="E18" s="56">
        <v>0</v>
      </c>
      <c r="F18" s="56">
        <v>11181.951821879873</v>
      </c>
      <c r="G18" s="56">
        <v>39124.066591620562</v>
      </c>
      <c r="H18" s="56">
        <v>1044.9736634693531</v>
      </c>
      <c r="I18" s="56">
        <v>804.97263863777187</v>
      </c>
      <c r="J18" s="56">
        <v>0</v>
      </c>
      <c r="K18" s="39">
        <v>52155.964715607566</v>
      </c>
      <c r="L18" s="39"/>
      <c r="M18" s="39"/>
      <c r="N18" s="208"/>
      <c r="O18" s="55"/>
      <c r="P18" s="54" t="s">
        <v>336</v>
      </c>
      <c r="Q18" s="56">
        <v>0</v>
      </c>
      <c r="R18" s="56">
        <v>0</v>
      </c>
      <c r="S18" s="56">
        <v>0</v>
      </c>
      <c r="T18" s="56">
        <v>3958.4109449432076</v>
      </c>
      <c r="U18" s="56">
        <v>13849.919573442037</v>
      </c>
      <c r="V18" s="56">
        <v>369.92067686815989</v>
      </c>
      <c r="W18" s="56">
        <v>284.96031407783499</v>
      </c>
      <c r="X18" s="56">
        <v>0</v>
      </c>
      <c r="Y18" s="39">
        <v>18463.211509331242</v>
      </c>
    </row>
    <row r="19" spans="1:25" ht="21">
      <c r="A19" s="55"/>
      <c r="B19" s="55" t="s">
        <v>390</v>
      </c>
      <c r="C19" s="56">
        <v>0</v>
      </c>
      <c r="D19" s="56">
        <v>0</v>
      </c>
      <c r="E19" s="56">
        <v>0</v>
      </c>
      <c r="F19" s="56">
        <v>666.25751361852895</v>
      </c>
      <c r="G19" s="56">
        <v>19099.953886932188</v>
      </c>
      <c r="H19" s="56">
        <v>3663.1116165839462</v>
      </c>
      <c r="I19" s="56">
        <v>3320.679342772019</v>
      </c>
      <c r="J19" s="56">
        <v>0</v>
      </c>
      <c r="K19" s="39">
        <v>26750.002359906681</v>
      </c>
      <c r="L19" s="39"/>
      <c r="M19" s="39"/>
      <c r="N19" s="208"/>
      <c r="O19" s="55"/>
      <c r="P19" s="54" t="s">
        <v>390</v>
      </c>
      <c r="Q19" s="56">
        <v>0</v>
      </c>
      <c r="R19" s="56">
        <v>0</v>
      </c>
      <c r="S19" s="56">
        <v>0</v>
      </c>
      <c r="T19" s="56">
        <v>235.855159821038</v>
      </c>
      <c r="U19" s="56">
        <v>6761.3836759759251</v>
      </c>
      <c r="V19" s="56">
        <v>1296.7415122711593</v>
      </c>
      <c r="W19" s="56">
        <v>1175.5204873411371</v>
      </c>
      <c r="X19" s="56">
        <v>0</v>
      </c>
      <c r="Y19" s="39">
        <v>9469.5008354092588</v>
      </c>
    </row>
    <row r="20" spans="1:25" ht="21">
      <c r="A20" s="55"/>
      <c r="B20" s="55" t="s">
        <v>3212</v>
      </c>
      <c r="C20" s="56">
        <v>0</v>
      </c>
      <c r="D20" s="56">
        <v>0</v>
      </c>
      <c r="E20" s="56">
        <v>0</v>
      </c>
      <c r="F20" s="56">
        <v>2589.9413284656771</v>
      </c>
      <c r="G20" s="56">
        <v>9157.6428947744189</v>
      </c>
      <c r="H20" s="56">
        <v>4715.067163147145</v>
      </c>
      <c r="I20" s="56">
        <v>14.393857129083001</v>
      </c>
      <c r="J20" s="56">
        <v>270.14910403041</v>
      </c>
      <c r="K20" s="39">
        <v>16747.194347546731</v>
      </c>
      <c r="L20" s="39"/>
      <c r="M20" s="39"/>
      <c r="N20" s="208"/>
      <c r="O20" s="55"/>
      <c r="P20" s="54" t="s">
        <v>3212</v>
      </c>
      <c r="Q20" s="56">
        <v>0</v>
      </c>
      <c r="R20" s="56">
        <v>0</v>
      </c>
      <c r="S20" s="56">
        <v>0</v>
      </c>
      <c r="T20" s="56">
        <v>916.83923027730191</v>
      </c>
      <c r="U20" s="56">
        <v>3241.8055847490527</v>
      </c>
      <c r="V20" s="56">
        <v>1669.1337757531901</v>
      </c>
      <c r="W20" s="56">
        <v>5.0954254236899992</v>
      </c>
      <c r="X20" s="56">
        <v>95.632782826770011</v>
      </c>
      <c r="Y20" s="39">
        <v>5928.5067990300058</v>
      </c>
    </row>
    <row r="21" spans="1:25" ht="21">
      <c r="A21" s="55"/>
      <c r="B21" s="55" t="s">
        <v>391</v>
      </c>
      <c r="C21" s="56">
        <v>0</v>
      </c>
      <c r="D21" s="56">
        <v>0</v>
      </c>
      <c r="E21" s="56">
        <v>0</v>
      </c>
      <c r="F21" s="56">
        <v>1098.9719673865798</v>
      </c>
      <c r="G21" s="56">
        <v>4522.2514043908222</v>
      </c>
      <c r="H21" s="56">
        <v>129.86560463135001</v>
      </c>
      <c r="I21" s="56">
        <v>1.4975121629399999</v>
      </c>
      <c r="J21" s="56">
        <v>106.25000000001</v>
      </c>
      <c r="K21" s="39">
        <v>5858.8364885717019</v>
      </c>
      <c r="L21" s="39"/>
      <c r="M21" s="39"/>
      <c r="N21" s="208"/>
      <c r="O21" s="55"/>
      <c r="P21" s="54" t="s">
        <v>391</v>
      </c>
      <c r="Q21" s="56">
        <v>0</v>
      </c>
      <c r="R21" s="56">
        <v>0</v>
      </c>
      <c r="S21" s="56">
        <v>0</v>
      </c>
      <c r="T21" s="56">
        <v>389.03607645504593</v>
      </c>
      <c r="U21" s="56">
        <v>1600.8769971544273</v>
      </c>
      <c r="V21" s="56">
        <v>45.972424039517001</v>
      </c>
      <c r="W21" s="56">
        <v>0.53011930568099996</v>
      </c>
      <c r="X21" s="56">
        <v>37.612499999999997</v>
      </c>
      <c r="Y21" s="39">
        <v>2074.0281169546711</v>
      </c>
    </row>
    <row r="22" spans="1:25" ht="21">
      <c r="A22" s="55"/>
      <c r="B22" s="55" t="s">
        <v>3213</v>
      </c>
      <c r="C22" s="56">
        <v>0</v>
      </c>
      <c r="D22" s="56">
        <v>0</v>
      </c>
      <c r="E22" s="56">
        <v>1484.74153067968</v>
      </c>
      <c r="F22" s="56">
        <v>7283.3662831331803</v>
      </c>
      <c r="G22" s="56">
        <v>25863.565051264042</v>
      </c>
      <c r="H22" s="56">
        <v>844.89980159681716</v>
      </c>
      <c r="I22" s="56">
        <v>295.45496843160504</v>
      </c>
      <c r="J22" s="56">
        <v>806.68690505930101</v>
      </c>
      <c r="K22" s="39">
        <v>36578.714540164627</v>
      </c>
      <c r="L22" s="39"/>
      <c r="M22" s="39"/>
      <c r="N22" s="208"/>
      <c r="O22" s="55"/>
      <c r="P22" s="54" t="s">
        <v>3213</v>
      </c>
      <c r="Q22" s="56">
        <v>0</v>
      </c>
      <c r="R22" s="56">
        <v>0</v>
      </c>
      <c r="S22" s="56">
        <v>525.59850186067808</v>
      </c>
      <c r="T22" s="56">
        <v>2578.311664228856</v>
      </c>
      <c r="U22" s="56">
        <v>9155.7020281433724</v>
      </c>
      <c r="V22" s="56">
        <v>299.09452976528712</v>
      </c>
      <c r="W22" s="56">
        <v>104.591058824805</v>
      </c>
      <c r="X22" s="56">
        <v>285.56716439100285</v>
      </c>
      <c r="Y22" s="39">
        <v>12948.864947214</v>
      </c>
    </row>
    <row r="23" spans="1:25" ht="21">
      <c r="A23" s="55"/>
      <c r="B23" s="55" t="s">
        <v>3214</v>
      </c>
      <c r="C23" s="56">
        <v>0</v>
      </c>
      <c r="D23" s="56">
        <v>0</v>
      </c>
      <c r="E23" s="56">
        <v>0</v>
      </c>
      <c r="F23" s="56">
        <v>1801.8501634488903</v>
      </c>
      <c r="G23" s="56">
        <v>16299.097757265967</v>
      </c>
      <c r="H23" s="56">
        <v>830.411071778571</v>
      </c>
      <c r="I23" s="56">
        <v>2456.9332014374745</v>
      </c>
      <c r="J23" s="56">
        <v>0</v>
      </c>
      <c r="K23" s="39">
        <v>21388.292193930902</v>
      </c>
      <c r="L23" s="39"/>
      <c r="M23" s="39"/>
      <c r="N23" s="208"/>
      <c r="O23" s="55"/>
      <c r="P23" s="54" t="s">
        <v>3214</v>
      </c>
      <c r="Q23" s="56">
        <v>0</v>
      </c>
      <c r="R23" s="56">
        <v>0</v>
      </c>
      <c r="S23" s="56">
        <v>0</v>
      </c>
      <c r="T23" s="56">
        <v>637.85495786143997</v>
      </c>
      <c r="U23" s="56">
        <v>5769.8806060681345</v>
      </c>
      <c r="V23" s="56">
        <v>293.96551940954208</v>
      </c>
      <c r="W23" s="56">
        <v>869.75435330890048</v>
      </c>
      <c r="X23" s="56">
        <v>0</v>
      </c>
      <c r="Y23" s="39">
        <v>7571.455436648017</v>
      </c>
    </row>
    <row r="24" spans="1:25" ht="21">
      <c r="A24" s="55"/>
      <c r="B24" s="55" t="s">
        <v>262</v>
      </c>
      <c r="C24" s="56">
        <v>0</v>
      </c>
      <c r="D24" s="56">
        <v>0</v>
      </c>
      <c r="E24" s="56">
        <v>84.957735758399991</v>
      </c>
      <c r="F24" s="56">
        <v>1573.8117143666659</v>
      </c>
      <c r="G24" s="56">
        <v>32398.174638908524</v>
      </c>
      <c r="H24" s="56">
        <v>2580.3425140946629</v>
      </c>
      <c r="I24" s="56">
        <v>2615.8342667493671</v>
      </c>
      <c r="J24" s="56">
        <v>290.13278244537003</v>
      </c>
      <c r="K24" s="39">
        <v>39543.253652322986</v>
      </c>
      <c r="L24" s="39"/>
      <c r="M24" s="39"/>
      <c r="N24" s="208"/>
      <c r="O24" s="55"/>
      <c r="P24" s="54" t="s">
        <v>262</v>
      </c>
      <c r="Q24" s="56">
        <v>0</v>
      </c>
      <c r="R24" s="56">
        <v>0</v>
      </c>
      <c r="S24" s="56">
        <v>30.075038458499996</v>
      </c>
      <c r="T24" s="56">
        <v>557.12934688578093</v>
      </c>
      <c r="U24" s="56">
        <v>11468.9538221618</v>
      </c>
      <c r="V24" s="56">
        <v>913.44124998911116</v>
      </c>
      <c r="W24" s="56">
        <v>926.00533042954964</v>
      </c>
      <c r="X24" s="56">
        <v>102.7070049857</v>
      </c>
      <c r="Y24" s="39">
        <v>13998.311792910441</v>
      </c>
    </row>
    <row r="25" spans="1:25" ht="21">
      <c r="A25" s="55"/>
      <c r="B25" s="55" t="s">
        <v>3215</v>
      </c>
      <c r="C25" s="56">
        <v>0</v>
      </c>
      <c r="D25" s="56">
        <v>0</v>
      </c>
      <c r="E25" s="56">
        <v>0</v>
      </c>
      <c r="F25" s="56">
        <v>1048.9302649027097</v>
      </c>
      <c r="G25" s="56">
        <v>6123.8338288544091</v>
      </c>
      <c r="H25" s="56">
        <v>844.45168974350293</v>
      </c>
      <c r="I25" s="56">
        <v>2322.6759098734119</v>
      </c>
      <c r="J25" s="56">
        <v>30.057266222740001</v>
      </c>
      <c r="K25" s="39">
        <v>10369.948959596773</v>
      </c>
      <c r="L25" s="39"/>
      <c r="M25" s="39"/>
      <c r="N25" s="208"/>
      <c r="O25" s="55"/>
      <c r="P25" s="54" t="s">
        <v>3215</v>
      </c>
      <c r="Q25" s="56">
        <v>0</v>
      </c>
      <c r="R25" s="56">
        <v>0</v>
      </c>
      <c r="S25" s="56">
        <v>0</v>
      </c>
      <c r="T25" s="56">
        <v>371.32131377476003</v>
      </c>
      <c r="U25" s="56">
        <v>2167.8371754141199</v>
      </c>
      <c r="V25" s="56">
        <v>298.93589816915312</v>
      </c>
      <c r="W25" s="56">
        <v>822.22727209545087</v>
      </c>
      <c r="X25" s="56">
        <v>10.640272242849999</v>
      </c>
      <c r="Y25" s="39">
        <v>3670.9619316963335</v>
      </c>
    </row>
    <row r="26" spans="1:25" ht="21">
      <c r="A26" s="55" t="s">
        <v>3226</v>
      </c>
      <c r="B26" s="55"/>
      <c r="C26" s="56">
        <v>0</v>
      </c>
      <c r="D26" s="56">
        <v>0</v>
      </c>
      <c r="E26" s="56">
        <v>12834.907198953519</v>
      </c>
      <c r="F26" s="56">
        <v>15787.86874559802</v>
      </c>
      <c r="G26" s="56">
        <v>153572.50591227354</v>
      </c>
      <c r="H26" s="56">
        <v>10698.663513087879</v>
      </c>
      <c r="I26" s="56">
        <v>28648.461409236519</v>
      </c>
      <c r="J26" s="56">
        <v>844.89872282211093</v>
      </c>
      <c r="K26" s="39">
        <v>222387.30550197157</v>
      </c>
      <c r="L26" s="39">
        <v>204080</v>
      </c>
      <c r="M26" s="71">
        <f>L26-K26</f>
        <v>-18307.305501971568</v>
      </c>
      <c r="N26" s="208"/>
      <c r="O26" s="55" t="s">
        <v>3226</v>
      </c>
      <c r="P26" s="54"/>
      <c r="Q26" s="56">
        <v>0</v>
      </c>
      <c r="R26" s="56">
        <v>0</v>
      </c>
      <c r="S26" s="56">
        <v>4543.5571484232778</v>
      </c>
      <c r="T26" s="56">
        <v>5588.9055359420254</v>
      </c>
      <c r="U26" s="56">
        <v>54364.667092948839</v>
      </c>
      <c r="V26" s="56">
        <v>3787.326883633054</v>
      </c>
      <c r="W26" s="56">
        <v>10141.555338871965</v>
      </c>
      <c r="X26" s="56">
        <v>299.09414787894906</v>
      </c>
      <c r="Y26" s="39">
        <v>78725.106147698098</v>
      </c>
    </row>
    <row r="27" spans="1:25" ht="21">
      <c r="A27" s="55"/>
      <c r="B27" s="55" t="s">
        <v>2101</v>
      </c>
      <c r="C27" s="56">
        <v>0</v>
      </c>
      <c r="D27" s="56">
        <v>0</v>
      </c>
      <c r="E27" s="56">
        <v>5418.7558721919995</v>
      </c>
      <c r="F27" s="56">
        <v>330.61688530556205</v>
      </c>
      <c r="G27" s="56">
        <v>19390.466177475497</v>
      </c>
      <c r="H27" s="56">
        <v>162.59799113666</v>
      </c>
      <c r="I27" s="56">
        <v>1899.8704963312352</v>
      </c>
      <c r="J27" s="56">
        <v>0</v>
      </c>
      <c r="K27" s="39">
        <v>27202.30742244095</v>
      </c>
      <c r="L27" s="39"/>
      <c r="M27" s="71"/>
      <c r="N27" s="208"/>
      <c r="O27" s="54"/>
      <c r="P27" s="55" t="s">
        <v>2101</v>
      </c>
      <c r="Q27" s="56">
        <v>0</v>
      </c>
      <c r="R27" s="56">
        <v>0</v>
      </c>
      <c r="S27" s="56">
        <v>1918.2395787521998</v>
      </c>
      <c r="T27" s="56">
        <v>117.03837739810798</v>
      </c>
      <c r="U27" s="56">
        <v>6864.2250268308144</v>
      </c>
      <c r="V27" s="56">
        <v>57.559688862370002</v>
      </c>
      <c r="W27" s="56">
        <v>672.55415570127821</v>
      </c>
      <c r="X27" s="56">
        <v>0</v>
      </c>
      <c r="Y27" s="39">
        <v>9629.6168275447708</v>
      </c>
    </row>
    <row r="28" spans="1:25" ht="21">
      <c r="A28" s="55"/>
      <c r="B28" s="55" t="s">
        <v>835</v>
      </c>
      <c r="C28" s="56">
        <v>0</v>
      </c>
      <c r="D28" s="56">
        <v>0</v>
      </c>
      <c r="E28" s="56">
        <v>0</v>
      </c>
      <c r="F28" s="56">
        <v>333.69903154759004</v>
      </c>
      <c r="G28" s="56">
        <v>13893.168131494163</v>
      </c>
      <c r="H28" s="56">
        <v>231.87395752866598</v>
      </c>
      <c r="I28" s="56">
        <v>3861.4990677465034</v>
      </c>
      <c r="J28" s="56">
        <v>0</v>
      </c>
      <c r="K28" s="39">
        <v>18320.240188316922</v>
      </c>
      <c r="L28" s="39"/>
      <c r="M28" s="39"/>
      <c r="N28" s="208"/>
      <c r="O28" s="54"/>
      <c r="P28" s="54" t="s">
        <v>835</v>
      </c>
      <c r="Q28" s="56">
        <v>0</v>
      </c>
      <c r="R28" s="56">
        <v>0</v>
      </c>
      <c r="S28" s="56">
        <v>0</v>
      </c>
      <c r="T28" s="56">
        <v>118.12945716780001</v>
      </c>
      <c r="U28" s="56">
        <v>4918.1815185486685</v>
      </c>
      <c r="V28" s="56">
        <v>82.083380965178023</v>
      </c>
      <c r="W28" s="56">
        <v>1366.9706699824173</v>
      </c>
      <c r="X28" s="56">
        <v>0</v>
      </c>
      <c r="Y28" s="39">
        <v>6485.3650266640634</v>
      </c>
    </row>
    <row r="29" spans="1:25" ht="21">
      <c r="A29" s="55"/>
      <c r="B29" s="55" t="s">
        <v>3217</v>
      </c>
      <c r="C29" s="56">
        <v>0</v>
      </c>
      <c r="D29" s="56">
        <v>0</v>
      </c>
      <c r="E29" s="56">
        <v>0</v>
      </c>
      <c r="F29" s="56">
        <v>891.59594973130004</v>
      </c>
      <c r="G29" s="56">
        <v>15677.037015967995</v>
      </c>
      <c r="H29" s="56">
        <v>3612.3065865690951</v>
      </c>
      <c r="I29" s="56">
        <v>2789.8221769286606</v>
      </c>
      <c r="J29" s="56">
        <v>3.7938967642699999</v>
      </c>
      <c r="K29" s="39">
        <v>22974.555625961322</v>
      </c>
      <c r="L29" s="39"/>
      <c r="M29" s="39"/>
      <c r="N29" s="208"/>
      <c r="O29" s="55"/>
      <c r="P29" s="54" t="s">
        <v>3217</v>
      </c>
      <c r="Q29" s="56">
        <v>0</v>
      </c>
      <c r="R29" s="56">
        <v>0</v>
      </c>
      <c r="S29" s="56">
        <v>0</v>
      </c>
      <c r="T29" s="56">
        <v>315.62496620518999</v>
      </c>
      <c r="U29" s="56">
        <v>5549.671103654443</v>
      </c>
      <c r="V29" s="56">
        <v>1278.7565316458185</v>
      </c>
      <c r="W29" s="56">
        <v>987.59705063246315</v>
      </c>
      <c r="X29" s="56">
        <v>1.343039454551</v>
      </c>
      <c r="Y29" s="39">
        <v>8132.9926915924652</v>
      </c>
    </row>
    <row r="30" spans="1:25" ht="21">
      <c r="A30" s="55"/>
      <c r="B30" s="55" t="s">
        <v>3218</v>
      </c>
      <c r="C30" s="56">
        <v>0</v>
      </c>
      <c r="D30" s="56">
        <v>0</v>
      </c>
      <c r="E30" s="56">
        <v>117.43889069260001</v>
      </c>
      <c r="F30" s="56">
        <v>3426.3788663134796</v>
      </c>
      <c r="G30" s="56">
        <v>8075.2113217305641</v>
      </c>
      <c r="H30" s="56">
        <v>89.557452299209999</v>
      </c>
      <c r="I30" s="56">
        <v>7056.9404120514819</v>
      </c>
      <c r="J30" s="56">
        <v>0</v>
      </c>
      <c r="K30" s="39">
        <v>18765.526943087334</v>
      </c>
      <c r="L30" s="39"/>
      <c r="M30" s="39"/>
      <c r="N30" s="208"/>
      <c r="O30" s="55"/>
      <c r="P30" s="54" t="s">
        <v>3218</v>
      </c>
      <c r="Q30" s="56">
        <v>0</v>
      </c>
      <c r="R30" s="56">
        <v>0</v>
      </c>
      <c r="S30" s="56">
        <v>41.573367305230001</v>
      </c>
      <c r="T30" s="56">
        <v>1212.9381186754531</v>
      </c>
      <c r="U30" s="56">
        <v>2858.6248078928356</v>
      </c>
      <c r="V30" s="56">
        <v>31.703338113919997</v>
      </c>
      <c r="W30" s="56">
        <v>2498.1569058687587</v>
      </c>
      <c r="X30" s="56">
        <v>0</v>
      </c>
      <c r="Y30" s="39">
        <v>6642.9965378561974</v>
      </c>
    </row>
    <row r="31" spans="1:25" ht="21">
      <c r="A31" s="55"/>
      <c r="B31" s="55" t="s">
        <v>3219</v>
      </c>
      <c r="C31" s="56">
        <v>0</v>
      </c>
      <c r="D31" s="56">
        <v>0</v>
      </c>
      <c r="E31" s="56">
        <v>0</v>
      </c>
      <c r="F31" s="56">
        <v>0</v>
      </c>
      <c r="G31" s="56">
        <v>5741.1048868695398</v>
      </c>
      <c r="H31" s="56">
        <v>3724.3369113686622</v>
      </c>
      <c r="I31" s="56">
        <v>20.638287465807998</v>
      </c>
      <c r="J31" s="56">
        <v>494.29064120900995</v>
      </c>
      <c r="K31" s="39">
        <v>9980.3707269130209</v>
      </c>
      <c r="L31" s="39"/>
      <c r="M31" s="39"/>
      <c r="N31" s="208"/>
      <c r="O31" s="55"/>
      <c r="P31" s="54" t="s">
        <v>3219</v>
      </c>
      <c r="Q31" s="56">
        <v>0</v>
      </c>
      <c r="R31" s="56">
        <v>0</v>
      </c>
      <c r="S31" s="56">
        <v>0</v>
      </c>
      <c r="T31" s="56">
        <v>0</v>
      </c>
      <c r="U31" s="56">
        <v>2032.3511299520574</v>
      </c>
      <c r="V31" s="56">
        <v>1318.4152666241866</v>
      </c>
      <c r="W31" s="56">
        <v>7.3059537628980005</v>
      </c>
      <c r="X31" s="56">
        <v>174.97888698795003</v>
      </c>
      <c r="Y31" s="39">
        <v>3533.0512373270917</v>
      </c>
    </row>
    <row r="32" spans="1:25" ht="21">
      <c r="A32" s="55"/>
      <c r="B32" s="55" t="s">
        <v>3220</v>
      </c>
      <c r="C32" s="56">
        <v>0</v>
      </c>
      <c r="D32" s="56">
        <v>0</v>
      </c>
      <c r="E32" s="56">
        <v>21.2870016482</v>
      </c>
      <c r="F32" s="56">
        <v>571.8597579254</v>
      </c>
      <c r="G32" s="56">
        <v>16378.932895653968</v>
      </c>
      <c r="H32" s="56">
        <v>1295.2663744979977</v>
      </c>
      <c r="I32" s="56">
        <v>3131.8535297410185</v>
      </c>
      <c r="J32" s="56">
        <v>86.497157445390002</v>
      </c>
      <c r="K32" s="39">
        <v>21485.696716911974</v>
      </c>
      <c r="L32" s="39"/>
      <c r="M32" s="39"/>
      <c r="N32" s="208"/>
      <c r="O32" s="55"/>
      <c r="P32" s="54" t="s">
        <v>3220</v>
      </c>
      <c r="Q32" s="56">
        <v>0</v>
      </c>
      <c r="R32" s="56">
        <v>0</v>
      </c>
      <c r="S32" s="56">
        <v>7.5355985834599997</v>
      </c>
      <c r="T32" s="56">
        <v>202.43835430516</v>
      </c>
      <c r="U32" s="56">
        <v>5798.1422450581258</v>
      </c>
      <c r="V32" s="56">
        <v>458.52429657223041</v>
      </c>
      <c r="W32" s="56">
        <v>1108.6761495282049</v>
      </c>
      <c r="X32" s="56">
        <v>30.619993735629997</v>
      </c>
      <c r="Y32" s="39">
        <v>7605.936637782811</v>
      </c>
    </row>
    <row r="33" spans="1:25" ht="21">
      <c r="A33" s="55"/>
      <c r="B33" s="55" t="s">
        <v>3221</v>
      </c>
      <c r="C33" s="56">
        <v>0</v>
      </c>
      <c r="D33" s="56">
        <v>0</v>
      </c>
      <c r="E33" s="56">
        <v>5252.0638202784603</v>
      </c>
      <c r="F33" s="56">
        <v>2401.0115761500942</v>
      </c>
      <c r="G33" s="56">
        <v>19764.762067779753</v>
      </c>
      <c r="H33" s="56">
        <v>0</v>
      </c>
      <c r="I33" s="56">
        <v>12.807376916339001</v>
      </c>
      <c r="J33" s="56">
        <v>0</v>
      </c>
      <c r="K33" s="39">
        <v>27430.644841124646</v>
      </c>
      <c r="L33" s="39"/>
      <c r="M33" s="39"/>
      <c r="N33" s="208"/>
      <c r="O33" s="55"/>
      <c r="P33" s="54" t="s">
        <v>3221</v>
      </c>
      <c r="Q33" s="56">
        <v>0</v>
      </c>
      <c r="R33" s="56">
        <v>0</v>
      </c>
      <c r="S33" s="56">
        <v>1859.2305923755841</v>
      </c>
      <c r="T33" s="56">
        <v>849.95809795699495</v>
      </c>
      <c r="U33" s="56">
        <v>6996.7257719949575</v>
      </c>
      <c r="V33" s="56">
        <v>0</v>
      </c>
      <c r="W33" s="56">
        <v>4.533811428381</v>
      </c>
      <c r="X33" s="56">
        <v>0</v>
      </c>
      <c r="Y33" s="39">
        <v>9710.4482737559174</v>
      </c>
    </row>
    <row r="34" spans="1:25" ht="21">
      <c r="A34" s="55"/>
      <c r="B34" s="55" t="s">
        <v>3222</v>
      </c>
      <c r="C34" s="56">
        <v>0</v>
      </c>
      <c r="D34" s="56">
        <v>0</v>
      </c>
      <c r="E34" s="56">
        <v>1.5211160127800001</v>
      </c>
      <c r="F34" s="56">
        <v>1083.18085794014</v>
      </c>
      <c r="G34" s="56">
        <v>4991.3932969110083</v>
      </c>
      <c r="H34" s="56">
        <v>0</v>
      </c>
      <c r="I34" s="56">
        <v>14.742946814536001</v>
      </c>
      <c r="J34" s="56">
        <v>0</v>
      </c>
      <c r="K34" s="39">
        <v>6090.8382176784644</v>
      </c>
      <c r="L34" s="39"/>
      <c r="M34" s="39"/>
      <c r="N34" s="208"/>
      <c r="O34" s="55"/>
      <c r="P34" s="54" t="s">
        <v>3222</v>
      </c>
      <c r="Q34" s="56">
        <v>0</v>
      </c>
      <c r="R34" s="56">
        <v>0</v>
      </c>
      <c r="S34" s="56">
        <v>0.53847506852399996</v>
      </c>
      <c r="T34" s="56">
        <v>383.44602371091202</v>
      </c>
      <c r="U34" s="56">
        <v>1766.9532271071582</v>
      </c>
      <c r="V34" s="56">
        <v>0</v>
      </c>
      <c r="W34" s="56">
        <v>5.2190031723445003</v>
      </c>
      <c r="X34" s="56">
        <v>0</v>
      </c>
      <c r="Y34" s="39">
        <v>2156.1567290589387</v>
      </c>
    </row>
    <row r="35" spans="1:25" ht="21">
      <c r="A35" s="55"/>
      <c r="B35" s="55" t="s">
        <v>3223</v>
      </c>
      <c r="C35" s="56">
        <v>0</v>
      </c>
      <c r="D35" s="56">
        <v>0</v>
      </c>
      <c r="E35" s="56">
        <v>38.431871665399996</v>
      </c>
      <c r="F35" s="56">
        <v>362.80453607286</v>
      </c>
      <c r="G35" s="56">
        <v>12900.131659673614</v>
      </c>
      <c r="H35" s="56">
        <v>507.51283106301008</v>
      </c>
      <c r="I35" s="56">
        <v>1169.8522824246299</v>
      </c>
      <c r="J35" s="56">
        <v>0</v>
      </c>
      <c r="K35" s="39">
        <v>14978.733180899515</v>
      </c>
      <c r="L35" s="39"/>
      <c r="M35" s="39"/>
      <c r="N35" s="208"/>
      <c r="O35" s="55"/>
      <c r="P35" s="54" t="s">
        <v>3223</v>
      </c>
      <c r="Q35" s="56">
        <v>0</v>
      </c>
      <c r="R35" s="56">
        <v>0</v>
      </c>
      <c r="S35" s="56">
        <v>13.604882569560001</v>
      </c>
      <c r="T35" s="56">
        <v>128.43280576977099</v>
      </c>
      <c r="U35" s="56">
        <v>4566.6466075273338</v>
      </c>
      <c r="V35" s="56">
        <v>179.65954219636515</v>
      </c>
      <c r="W35" s="56">
        <v>414.12770797836077</v>
      </c>
      <c r="X35" s="56">
        <v>0</v>
      </c>
      <c r="Y35" s="39">
        <v>5302.47154604139</v>
      </c>
    </row>
    <row r="36" spans="1:25" ht="21">
      <c r="A36" s="55"/>
      <c r="B36" s="55" t="s">
        <v>179</v>
      </c>
      <c r="C36" s="56">
        <v>0</v>
      </c>
      <c r="D36" s="56">
        <v>0</v>
      </c>
      <c r="E36" s="56">
        <v>1944.2196922769199</v>
      </c>
      <c r="F36" s="56">
        <v>2960.0686125186849</v>
      </c>
      <c r="G36" s="56">
        <v>9848.6241607787979</v>
      </c>
      <c r="H36" s="56">
        <v>48.394264223519997</v>
      </c>
      <c r="I36" s="56">
        <v>3129.1927541014948</v>
      </c>
      <c r="J36" s="56">
        <v>6.25</v>
      </c>
      <c r="K36" s="39">
        <v>17936.749483899417</v>
      </c>
      <c r="L36" s="39"/>
      <c r="M36" s="39"/>
      <c r="N36" s="208"/>
      <c r="O36" s="55"/>
      <c r="P36" s="54" t="s">
        <v>179</v>
      </c>
      <c r="Q36" s="56">
        <v>0</v>
      </c>
      <c r="R36" s="56">
        <v>0</v>
      </c>
      <c r="S36" s="56">
        <v>688.25377106645999</v>
      </c>
      <c r="T36" s="56">
        <v>1047.8642888318711</v>
      </c>
      <c r="U36" s="56">
        <v>3486.4129529157844</v>
      </c>
      <c r="V36" s="56">
        <v>17.131569535135</v>
      </c>
      <c r="W36" s="56">
        <v>1107.7342349510395</v>
      </c>
      <c r="X36" s="56">
        <v>2.2124999999999999</v>
      </c>
      <c r="Y36" s="39">
        <v>6349.6093173002901</v>
      </c>
    </row>
    <row r="37" spans="1:25" ht="21">
      <c r="A37" s="55"/>
      <c r="B37" s="55" t="s">
        <v>3224</v>
      </c>
      <c r="C37" s="56">
        <v>0</v>
      </c>
      <c r="D37" s="56">
        <v>0</v>
      </c>
      <c r="E37" s="56">
        <v>41.188934187160001</v>
      </c>
      <c r="F37" s="56">
        <v>1875.128060378619</v>
      </c>
      <c r="G37" s="56">
        <v>14801.734794548729</v>
      </c>
      <c r="H37" s="56">
        <v>850.23029629477207</v>
      </c>
      <c r="I37" s="56">
        <v>3208.7064882931545</v>
      </c>
      <c r="J37" s="56">
        <v>241.56702740344102</v>
      </c>
      <c r="K37" s="39">
        <v>21018.555601105876</v>
      </c>
      <c r="L37" s="39"/>
      <c r="M37" s="39"/>
      <c r="N37" s="208"/>
      <c r="O37" s="55"/>
      <c r="P37" s="54" t="s">
        <v>3224</v>
      </c>
      <c r="Q37" s="56">
        <v>0</v>
      </c>
      <c r="R37" s="56">
        <v>0</v>
      </c>
      <c r="S37" s="56">
        <v>14.58088270226</v>
      </c>
      <c r="T37" s="56">
        <v>663.79533337410612</v>
      </c>
      <c r="U37" s="56">
        <v>5239.8141172699425</v>
      </c>
      <c r="V37" s="56">
        <v>300.98152488820807</v>
      </c>
      <c r="W37" s="56">
        <v>1135.8820968565612</v>
      </c>
      <c r="X37" s="56">
        <v>85.514727700818014</v>
      </c>
      <c r="Y37" s="39">
        <v>7440.5686827918962</v>
      </c>
    </row>
    <row r="38" spans="1:25" ht="21">
      <c r="A38" s="55"/>
      <c r="B38" s="55" t="s">
        <v>3225</v>
      </c>
      <c r="C38" s="56">
        <v>0</v>
      </c>
      <c r="D38" s="56">
        <v>0</v>
      </c>
      <c r="E38" s="56">
        <v>0</v>
      </c>
      <c r="F38" s="56">
        <v>1551.5246117142901</v>
      </c>
      <c r="G38" s="56">
        <v>12109.939503389916</v>
      </c>
      <c r="H38" s="56">
        <v>176.58684810628594</v>
      </c>
      <c r="I38" s="56">
        <v>2352.5355904216553</v>
      </c>
      <c r="J38" s="56">
        <v>12.5</v>
      </c>
      <c r="K38" s="39">
        <v>16203.086553632149</v>
      </c>
      <c r="L38" s="39"/>
      <c r="M38" s="39"/>
      <c r="N38" s="208"/>
      <c r="O38" s="55"/>
      <c r="P38" s="54" t="s">
        <v>3225</v>
      </c>
      <c r="Q38" s="56">
        <v>0</v>
      </c>
      <c r="R38" s="56">
        <v>0</v>
      </c>
      <c r="S38" s="56">
        <v>0</v>
      </c>
      <c r="T38" s="56">
        <v>549.23971254666003</v>
      </c>
      <c r="U38" s="56">
        <v>4286.9185841967137</v>
      </c>
      <c r="V38" s="56">
        <v>62.511744229641991</v>
      </c>
      <c r="W38" s="56">
        <v>832.79759900925785</v>
      </c>
      <c r="X38" s="56">
        <v>4.4249999999999998</v>
      </c>
      <c r="Y38" s="39">
        <v>5735.892639982274</v>
      </c>
    </row>
    <row r="39" spans="1:25" ht="21">
      <c r="A39" s="55" t="s">
        <v>3234</v>
      </c>
      <c r="B39" s="55"/>
      <c r="C39" s="56">
        <v>0</v>
      </c>
      <c r="D39" s="56">
        <v>0</v>
      </c>
      <c r="E39" s="56">
        <v>11900.11907531201</v>
      </c>
      <c r="F39" s="56">
        <v>15527.263542330084</v>
      </c>
      <c r="G39" s="56">
        <v>50096.116101472449</v>
      </c>
      <c r="H39" s="56">
        <v>2621.6649173566102</v>
      </c>
      <c r="I39" s="56">
        <v>3570.7254621529073</v>
      </c>
      <c r="J39" s="56">
        <v>171.15250138983501</v>
      </c>
      <c r="K39" s="39">
        <v>83887.041600013908</v>
      </c>
      <c r="L39" s="39">
        <v>71640</v>
      </c>
      <c r="M39" s="71">
        <f>L39-K39</f>
        <v>-12247.041600013908</v>
      </c>
      <c r="N39" s="208"/>
      <c r="O39" s="55" t="s">
        <v>3234</v>
      </c>
      <c r="P39" s="54"/>
      <c r="Q39" s="56">
        <v>0</v>
      </c>
      <c r="R39" s="56">
        <v>0</v>
      </c>
      <c r="S39" s="56">
        <v>4212.6421526598351</v>
      </c>
      <c r="T39" s="56">
        <v>5496.6512939853073</v>
      </c>
      <c r="U39" s="56">
        <v>17734.025099919923</v>
      </c>
      <c r="V39" s="56">
        <v>928.06938074390496</v>
      </c>
      <c r="W39" s="56">
        <v>1264.0368136024711</v>
      </c>
      <c r="X39" s="56">
        <v>60.587985492017999</v>
      </c>
      <c r="Y39" s="39">
        <v>29696.012726403456</v>
      </c>
    </row>
    <row r="40" spans="1:25" ht="21">
      <c r="A40" s="55"/>
      <c r="B40" s="55" t="s">
        <v>3227</v>
      </c>
      <c r="C40" s="56">
        <v>0</v>
      </c>
      <c r="D40" s="56">
        <v>0</v>
      </c>
      <c r="E40" s="56">
        <v>770.79944463330003</v>
      </c>
      <c r="F40" s="56">
        <v>1034.383613053752</v>
      </c>
      <c r="G40" s="56">
        <v>8220.8850309561458</v>
      </c>
      <c r="H40" s="56">
        <v>12.70514279845</v>
      </c>
      <c r="I40" s="56">
        <v>7.2869535316470007</v>
      </c>
      <c r="J40" s="56">
        <v>0</v>
      </c>
      <c r="K40" s="39">
        <v>10046.060184973296</v>
      </c>
      <c r="L40" s="39"/>
      <c r="M40" s="71"/>
      <c r="N40" s="208"/>
      <c r="O40" s="54"/>
      <c r="P40" s="55" t="s">
        <v>3227</v>
      </c>
      <c r="Q40" s="56">
        <v>0</v>
      </c>
      <c r="R40" s="56">
        <v>0</v>
      </c>
      <c r="S40" s="56">
        <v>272.86300340034001</v>
      </c>
      <c r="T40" s="56">
        <v>366.17179902097502</v>
      </c>
      <c r="U40" s="56">
        <v>2910.1933009578374</v>
      </c>
      <c r="V40" s="56">
        <v>4.4976205506499998</v>
      </c>
      <c r="W40" s="56">
        <v>2.579581550196</v>
      </c>
      <c r="X40" s="56">
        <v>0</v>
      </c>
      <c r="Y40" s="39">
        <v>3556.3053054799984</v>
      </c>
    </row>
    <row r="41" spans="1:25" ht="21">
      <c r="A41" s="55"/>
      <c r="B41" s="55" t="s">
        <v>3228</v>
      </c>
      <c r="C41" s="56">
        <v>0</v>
      </c>
      <c r="D41" s="56">
        <v>0</v>
      </c>
      <c r="E41" s="56">
        <v>413.68287244866997</v>
      </c>
      <c r="F41" s="56">
        <v>2744.259321670173</v>
      </c>
      <c r="G41" s="56">
        <v>10438.877360946493</v>
      </c>
      <c r="H41" s="56">
        <v>329.47460122245798</v>
      </c>
      <c r="I41" s="56">
        <v>1.3123039024600001</v>
      </c>
      <c r="J41" s="56">
        <v>0</v>
      </c>
      <c r="K41" s="39">
        <v>13927.606460190254</v>
      </c>
      <c r="L41" s="39"/>
      <c r="M41" s="39"/>
      <c r="N41" s="208"/>
      <c r="O41" s="54"/>
      <c r="P41" s="54" t="s">
        <v>3228</v>
      </c>
      <c r="Q41" s="56">
        <v>0</v>
      </c>
      <c r="R41" s="56">
        <v>0</v>
      </c>
      <c r="S41" s="56">
        <v>146.44373684678999</v>
      </c>
      <c r="T41" s="56">
        <v>971.46779987110108</v>
      </c>
      <c r="U41" s="56">
        <v>3695.3625857742049</v>
      </c>
      <c r="V41" s="56">
        <v>116.63400883282304</v>
      </c>
      <c r="W41" s="56">
        <v>0.46455558147100001</v>
      </c>
      <c r="X41" s="56">
        <v>0</v>
      </c>
      <c r="Y41" s="39">
        <v>4930.3726869063903</v>
      </c>
    </row>
    <row r="42" spans="1:25" ht="21">
      <c r="A42" s="55"/>
      <c r="B42" s="55" t="s">
        <v>499</v>
      </c>
      <c r="C42" s="56">
        <v>0</v>
      </c>
      <c r="D42" s="56">
        <v>0</v>
      </c>
      <c r="E42" s="56">
        <v>3902.3248275565493</v>
      </c>
      <c r="F42" s="56">
        <v>2455.0808957346208</v>
      </c>
      <c r="G42" s="56">
        <v>8141.4098110596033</v>
      </c>
      <c r="H42" s="56">
        <v>442.16464106496397</v>
      </c>
      <c r="I42" s="56">
        <v>1342.7124808188171</v>
      </c>
      <c r="J42" s="56">
        <v>0</v>
      </c>
      <c r="K42" s="39">
        <v>16283.692656234554</v>
      </c>
      <c r="L42" s="39"/>
      <c r="M42" s="39"/>
      <c r="N42" s="208"/>
      <c r="O42" s="55"/>
      <c r="P42" s="54" t="s">
        <v>499</v>
      </c>
      <c r="Q42" s="56">
        <v>0</v>
      </c>
      <c r="R42" s="56">
        <v>0</v>
      </c>
      <c r="S42" s="56">
        <v>1381.4229889545131</v>
      </c>
      <c r="T42" s="56">
        <v>869.09863708971511</v>
      </c>
      <c r="U42" s="56">
        <v>2882.0590731157049</v>
      </c>
      <c r="V42" s="56">
        <v>156.52628293693061</v>
      </c>
      <c r="W42" s="56">
        <v>475.32021820981237</v>
      </c>
      <c r="X42" s="56">
        <v>0</v>
      </c>
      <c r="Y42" s="39">
        <v>5764.4272003066753</v>
      </c>
    </row>
    <row r="43" spans="1:25" ht="21">
      <c r="A43" s="55"/>
      <c r="B43" s="55" t="s">
        <v>3229</v>
      </c>
      <c r="C43" s="56">
        <v>0</v>
      </c>
      <c r="D43" s="56">
        <v>0</v>
      </c>
      <c r="E43" s="56">
        <v>137.91983144619999</v>
      </c>
      <c r="F43" s="56">
        <v>752.43363664748995</v>
      </c>
      <c r="G43" s="56">
        <v>6746.2126254987097</v>
      </c>
      <c r="H43" s="56">
        <v>0</v>
      </c>
      <c r="I43" s="56">
        <v>687.1802098871741</v>
      </c>
      <c r="J43" s="56">
        <v>0</v>
      </c>
      <c r="K43" s="39">
        <v>8323.7463034795746</v>
      </c>
      <c r="L43" s="39"/>
      <c r="M43" s="39"/>
      <c r="N43" s="208"/>
      <c r="O43" s="55"/>
      <c r="P43" s="54" t="s">
        <v>3229</v>
      </c>
      <c r="Q43" s="56">
        <v>0</v>
      </c>
      <c r="R43" s="56">
        <v>0</v>
      </c>
      <c r="S43" s="56">
        <v>48.823620331889998</v>
      </c>
      <c r="T43" s="56">
        <v>266.36150737320099</v>
      </c>
      <c r="U43" s="56">
        <v>2388.1592694255642</v>
      </c>
      <c r="V43" s="56">
        <v>0</v>
      </c>
      <c r="W43" s="56">
        <v>243.26179430005698</v>
      </c>
      <c r="X43" s="56">
        <v>0</v>
      </c>
      <c r="Y43" s="39">
        <v>2946.606191430712</v>
      </c>
    </row>
    <row r="44" spans="1:25" ht="21">
      <c r="A44" s="55"/>
      <c r="B44" s="55" t="s">
        <v>3230</v>
      </c>
      <c r="C44" s="56">
        <v>0</v>
      </c>
      <c r="D44" s="56">
        <v>0</v>
      </c>
      <c r="E44" s="56">
        <v>2627.4871097310001</v>
      </c>
      <c r="F44" s="56">
        <v>3823.4067312554184</v>
      </c>
      <c r="G44" s="56">
        <v>5762.4165872289459</v>
      </c>
      <c r="H44" s="56">
        <v>962.31107930142457</v>
      </c>
      <c r="I44" s="56">
        <v>0</v>
      </c>
      <c r="J44" s="56">
        <v>9.6813730389929997</v>
      </c>
      <c r="K44" s="39">
        <v>13185.302880555782</v>
      </c>
      <c r="L44" s="39"/>
      <c r="M44" s="39"/>
      <c r="N44" s="208"/>
      <c r="O44" s="55"/>
      <c r="P44" s="54" t="s">
        <v>3230</v>
      </c>
      <c r="Q44" s="56">
        <v>0</v>
      </c>
      <c r="R44" s="56">
        <v>0</v>
      </c>
      <c r="S44" s="56">
        <v>930.13043684477009</v>
      </c>
      <c r="T44" s="56">
        <v>1353.4859828648862</v>
      </c>
      <c r="U44" s="56">
        <v>2039.8954718792322</v>
      </c>
      <c r="V44" s="56">
        <v>340.65812207263417</v>
      </c>
      <c r="W44" s="56">
        <v>0</v>
      </c>
      <c r="X44" s="56">
        <v>3.4272060558049997</v>
      </c>
      <c r="Y44" s="39">
        <v>4667.5972197173278</v>
      </c>
    </row>
    <row r="45" spans="1:25" ht="21">
      <c r="A45" s="55"/>
      <c r="B45" s="55" t="s">
        <v>3231</v>
      </c>
      <c r="C45" s="56">
        <v>0</v>
      </c>
      <c r="D45" s="56">
        <v>0</v>
      </c>
      <c r="E45" s="56">
        <v>1024.2934264014</v>
      </c>
      <c r="F45" s="56">
        <v>1370.095508750645</v>
      </c>
      <c r="G45" s="56">
        <v>1116.769143402636</v>
      </c>
      <c r="H45" s="56">
        <v>512.63744866496813</v>
      </c>
      <c r="I45" s="56">
        <v>0</v>
      </c>
      <c r="J45" s="56">
        <v>158.34098121133201</v>
      </c>
      <c r="K45" s="39">
        <v>4182.1365084309809</v>
      </c>
      <c r="L45" s="39"/>
      <c r="M45" s="39"/>
      <c r="N45" s="208"/>
      <c r="O45" s="55"/>
      <c r="P45" s="54" t="s">
        <v>3231</v>
      </c>
      <c r="Q45" s="56">
        <v>0</v>
      </c>
      <c r="R45" s="56">
        <v>0</v>
      </c>
      <c r="S45" s="56">
        <v>362.59987294622999</v>
      </c>
      <c r="T45" s="56">
        <v>485.01381009771052</v>
      </c>
      <c r="U45" s="56">
        <v>395.33627676443683</v>
      </c>
      <c r="V45" s="56">
        <v>181.47365682728608</v>
      </c>
      <c r="W45" s="56">
        <v>0</v>
      </c>
      <c r="X45" s="56">
        <v>56.052707348822999</v>
      </c>
      <c r="Y45" s="39">
        <v>1480.4763239844865</v>
      </c>
    </row>
    <row r="46" spans="1:25" ht="21">
      <c r="A46" s="55"/>
      <c r="B46" s="55" t="s">
        <v>3232</v>
      </c>
      <c r="C46" s="56">
        <v>0</v>
      </c>
      <c r="D46" s="56">
        <v>0</v>
      </c>
      <c r="E46" s="56">
        <v>1093.98288389546</v>
      </c>
      <c r="F46" s="56">
        <v>1518.3338754051481</v>
      </c>
      <c r="G46" s="56">
        <v>6305.3343375565646</v>
      </c>
      <c r="H46" s="56">
        <v>13.90763506533</v>
      </c>
      <c r="I46" s="56">
        <v>13.238070664175</v>
      </c>
      <c r="J46" s="56">
        <v>3.13014713951</v>
      </c>
      <c r="K46" s="39">
        <v>8947.9269497261885</v>
      </c>
      <c r="L46" s="39"/>
      <c r="M46" s="39"/>
      <c r="N46" s="208"/>
      <c r="O46" s="55"/>
      <c r="P46" s="54" t="s">
        <v>3232</v>
      </c>
      <c r="Q46" s="56">
        <v>0</v>
      </c>
      <c r="R46" s="56">
        <v>0</v>
      </c>
      <c r="S46" s="56">
        <v>387.26994089893009</v>
      </c>
      <c r="T46" s="56">
        <v>537.49019189336502</v>
      </c>
      <c r="U46" s="56">
        <v>2232.0883554955772</v>
      </c>
      <c r="V46" s="56">
        <v>4.9233028131310004</v>
      </c>
      <c r="W46" s="56">
        <v>4.6862770151270006</v>
      </c>
      <c r="X46" s="56">
        <v>1.1080720873900001</v>
      </c>
      <c r="Y46" s="39">
        <v>3167.5661402035203</v>
      </c>
    </row>
    <row r="47" spans="1:25" ht="21">
      <c r="A47" s="55"/>
      <c r="B47" s="55" t="s">
        <v>3233</v>
      </c>
      <c r="C47" s="56">
        <v>0</v>
      </c>
      <c r="D47" s="56">
        <v>0</v>
      </c>
      <c r="E47" s="56">
        <v>1929.6286791994301</v>
      </c>
      <c r="F47" s="56">
        <v>1829.2699598128368</v>
      </c>
      <c r="G47" s="56">
        <v>3364.211204823353</v>
      </c>
      <c r="H47" s="56">
        <v>348.46436923901592</v>
      </c>
      <c r="I47" s="56">
        <v>1518.9954433486339</v>
      </c>
      <c r="J47" s="56">
        <v>0</v>
      </c>
      <c r="K47" s="39">
        <v>8990.5696564232712</v>
      </c>
      <c r="L47" s="39"/>
      <c r="M47" s="39"/>
      <c r="N47" s="208"/>
      <c r="O47" s="55"/>
      <c r="P47" s="54" t="s">
        <v>3233</v>
      </c>
      <c r="Q47" s="56">
        <v>0</v>
      </c>
      <c r="R47" s="56">
        <v>0</v>
      </c>
      <c r="S47" s="56">
        <v>683.08855243637197</v>
      </c>
      <c r="T47" s="56">
        <v>647.56156577435502</v>
      </c>
      <c r="U47" s="56">
        <v>1190.9307665073654</v>
      </c>
      <c r="V47" s="56">
        <v>123.35638671045001</v>
      </c>
      <c r="W47" s="56">
        <v>537.72438694580774</v>
      </c>
      <c r="X47" s="56">
        <v>0</v>
      </c>
      <c r="Y47" s="39">
        <v>3182.6616583743498</v>
      </c>
    </row>
    <row r="48" spans="1:25" ht="21">
      <c r="A48" s="55" t="s">
        <v>3239</v>
      </c>
      <c r="B48" s="55"/>
      <c r="C48" s="56">
        <v>0</v>
      </c>
      <c r="D48" s="56">
        <v>0</v>
      </c>
      <c r="E48" s="56">
        <v>9085.6437522721608</v>
      </c>
      <c r="F48" s="56">
        <v>13037.853995148731</v>
      </c>
      <c r="G48" s="56">
        <v>36109.822708285334</v>
      </c>
      <c r="H48" s="56">
        <v>1274.6191373051304</v>
      </c>
      <c r="I48" s="56">
        <v>5385.3837979542377</v>
      </c>
      <c r="J48" s="56">
        <v>3.3652661810330002</v>
      </c>
      <c r="K48" s="39">
        <v>64896.688657146617</v>
      </c>
      <c r="L48" s="39">
        <v>56140</v>
      </c>
      <c r="M48" s="71">
        <f>L48-K48</f>
        <v>-8756.6886571466166</v>
      </c>
      <c r="N48" s="208"/>
      <c r="O48" s="55" t="s">
        <v>3239</v>
      </c>
      <c r="P48" s="54"/>
      <c r="Q48" s="56">
        <v>0</v>
      </c>
      <c r="R48" s="56">
        <v>0</v>
      </c>
      <c r="S48" s="56">
        <v>3216.3178883059709</v>
      </c>
      <c r="T48" s="56">
        <v>4615.400314282846</v>
      </c>
      <c r="U48" s="56">
        <v>12782.877238732737</v>
      </c>
      <c r="V48" s="56">
        <v>451.2151746059439</v>
      </c>
      <c r="W48" s="56">
        <v>1906.4258644758952</v>
      </c>
      <c r="X48" s="56">
        <v>1.191304228086</v>
      </c>
      <c r="Y48" s="39">
        <v>22973.427784631476</v>
      </c>
    </row>
    <row r="49" spans="1:25" ht="21">
      <c r="A49" s="55"/>
      <c r="B49" s="55" t="s">
        <v>3235</v>
      </c>
      <c r="C49" s="56">
        <v>0</v>
      </c>
      <c r="D49" s="56">
        <v>0</v>
      </c>
      <c r="E49" s="56">
        <v>4159.3098794310899</v>
      </c>
      <c r="F49" s="56">
        <v>2144.0910760163661</v>
      </c>
      <c r="G49" s="56">
        <v>3120.3663910978044</v>
      </c>
      <c r="H49" s="56">
        <v>194.625377305227</v>
      </c>
      <c r="I49" s="56">
        <v>265.669100913732</v>
      </c>
      <c r="J49" s="56">
        <v>0</v>
      </c>
      <c r="K49" s="39">
        <v>9884.0618247642196</v>
      </c>
      <c r="L49" s="39"/>
      <c r="M49" s="71"/>
      <c r="N49" s="208"/>
      <c r="O49" s="54"/>
      <c r="P49" s="55" t="s">
        <v>3235</v>
      </c>
      <c r="Q49" s="56">
        <v>0</v>
      </c>
      <c r="R49" s="56">
        <v>0</v>
      </c>
      <c r="S49" s="56">
        <v>1472.3956973194058</v>
      </c>
      <c r="T49" s="56">
        <v>759.00824090951699</v>
      </c>
      <c r="U49" s="56">
        <v>1104.6097024480096</v>
      </c>
      <c r="V49" s="56">
        <v>68.897383566038499</v>
      </c>
      <c r="W49" s="56">
        <v>94.046861723425991</v>
      </c>
      <c r="X49" s="56">
        <v>0</v>
      </c>
      <c r="Y49" s="39">
        <v>3498.957885966397</v>
      </c>
    </row>
    <row r="50" spans="1:25" ht="21">
      <c r="A50" s="55"/>
      <c r="B50" s="55" t="s">
        <v>3236</v>
      </c>
      <c r="C50" s="56">
        <v>0</v>
      </c>
      <c r="D50" s="56">
        <v>0</v>
      </c>
      <c r="E50" s="56">
        <v>3438.2319472805502</v>
      </c>
      <c r="F50" s="56">
        <v>2127.121836994655</v>
      </c>
      <c r="G50" s="56">
        <v>7109.1443915155833</v>
      </c>
      <c r="H50" s="56">
        <v>189.057910675817</v>
      </c>
      <c r="I50" s="56">
        <v>620.70075338450783</v>
      </c>
      <c r="J50" s="56">
        <v>0</v>
      </c>
      <c r="K50" s="39">
        <v>13484.256839851114</v>
      </c>
      <c r="L50" s="39"/>
      <c r="M50" s="39"/>
      <c r="N50" s="208"/>
      <c r="O50" s="54"/>
      <c r="P50" s="54" t="s">
        <v>3236</v>
      </c>
      <c r="Q50" s="56">
        <v>0</v>
      </c>
      <c r="R50" s="56">
        <v>0</v>
      </c>
      <c r="S50" s="56">
        <v>1217.1341093380852</v>
      </c>
      <c r="T50" s="56">
        <v>753.00113029620866</v>
      </c>
      <c r="U50" s="56">
        <v>2516.6371145973299</v>
      </c>
      <c r="V50" s="56">
        <v>66.926500379228003</v>
      </c>
      <c r="W50" s="56">
        <v>219.72806669813872</v>
      </c>
      <c r="X50" s="56">
        <v>0</v>
      </c>
      <c r="Y50" s="39">
        <v>4773.4269213089901</v>
      </c>
    </row>
    <row r="51" spans="1:25" ht="21">
      <c r="A51" s="55"/>
      <c r="B51" s="55" t="s">
        <v>3237</v>
      </c>
      <c r="C51" s="56">
        <v>0</v>
      </c>
      <c r="D51" s="56">
        <v>0</v>
      </c>
      <c r="E51" s="56">
        <v>61.997742478799999</v>
      </c>
      <c r="F51" s="56">
        <v>2857.6352589782373</v>
      </c>
      <c r="G51" s="56">
        <v>6190.865743420889</v>
      </c>
      <c r="H51" s="56">
        <v>96.869233065043005</v>
      </c>
      <c r="I51" s="56">
        <v>5.033374449009</v>
      </c>
      <c r="J51" s="56">
        <v>0</v>
      </c>
      <c r="K51" s="39">
        <v>9212.4013523919784</v>
      </c>
      <c r="L51" s="39"/>
      <c r="M51" s="39"/>
      <c r="N51" s="208"/>
      <c r="O51" s="55"/>
      <c r="P51" s="54" t="s">
        <v>3237</v>
      </c>
      <c r="Q51" s="56">
        <v>0</v>
      </c>
      <c r="R51" s="56">
        <v>0</v>
      </c>
      <c r="S51" s="56">
        <v>21.947200837499999</v>
      </c>
      <c r="T51" s="56">
        <v>1011.602881678836</v>
      </c>
      <c r="U51" s="56">
        <v>2191.5664731708862</v>
      </c>
      <c r="V51" s="56">
        <v>34.291708505014995</v>
      </c>
      <c r="W51" s="56">
        <v>1.7818145549489999</v>
      </c>
      <c r="X51" s="56">
        <v>0</v>
      </c>
      <c r="Y51" s="39">
        <v>3261.1900787471859</v>
      </c>
    </row>
    <row r="52" spans="1:25" ht="21">
      <c r="A52" s="55"/>
      <c r="B52" s="55" t="s">
        <v>1854</v>
      </c>
      <c r="C52" s="56">
        <v>0</v>
      </c>
      <c r="D52" s="56">
        <v>0</v>
      </c>
      <c r="E52" s="56">
        <v>595.31331041429996</v>
      </c>
      <c r="F52" s="56">
        <v>3535.7035728232768</v>
      </c>
      <c r="G52" s="56">
        <v>6961.4363756080265</v>
      </c>
      <c r="H52" s="56">
        <v>595.22553462460314</v>
      </c>
      <c r="I52" s="56">
        <v>1937.671371720387</v>
      </c>
      <c r="J52" s="56">
        <v>0</v>
      </c>
      <c r="K52" s="39">
        <v>13625.350165190594</v>
      </c>
      <c r="L52" s="39"/>
      <c r="M52" s="39"/>
      <c r="N52" s="208"/>
      <c r="O52" s="55"/>
      <c r="P52" s="54" t="s">
        <v>1854</v>
      </c>
      <c r="Q52" s="56">
        <v>0</v>
      </c>
      <c r="R52" s="56">
        <v>0</v>
      </c>
      <c r="S52" s="56">
        <v>210.74091188658002</v>
      </c>
      <c r="T52" s="56">
        <v>1251.6390647791441</v>
      </c>
      <c r="U52" s="56">
        <v>2464.3484769647257</v>
      </c>
      <c r="V52" s="56">
        <v>210.70983925711144</v>
      </c>
      <c r="W52" s="56">
        <v>685.93566558883765</v>
      </c>
      <c r="X52" s="56">
        <v>0</v>
      </c>
      <c r="Y52" s="39">
        <v>4823.3739584763989</v>
      </c>
    </row>
    <row r="53" spans="1:25" ht="21">
      <c r="A53" s="55"/>
      <c r="B53" s="55" t="s">
        <v>1454</v>
      </c>
      <c r="C53" s="56">
        <v>0</v>
      </c>
      <c r="D53" s="56">
        <v>0</v>
      </c>
      <c r="E53" s="56">
        <v>469.20433331701997</v>
      </c>
      <c r="F53" s="56">
        <v>2276.8780947827108</v>
      </c>
      <c r="G53" s="56">
        <v>6290.7990625824441</v>
      </c>
      <c r="H53" s="56">
        <v>198.84108163444003</v>
      </c>
      <c r="I53" s="56">
        <v>2556.309197486602</v>
      </c>
      <c r="J53" s="56">
        <v>3.3652661810330002</v>
      </c>
      <c r="K53" s="39">
        <v>11795.397035984251</v>
      </c>
      <c r="L53" s="39"/>
      <c r="M53" s="39"/>
      <c r="N53" s="208"/>
      <c r="O53" s="55"/>
      <c r="P53" s="54" t="s">
        <v>1454</v>
      </c>
      <c r="Q53" s="56">
        <v>0</v>
      </c>
      <c r="R53" s="56">
        <v>0</v>
      </c>
      <c r="S53" s="56">
        <v>166.09833399428999</v>
      </c>
      <c r="T53" s="56">
        <v>806.01484555319985</v>
      </c>
      <c r="U53" s="56">
        <v>2226.9428681545942</v>
      </c>
      <c r="V53" s="56">
        <v>70.389742898551006</v>
      </c>
      <c r="W53" s="56">
        <v>904.9334559105439</v>
      </c>
      <c r="X53" s="56">
        <v>1.191304228086</v>
      </c>
      <c r="Y53" s="39">
        <v>4175.5705507392649</v>
      </c>
    </row>
    <row r="54" spans="1:25" ht="21">
      <c r="A54" s="55"/>
      <c r="B54" s="55" t="s">
        <v>3238</v>
      </c>
      <c r="C54" s="56">
        <v>0</v>
      </c>
      <c r="D54" s="56">
        <v>0</v>
      </c>
      <c r="E54" s="56">
        <v>361.58653935040002</v>
      </c>
      <c r="F54" s="56">
        <v>96.424155553484994</v>
      </c>
      <c r="G54" s="56">
        <v>6437.2107440605814</v>
      </c>
      <c r="H54" s="56">
        <v>0</v>
      </c>
      <c r="I54" s="56">
        <v>0</v>
      </c>
      <c r="J54" s="56">
        <v>0</v>
      </c>
      <c r="K54" s="39">
        <v>6895.2214389644669</v>
      </c>
      <c r="L54" s="39"/>
      <c r="M54" s="39"/>
      <c r="N54" s="208"/>
      <c r="O54" s="55"/>
      <c r="P54" s="54" t="s">
        <v>3238</v>
      </c>
      <c r="Q54" s="56">
        <v>0</v>
      </c>
      <c r="R54" s="56">
        <v>0</v>
      </c>
      <c r="S54" s="56">
        <v>128.00163493011001</v>
      </c>
      <c r="T54" s="56">
        <v>34.134151065940003</v>
      </c>
      <c r="U54" s="56">
        <v>2278.7726033971912</v>
      </c>
      <c r="V54" s="56">
        <v>0</v>
      </c>
      <c r="W54" s="56">
        <v>0</v>
      </c>
      <c r="X54" s="56">
        <v>0</v>
      </c>
      <c r="Y54" s="39">
        <v>2440.9083893932411</v>
      </c>
    </row>
    <row r="55" spans="1:25" ht="21">
      <c r="A55" s="55" t="s">
        <v>3244</v>
      </c>
      <c r="B55" s="55"/>
      <c r="C55" s="56">
        <v>0</v>
      </c>
      <c r="D55" s="56">
        <v>0</v>
      </c>
      <c r="E55" s="56">
        <v>4189.8596798097906</v>
      </c>
      <c r="F55" s="56">
        <v>4585.0839926080043</v>
      </c>
      <c r="G55" s="56">
        <v>17861.829320804831</v>
      </c>
      <c r="H55" s="56">
        <v>15693.530059346034</v>
      </c>
      <c r="I55" s="56">
        <v>18491.360864796607</v>
      </c>
      <c r="J55" s="56">
        <v>6.74863758526</v>
      </c>
      <c r="K55" s="39">
        <v>60828.412554950526</v>
      </c>
      <c r="L55" s="39">
        <v>55160</v>
      </c>
      <c r="M55" s="71">
        <f>L55-K55</f>
        <v>-5668.4125549505261</v>
      </c>
      <c r="N55" s="208"/>
      <c r="O55" s="55" t="s">
        <v>3244</v>
      </c>
      <c r="P55" s="54"/>
      <c r="Q55" s="56">
        <v>0</v>
      </c>
      <c r="R55" s="56">
        <v>0</v>
      </c>
      <c r="S55" s="56">
        <v>1483.21032665237</v>
      </c>
      <c r="T55" s="56">
        <v>1623.1197333836458</v>
      </c>
      <c r="U55" s="56">
        <v>6323.0875795648953</v>
      </c>
      <c r="V55" s="56">
        <v>5555.5096410123861</v>
      </c>
      <c r="W55" s="56">
        <v>6545.9417461413432</v>
      </c>
      <c r="X55" s="56">
        <v>2.3890177051799997</v>
      </c>
      <c r="Y55" s="39">
        <v>21533.258044459821</v>
      </c>
    </row>
    <row r="56" spans="1:25" ht="21">
      <c r="A56" s="55"/>
      <c r="B56" s="55" t="s">
        <v>3240</v>
      </c>
      <c r="C56" s="56">
        <v>0</v>
      </c>
      <c r="D56" s="56">
        <v>0</v>
      </c>
      <c r="E56" s="56">
        <v>0</v>
      </c>
      <c r="F56" s="56">
        <v>1175.5979947848</v>
      </c>
      <c r="G56" s="56">
        <v>4230.7108712239524</v>
      </c>
      <c r="H56" s="56">
        <v>6883.4604563066832</v>
      </c>
      <c r="I56" s="56">
        <v>1873.2212761262151</v>
      </c>
      <c r="J56" s="56">
        <v>6.74863758526</v>
      </c>
      <c r="K56" s="39">
        <v>14169.73923602691</v>
      </c>
      <c r="L56" s="39"/>
      <c r="M56" s="71"/>
      <c r="N56" s="208"/>
      <c r="O56" s="54"/>
      <c r="P56" s="55" t="s">
        <v>3240</v>
      </c>
      <c r="Q56" s="56">
        <v>0</v>
      </c>
      <c r="R56" s="56">
        <v>0</v>
      </c>
      <c r="S56" s="56">
        <v>0</v>
      </c>
      <c r="T56" s="56">
        <v>416.16169015405995</v>
      </c>
      <c r="U56" s="56">
        <v>1497.6716484143537</v>
      </c>
      <c r="V56" s="56">
        <v>2436.7450015354816</v>
      </c>
      <c r="W56" s="56">
        <v>663.12033174861881</v>
      </c>
      <c r="X56" s="56">
        <v>2.3890177051799997</v>
      </c>
      <c r="Y56" s="39">
        <v>5016.0876895576939</v>
      </c>
    </row>
    <row r="57" spans="1:25" ht="21">
      <c r="A57" s="55"/>
      <c r="B57" s="55" t="s">
        <v>3241</v>
      </c>
      <c r="C57" s="56">
        <v>0</v>
      </c>
      <c r="D57" s="56">
        <v>0</v>
      </c>
      <c r="E57" s="56">
        <v>45.564206120500003</v>
      </c>
      <c r="F57" s="56">
        <v>164.46133978233999</v>
      </c>
      <c r="G57" s="56">
        <v>1543.3116193655592</v>
      </c>
      <c r="H57" s="56">
        <v>961.7746055336529</v>
      </c>
      <c r="I57" s="56">
        <v>4329.549116661181</v>
      </c>
      <c r="J57" s="56">
        <v>0</v>
      </c>
      <c r="K57" s="39">
        <v>7044.6608874632329</v>
      </c>
      <c r="L57" s="39"/>
      <c r="M57" s="39"/>
      <c r="N57" s="208"/>
      <c r="O57" s="54"/>
      <c r="P57" s="54" t="s">
        <v>3241</v>
      </c>
      <c r="Q57" s="56">
        <v>0</v>
      </c>
      <c r="R57" s="56">
        <v>0</v>
      </c>
      <c r="S57" s="56">
        <v>16.129728966649999</v>
      </c>
      <c r="T57" s="56">
        <v>58.219314282909998</v>
      </c>
      <c r="U57" s="56">
        <v>546.33231325532017</v>
      </c>
      <c r="V57" s="56">
        <v>340.46821035926791</v>
      </c>
      <c r="W57" s="56">
        <v>1532.6603872979688</v>
      </c>
      <c r="X57" s="56">
        <v>0</v>
      </c>
      <c r="Y57" s="39">
        <v>2493.8099541621168</v>
      </c>
    </row>
    <row r="58" spans="1:25" ht="21">
      <c r="A58" s="55"/>
      <c r="B58" s="55" t="s">
        <v>3242</v>
      </c>
      <c r="C58" s="56">
        <v>0</v>
      </c>
      <c r="D58" s="56">
        <v>0</v>
      </c>
      <c r="E58" s="56">
        <v>3719.6468632600004</v>
      </c>
      <c r="F58" s="56">
        <v>1351.8842704543697</v>
      </c>
      <c r="G58" s="56">
        <v>5433.3768860516229</v>
      </c>
      <c r="H58" s="56">
        <v>4074.3357115289682</v>
      </c>
      <c r="I58" s="56">
        <v>4591.3244255297477</v>
      </c>
      <c r="J58" s="56">
        <v>0</v>
      </c>
      <c r="K58" s="39">
        <v>19170.568156824709</v>
      </c>
      <c r="L58" s="39"/>
      <c r="M58" s="39"/>
      <c r="N58" s="208"/>
      <c r="O58" s="55"/>
      <c r="P58" s="54" t="s">
        <v>3242</v>
      </c>
      <c r="Q58" s="56">
        <v>0</v>
      </c>
      <c r="R58" s="56">
        <v>0</v>
      </c>
      <c r="S58" s="56">
        <v>1316.75498959376</v>
      </c>
      <c r="T58" s="56">
        <v>478.56703174100807</v>
      </c>
      <c r="U58" s="56">
        <v>1923.4154176620711</v>
      </c>
      <c r="V58" s="56">
        <v>1442.3148418817952</v>
      </c>
      <c r="W58" s="56">
        <v>1625.328846636826</v>
      </c>
      <c r="X58" s="56">
        <v>0</v>
      </c>
      <c r="Y58" s="39">
        <v>6786.3811275154603</v>
      </c>
    </row>
    <row r="59" spans="1:25" ht="21">
      <c r="A59" s="55"/>
      <c r="B59" s="55" t="s">
        <v>3243</v>
      </c>
      <c r="C59" s="56">
        <v>0</v>
      </c>
      <c r="D59" s="56">
        <v>0</v>
      </c>
      <c r="E59" s="56">
        <v>424.64861042928999</v>
      </c>
      <c r="F59" s="56">
        <v>1499.3990666477737</v>
      </c>
      <c r="G59" s="56">
        <v>3521.1568121193063</v>
      </c>
      <c r="H59" s="56">
        <v>1975.4924504824676</v>
      </c>
      <c r="I59" s="56">
        <v>1957.8541565749856</v>
      </c>
      <c r="J59" s="56">
        <v>0</v>
      </c>
      <c r="K59" s="39">
        <v>9378.5510962538247</v>
      </c>
      <c r="L59" s="39"/>
      <c r="M59" s="39"/>
      <c r="N59" s="208"/>
      <c r="O59" s="55"/>
      <c r="P59" s="54" t="s">
        <v>3243</v>
      </c>
      <c r="Q59" s="56">
        <v>0</v>
      </c>
      <c r="R59" s="56">
        <v>0</v>
      </c>
      <c r="S59" s="56">
        <v>150.32560809195999</v>
      </c>
      <c r="T59" s="56">
        <v>530.78726959341793</v>
      </c>
      <c r="U59" s="56">
        <v>1246.489511489827</v>
      </c>
      <c r="V59" s="56">
        <v>699.32432747083408</v>
      </c>
      <c r="W59" s="56">
        <v>693.08037142746684</v>
      </c>
      <c r="X59" s="56">
        <v>0</v>
      </c>
      <c r="Y59" s="39">
        <v>3320.0070880735057</v>
      </c>
    </row>
    <row r="60" spans="1:25" ht="21">
      <c r="A60" s="55"/>
      <c r="B60" s="55" t="s">
        <v>2961</v>
      </c>
      <c r="C60" s="56">
        <v>0</v>
      </c>
      <c r="D60" s="56">
        <v>0</v>
      </c>
      <c r="E60" s="56">
        <v>0</v>
      </c>
      <c r="F60" s="56">
        <v>393.74132093872004</v>
      </c>
      <c r="G60" s="56">
        <v>3133.27313204439</v>
      </c>
      <c r="H60" s="56">
        <v>1798.4668354942626</v>
      </c>
      <c r="I60" s="56">
        <v>5739.4118899044779</v>
      </c>
      <c r="J60" s="56">
        <v>0</v>
      </c>
      <c r="K60" s="39">
        <v>11064.893178381852</v>
      </c>
      <c r="L60" s="39"/>
      <c r="M60" s="39"/>
      <c r="N60" s="208"/>
      <c r="O60" s="55"/>
      <c r="P60" s="54" t="s">
        <v>2961</v>
      </c>
      <c r="Q60" s="56">
        <v>0</v>
      </c>
      <c r="R60" s="56">
        <v>0</v>
      </c>
      <c r="S60" s="56">
        <v>0</v>
      </c>
      <c r="T60" s="56">
        <v>139.38442761224999</v>
      </c>
      <c r="U60" s="56">
        <v>1109.1786887433229</v>
      </c>
      <c r="V60" s="56">
        <v>636.65725976500789</v>
      </c>
      <c r="W60" s="56">
        <v>2031.7518090304625</v>
      </c>
      <c r="X60" s="56">
        <v>0</v>
      </c>
      <c r="Y60" s="39">
        <v>3916.972185151043</v>
      </c>
    </row>
    <row r="61" spans="1:25" ht="21">
      <c r="A61" s="55" t="s">
        <v>3255</v>
      </c>
      <c r="B61" s="55"/>
      <c r="C61" s="56">
        <v>0</v>
      </c>
      <c r="D61" s="56">
        <v>0</v>
      </c>
      <c r="E61" s="56">
        <v>1070.1488543109501</v>
      </c>
      <c r="F61" s="56">
        <v>11264.569818354861</v>
      </c>
      <c r="G61" s="56">
        <v>80423.54580672631</v>
      </c>
      <c r="H61" s="56">
        <v>5272.5958912607575</v>
      </c>
      <c r="I61" s="56">
        <v>50625.52334181231</v>
      </c>
      <c r="J61" s="56">
        <v>549.50029565712998</v>
      </c>
      <c r="K61" s="39">
        <v>149205.88400812232</v>
      </c>
      <c r="L61" s="39">
        <v>112000</v>
      </c>
      <c r="M61" s="71">
        <f>L61-K61</f>
        <v>-37205.884008122317</v>
      </c>
      <c r="N61" s="208"/>
      <c r="O61" s="55" t="s">
        <v>3255</v>
      </c>
      <c r="P61" s="54"/>
      <c r="Q61" s="56">
        <v>0</v>
      </c>
      <c r="R61" s="56">
        <v>0</v>
      </c>
      <c r="S61" s="56">
        <v>378.83269442604296</v>
      </c>
      <c r="T61" s="56">
        <v>3987.6577156971134</v>
      </c>
      <c r="U61" s="56">
        <v>28469.935215573794</v>
      </c>
      <c r="V61" s="56">
        <v>1866.4989455064815</v>
      </c>
      <c r="W61" s="56">
        <v>17921.435263000447</v>
      </c>
      <c r="X61" s="56">
        <v>194.52310466262705</v>
      </c>
      <c r="Y61" s="39">
        <v>52818.882938866504</v>
      </c>
    </row>
    <row r="62" spans="1:25" ht="21">
      <c r="A62" s="55"/>
      <c r="B62" s="55" t="s">
        <v>3246</v>
      </c>
      <c r="C62" s="56">
        <v>0</v>
      </c>
      <c r="D62" s="56">
        <v>0</v>
      </c>
      <c r="E62" s="56">
        <v>0</v>
      </c>
      <c r="F62" s="56">
        <v>251.3246675833</v>
      </c>
      <c r="G62" s="56">
        <v>7205.9915697951928</v>
      </c>
      <c r="H62" s="56">
        <v>0</v>
      </c>
      <c r="I62" s="56">
        <v>13171.77123210601</v>
      </c>
      <c r="J62" s="56">
        <v>0</v>
      </c>
      <c r="K62" s="39">
        <v>20629.087469484504</v>
      </c>
      <c r="L62" s="39"/>
      <c r="M62" s="71"/>
      <c r="N62" s="208"/>
      <c r="O62" s="54"/>
      <c r="P62" s="55" t="s">
        <v>3246</v>
      </c>
      <c r="Q62" s="56">
        <v>0</v>
      </c>
      <c r="R62" s="56">
        <v>0</v>
      </c>
      <c r="S62" s="56">
        <v>0</v>
      </c>
      <c r="T62" s="56">
        <v>88.968932324510007</v>
      </c>
      <c r="U62" s="56">
        <v>2550.9210157077041</v>
      </c>
      <c r="V62" s="56">
        <v>0</v>
      </c>
      <c r="W62" s="56">
        <v>4662.8070161623646</v>
      </c>
      <c r="X62" s="56">
        <v>0</v>
      </c>
      <c r="Y62" s="39">
        <v>7302.6969641945789</v>
      </c>
    </row>
    <row r="63" spans="1:25" ht="21">
      <c r="A63" s="55"/>
      <c r="B63" s="55" t="s">
        <v>3247</v>
      </c>
      <c r="C63" s="56">
        <v>0</v>
      </c>
      <c r="D63" s="56">
        <v>0</v>
      </c>
      <c r="E63" s="56">
        <v>0</v>
      </c>
      <c r="F63" s="56">
        <v>862.34933435549999</v>
      </c>
      <c r="G63" s="56">
        <v>5352.5851573604386</v>
      </c>
      <c r="H63" s="56">
        <v>258.75976798370596</v>
      </c>
      <c r="I63" s="56">
        <v>758.17916019542997</v>
      </c>
      <c r="J63" s="56">
        <v>0</v>
      </c>
      <c r="K63" s="39">
        <v>7231.8734198950751</v>
      </c>
      <c r="L63" s="39"/>
      <c r="M63" s="39"/>
      <c r="N63" s="208"/>
      <c r="O63" s="54"/>
      <c r="P63" s="54" t="s">
        <v>3247</v>
      </c>
      <c r="Q63" s="56">
        <v>0</v>
      </c>
      <c r="R63" s="56">
        <v>0</v>
      </c>
      <c r="S63" s="56">
        <v>0</v>
      </c>
      <c r="T63" s="56">
        <v>305.27166436198002</v>
      </c>
      <c r="U63" s="56">
        <v>1894.8151457066986</v>
      </c>
      <c r="V63" s="56">
        <v>91.600957866231028</v>
      </c>
      <c r="W63" s="56">
        <v>268.3954227091761</v>
      </c>
      <c r="X63" s="56">
        <v>0</v>
      </c>
      <c r="Y63" s="39">
        <v>2560.0831906440858</v>
      </c>
    </row>
    <row r="64" spans="1:25" ht="21">
      <c r="A64" s="55"/>
      <c r="B64" s="55" t="s">
        <v>3245</v>
      </c>
      <c r="C64" s="56">
        <v>0</v>
      </c>
      <c r="D64" s="56">
        <v>0</v>
      </c>
      <c r="E64" s="56">
        <v>730.12504977504</v>
      </c>
      <c r="F64" s="56">
        <v>2674.6994794572925</v>
      </c>
      <c r="G64" s="56">
        <v>5780.6490210443271</v>
      </c>
      <c r="H64" s="56">
        <v>488.69349969021397</v>
      </c>
      <c r="I64" s="56">
        <v>5.1170868763039996</v>
      </c>
      <c r="J64" s="56">
        <v>299.99893324237996</v>
      </c>
      <c r="K64" s="39">
        <v>9979.2830700855575</v>
      </c>
      <c r="L64" s="39"/>
      <c r="M64" s="39"/>
      <c r="N64" s="208"/>
      <c r="O64" s="55"/>
      <c r="P64" s="54" t="s">
        <v>3245</v>
      </c>
      <c r="Q64" s="56">
        <v>0</v>
      </c>
      <c r="R64" s="56">
        <v>0</v>
      </c>
      <c r="S64" s="56">
        <v>258.46426762038493</v>
      </c>
      <c r="T64" s="56">
        <v>946.84361572748276</v>
      </c>
      <c r="U64" s="56">
        <v>2046.3497534493797</v>
      </c>
      <c r="V64" s="56">
        <v>172.99749889033254</v>
      </c>
      <c r="W64" s="56">
        <v>1.8114487542119999</v>
      </c>
      <c r="X64" s="56">
        <v>106.1996223678</v>
      </c>
      <c r="Y64" s="39">
        <v>3532.6662068095925</v>
      </c>
    </row>
    <row r="65" spans="1:25" ht="21">
      <c r="A65" s="55"/>
      <c r="B65" s="55" t="s">
        <v>3248</v>
      </c>
      <c r="C65" s="56">
        <v>0</v>
      </c>
      <c r="D65" s="56">
        <v>0</v>
      </c>
      <c r="E65" s="56">
        <v>0</v>
      </c>
      <c r="F65" s="56">
        <v>209.15447820806997</v>
      </c>
      <c r="G65" s="56">
        <v>6173.8132952524038</v>
      </c>
      <c r="H65" s="56">
        <v>296.40775383300002</v>
      </c>
      <c r="I65" s="56">
        <v>4084.5461422177118</v>
      </c>
      <c r="J65" s="56">
        <v>103.9088187501</v>
      </c>
      <c r="K65" s="39">
        <v>10867.830488261287</v>
      </c>
      <c r="L65" s="39"/>
      <c r="M65" s="39"/>
      <c r="N65" s="208"/>
      <c r="O65" s="55"/>
      <c r="P65" s="54" t="s">
        <v>3248</v>
      </c>
      <c r="Q65" s="56">
        <v>0</v>
      </c>
      <c r="R65" s="56">
        <v>0</v>
      </c>
      <c r="S65" s="56">
        <v>0</v>
      </c>
      <c r="T65" s="56">
        <v>74.04068528565</v>
      </c>
      <c r="U65" s="56">
        <v>2185.5299065195795</v>
      </c>
      <c r="V65" s="56">
        <v>104.9283448569</v>
      </c>
      <c r="W65" s="56">
        <v>1445.9293343453878</v>
      </c>
      <c r="X65" s="56">
        <v>36.78372183754</v>
      </c>
      <c r="Y65" s="39">
        <v>3847.211992845057</v>
      </c>
    </row>
    <row r="66" spans="1:25" ht="21">
      <c r="A66" s="55"/>
      <c r="B66" s="55" t="s">
        <v>3249</v>
      </c>
      <c r="C66" s="56">
        <v>0</v>
      </c>
      <c r="D66" s="56">
        <v>0</v>
      </c>
      <c r="E66" s="56">
        <v>56.0411151578</v>
      </c>
      <c r="F66" s="56">
        <v>2761.0374785111999</v>
      </c>
      <c r="G66" s="56">
        <v>10426.116760431232</v>
      </c>
      <c r="H66" s="56">
        <v>959.23841178826899</v>
      </c>
      <c r="I66" s="56">
        <v>920.01218063841202</v>
      </c>
      <c r="J66" s="56">
        <v>0</v>
      </c>
      <c r="K66" s="39">
        <v>15122.445946526914</v>
      </c>
      <c r="L66" s="39"/>
      <c r="M66" s="39"/>
      <c r="N66" s="208"/>
      <c r="O66" s="55"/>
      <c r="P66" s="54" t="s">
        <v>3249</v>
      </c>
      <c r="Q66" s="56">
        <v>0</v>
      </c>
      <c r="R66" s="56">
        <v>0</v>
      </c>
      <c r="S66" s="56">
        <v>19.838554765829997</v>
      </c>
      <c r="T66" s="56">
        <v>977.40726739313368</v>
      </c>
      <c r="U66" s="56">
        <v>3690.8453331886076</v>
      </c>
      <c r="V66" s="56">
        <v>339.57039777316288</v>
      </c>
      <c r="W66" s="56">
        <v>325.68431194598611</v>
      </c>
      <c r="X66" s="56">
        <v>0</v>
      </c>
      <c r="Y66" s="39">
        <v>5353.3458650667199</v>
      </c>
    </row>
    <row r="67" spans="1:25" ht="21">
      <c r="A67" s="55"/>
      <c r="B67" s="55" t="s">
        <v>2058</v>
      </c>
      <c r="C67" s="56">
        <v>0</v>
      </c>
      <c r="D67" s="56">
        <v>0</v>
      </c>
      <c r="E67" s="56">
        <v>0</v>
      </c>
      <c r="F67" s="56">
        <v>355.08590227010001</v>
      </c>
      <c r="G67" s="56">
        <v>4421.1617192884714</v>
      </c>
      <c r="H67" s="56">
        <v>2577.4799364288119</v>
      </c>
      <c r="I67" s="56">
        <v>2710.7983544167737</v>
      </c>
      <c r="J67" s="56">
        <v>73.914423765389998</v>
      </c>
      <c r="K67" s="39">
        <v>10138.440336169548</v>
      </c>
      <c r="L67" s="39"/>
      <c r="M67" s="39"/>
      <c r="N67" s="208"/>
      <c r="O67" s="55"/>
      <c r="P67" s="54" t="s">
        <v>2058</v>
      </c>
      <c r="Q67" s="56">
        <v>0</v>
      </c>
      <c r="R67" s="56">
        <v>0</v>
      </c>
      <c r="S67" s="56">
        <v>0</v>
      </c>
      <c r="T67" s="56">
        <v>125.70040940359</v>
      </c>
      <c r="U67" s="56">
        <v>1565.0912486281231</v>
      </c>
      <c r="V67" s="56">
        <v>912.42789749582084</v>
      </c>
      <c r="W67" s="56">
        <v>959.62261746363242</v>
      </c>
      <c r="X67" s="56">
        <v>26.165706012949997</v>
      </c>
      <c r="Y67" s="39">
        <v>3589.0078790041161</v>
      </c>
    </row>
    <row r="68" spans="1:25" ht="21">
      <c r="A68" s="55"/>
      <c r="B68" s="55" t="s">
        <v>3250</v>
      </c>
      <c r="C68" s="56">
        <v>0</v>
      </c>
      <c r="D68" s="56">
        <v>0</v>
      </c>
      <c r="E68" s="56">
        <v>149.47215895489998</v>
      </c>
      <c r="F68" s="56">
        <v>221.47463693031</v>
      </c>
      <c r="G68" s="56">
        <v>7652.3449039176521</v>
      </c>
      <c r="H68" s="56">
        <v>0</v>
      </c>
      <c r="I68" s="56">
        <v>5.1165155271399998</v>
      </c>
      <c r="J68" s="56">
        <v>64.841181249940007</v>
      </c>
      <c r="K68" s="39">
        <v>8093.2493965799422</v>
      </c>
      <c r="L68" s="39"/>
      <c r="M68" s="39"/>
      <c r="N68" s="208"/>
      <c r="O68" s="55"/>
      <c r="P68" s="54" t="s">
        <v>3250</v>
      </c>
      <c r="Q68" s="56">
        <v>0</v>
      </c>
      <c r="R68" s="56">
        <v>0</v>
      </c>
      <c r="S68" s="56">
        <v>52.913144270000004</v>
      </c>
      <c r="T68" s="56">
        <v>78.402021473310015</v>
      </c>
      <c r="U68" s="56">
        <v>2708.9300959878437</v>
      </c>
      <c r="V68" s="56">
        <v>0</v>
      </c>
      <c r="W68" s="56">
        <v>1.8112464966099999</v>
      </c>
      <c r="X68" s="56">
        <v>22.953778162479001</v>
      </c>
      <c r="Y68" s="39">
        <v>2865.0102863902425</v>
      </c>
    </row>
    <row r="69" spans="1:25" ht="21">
      <c r="A69" s="55"/>
      <c r="B69" s="55" t="s">
        <v>3251</v>
      </c>
      <c r="C69" s="56">
        <v>0</v>
      </c>
      <c r="D69" s="56">
        <v>0</v>
      </c>
      <c r="E69" s="56">
        <v>0</v>
      </c>
      <c r="F69" s="56">
        <v>439.30476152890003</v>
      </c>
      <c r="G69" s="56">
        <v>5467.8081066377208</v>
      </c>
      <c r="H69" s="56">
        <v>108.16662988294999</v>
      </c>
      <c r="I69" s="56">
        <v>8292.5165460074495</v>
      </c>
      <c r="J69" s="56">
        <v>0</v>
      </c>
      <c r="K69" s="39">
        <v>14307.79604405702</v>
      </c>
      <c r="L69" s="39"/>
      <c r="M69" s="39"/>
      <c r="N69" s="208"/>
      <c r="O69" s="55"/>
      <c r="P69" s="54" t="s">
        <v>3251</v>
      </c>
      <c r="Q69" s="56">
        <v>0</v>
      </c>
      <c r="R69" s="56">
        <v>0</v>
      </c>
      <c r="S69" s="56">
        <v>0</v>
      </c>
      <c r="T69" s="56">
        <v>155.5138855813</v>
      </c>
      <c r="U69" s="56">
        <v>1935.604069750113</v>
      </c>
      <c r="V69" s="56">
        <v>38.290986978559999</v>
      </c>
      <c r="W69" s="56">
        <v>2935.5508572870094</v>
      </c>
      <c r="X69" s="56">
        <v>0</v>
      </c>
      <c r="Y69" s="39">
        <v>5064.9597995969825</v>
      </c>
    </row>
    <row r="70" spans="1:25" ht="21">
      <c r="A70" s="55"/>
      <c r="B70" s="55" t="s">
        <v>3252</v>
      </c>
      <c r="C70" s="56">
        <v>0</v>
      </c>
      <c r="D70" s="56">
        <v>0</v>
      </c>
      <c r="E70" s="56">
        <v>0</v>
      </c>
      <c r="F70" s="56">
        <v>0</v>
      </c>
      <c r="G70" s="56">
        <v>3877.12024026674</v>
      </c>
      <c r="H70" s="56">
        <v>0</v>
      </c>
      <c r="I70" s="56">
        <v>3696.7510300763902</v>
      </c>
      <c r="J70" s="56">
        <v>0</v>
      </c>
      <c r="K70" s="39">
        <v>7573.8712703431302</v>
      </c>
      <c r="L70" s="39"/>
      <c r="M70" s="39"/>
      <c r="N70" s="208"/>
      <c r="O70" s="55"/>
      <c r="P70" s="54" t="s">
        <v>3252</v>
      </c>
      <c r="Q70" s="56">
        <v>0</v>
      </c>
      <c r="R70" s="56">
        <v>0</v>
      </c>
      <c r="S70" s="56">
        <v>0</v>
      </c>
      <c r="T70" s="56">
        <v>0</v>
      </c>
      <c r="U70" s="56">
        <v>1372.50056504998</v>
      </c>
      <c r="V70" s="56">
        <v>0</v>
      </c>
      <c r="W70" s="56">
        <v>1308.6498646469799</v>
      </c>
      <c r="X70" s="56">
        <v>0</v>
      </c>
      <c r="Y70" s="39">
        <v>2681.1504296969597</v>
      </c>
    </row>
    <row r="71" spans="1:25" ht="21">
      <c r="A71" s="55"/>
      <c r="B71" s="55" t="s">
        <v>426</v>
      </c>
      <c r="C71" s="56">
        <v>0</v>
      </c>
      <c r="D71" s="56">
        <v>0</v>
      </c>
      <c r="E71" s="56">
        <v>0</v>
      </c>
      <c r="F71" s="56">
        <v>1449.5413054398239</v>
      </c>
      <c r="G71" s="56">
        <v>4998.6428000902451</v>
      </c>
      <c r="H71" s="56">
        <v>0</v>
      </c>
      <c r="I71" s="56">
        <v>13249.373641958806</v>
      </c>
      <c r="J71" s="56">
        <v>0</v>
      </c>
      <c r="K71" s="39">
        <v>19697.557747488874</v>
      </c>
      <c r="L71" s="39"/>
      <c r="M71" s="39"/>
      <c r="N71" s="208"/>
      <c r="O71" s="55"/>
      <c r="P71" s="54" t="s">
        <v>426</v>
      </c>
      <c r="Q71" s="56">
        <v>0</v>
      </c>
      <c r="R71" s="56">
        <v>0</v>
      </c>
      <c r="S71" s="56">
        <v>0</v>
      </c>
      <c r="T71" s="56">
        <v>513.13762212522693</v>
      </c>
      <c r="U71" s="56">
        <v>1769.5195512313562</v>
      </c>
      <c r="V71" s="56">
        <v>0</v>
      </c>
      <c r="W71" s="56">
        <v>4690.2782692552755</v>
      </c>
      <c r="X71" s="56">
        <v>0</v>
      </c>
      <c r="Y71" s="39">
        <v>6972.9354426118589</v>
      </c>
    </row>
    <row r="72" spans="1:25" ht="21">
      <c r="A72" s="55"/>
      <c r="B72" s="55" t="s">
        <v>3253</v>
      </c>
      <c r="C72" s="56">
        <v>0</v>
      </c>
      <c r="D72" s="56">
        <v>0</v>
      </c>
      <c r="E72" s="56">
        <v>134.51053042321001</v>
      </c>
      <c r="F72" s="56">
        <v>1384.9549473083557</v>
      </c>
      <c r="G72" s="56">
        <v>6389.0407195324788</v>
      </c>
      <c r="H72" s="56">
        <v>82.006972575028001</v>
      </c>
      <c r="I72" s="56">
        <v>0</v>
      </c>
      <c r="J72" s="56">
        <v>0</v>
      </c>
      <c r="K72" s="39">
        <v>7990.5131698390724</v>
      </c>
      <c r="L72" s="39"/>
      <c r="M72" s="39"/>
      <c r="N72" s="208"/>
      <c r="O72" s="55"/>
      <c r="P72" s="54" t="s">
        <v>3253</v>
      </c>
      <c r="Q72" s="56">
        <v>0</v>
      </c>
      <c r="R72" s="56">
        <v>0</v>
      </c>
      <c r="S72" s="56">
        <v>47.616727769828003</v>
      </c>
      <c r="T72" s="56">
        <v>490.2740513471681</v>
      </c>
      <c r="U72" s="56">
        <v>2261.720414714146</v>
      </c>
      <c r="V72" s="56">
        <v>29.030468291565995</v>
      </c>
      <c r="W72" s="56">
        <v>0</v>
      </c>
      <c r="X72" s="56">
        <v>0</v>
      </c>
      <c r="Y72" s="39">
        <v>2828.6416621227086</v>
      </c>
    </row>
    <row r="73" spans="1:25" ht="21">
      <c r="A73" s="55"/>
      <c r="B73" s="55" t="s">
        <v>3254</v>
      </c>
      <c r="C73" s="56">
        <v>0</v>
      </c>
      <c r="D73" s="56">
        <v>0</v>
      </c>
      <c r="E73" s="56">
        <v>0</v>
      </c>
      <c r="F73" s="56">
        <v>655.64282676201003</v>
      </c>
      <c r="G73" s="56">
        <v>12678.271513109419</v>
      </c>
      <c r="H73" s="56">
        <v>501.84291907877895</v>
      </c>
      <c r="I73" s="56">
        <v>3731.341451791885</v>
      </c>
      <c r="J73" s="56">
        <v>6.8369386493200004</v>
      </c>
      <c r="K73" s="39">
        <v>17573.935649391417</v>
      </c>
      <c r="L73" s="39"/>
      <c r="M73" s="39"/>
      <c r="N73" s="208"/>
      <c r="O73" s="55"/>
      <c r="P73" s="54" t="s">
        <v>3254</v>
      </c>
      <c r="Q73" s="56">
        <v>0</v>
      </c>
      <c r="R73" s="56">
        <v>0</v>
      </c>
      <c r="S73" s="56">
        <v>0</v>
      </c>
      <c r="T73" s="56">
        <v>232.09756067376202</v>
      </c>
      <c r="U73" s="56">
        <v>4488.1081156402661</v>
      </c>
      <c r="V73" s="56">
        <v>177.65239335390805</v>
      </c>
      <c r="W73" s="56">
        <v>1320.8948739338109</v>
      </c>
      <c r="X73" s="56">
        <v>2.4202762818579999</v>
      </c>
      <c r="Y73" s="39">
        <v>6221.1732198836053</v>
      </c>
    </row>
    <row r="74" spans="1:25" ht="21">
      <c r="A74" s="55" t="s">
        <v>3261</v>
      </c>
      <c r="B74" s="55"/>
      <c r="C74" s="56">
        <v>0</v>
      </c>
      <c r="D74" s="56">
        <v>0</v>
      </c>
      <c r="E74" s="56">
        <v>0</v>
      </c>
      <c r="F74" s="56">
        <v>4272.8246766682705</v>
      </c>
      <c r="G74" s="56">
        <v>68335.387942495945</v>
      </c>
      <c r="H74" s="56">
        <v>18638.870636476822</v>
      </c>
      <c r="I74" s="56">
        <v>2.6014841434430003</v>
      </c>
      <c r="J74" s="56">
        <v>143.75</v>
      </c>
      <c r="K74" s="39">
        <v>91393.434739784483</v>
      </c>
      <c r="L74" s="39">
        <v>157820</v>
      </c>
      <c r="M74" s="71">
        <f>L74-K74</f>
        <v>66426.565260215517</v>
      </c>
      <c r="N74" s="208"/>
      <c r="O74" s="55" t="s">
        <v>3261</v>
      </c>
      <c r="P74" s="54"/>
      <c r="Q74" s="56">
        <v>0</v>
      </c>
      <c r="R74" s="56">
        <v>0</v>
      </c>
      <c r="S74" s="56">
        <v>0</v>
      </c>
      <c r="T74" s="56">
        <v>1512.5799355418658</v>
      </c>
      <c r="U74" s="56">
        <v>24190.727331648512</v>
      </c>
      <c r="V74" s="56">
        <v>6598.1602053139541</v>
      </c>
      <c r="W74" s="56">
        <v>0.92092538677899993</v>
      </c>
      <c r="X74" s="56">
        <v>50.887499999999996</v>
      </c>
      <c r="Y74" s="39">
        <v>32353.275897891112</v>
      </c>
    </row>
    <row r="75" spans="1:25" ht="21">
      <c r="A75" s="55"/>
      <c r="B75" s="55" t="s">
        <v>1075</v>
      </c>
      <c r="C75" s="56">
        <v>0</v>
      </c>
      <c r="D75" s="56">
        <v>0</v>
      </c>
      <c r="E75" s="56">
        <v>0</v>
      </c>
      <c r="F75" s="56">
        <v>506.58638593430402</v>
      </c>
      <c r="G75" s="56">
        <v>17053.783991881985</v>
      </c>
      <c r="H75" s="56">
        <v>3470.8554663077616</v>
      </c>
      <c r="I75" s="56">
        <v>2.6014841434430003</v>
      </c>
      <c r="J75" s="56">
        <v>0</v>
      </c>
      <c r="K75" s="39">
        <v>21033.827328267496</v>
      </c>
      <c r="L75" s="39"/>
      <c r="M75" s="71"/>
      <c r="N75" s="208"/>
      <c r="O75" s="54"/>
      <c r="P75" s="55" t="s">
        <v>1075</v>
      </c>
      <c r="Q75" s="56">
        <v>0</v>
      </c>
      <c r="R75" s="56">
        <v>0</v>
      </c>
      <c r="S75" s="56">
        <v>0</v>
      </c>
      <c r="T75" s="56">
        <v>179.331580621227</v>
      </c>
      <c r="U75" s="56">
        <v>6037.0395331273585</v>
      </c>
      <c r="V75" s="56">
        <v>1228.6828350734172</v>
      </c>
      <c r="W75" s="56">
        <v>0.92092538677899993</v>
      </c>
      <c r="X75" s="56">
        <v>0</v>
      </c>
      <c r="Y75" s="39">
        <v>7445.9748742087813</v>
      </c>
    </row>
    <row r="76" spans="1:25" ht="21">
      <c r="A76" s="55"/>
      <c r="B76" s="55" t="s">
        <v>3256</v>
      </c>
      <c r="C76" s="56">
        <v>0</v>
      </c>
      <c r="D76" s="56">
        <v>0</v>
      </c>
      <c r="E76" s="56">
        <v>0</v>
      </c>
      <c r="F76" s="56">
        <v>0</v>
      </c>
      <c r="G76" s="56">
        <v>1831.9173709337081</v>
      </c>
      <c r="H76" s="56">
        <v>1633.851572619199</v>
      </c>
      <c r="I76" s="56">
        <v>0</v>
      </c>
      <c r="J76" s="56">
        <v>31.25</v>
      </c>
      <c r="K76" s="39">
        <v>3497.0189435529073</v>
      </c>
      <c r="L76" s="39"/>
      <c r="M76" s="39"/>
      <c r="N76" s="208"/>
      <c r="O76" s="54"/>
      <c r="P76" s="54" t="s">
        <v>3256</v>
      </c>
      <c r="Q76" s="56">
        <v>0</v>
      </c>
      <c r="R76" s="56">
        <v>0</v>
      </c>
      <c r="S76" s="56">
        <v>0</v>
      </c>
      <c r="T76" s="56">
        <v>0</v>
      </c>
      <c r="U76" s="56">
        <v>648.49874931089505</v>
      </c>
      <c r="V76" s="56">
        <v>578.38345670758599</v>
      </c>
      <c r="W76" s="56">
        <v>0</v>
      </c>
      <c r="X76" s="56">
        <v>11.0625</v>
      </c>
      <c r="Y76" s="39">
        <v>1237.9447060184812</v>
      </c>
    </row>
    <row r="77" spans="1:25" ht="21">
      <c r="A77" s="55"/>
      <c r="B77" s="55" t="s">
        <v>3257</v>
      </c>
      <c r="C77" s="56">
        <v>0</v>
      </c>
      <c r="D77" s="56">
        <v>0</v>
      </c>
      <c r="E77" s="56">
        <v>0</v>
      </c>
      <c r="F77" s="56">
        <v>0</v>
      </c>
      <c r="G77" s="56">
        <v>293.60496882450002</v>
      </c>
      <c r="H77" s="56">
        <v>1013.9049602146159</v>
      </c>
      <c r="I77" s="56">
        <v>0</v>
      </c>
      <c r="J77" s="56">
        <v>25</v>
      </c>
      <c r="K77" s="39">
        <v>1332.5099290391158</v>
      </c>
      <c r="L77" s="39"/>
      <c r="M77" s="39"/>
      <c r="N77" s="208"/>
      <c r="O77" s="55"/>
      <c r="P77" s="54" t="s">
        <v>3257</v>
      </c>
      <c r="Q77" s="56">
        <v>0</v>
      </c>
      <c r="R77" s="56">
        <v>0</v>
      </c>
      <c r="S77" s="56">
        <v>0</v>
      </c>
      <c r="T77" s="56">
        <v>0</v>
      </c>
      <c r="U77" s="56">
        <v>103.93615896391</v>
      </c>
      <c r="V77" s="56">
        <v>358.92235591606288</v>
      </c>
      <c r="W77" s="56">
        <v>0</v>
      </c>
      <c r="X77" s="56">
        <v>8.85</v>
      </c>
      <c r="Y77" s="39">
        <v>471.70851487997288</v>
      </c>
    </row>
    <row r="78" spans="1:25" ht="21">
      <c r="A78" s="55"/>
      <c r="B78" s="55" t="s">
        <v>3258</v>
      </c>
      <c r="C78" s="56">
        <v>0</v>
      </c>
      <c r="D78" s="56">
        <v>0</v>
      </c>
      <c r="E78" s="56">
        <v>0</v>
      </c>
      <c r="F78" s="56">
        <v>1691.4812544030378</v>
      </c>
      <c r="G78" s="56">
        <v>9476.6852315646083</v>
      </c>
      <c r="H78" s="56">
        <v>3663.0603139054983</v>
      </c>
      <c r="I78" s="56">
        <v>0</v>
      </c>
      <c r="J78" s="56">
        <v>0</v>
      </c>
      <c r="K78" s="39">
        <v>14831.226799873144</v>
      </c>
      <c r="L78" s="39"/>
      <c r="M78" s="39"/>
      <c r="N78" s="208"/>
      <c r="O78" s="55"/>
      <c r="P78" s="54" t="s">
        <v>3258</v>
      </c>
      <c r="Q78" s="56">
        <v>0</v>
      </c>
      <c r="R78" s="56">
        <v>0</v>
      </c>
      <c r="S78" s="56">
        <v>0</v>
      </c>
      <c r="T78" s="56">
        <v>598.78436405945695</v>
      </c>
      <c r="U78" s="56">
        <v>3354.7465719732654</v>
      </c>
      <c r="V78" s="56">
        <v>1296.7233511225616</v>
      </c>
      <c r="W78" s="56">
        <v>0</v>
      </c>
      <c r="X78" s="56">
        <v>0</v>
      </c>
      <c r="Y78" s="39">
        <v>5250.2542871552841</v>
      </c>
    </row>
    <row r="79" spans="1:25" ht="21">
      <c r="A79" s="55"/>
      <c r="B79" s="55" t="s">
        <v>3259</v>
      </c>
      <c r="C79" s="56">
        <v>0</v>
      </c>
      <c r="D79" s="56">
        <v>0</v>
      </c>
      <c r="E79" s="56">
        <v>0</v>
      </c>
      <c r="F79" s="56">
        <v>0</v>
      </c>
      <c r="G79" s="56">
        <v>1685.1959867823839</v>
      </c>
      <c r="H79" s="56">
        <v>1177.7051389123296</v>
      </c>
      <c r="I79" s="56">
        <v>0</v>
      </c>
      <c r="J79" s="56">
        <v>31.25</v>
      </c>
      <c r="K79" s="39">
        <v>2894.1511256947133</v>
      </c>
      <c r="L79" s="39"/>
      <c r="M79" s="39"/>
      <c r="N79" s="208"/>
      <c r="O79" s="55"/>
      <c r="P79" s="54" t="s">
        <v>3259</v>
      </c>
      <c r="Q79" s="56">
        <v>0</v>
      </c>
      <c r="R79" s="56">
        <v>0</v>
      </c>
      <c r="S79" s="56">
        <v>0</v>
      </c>
      <c r="T79" s="56">
        <v>0</v>
      </c>
      <c r="U79" s="56">
        <v>596.559379321086</v>
      </c>
      <c r="V79" s="56">
        <v>416.90761917476402</v>
      </c>
      <c r="W79" s="56">
        <v>0</v>
      </c>
      <c r="X79" s="56">
        <v>11.0625</v>
      </c>
      <c r="Y79" s="39">
        <v>1024.52949849585</v>
      </c>
    </row>
    <row r="80" spans="1:25" ht="21">
      <c r="A80" s="55"/>
      <c r="B80" s="55" t="s">
        <v>3260</v>
      </c>
      <c r="C80" s="56">
        <v>0</v>
      </c>
      <c r="D80" s="56">
        <v>0</v>
      </c>
      <c r="E80" s="56">
        <v>0</v>
      </c>
      <c r="F80" s="56">
        <v>0</v>
      </c>
      <c r="G80" s="56">
        <v>11511.003414776986</v>
      </c>
      <c r="H80" s="56">
        <v>2517.1789009587005</v>
      </c>
      <c r="I80" s="56">
        <v>0</v>
      </c>
      <c r="J80" s="56">
        <v>0</v>
      </c>
      <c r="K80" s="39">
        <v>14028.182315735687</v>
      </c>
      <c r="L80" s="39"/>
      <c r="M80" s="39"/>
      <c r="N80" s="208"/>
      <c r="O80" s="55"/>
      <c r="P80" s="54" t="s">
        <v>3260</v>
      </c>
      <c r="Q80" s="56">
        <v>0</v>
      </c>
      <c r="R80" s="56">
        <v>0</v>
      </c>
      <c r="S80" s="56">
        <v>0</v>
      </c>
      <c r="T80" s="56">
        <v>0</v>
      </c>
      <c r="U80" s="56">
        <v>4074.8952088328956</v>
      </c>
      <c r="V80" s="56">
        <v>891.08133093934953</v>
      </c>
      <c r="W80" s="56">
        <v>0</v>
      </c>
      <c r="X80" s="56">
        <v>0</v>
      </c>
      <c r="Y80" s="39">
        <v>4965.9765397722449</v>
      </c>
    </row>
    <row r="81" spans="1:25" ht="21">
      <c r="A81" s="55"/>
      <c r="B81" s="55" t="s">
        <v>1992</v>
      </c>
      <c r="C81" s="56">
        <v>0</v>
      </c>
      <c r="D81" s="56">
        <v>0</v>
      </c>
      <c r="E81" s="56">
        <v>0</v>
      </c>
      <c r="F81" s="56">
        <v>1803.837534985729</v>
      </c>
      <c r="G81" s="56">
        <v>8940.5515966258154</v>
      </c>
      <c r="H81" s="56">
        <v>4785.8306543081999</v>
      </c>
      <c r="I81" s="56">
        <v>0</v>
      </c>
      <c r="J81" s="56">
        <v>50</v>
      </c>
      <c r="K81" s="39">
        <v>15580.219785919744</v>
      </c>
      <c r="L81" s="39"/>
      <c r="M81" s="39"/>
      <c r="N81" s="208"/>
      <c r="O81" s="55"/>
      <c r="P81" s="54" t="s">
        <v>1992</v>
      </c>
      <c r="Q81" s="56">
        <v>0</v>
      </c>
      <c r="R81" s="56">
        <v>0</v>
      </c>
      <c r="S81" s="56">
        <v>0</v>
      </c>
      <c r="T81" s="56">
        <v>638.55848738502198</v>
      </c>
      <c r="U81" s="56">
        <v>3164.9552652054076</v>
      </c>
      <c r="V81" s="56">
        <v>1694.1840516254713</v>
      </c>
      <c r="W81" s="56">
        <v>0</v>
      </c>
      <c r="X81" s="56">
        <v>17.7</v>
      </c>
      <c r="Y81" s="39">
        <v>5515.3978042159006</v>
      </c>
    </row>
    <row r="82" spans="1:25" ht="21">
      <c r="A82" s="55"/>
      <c r="B82" s="55" t="s">
        <v>3048</v>
      </c>
      <c r="C82" s="56">
        <v>0</v>
      </c>
      <c r="D82" s="56">
        <v>0</v>
      </c>
      <c r="E82" s="56">
        <v>0</v>
      </c>
      <c r="F82" s="56">
        <v>270.91950134519999</v>
      </c>
      <c r="G82" s="56">
        <v>17542.645381105962</v>
      </c>
      <c r="H82" s="56">
        <v>376.48362925051703</v>
      </c>
      <c r="I82" s="56">
        <v>0</v>
      </c>
      <c r="J82" s="56">
        <v>6.25</v>
      </c>
      <c r="K82" s="39">
        <v>18196.29851170168</v>
      </c>
      <c r="L82" s="39"/>
      <c r="M82" s="39"/>
      <c r="N82" s="208"/>
      <c r="O82" s="55"/>
      <c r="P82" s="54" t="s">
        <v>3048</v>
      </c>
      <c r="Q82" s="56">
        <v>0</v>
      </c>
      <c r="R82" s="56">
        <v>0</v>
      </c>
      <c r="S82" s="56">
        <v>0</v>
      </c>
      <c r="T82" s="56">
        <v>95.905503476160007</v>
      </c>
      <c r="U82" s="56">
        <v>6210.0964649136959</v>
      </c>
      <c r="V82" s="56">
        <v>133.27520475474199</v>
      </c>
      <c r="W82" s="56">
        <v>0</v>
      </c>
      <c r="X82" s="56">
        <v>2.2124999999999999</v>
      </c>
      <c r="Y82" s="39">
        <v>6441.4896731445979</v>
      </c>
    </row>
    <row r="83" spans="1:25" ht="21">
      <c r="A83" s="55" t="s">
        <v>3271</v>
      </c>
      <c r="B83" s="55"/>
      <c r="C83" s="56">
        <v>0</v>
      </c>
      <c r="D83" s="56">
        <v>0</v>
      </c>
      <c r="E83" s="56">
        <v>2306.9681549865199</v>
      </c>
      <c r="F83" s="56">
        <v>31992.692025626802</v>
      </c>
      <c r="G83" s="56">
        <v>50784.61854105589</v>
      </c>
      <c r="H83" s="56">
        <v>54426.339520935151</v>
      </c>
      <c r="I83" s="56">
        <v>16305.486885980892</v>
      </c>
      <c r="J83" s="56">
        <v>5972.926126419411</v>
      </c>
      <c r="K83" s="39">
        <v>161789.03125500467</v>
      </c>
      <c r="L83" s="39">
        <v>165560</v>
      </c>
      <c r="M83" s="71">
        <f>L83-K83</f>
        <v>3770.9687449953344</v>
      </c>
      <c r="N83" s="208"/>
      <c r="O83" s="55" t="s">
        <v>3271</v>
      </c>
      <c r="P83" s="54"/>
      <c r="Q83" s="56">
        <v>0</v>
      </c>
      <c r="R83" s="56">
        <v>0</v>
      </c>
      <c r="S83" s="56">
        <v>816.66672686441007</v>
      </c>
      <c r="T83" s="56">
        <v>11325.412977072892</v>
      </c>
      <c r="U83" s="56">
        <v>17977.754963520765</v>
      </c>
      <c r="V83" s="56">
        <v>19266.924190409882</v>
      </c>
      <c r="W83" s="56">
        <v>5772.1423576347652</v>
      </c>
      <c r="X83" s="56">
        <v>2114.4158487522504</v>
      </c>
      <c r="Y83" s="39">
        <v>57273.317064254959</v>
      </c>
    </row>
    <row r="84" spans="1:25" ht="21">
      <c r="A84" s="55"/>
      <c r="B84" s="55" t="s">
        <v>435</v>
      </c>
      <c r="C84" s="56">
        <v>0</v>
      </c>
      <c r="D84" s="56">
        <v>0</v>
      </c>
      <c r="E84" s="56">
        <v>306.59644139310001</v>
      </c>
      <c r="F84" s="56">
        <v>2727.6394461217301</v>
      </c>
      <c r="G84" s="56">
        <v>1646.0177638154196</v>
      </c>
      <c r="H84" s="56">
        <v>2469.357857387688</v>
      </c>
      <c r="I84" s="56">
        <v>1083.0891086057338</v>
      </c>
      <c r="J84" s="56">
        <v>25</v>
      </c>
      <c r="K84" s="39">
        <v>8257.7006173236714</v>
      </c>
      <c r="L84" s="39"/>
      <c r="M84" s="71"/>
      <c r="N84" s="208"/>
      <c r="O84" s="54"/>
      <c r="P84" s="55" t="s">
        <v>435</v>
      </c>
      <c r="Q84" s="56">
        <v>0</v>
      </c>
      <c r="R84" s="56">
        <v>0</v>
      </c>
      <c r="S84" s="56">
        <v>108.53514025317</v>
      </c>
      <c r="T84" s="56">
        <v>965.58436392683609</v>
      </c>
      <c r="U84" s="56">
        <v>582.69028839060798</v>
      </c>
      <c r="V84" s="56">
        <v>874.15268151500118</v>
      </c>
      <c r="W84" s="56">
        <v>383.41354444649903</v>
      </c>
      <c r="X84" s="56">
        <v>8.85</v>
      </c>
      <c r="Y84" s="39">
        <v>2923.2260185321143</v>
      </c>
    </row>
    <row r="85" spans="1:25" ht="21">
      <c r="A85" s="55"/>
      <c r="B85" s="55" t="s">
        <v>3263</v>
      </c>
      <c r="C85" s="56">
        <v>0</v>
      </c>
      <c r="D85" s="56">
        <v>0</v>
      </c>
      <c r="E85" s="56">
        <v>0</v>
      </c>
      <c r="F85" s="56">
        <v>771.44221905159998</v>
      </c>
      <c r="G85" s="56">
        <v>2016.8175493002998</v>
      </c>
      <c r="H85" s="56">
        <v>656.41537743183483</v>
      </c>
      <c r="I85" s="56">
        <v>0</v>
      </c>
      <c r="J85" s="56">
        <v>127.48131828918</v>
      </c>
      <c r="K85" s="39">
        <v>3572.1564640729143</v>
      </c>
      <c r="L85" s="39"/>
      <c r="M85" s="39"/>
      <c r="N85" s="208"/>
      <c r="O85" s="54"/>
      <c r="P85" s="54" t="s">
        <v>3263</v>
      </c>
      <c r="Q85" s="56">
        <v>0</v>
      </c>
      <c r="R85" s="56">
        <v>0</v>
      </c>
      <c r="S85" s="56">
        <v>0</v>
      </c>
      <c r="T85" s="56">
        <v>273.09054554392003</v>
      </c>
      <c r="U85" s="56">
        <v>713.95341245279997</v>
      </c>
      <c r="V85" s="56">
        <v>232.37104361079099</v>
      </c>
      <c r="W85" s="56">
        <v>0</v>
      </c>
      <c r="X85" s="56">
        <v>45.128386674371001</v>
      </c>
      <c r="Y85" s="39">
        <v>1264.543388281882</v>
      </c>
    </row>
    <row r="86" spans="1:25" ht="21">
      <c r="A86" s="55"/>
      <c r="B86" s="55" t="s">
        <v>3264</v>
      </c>
      <c r="C86" s="56">
        <v>0</v>
      </c>
      <c r="D86" s="56">
        <v>0</v>
      </c>
      <c r="E86" s="56">
        <v>638.53829733730004</v>
      </c>
      <c r="F86" s="56">
        <v>159.49557180051499</v>
      </c>
      <c r="G86" s="56">
        <v>3425.2660651605065</v>
      </c>
      <c r="H86" s="56">
        <v>2537.0730253215297</v>
      </c>
      <c r="I86" s="56">
        <v>421.32897186078998</v>
      </c>
      <c r="J86" s="56">
        <v>1876.0067856139003</v>
      </c>
      <c r="K86" s="39">
        <v>9057.7087170945415</v>
      </c>
      <c r="L86" s="39"/>
      <c r="M86" s="39"/>
      <c r="N86" s="208"/>
      <c r="O86" s="55"/>
      <c r="P86" s="54" t="s">
        <v>3264</v>
      </c>
      <c r="Q86" s="56">
        <v>0</v>
      </c>
      <c r="R86" s="56">
        <v>0</v>
      </c>
      <c r="S86" s="56">
        <v>226.04255725690001</v>
      </c>
      <c r="T86" s="56">
        <v>56.461432417369991</v>
      </c>
      <c r="U86" s="56">
        <v>1212.544187066414</v>
      </c>
      <c r="V86" s="56">
        <v>898.12385096378989</v>
      </c>
      <c r="W86" s="56">
        <v>149.15045603839701</v>
      </c>
      <c r="X86" s="56">
        <v>664.10640210727399</v>
      </c>
      <c r="Y86" s="39">
        <v>3206.428885850145</v>
      </c>
    </row>
    <row r="87" spans="1:25" ht="21">
      <c r="A87" s="55"/>
      <c r="B87" s="55" t="s">
        <v>1347</v>
      </c>
      <c r="C87" s="56">
        <v>0</v>
      </c>
      <c r="D87" s="56">
        <v>0</v>
      </c>
      <c r="E87" s="56">
        <v>43.366200042400003</v>
      </c>
      <c r="F87" s="56">
        <v>2087.7254631979717</v>
      </c>
      <c r="G87" s="56">
        <v>1385.1626443510856</v>
      </c>
      <c r="H87" s="56">
        <v>3793.5420985841656</v>
      </c>
      <c r="I87" s="56">
        <v>400.90048259096</v>
      </c>
      <c r="J87" s="56">
        <v>282.69559583065899</v>
      </c>
      <c r="K87" s="39">
        <v>7993.3924845972415</v>
      </c>
      <c r="L87" s="39"/>
      <c r="M87" s="39"/>
      <c r="N87" s="208"/>
      <c r="O87" s="55"/>
      <c r="P87" s="54" t="s">
        <v>1347</v>
      </c>
      <c r="Q87" s="56">
        <v>0</v>
      </c>
      <c r="R87" s="56">
        <v>0</v>
      </c>
      <c r="S87" s="56">
        <v>15.351634815000001</v>
      </c>
      <c r="T87" s="56">
        <v>739.05481397172002</v>
      </c>
      <c r="U87" s="56">
        <v>490.34757610019693</v>
      </c>
      <c r="V87" s="56">
        <v>1342.9139028980958</v>
      </c>
      <c r="W87" s="56">
        <v>141.918770837284</v>
      </c>
      <c r="X87" s="56">
        <v>100.07424092405002</v>
      </c>
      <c r="Y87" s="39">
        <v>2829.6609395463465</v>
      </c>
    </row>
    <row r="88" spans="1:25" ht="21">
      <c r="A88" s="55"/>
      <c r="B88" s="55" t="s">
        <v>3265</v>
      </c>
      <c r="C88" s="56">
        <v>0</v>
      </c>
      <c r="D88" s="56">
        <v>0</v>
      </c>
      <c r="E88" s="56">
        <v>1172.6681097529699</v>
      </c>
      <c r="F88" s="56">
        <v>2468.2818887604262</v>
      </c>
      <c r="G88" s="56">
        <v>2761.22360552901</v>
      </c>
      <c r="H88" s="56">
        <v>3239.9165843971932</v>
      </c>
      <c r="I88" s="56">
        <v>2497.3124315940117</v>
      </c>
      <c r="J88" s="56">
        <v>0</v>
      </c>
      <c r="K88" s="39">
        <v>12139.40262003361</v>
      </c>
      <c r="L88" s="39"/>
      <c r="M88" s="39"/>
      <c r="N88" s="208"/>
      <c r="O88" s="55"/>
      <c r="P88" s="54" t="s">
        <v>3265</v>
      </c>
      <c r="Q88" s="56">
        <v>0</v>
      </c>
      <c r="R88" s="56">
        <v>0</v>
      </c>
      <c r="S88" s="56">
        <v>415.12451085214002</v>
      </c>
      <c r="T88" s="56">
        <v>873.77178862066307</v>
      </c>
      <c r="U88" s="56">
        <v>977.47315635678376</v>
      </c>
      <c r="V88" s="56">
        <v>1146.9304708760521</v>
      </c>
      <c r="W88" s="56">
        <v>884.04860078467664</v>
      </c>
      <c r="X88" s="56">
        <v>0</v>
      </c>
      <c r="Y88" s="39">
        <v>4297.348527490316</v>
      </c>
    </row>
    <row r="89" spans="1:25" ht="21">
      <c r="A89" s="55"/>
      <c r="B89" s="55" t="s">
        <v>3266</v>
      </c>
      <c r="C89" s="56">
        <v>0</v>
      </c>
      <c r="D89" s="56">
        <v>0</v>
      </c>
      <c r="E89" s="56">
        <v>0</v>
      </c>
      <c r="F89" s="56">
        <v>3378.6208311230052</v>
      </c>
      <c r="G89" s="56">
        <v>5523.5658722489843</v>
      </c>
      <c r="H89" s="56">
        <v>5117.1592529980371</v>
      </c>
      <c r="I89" s="56">
        <v>21.12935456013</v>
      </c>
      <c r="J89" s="56">
        <v>1897.6081285966</v>
      </c>
      <c r="K89" s="39">
        <v>15938.083439526756</v>
      </c>
      <c r="L89" s="39"/>
      <c r="M89" s="39"/>
      <c r="N89" s="208"/>
      <c r="O89" s="55"/>
      <c r="P89" s="54" t="s">
        <v>3266</v>
      </c>
      <c r="Q89" s="56">
        <v>0</v>
      </c>
      <c r="R89" s="56">
        <v>0</v>
      </c>
      <c r="S89" s="56">
        <v>0</v>
      </c>
      <c r="T89" s="56">
        <v>1196.0317742171433</v>
      </c>
      <c r="U89" s="56">
        <v>1955.342318772814</v>
      </c>
      <c r="V89" s="56">
        <v>1811.474375561163</v>
      </c>
      <c r="W89" s="56">
        <v>7.4797915142820006</v>
      </c>
      <c r="X89" s="56">
        <v>671.75327752301996</v>
      </c>
      <c r="Y89" s="39">
        <v>5642.0815375884222</v>
      </c>
    </row>
    <row r="90" spans="1:25" ht="21">
      <c r="A90" s="55"/>
      <c r="B90" s="55" t="s">
        <v>3262</v>
      </c>
      <c r="C90" s="56">
        <v>0</v>
      </c>
      <c r="D90" s="56">
        <v>0</v>
      </c>
      <c r="E90" s="56">
        <v>109.11854270270001</v>
      </c>
      <c r="F90" s="56">
        <v>2211.9406507832305</v>
      </c>
      <c r="G90" s="56">
        <v>2831.7772842168497</v>
      </c>
      <c r="H90" s="56">
        <v>3317.7452880301607</v>
      </c>
      <c r="I90" s="56">
        <v>5419.5189400540021</v>
      </c>
      <c r="J90" s="56">
        <v>32.846065053380002</v>
      </c>
      <c r="K90" s="39">
        <v>13922.946770840323</v>
      </c>
      <c r="L90" s="39"/>
      <c r="M90" s="39"/>
      <c r="N90" s="208"/>
      <c r="O90" s="55"/>
      <c r="P90" s="54" t="s">
        <v>3262</v>
      </c>
      <c r="Q90" s="56">
        <v>0</v>
      </c>
      <c r="R90" s="56">
        <v>0</v>
      </c>
      <c r="S90" s="56">
        <v>38.627964116800001</v>
      </c>
      <c r="T90" s="56">
        <v>783.02699037717309</v>
      </c>
      <c r="U90" s="56">
        <v>1002.449158612397</v>
      </c>
      <c r="V90" s="56">
        <v>1174.4818319629819</v>
      </c>
      <c r="W90" s="56">
        <v>1918.5097047770553</v>
      </c>
      <c r="X90" s="56">
        <v>11.627507028883999</v>
      </c>
      <c r="Y90" s="39">
        <v>4928.7231568752914</v>
      </c>
    </row>
    <row r="91" spans="1:25" ht="21">
      <c r="A91" s="55"/>
      <c r="B91" s="55" t="s">
        <v>3030</v>
      </c>
      <c r="C91" s="56">
        <v>0</v>
      </c>
      <c r="D91" s="56">
        <v>0</v>
      </c>
      <c r="E91" s="56">
        <v>0</v>
      </c>
      <c r="F91" s="56">
        <v>3255.2780213674</v>
      </c>
      <c r="G91" s="56">
        <v>4953.5548506745554</v>
      </c>
      <c r="H91" s="56">
        <v>1223.6319880970927</v>
      </c>
      <c r="I91" s="56">
        <v>4.1332394481639998</v>
      </c>
      <c r="J91" s="56">
        <v>559.7470499538</v>
      </c>
      <c r="K91" s="39">
        <v>9996.3451495410118</v>
      </c>
      <c r="L91" s="39"/>
      <c r="M91" s="39"/>
      <c r="N91" s="208"/>
      <c r="O91" s="55"/>
      <c r="P91" s="54" t="s">
        <v>3030</v>
      </c>
      <c r="Q91" s="56">
        <v>0</v>
      </c>
      <c r="R91" s="56">
        <v>0</v>
      </c>
      <c r="S91" s="56">
        <v>0</v>
      </c>
      <c r="T91" s="56">
        <v>1152.3684195629</v>
      </c>
      <c r="U91" s="56">
        <v>1753.5584171373409</v>
      </c>
      <c r="V91" s="56">
        <v>433.16572378627262</v>
      </c>
      <c r="W91" s="56">
        <v>1.4631667646519999</v>
      </c>
      <c r="X91" s="56">
        <v>198.15045568360415</v>
      </c>
      <c r="Y91" s="39">
        <v>3538.7061829347704</v>
      </c>
    </row>
    <row r="92" spans="1:25" ht="21">
      <c r="A92" s="55"/>
      <c r="B92" s="55" t="s">
        <v>3267</v>
      </c>
      <c r="C92" s="56">
        <v>0</v>
      </c>
      <c r="D92" s="56">
        <v>0</v>
      </c>
      <c r="E92" s="56">
        <v>0</v>
      </c>
      <c r="F92" s="56">
        <v>5464.5247971837998</v>
      </c>
      <c r="G92" s="56">
        <v>2383.3643071268298</v>
      </c>
      <c r="H92" s="56">
        <v>7070.8551753241372</v>
      </c>
      <c r="I92" s="56">
        <v>13.234948266016001</v>
      </c>
      <c r="J92" s="56">
        <v>252.34906763390003</v>
      </c>
      <c r="K92" s="39">
        <v>15184.328295534684</v>
      </c>
      <c r="L92" s="39"/>
      <c r="M92" s="39"/>
      <c r="N92" s="208"/>
      <c r="O92" s="55"/>
      <c r="P92" s="54" t="s">
        <v>3267</v>
      </c>
      <c r="Q92" s="56">
        <v>0</v>
      </c>
      <c r="R92" s="56">
        <v>0</v>
      </c>
      <c r="S92" s="56">
        <v>0</v>
      </c>
      <c r="T92" s="56">
        <v>1934.4417782031999</v>
      </c>
      <c r="U92" s="56">
        <v>843.7109647228699</v>
      </c>
      <c r="V92" s="56">
        <v>2503.0827320651106</v>
      </c>
      <c r="W92" s="56">
        <v>4.6851716861730006</v>
      </c>
      <c r="X92" s="56">
        <v>89.331569942446009</v>
      </c>
      <c r="Y92" s="39">
        <v>5375.2522166197987</v>
      </c>
    </row>
    <row r="93" spans="1:25" ht="21">
      <c r="A93" s="55"/>
      <c r="B93" s="55" t="s">
        <v>3268</v>
      </c>
      <c r="C93" s="56">
        <v>0</v>
      </c>
      <c r="D93" s="56">
        <v>0</v>
      </c>
      <c r="E93" s="56">
        <v>0</v>
      </c>
      <c r="F93" s="56">
        <v>361.00835825119998</v>
      </c>
      <c r="G93" s="56">
        <v>6819.4260576634824</v>
      </c>
      <c r="H93" s="56">
        <v>8733.5130521533993</v>
      </c>
      <c r="I93" s="56">
        <v>0</v>
      </c>
      <c r="J93" s="56">
        <v>296.52870228817</v>
      </c>
      <c r="K93" s="39">
        <v>16210.476170356251</v>
      </c>
      <c r="L93" s="39"/>
      <c r="M93" s="39"/>
      <c r="N93" s="208"/>
      <c r="O93" s="55"/>
      <c r="P93" s="54" t="s">
        <v>3268</v>
      </c>
      <c r="Q93" s="56">
        <v>0</v>
      </c>
      <c r="R93" s="56">
        <v>0</v>
      </c>
      <c r="S93" s="56">
        <v>0</v>
      </c>
      <c r="T93" s="56">
        <v>127.79695882093</v>
      </c>
      <c r="U93" s="56">
        <v>2414.0768244091055</v>
      </c>
      <c r="V93" s="56">
        <v>3091.663620460713</v>
      </c>
      <c r="W93" s="56">
        <v>0</v>
      </c>
      <c r="X93" s="56">
        <v>104.97116061001002</v>
      </c>
      <c r="Y93" s="39">
        <v>5738.5085643007587</v>
      </c>
    </row>
    <row r="94" spans="1:25" ht="21">
      <c r="A94" s="55"/>
      <c r="B94" s="55" t="s">
        <v>57</v>
      </c>
      <c r="C94" s="56">
        <v>0</v>
      </c>
      <c r="D94" s="56">
        <v>0</v>
      </c>
      <c r="E94" s="56">
        <v>36.680563758049999</v>
      </c>
      <c r="F94" s="56">
        <v>3163.7794812246652</v>
      </c>
      <c r="G94" s="56">
        <v>907.91022623206993</v>
      </c>
      <c r="H94" s="56">
        <v>3922.1577226107556</v>
      </c>
      <c r="I94" s="56">
        <v>1339.0701360494106</v>
      </c>
      <c r="J94" s="56">
        <v>0</v>
      </c>
      <c r="K94" s="39">
        <v>9369.5981298749521</v>
      </c>
      <c r="L94" s="39"/>
      <c r="M94" s="39"/>
      <c r="N94" s="208"/>
      <c r="O94" s="55"/>
      <c r="P94" s="54" t="s">
        <v>57</v>
      </c>
      <c r="Q94" s="56">
        <v>0</v>
      </c>
      <c r="R94" s="56">
        <v>0</v>
      </c>
      <c r="S94" s="56">
        <v>12.984919570399999</v>
      </c>
      <c r="T94" s="56">
        <v>1119.9779363572879</v>
      </c>
      <c r="U94" s="56">
        <v>321.40022008606195</v>
      </c>
      <c r="V94" s="56">
        <v>1388.4438338047028</v>
      </c>
      <c r="W94" s="56">
        <v>474.03082816142211</v>
      </c>
      <c r="X94" s="56">
        <v>0</v>
      </c>
      <c r="Y94" s="39">
        <v>3316.8377379798744</v>
      </c>
    </row>
    <row r="95" spans="1:25" ht="21">
      <c r="A95" s="55"/>
      <c r="B95" s="55" t="s">
        <v>3269</v>
      </c>
      <c r="C95" s="56">
        <v>0</v>
      </c>
      <c r="D95" s="56">
        <v>0</v>
      </c>
      <c r="E95" s="56">
        <v>0</v>
      </c>
      <c r="F95" s="56">
        <v>3142.5273494779894</v>
      </c>
      <c r="G95" s="56">
        <v>1705.61660633427</v>
      </c>
      <c r="H95" s="56">
        <v>4840.1818210296724</v>
      </c>
      <c r="I95" s="56">
        <v>5100.4123542016932</v>
      </c>
      <c r="J95" s="56">
        <v>0</v>
      </c>
      <c r="K95" s="39">
        <v>14788.738131043625</v>
      </c>
      <c r="L95" s="39"/>
      <c r="M95" s="39"/>
      <c r="N95" s="208"/>
      <c r="O95" s="55"/>
      <c r="P95" s="54" t="s">
        <v>3269</v>
      </c>
      <c r="Q95" s="56">
        <v>0</v>
      </c>
      <c r="R95" s="56">
        <v>0</v>
      </c>
      <c r="S95" s="56">
        <v>0</v>
      </c>
      <c r="T95" s="56">
        <v>1112.4546817158184</v>
      </c>
      <c r="U95" s="56">
        <v>603.78827864221898</v>
      </c>
      <c r="V95" s="56">
        <v>1713.4243646449609</v>
      </c>
      <c r="W95" s="56">
        <v>1805.5459733868347</v>
      </c>
      <c r="X95" s="56">
        <v>0</v>
      </c>
      <c r="Y95" s="39">
        <v>5235.2132983898327</v>
      </c>
    </row>
    <row r="96" spans="1:25" ht="21">
      <c r="A96" s="55"/>
      <c r="B96" s="55" t="s">
        <v>3270</v>
      </c>
      <c r="C96" s="56">
        <v>0</v>
      </c>
      <c r="D96" s="56">
        <v>0</v>
      </c>
      <c r="E96" s="56">
        <v>0</v>
      </c>
      <c r="F96" s="56">
        <v>2800.4279472832663</v>
      </c>
      <c r="G96" s="56">
        <v>14424.915708402536</v>
      </c>
      <c r="H96" s="56">
        <v>7504.7902775694884</v>
      </c>
      <c r="I96" s="56">
        <v>5.3569187499800002</v>
      </c>
      <c r="J96" s="56">
        <v>622.66341315982095</v>
      </c>
      <c r="K96" s="39">
        <v>25358.154265165096</v>
      </c>
      <c r="L96" s="39"/>
      <c r="M96" s="39"/>
      <c r="N96" s="208"/>
      <c r="O96" s="55"/>
      <c r="P96" s="54" t="s">
        <v>3270</v>
      </c>
      <c r="Q96" s="56">
        <v>0</v>
      </c>
      <c r="R96" s="56">
        <v>0</v>
      </c>
      <c r="S96" s="56">
        <v>0</v>
      </c>
      <c r="T96" s="56">
        <v>991.35149333793004</v>
      </c>
      <c r="U96" s="56">
        <v>5106.4201607711539</v>
      </c>
      <c r="V96" s="56">
        <v>2656.695758260249</v>
      </c>
      <c r="W96" s="56">
        <v>1.89634923749</v>
      </c>
      <c r="X96" s="56">
        <v>220.42284825859113</v>
      </c>
      <c r="Y96" s="39">
        <v>8976.786609865414</v>
      </c>
    </row>
    <row r="97" spans="1:25" ht="21">
      <c r="A97" s="55" t="s">
        <v>3279</v>
      </c>
      <c r="B97" s="55"/>
      <c r="C97" s="56">
        <v>0</v>
      </c>
      <c r="D97" s="56">
        <v>0</v>
      </c>
      <c r="E97" s="56">
        <v>203.79115499858</v>
      </c>
      <c r="F97" s="56">
        <v>9344.6121454771765</v>
      </c>
      <c r="G97" s="56">
        <v>56288.862802552147</v>
      </c>
      <c r="H97" s="56">
        <v>1804.7107116824457</v>
      </c>
      <c r="I97" s="56">
        <v>19592.748829638113</v>
      </c>
      <c r="J97" s="56">
        <v>2334.7915950793081</v>
      </c>
      <c r="K97" s="39">
        <v>89569.517239427791</v>
      </c>
      <c r="L97" s="39">
        <v>98710</v>
      </c>
      <c r="M97" s="71">
        <f>L97-K97</f>
        <v>9140.4827605722094</v>
      </c>
      <c r="N97" s="208"/>
      <c r="O97" s="55" t="s">
        <v>3279</v>
      </c>
      <c r="P97" s="54"/>
      <c r="Q97" s="56">
        <v>0</v>
      </c>
      <c r="R97" s="56">
        <v>0</v>
      </c>
      <c r="S97" s="56">
        <v>72.142068869529993</v>
      </c>
      <c r="T97" s="56">
        <v>3307.9926994991083</v>
      </c>
      <c r="U97" s="56">
        <v>19926.257432105158</v>
      </c>
      <c r="V97" s="56">
        <v>638.86759193557009</v>
      </c>
      <c r="W97" s="56">
        <v>6935.833085694132</v>
      </c>
      <c r="X97" s="56">
        <v>826.51622465853154</v>
      </c>
      <c r="Y97" s="39">
        <v>31707.609102762035</v>
      </c>
    </row>
    <row r="98" spans="1:25" ht="21">
      <c r="A98" s="55"/>
      <c r="B98" s="55" t="s">
        <v>3272</v>
      </c>
      <c r="C98" s="56">
        <v>0</v>
      </c>
      <c r="D98" s="56">
        <v>0</v>
      </c>
      <c r="E98" s="56">
        <v>0</v>
      </c>
      <c r="F98" s="56">
        <v>881.36975848337795</v>
      </c>
      <c r="G98" s="56">
        <v>11475.512536889621</v>
      </c>
      <c r="H98" s="56">
        <v>0</v>
      </c>
      <c r="I98" s="56">
        <v>18.172233881162001</v>
      </c>
      <c r="J98" s="56">
        <v>1559.9307269250719</v>
      </c>
      <c r="K98" s="39">
        <v>13934.98525617923</v>
      </c>
      <c r="L98" s="39"/>
      <c r="M98" s="71"/>
      <c r="N98" s="208"/>
      <c r="O98" s="54"/>
      <c r="P98" s="55" t="s">
        <v>3272</v>
      </c>
      <c r="Q98" s="56">
        <v>0</v>
      </c>
      <c r="R98" s="56">
        <v>0</v>
      </c>
      <c r="S98" s="56">
        <v>0</v>
      </c>
      <c r="T98" s="56">
        <v>312.00489450303206</v>
      </c>
      <c r="U98" s="56">
        <v>4062.3314380599841</v>
      </c>
      <c r="V98" s="56">
        <v>0</v>
      </c>
      <c r="W98" s="56">
        <v>6.4329707939349996</v>
      </c>
      <c r="X98" s="56">
        <v>552.21547733190005</v>
      </c>
      <c r="Y98" s="39">
        <v>4932.9847806888511</v>
      </c>
    </row>
    <row r="99" spans="1:25" ht="21">
      <c r="A99" s="55"/>
      <c r="B99" s="55" t="s">
        <v>3273</v>
      </c>
      <c r="C99" s="56">
        <v>0</v>
      </c>
      <c r="D99" s="56">
        <v>0</v>
      </c>
      <c r="E99" s="56">
        <v>0</v>
      </c>
      <c r="F99" s="56">
        <v>314.63052029430003</v>
      </c>
      <c r="G99" s="56">
        <v>1105.868213136408</v>
      </c>
      <c r="H99" s="56">
        <v>50</v>
      </c>
      <c r="I99" s="56">
        <v>1310.621652071366</v>
      </c>
      <c r="J99" s="56">
        <v>74.553273931649997</v>
      </c>
      <c r="K99" s="39">
        <v>2855.673659433724</v>
      </c>
      <c r="L99" s="39"/>
      <c r="M99" s="39"/>
      <c r="N99" s="208"/>
      <c r="O99" s="54"/>
      <c r="P99" s="54" t="s">
        <v>3273</v>
      </c>
      <c r="Q99" s="56">
        <v>0</v>
      </c>
      <c r="R99" s="56">
        <v>0</v>
      </c>
      <c r="S99" s="56">
        <v>0</v>
      </c>
      <c r="T99" s="56">
        <v>111.37920418418</v>
      </c>
      <c r="U99" s="56">
        <v>391.47734745017499</v>
      </c>
      <c r="V99" s="56">
        <v>17.7</v>
      </c>
      <c r="W99" s="56">
        <v>463.96006483369194</v>
      </c>
      <c r="X99" s="56">
        <v>26.391858971800001</v>
      </c>
      <c r="Y99" s="39">
        <v>1010.9084754398471</v>
      </c>
    </row>
    <row r="100" spans="1:25" ht="21">
      <c r="A100" s="55"/>
      <c r="B100" s="55" t="s">
        <v>23</v>
      </c>
      <c r="C100" s="56">
        <v>0</v>
      </c>
      <c r="D100" s="56">
        <v>0</v>
      </c>
      <c r="E100" s="56">
        <v>0</v>
      </c>
      <c r="F100" s="56">
        <v>259.735211016199</v>
      </c>
      <c r="G100" s="56">
        <v>8755.6769100260772</v>
      </c>
      <c r="H100" s="56">
        <v>61.665455349955003</v>
      </c>
      <c r="I100" s="56">
        <v>398.54891879606998</v>
      </c>
      <c r="J100" s="56">
        <v>50</v>
      </c>
      <c r="K100" s="39">
        <v>9525.6264951883022</v>
      </c>
      <c r="L100" s="39"/>
      <c r="M100" s="39"/>
      <c r="N100" s="208"/>
      <c r="O100" s="55"/>
      <c r="P100" s="54" t="s">
        <v>23</v>
      </c>
      <c r="Q100" s="56">
        <v>0</v>
      </c>
      <c r="R100" s="56">
        <v>0</v>
      </c>
      <c r="S100" s="56">
        <v>0</v>
      </c>
      <c r="T100" s="56">
        <v>91.946264699744006</v>
      </c>
      <c r="U100" s="56">
        <v>3099.5096261489466</v>
      </c>
      <c r="V100" s="56">
        <v>21.829571193882003</v>
      </c>
      <c r="W100" s="56">
        <v>141.08631725381002</v>
      </c>
      <c r="X100" s="56">
        <v>17.7</v>
      </c>
      <c r="Y100" s="39">
        <v>3372.0717792963828</v>
      </c>
    </row>
    <row r="101" spans="1:25" ht="21">
      <c r="A101" s="55"/>
      <c r="B101" s="55" t="s">
        <v>3274</v>
      </c>
      <c r="C101" s="56">
        <v>0</v>
      </c>
      <c r="D101" s="56">
        <v>0</v>
      </c>
      <c r="E101" s="56">
        <v>22.525950624499998</v>
      </c>
      <c r="F101" s="56">
        <v>1290.2182420174802</v>
      </c>
      <c r="G101" s="56">
        <v>10358.736455280663</v>
      </c>
      <c r="H101" s="56">
        <v>490.88912209750703</v>
      </c>
      <c r="I101" s="56">
        <v>3182.247212125566</v>
      </c>
      <c r="J101" s="56">
        <v>4.3787102046859996</v>
      </c>
      <c r="K101" s="39">
        <v>15348.995692350401</v>
      </c>
      <c r="L101" s="39"/>
      <c r="M101" s="39"/>
      <c r="N101" s="208"/>
      <c r="O101" s="55"/>
      <c r="P101" s="54" t="s">
        <v>3274</v>
      </c>
      <c r="Q101" s="56">
        <v>0</v>
      </c>
      <c r="R101" s="56">
        <v>0</v>
      </c>
      <c r="S101" s="56">
        <v>7.97418652107</v>
      </c>
      <c r="T101" s="56">
        <v>456.73725767463998</v>
      </c>
      <c r="U101" s="56">
        <v>3666.9927051717555</v>
      </c>
      <c r="V101" s="56">
        <v>173.77474922252108</v>
      </c>
      <c r="W101" s="56">
        <v>1126.5155130917599</v>
      </c>
      <c r="X101" s="56">
        <v>1.5500634124585</v>
      </c>
      <c r="Y101" s="39">
        <v>5433.5444750942042</v>
      </c>
    </row>
    <row r="102" spans="1:25" ht="21">
      <c r="A102" s="55"/>
      <c r="B102" s="55" t="s">
        <v>3275</v>
      </c>
      <c r="C102" s="56">
        <v>0</v>
      </c>
      <c r="D102" s="56">
        <v>0</v>
      </c>
      <c r="E102" s="56">
        <v>0</v>
      </c>
      <c r="F102" s="56">
        <v>130.63331495968001</v>
      </c>
      <c r="G102" s="56">
        <v>2202.8770747666799</v>
      </c>
      <c r="H102" s="56">
        <v>256.87798540236997</v>
      </c>
      <c r="I102" s="56">
        <v>88.851915624979995</v>
      </c>
      <c r="J102" s="56">
        <v>127.15901740112</v>
      </c>
      <c r="K102" s="39">
        <v>2806.3993081548297</v>
      </c>
      <c r="L102" s="39"/>
      <c r="M102" s="39"/>
      <c r="N102" s="208"/>
      <c r="O102" s="55"/>
      <c r="P102" s="54" t="s">
        <v>3275</v>
      </c>
      <c r="Q102" s="56">
        <v>0</v>
      </c>
      <c r="R102" s="56">
        <v>0</v>
      </c>
      <c r="S102" s="56">
        <v>0</v>
      </c>
      <c r="T102" s="56">
        <v>46.244193495739999</v>
      </c>
      <c r="U102" s="56">
        <v>779.81848446727167</v>
      </c>
      <c r="V102" s="56">
        <v>90.934806832422993</v>
      </c>
      <c r="W102" s="56">
        <v>31.453578131242999</v>
      </c>
      <c r="X102" s="56">
        <v>45.014292159989992</v>
      </c>
      <c r="Y102" s="39">
        <v>993.46535508666761</v>
      </c>
    </row>
    <row r="103" spans="1:25" ht="21">
      <c r="A103" s="55"/>
      <c r="B103" s="55" t="s">
        <v>3276</v>
      </c>
      <c r="C103" s="56">
        <v>0</v>
      </c>
      <c r="D103" s="56">
        <v>0</v>
      </c>
      <c r="E103" s="56">
        <v>0</v>
      </c>
      <c r="F103" s="56">
        <v>483.51519112930004</v>
      </c>
      <c r="G103" s="56">
        <v>2380.5636155148595</v>
      </c>
      <c r="H103" s="56">
        <v>0</v>
      </c>
      <c r="I103" s="56">
        <v>0</v>
      </c>
      <c r="J103" s="56">
        <v>427.25572663095005</v>
      </c>
      <c r="K103" s="39">
        <v>3291.3345332751096</v>
      </c>
      <c r="L103" s="39"/>
      <c r="M103" s="39"/>
      <c r="N103" s="208"/>
      <c r="O103" s="55"/>
      <c r="P103" s="54" t="s">
        <v>3276</v>
      </c>
      <c r="Q103" s="56">
        <v>0</v>
      </c>
      <c r="R103" s="56">
        <v>0</v>
      </c>
      <c r="S103" s="56">
        <v>0</v>
      </c>
      <c r="T103" s="56">
        <v>171.16437765974001</v>
      </c>
      <c r="U103" s="56">
        <v>842.7195198925474</v>
      </c>
      <c r="V103" s="56">
        <v>0</v>
      </c>
      <c r="W103" s="56">
        <v>0</v>
      </c>
      <c r="X103" s="56">
        <v>151.24852722739999</v>
      </c>
      <c r="Y103" s="39">
        <v>1165.1324247796874</v>
      </c>
    </row>
    <row r="104" spans="1:25" ht="21">
      <c r="A104" s="55"/>
      <c r="B104" s="55" t="s">
        <v>444</v>
      </c>
      <c r="C104" s="56">
        <v>0</v>
      </c>
      <c r="D104" s="56">
        <v>0</v>
      </c>
      <c r="E104" s="56">
        <v>60.543460768299994</v>
      </c>
      <c r="F104" s="56">
        <v>3994.8906506480994</v>
      </c>
      <c r="G104" s="56">
        <v>7918.1722483021649</v>
      </c>
      <c r="H104" s="56">
        <v>756.57131936719361</v>
      </c>
      <c r="I104" s="56">
        <v>1892.4141292173965</v>
      </c>
      <c r="J104" s="56">
        <v>75</v>
      </c>
      <c r="K104" s="39">
        <v>14697.591808303156</v>
      </c>
      <c r="L104" s="39"/>
      <c r="M104" s="39"/>
      <c r="N104" s="208"/>
      <c r="O104" s="55"/>
      <c r="P104" s="54" t="s">
        <v>444</v>
      </c>
      <c r="Q104" s="56">
        <v>0</v>
      </c>
      <c r="R104" s="56">
        <v>0</v>
      </c>
      <c r="S104" s="56">
        <v>21.432385111999999</v>
      </c>
      <c r="T104" s="56">
        <v>1414.1912903294201</v>
      </c>
      <c r="U104" s="56">
        <v>2803.0329758993075</v>
      </c>
      <c r="V104" s="56">
        <v>267.82624705596697</v>
      </c>
      <c r="W104" s="56">
        <v>669.91460174344184</v>
      </c>
      <c r="X104" s="56">
        <v>26.55</v>
      </c>
      <c r="Y104" s="39">
        <v>5202.9475001401361</v>
      </c>
    </row>
    <row r="105" spans="1:25" ht="21">
      <c r="A105" s="55"/>
      <c r="B105" s="55" t="s">
        <v>3277</v>
      </c>
      <c r="C105" s="56">
        <v>0</v>
      </c>
      <c r="D105" s="56">
        <v>0</v>
      </c>
      <c r="E105" s="56">
        <v>0</v>
      </c>
      <c r="F105" s="56">
        <v>847.67840109384997</v>
      </c>
      <c r="G105" s="56">
        <v>9177.2260664506139</v>
      </c>
      <c r="H105" s="56">
        <v>147.08700828299999</v>
      </c>
      <c r="I105" s="56">
        <v>1960.9634126064582</v>
      </c>
      <c r="J105" s="56">
        <v>2.9416413667099999</v>
      </c>
      <c r="K105" s="39">
        <v>12135.896529800631</v>
      </c>
      <c r="L105" s="39"/>
      <c r="M105" s="39"/>
      <c r="N105" s="208"/>
      <c r="O105" s="55"/>
      <c r="P105" s="54" t="s">
        <v>3277</v>
      </c>
      <c r="Q105" s="56">
        <v>0</v>
      </c>
      <c r="R105" s="56">
        <v>0</v>
      </c>
      <c r="S105" s="56">
        <v>0</v>
      </c>
      <c r="T105" s="56">
        <v>300.07815398715996</v>
      </c>
      <c r="U105" s="56">
        <v>3248.7380275216237</v>
      </c>
      <c r="V105" s="56">
        <v>52.068800932199998</v>
      </c>
      <c r="W105" s="56">
        <v>694.18104806297549</v>
      </c>
      <c r="X105" s="56">
        <v>1.0413410438149999</v>
      </c>
      <c r="Y105" s="39">
        <v>4296.1073715477742</v>
      </c>
    </row>
    <row r="106" spans="1:25" ht="21">
      <c r="A106" s="55"/>
      <c r="B106" s="55" t="s">
        <v>3278</v>
      </c>
      <c r="C106" s="56">
        <v>0</v>
      </c>
      <c r="D106" s="56">
        <v>0</v>
      </c>
      <c r="E106" s="56">
        <v>120.72174360578001</v>
      </c>
      <c r="F106" s="56">
        <v>1141.9408558348891</v>
      </c>
      <c r="G106" s="56">
        <v>2914.2296821850632</v>
      </c>
      <c r="H106" s="56">
        <v>41.619821182420004</v>
      </c>
      <c r="I106" s="56">
        <v>10740.929355315115</v>
      </c>
      <c r="J106" s="56">
        <v>13.572498619120001</v>
      </c>
      <c r="K106" s="39">
        <v>14973.013956742387</v>
      </c>
      <c r="L106" s="39"/>
      <c r="M106" s="39"/>
      <c r="N106" s="208"/>
      <c r="O106" s="55"/>
      <c r="P106" s="54" t="s">
        <v>3278</v>
      </c>
      <c r="Q106" s="56">
        <v>0</v>
      </c>
      <c r="R106" s="56">
        <v>0</v>
      </c>
      <c r="S106" s="56">
        <v>42.735497236459999</v>
      </c>
      <c r="T106" s="56">
        <v>404.24706296545207</v>
      </c>
      <c r="U106" s="56">
        <v>1031.6373074935482</v>
      </c>
      <c r="V106" s="56">
        <v>14.733416698577003</v>
      </c>
      <c r="W106" s="56">
        <v>3802.2889917832749</v>
      </c>
      <c r="X106" s="56">
        <v>4.8046645111680002</v>
      </c>
      <c r="Y106" s="39">
        <v>5300.44694068848</v>
      </c>
    </row>
    <row r="107" spans="1:25" ht="21">
      <c r="A107" s="55" t="s">
        <v>3281</v>
      </c>
      <c r="B107" s="55"/>
      <c r="C107" s="56">
        <v>0</v>
      </c>
      <c r="D107" s="56">
        <v>0</v>
      </c>
      <c r="E107" s="56">
        <v>247.83080043329997</v>
      </c>
      <c r="F107" s="56">
        <v>19755.236455791688</v>
      </c>
      <c r="G107" s="56">
        <v>77619.730415973943</v>
      </c>
      <c r="H107" s="56">
        <v>9809.096028030508</v>
      </c>
      <c r="I107" s="56">
        <v>3814.6612059844388</v>
      </c>
      <c r="J107" s="56">
        <v>711.4022472590699</v>
      </c>
      <c r="K107" s="39">
        <v>111957.95715347295</v>
      </c>
      <c r="L107" s="39">
        <v>117120</v>
      </c>
      <c r="M107" s="71">
        <f>L107-K107</f>
        <v>5162.0428465270525</v>
      </c>
      <c r="N107" s="208"/>
      <c r="O107" s="55" t="s">
        <v>3281</v>
      </c>
      <c r="P107" s="54"/>
      <c r="Q107" s="56">
        <v>0</v>
      </c>
      <c r="R107" s="56">
        <v>0</v>
      </c>
      <c r="S107" s="56">
        <v>87.732103353420001</v>
      </c>
      <c r="T107" s="56">
        <v>6993.3537053480777</v>
      </c>
      <c r="U107" s="56">
        <v>27477.384567263471</v>
      </c>
      <c r="V107" s="56">
        <v>3472.4199939224673</v>
      </c>
      <c r="W107" s="56">
        <v>1350.3900669181598</v>
      </c>
      <c r="X107" s="56">
        <v>251.83639552969009</v>
      </c>
      <c r="Y107" s="39">
        <v>39633.116832335276</v>
      </c>
    </row>
    <row r="108" spans="1:25" ht="21">
      <c r="A108" s="55"/>
      <c r="B108" s="55" t="s">
        <v>3280</v>
      </c>
      <c r="C108" s="56">
        <v>0</v>
      </c>
      <c r="D108" s="56">
        <v>0</v>
      </c>
      <c r="E108" s="56">
        <v>0</v>
      </c>
      <c r="F108" s="56">
        <v>6391.0460670636194</v>
      </c>
      <c r="G108" s="56">
        <v>14547.423198244946</v>
      </c>
      <c r="H108" s="56">
        <v>2155.4568373105039</v>
      </c>
      <c r="I108" s="56">
        <v>1871.0062058227336</v>
      </c>
      <c r="J108" s="56">
        <v>0</v>
      </c>
      <c r="K108" s="39">
        <v>24964.932308441803</v>
      </c>
      <c r="L108" s="39"/>
      <c r="M108" s="71"/>
      <c r="N108" s="208"/>
      <c r="O108" s="54"/>
      <c r="P108" s="55" t="s">
        <v>3280</v>
      </c>
      <c r="Q108" s="56">
        <v>0</v>
      </c>
      <c r="R108" s="56">
        <v>0</v>
      </c>
      <c r="S108" s="56">
        <v>0</v>
      </c>
      <c r="T108" s="56">
        <v>2262.4303077396507</v>
      </c>
      <c r="U108" s="56">
        <v>5149.7878121795757</v>
      </c>
      <c r="V108" s="56">
        <v>763.03172040791844</v>
      </c>
      <c r="W108" s="56">
        <v>662.33619686092948</v>
      </c>
      <c r="X108" s="56">
        <v>0</v>
      </c>
      <c r="Y108" s="39">
        <v>8837.5860371880735</v>
      </c>
    </row>
    <row r="109" spans="1:25" ht="21">
      <c r="A109" s="55"/>
      <c r="B109" s="55" t="s">
        <v>3070</v>
      </c>
      <c r="C109" s="56">
        <v>0</v>
      </c>
      <c r="D109" s="56">
        <v>0</v>
      </c>
      <c r="E109" s="56">
        <v>0</v>
      </c>
      <c r="F109" s="56">
        <v>529.77325554051799</v>
      </c>
      <c r="G109" s="56">
        <v>18298.85071656531</v>
      </c>
      <c r="H109" s="56">
        <v>710.29474624249087</v>
      </c>
      <c r="I109" s="56">
        <v>1931.4922860392971</v>
      </c>
      <c r="J109" s="56">
        <v>52.209134091509995</v>
      </c>
      <c r="K109" s="39">
        <v>21522.620138479124</v>
      </c>
      <c r="L109" s="39"/>
      <c r="M109" s="39"/>
      <c r="N109" s="208"/>
      <c r="O109" s="54"/>
      <c r="P109" s="54" t="s">
        <v>3070</v>
      </c>
      <c r="Q109" s="56">
        <v>0</v>
      </c>
      <c r="R109" s="56">
        <v>0</v>
      </c>
      <c r="S109" s="56">
        <v>0</v>
      </c>
      <c r="T109" s="56">
        <v>187.53973246075566</v>
      </c>
      <c r="U109" s="56">
        <v>6477.7931536592851</v>
      </c>
      <c r="V109" s="56">
        <v>251.44434016985514</v>
      </c>
      <c r="W109" s="56">
        <v>683.74826925789637</v>
      </c>
      <c r="X109" s="56">
        <v>18.482033468360001</v>
      </c>
      <c r="Y109" s="39">
        <v>7619.0075290161521</v>
      </c>
    </row>
    <row r="110" spans="1:25" ht="21">
      <c r="A110" s="55"/>
      <c r="B110" s="55" t="s">
        <v>571</v>
      </c>
      <c r="C110" s="56">
        <v>0</v>
      </c>
      <c r="D110" s="56">
        <v>0</v>
      </c>
      <c r="E110" s="56">
        <v>247.83080043329997</v>
      </c>
      <c r="F110" s="56">
        <v>2793.5422937462595</v>
      </c>
      <c r="G110" s="56">
        <v>8366.7990057732513</v>
      </c>
      <c r="H110" s="56">
        <v>773.94400412399193</v>
      </c>
      <c r="I110" s="56">
        <v>2.9284406250799999</v>
      </c>
      <c r="J110" s="56">
        <v>161.06826856371998</v>
      </c>
      <c r="K110" s="39">
        <v>12346.112813265605</v>
      </c>
      <c r="L110" s="39"/>
      <c r="M110" s="39"/>
      <c r="N110" s="208"/>
      <c r="O110" s="55"/>
      <c r="P110" s="54" t="s">
        <v>571</v>
      </c>
      <c r="Q110" s="56">
        <v>0</v>
      </c>
      <c r="R110" s="56">
        <v>0</v>
      </c>
      <c r="S110" s="56">
        <v>87.732103353420001</v>
      </c>
      <c r="T110" s="56">
        <v>988.91397198554091</v>
      </c>
      <c r="U110" s="56">
        <v>2961.8468480451861</v>
      </c>
      <c r="V110" s="56">
        <v>273.97617745998605</v>
      </c>
      <c r="W110" s="56">
        <v>1.0366679812799999</v>
      </c>
      <c r="X110" s="56">
        <v>57.018167071559979</v>
      </c>
      <c r="Y110" s="39">
        <v>4370.5239358969729</v>
      </c>
    </row>
    <row r="111" spans="1:25" ht="21">
      <c r="A111" s="55"/>
      <c r="B111" s="55" t="s">
        <v>2020</v>
      </c>
      <c r="C111" s="56">
        <v>0</v>
      </c>
      <c r="D111" s="56">
        <v>0</v>
      </c>
      <c r="E111" s="56">
        <v>0</v>
      </c>
      <c r="F111" s="56">
        <v>5851.61066436896</v>
      </c>
      <c r="G111" s="56">
        <v>27105.192149728548</v>
      </c>
      <c r="H111" s="56">
        <v>4566.0612293547256</v>
      </c>
      <c r="I111" s="56">
        <v>2.1555468749100002</v>
      </c>
      <c r="J111" s="56">
        <v>427.94311316755994</v>
      </c>
      <c r="K111" s="39">
        <v>37952.962703494697</v>
      </c>
      <c r="L111" s="39"/>
      <c r="M111" s="39"/>
      <c r="N111" s="208"/>
      <c r="O111" s="55"/>
      <c r="P111" s="54" t="s">
        <v>2020</v>
      </c>
      <c r="Q111" s="56">
        <v>0</v>
      </c>
      <c r="R111" s="56">
        <v>0</v>
      </c>
      <c r="S111" s="56">
        <v>0</v>
      </c>
      <c r="T111" s="56">
        <v>2071.4701751861489</v>
      </c>
      <c r="U111" s="56">
        <v>9595.2380210098454</v>
      </c>
      <c r="V111" s="56">
        <v>1616.3856751911628</v>
      </c>
      <c r="W111" s="56">
        <v>0.76306359371800003</v>
      </c>
      <c r="X111" s="56">
        <v>151.49186206132711</v>
      </c>
      <c r="Y111" s="39">
        <v>13435.348797042203</v>
      </c>
    </row>
    <row r="112" spans="1:25" ht="21">
      <c r="A112" s="55"/>
      <c r="B112" s="55" t="s">
        <v>169</v>
      </c>
      <c r="C112" s="56">
        <v>0</v>
      </c>
      <c r="D112" s="56">
        <v>0</v>
      </c>
      <c r="E112" s="56">
        <v>0</v>
      </c>
      <c r="F112" s="56">
        <v>4189.2641750723305</v>
      </c>
      <c r="G112" s="56">
        <v>9301.4653456618798</v>
      </c>
      <c r="H112" s="56">
        <v>1603.3392109987963</v>
      </c>
      <c r="I112" s="56">
        <v>7.0787266224179994</v>
      </c>
      <c r="J112" s="56">
        <v>70.181731436280003</v>
      </c>
      <c r="K112" s="39">
        <v>15171.329189791704</v>
      </c>
      <c r="L112" s="39"/>
      <c r="M112" s="39"/>
      <c r="N112" s="208"/>
      <c r="O112" s="55"/>
      <c r="P112" s="54" t="s">
        <v>169</v>
      </c>
      <c r="Q112" s="56">
        <v>0</v>
      </c>
      <c r="R112" s="56">
        <v>0</v>
      </c>
      <c r="S112" s="56">
        <v>0</v>
      </c>
      <c r="T112" s="56">
        <v>1482.9995179759803</v>
      </c>
      <c r="U112" s="56">
        <v>3292.7187323695748</v>
      </c>
      <c r="V112" s="56">
        <v>567.58208069354487</v>
      </c>
      <c r="W112" s="56">
        <v>2.5058692243360001</v>
      </c>
      <c r="X112" s="56">
        <v>24.844332928442995</v>
      </c>
      <c r="Y112" s="39">
        <v>5370.6505331918779</v>
      </c>
    </row>
    <row r="113" spans="1:25" ht="21">
      <c r="A113" s="55" t="s">
        <v>3290</v>
      </c>
      <c r="B113" s="55"/>
      <c r="C113" s="56">
        <v>0</v>
      </c>
      <c r="D113" s="56">
        <v>0</v>
      </c>
      <c r="E113" s="56">
        <v>349.24285659689997</v>
      </c>
      <c r="F113" s="56">
        <v>11344.090307845865</v>
      </c>
      <c r="G113" s="56">
        <v>54593.788282941416</v>
      </c>
      <c r="H113" s="56">
        <v>6401.3782479663932</v>
      </c>
      <c r="I113" s="56">
        <v>18404.956210053111</v>
      </c>
      <c r="J113" s="56">
        <v>6468.5263403444669</v>
      </c>
      <c r="K113" s="39">
        <v>97561.98224574815</v>
      </c>
      <c r="L113" s="39">
        <v>160750</v>
      </c>
      <c r="M113" s="71">
        <f>L113-K113</f>
        <v>63188.01775425185</v>
      </c>
      <c r="N113" s="208"/>
      <c r="O113" s="55" t="s">
        <v>3290</v>
      </c>
      <c r="P113" s="54"/>
      <c r="Q113" s="56">
        <v>0</v>
      </c>
      <c r="R113" s="56">
        <v>0</v>
      </c>
      <c r="S113" s="56">
        <v>123.63197123526</v>
      </c>
      <c r="T113" s="56">
        <v>4015.8079689769052</v>
      </c>
      <c r="U113" s="56">
        <v>19326.201052160628</v>
      </c>
      <c r="V113" s="56">
        <v>2266.0878997795389</v>
      </c>
      <c r="W113" s="56">
        <v>6515.3544983619704</v>
      </c>
      <c r="X113" s="56">
        <v>2289.8583244814317</v>
      </c>
      <c r="Y113" s="39">
        <v>34536.941714995737</v>
      </c>
    </row>
    <row r="114" spans="1:25" ht="21">
      <c r="A114" s="55"/>
      <c r="B114" s="55" t="s">
        <v>1938</v>
      </c>
      <c r="C114" s="56">
        <v>0</v>
      </c>
      <c r="D114" s="56">
        <v>0</v>
      </c>
      <c r="E114" s="56">
        <v>73.966967577600002</v>
      </c>
      <c r="F114" s="56">
        <v>238.80359006028502</v>
      </c>
      <c r="G114" s="56">
        <v>767.71349712481401</v>
      </c>
      <c r="H114" s="56">
        <v>0</v>
      </c>
      <c r="I114" s="56">
        <v>5.75431875661</v>
      </c>
      <c r="J114" s="56">
        <v>18.75</v>
      </c>
      <c r="K114" s="39">
        <v>1104.9883735193091</v>
      </c>
      <c r="L114" s="39"/>
      <c r="M114" s="71"/>
      <c r="N114" s="208"/>
      <c r="O114" s="54"/>
      <c r="P114" s="55" t="s">
        <v>1938</v>
      </c>
      <c r="Q114" s="56">
        <v>0</v>
      </c>
      <c r="R114" s="56">
        <v>0</v>
      </c>
      <c r="S114" s="56">
        <v>26.184306522499998</v>
      </c>
      <c r="T114" s="56">
        <v>84.536470881370008</v>
      </c>
      <c r="U114" s="56">
        <v>271.77057798219903</v>
      </c>
      <c r="V114" s="56">
        <v>0</v>
      </c>
      <c r="W114" s="56">
        <v>2.03702883984</v>
      </c>
      <c r="X114" s="56">
        <v>6.6375000000000002</v>
      </c>
      <c r="Y114" s="39">
        <v>391.165884225909</v>
      </c>
    </row>
    <row r="115" spans="1:25" ht="21">
      <c r="A115" s="55"/>
      <c r="B115" s="55" t="s">
        <v>3282</v>
      </c>
      <c r="C115" s="56">
        <v>0</v>
      </c>
      <c r="D115" s="56">
        <v>0</v>
      </c>
      <c r="E115" s="56">
        <v>0</v>
      </c>
      <c r="F115" s="56">
        <v>574.65759977090011</v>
      </c>
      <c r="G115" s="56">
        <v>561.12805771639603</v>
      </c>
      <c r="H115" s="56">
        <v>1459.4776484700139</v>
      </c>
      <c r="I115" s="56">
        <v>1797.5950678621721</v>
      </c>
      <c r="J115" s="56">
        <v>194.98848958548001</v>
      </c>
      <c r="K115" s="39">
        <v>4587.8468634049623</v>
      </c>
      <c r="L115" s="39"/>
      <c r="M115" s="39"/>
      <c r="N115" s="208"/>
      <c r="O115" s="54"/>
      <c r="P115" s="54" t="s">
        <v>3282</v>
      </c>
      <c r="Q115" s="56">
        <v>0</v>
      </c>
      <c r="R115" s="56">
        <v>0</v>
      </c>
      <c r="S115" s="56">
        <v>0</v>
      </c>
      <c r="T115" s="56">
        <v>203.42879031885303</v>
      </c>
      <c r="U115" s="56">
        <v>198.63933243155896</v>
      </c>
      <c r="V115" s="56">
        <v>516.65508755784197</v>
      </c>
      <c r="W115" s="56">
        <v>636.34865402316495</v>
      </c>
      <c r="X115" s="56">
        <v>69.025925313258</v>
      </c>
      <c r="Y115" s="39">
        <v>1624.0977896446771</v>
      </c>
    </row>
    <row r="116" spans="1:25" ht="21">
      <c r="A116" s="55"/>
      <c r="B116" s="55" t="s">
        <v>587</v>
      </c>
      <c r="C116" s="56">
        <v>0</v>
      </c>
      <c r="D116" s="56">
        <v>0</v>
      </c>
      <c r="E116" s="56">
        <v>40.367303903500002</v>
      </c>
      <c r="F116" s="56">
        <v>667.44104862168001</v>
      </c>
      <c r="G116" s="56">
        <v>3995.542385343133</v>
      </c>
      <c r="H116" s="56">
        <v>140.534690973902</v>
      </c>
      <c r="I116" s="56">
        <v>24.612949305795002</v>
      </c>
      <c r="J116" s="56">
        <v>65.397696153850006</v>
      </c>
      <c r="K116" s="39">
        <v>4933.8960743018606</v>
      </c>
      <c r="L116" s="39"/>
      <c r="M116" s="39"/>
      <c r="N116" s="208"/>
      <c r="O116" s="55"/>
      <c r="P116" s="54" t="s">
        <v>587</v>
      </c>
      <c r="Q116" s="56">
        <v>0</v>
      </c>
      <c r="R116" s="56">
        <v>0</v>
      </c>
      <c r="S116" s="56">
        <v>14.2900255818</v>
      </c>
      <c r="T116" s="56">
        <v>236.27413121208002</v>
      </c>
      <c r="U116" s="56">
        <v>1414.4220044114293</v>
      </c>
      <c r="V116" s="56">
        <v>49.749280604705</v>
      </c>
      <c r="W116" s="56">
        <v>8.7129840542469985</v>
      </c>
      <c r="X116" s="56">
        <v>23.150784438459997</v>
      </c>
      <c r="Y116" s="39">
        <v>1746.5992103027215</v>
      </c>
    </row>
    <row r="117" spans="1:25" ht="21">
      <c r="A117" s="55"/>
      <c r="B117" s="55" t="s">
        <v>3059</v>
      </c>
      <c r="C117" s="56">
        <v>0</v>
      </c>
      <c r="D117" s="56">
        <v>0</v>
      </c>
      <c r="E117" s="56">
        <v>0</v>
      </c>
      <c r="F117" s="56">
        <v>59.108309721058014</v>
      </c>
      <c r="G117" s="56">
        <v>8208.6403688146802</v>
      </c>
      <c r="H117" s="56">
        <v>1613.729166102929</v>
      </c>
      <c r="I117" s="56">
        <v>0</v>
      </c>
      <c r="J117" s="56">
        <v>1872.8182175437721</v>
      </c>
      <c r="K117" s="39">
        <v>11754.296062182439</v>
      </c>
      <c r="L117" s="39"/>
      <c r="M117" s="39"/>
      <c r="N117" s="208"/>
      <c r="O117" s="55"/>
      <c r="P117" s="54" t="s">
        <v>3059</v>
      </c>
      <c r="Q117" s="56">
        <v>0</v>
      </c>
      <c r="R117" s="56">
        <v>0</v>
      </c>
      <c r="S117" s="56">
        <v>0</v>
      </c>
      <c r="T117" s="56">
        <v>20.9243416412531</v>
      </c>
      <c r="U117" s="56">
        <v>2905.8586905601942</v>
      </c>
      <c r="V117" s="56">
        <v>571.26012480086388</v>
      </c>
      <c r="W117" s="56">
        <v>0</v>
      </c>
      <c r="X117" s="56">
        <v>662.97764901009566</v>
      </c>
      <c r="Y117" s="39">
        <v>4161.0208060124069</v>
      </c>
    </row>
    <row r="118" spans="1:25" ht="21">
      <c r="A118" s="55"/>
      <c r="B118" s="55" t="s">
        <v>3283</v>
      </c>
      <c r="C118" s="56">
        <v>0</v>
      </c>
      <c r="D118" s="56">
        <v>0</v>
      </c>
      <c r="E118" s="56">
        <v>0</v>
      </c>
      <c r="F118" s="56">
        <v>1115.9719375095997</v>
      </c>
      <c r="G118" s="56">
        <v>3529.119163975593</v>
      </c>
      <c r="H118" s="56">
        <v>693.49476310712896</v>
      </c>
      <c r="I118" s="56">
        <v>19.505984987646997</v>
      </c>
      <c r="J118" s="56">
        <v>799.32792398293395</v>
      </c>
      <c r="K118" s="39">
        <v>6157.4197735629023</v>
      </c>
      <c r="L118" s="39"/>
      <c r="M118" s="39"/>
      <c r="N118" s="208"/>
      <c r="O118" s="55"/>
      <c r="P118" s="54" t="s">
        <v>3283</v>
      </c>
      <c r="Q118" s="56">
        <v>0</v>
      </c>
      <c r="R118" s="56">
        <v>0</v>
      </c>
      <c r="S118" s="56">
        <v>0</v>
      </c>
      <c r="T118" s="56">
        <v>395.05406587796</v>
      </c>
      <c r="U118" s="56">
        <v>1249.308184047437</v>
      </c>
      <c r="V118" s="56">
        <v>245.49714613986706</v>
      </c>
      <c r="W118" s="56">
        <v>6.9051186856335001</v>
      </c>
      <c r="X118" s="56">
        <v>282.96208508982909</v>
      </c>
      <c r="Y118" s="39">
        <v>2179.7265998407265</v>
      </c>
    </row>
    <row r="119" spans="1:25" ht="21">
      <c r="A119" s="55"/>
      <c r="B119" s="55" t="s">
        <v>3284</v>
      </c>
      <c r="C119" s="56">
        <v>0</v>
      </c>
      <c r="D119" s="56">
        <v>0</v>
      </c>
      <c r="E119" s="56">
        <v>0</v>
      </c>
      <c r="F119" s="56">
        <v>1233.0604898561239</v>
      </c>
      <c r="G119" s="56">
        <v>2983.8971045735348</v>
      </c>
      <c r="H119" s="56">
        <v>253.05262446380999</v>
      </c>
      <c r="I119" s="56">
        <v>0.58123629295400003</v>
      </c>
      <c r="J119" s="56">
        <v>169.63759574808</v>
      </c>
      <c r="K119" s="39">
        <v>4640.2290509345021</v>
      </c>
      <c r="L119" s="39"/>
      <c r="M119" s="39"/>
      <c r="N119" s="208"/>
      <c r="O119" s="55"/>
      <c r="P119" s="54" t="s">
        <v>3284</v>
      </c>
      <c r="Q119" s="56">
        <v>0</v>
      </c>
      <c r="R119" s="56">
        <v>0</v>
      </c>
      <c r="S119" s="56">
        <v>0</v>
      </c>
      <c r="T119" s="56">
        <v>436.50341340926116</v>
      </c>
      <c r="U119" s="56">
        <v>1056.2995750185221</v>
      </c>
      <c r="V119" s="56">
        <v>89.580629060178993</v>
      </c>
      <c r="W119" s="56">
        <v>0.205757647706</v>
      </c>
      <c r="X119" s="56">
        <v>60.051708894790004</v>
      </c>
      <c r="Y119" s="39">
        <v>1642.6410840304582</v>
      </c>
    </row>
    <row r="120" spans="1:25" ht="21">
      <c r="A120" s="55"/>
      <c r="B120" s="55" t="s">
        <v>352</v>
      </c>
      <c r="C120" s="56">
        <v>0</v>
      </c>
      <c r="D120" s="56">
        <v>0</v>
      </c>
      <c r="E120" s="56">
        <v>0</v>
      </c>
      <c r="F120" s="56">
        <v>240.71134129946998</v>
      </c>
      <c r="G120" s="56">
        <v>4869.0657041094109</v>
      </c>
      <c r="H120" s="56">
        <v>0</v>
      </c>
      <c r="I120" s="56">
        <v>17.029713037730001</v>
      </c>
      <c r="J120" s="56">
        <v>1195.12687935798</v>
      </c>
      <c r="K120" s="39">
        <v>6321.9336378045919</v>
      </c>
      <c r="L120" s="39"/>
      <c r="M120" s="39"/>
      <c r="N120" s="208"/>
      <c r="O120" s="55"/>
      <c r="P120" s="54" t="s">
        <v>352</v>
      </c>
      <c r="Q120" s="56">
        <v>0</v>
      </c>
      <c r="R120" s="56">
        <v>0</v>
      </c>
      <c r="S120" s="56">
        <v>0</v>
      </c>
      <c r="T120" s="56">
        <v>85.211814820005998</v>
      </c>
      <c r="U120" s="56">
        <v>1723.649259254983</v>
      </c>
      <c r="V120" s="56">
        <v>0</v>
      </c>
      <c r="W120" s="56">
        <v>6.0285184153540001</v>
      </c>
      <c r="X120" s="56">
        <v>423.07491529275001</v>
      </c>
      <c r="Y120" s="39">
        <v>2237.9645077830933</v>
      </c>
    </row>
    <row r="121" spans="1:25" ht="21">
      <c r="A121" s="55"/>
      <c r="B121" s="55" t="s">
        <v>3285</v>
      </c>
      <c r="C121" s="56">
        <v>0</v>
      </c>
      <c r="D121" s="56">
        <v>0</v>
      </c>
      <c r="E121" s="56">
        <v>174.90488554669997</v>
      </c>
      <c r="F121" s="56">
        <v>2517.2871018245241</v>
      </c>
      <c r="G121" s="56">
        <v>13008.495009895671</v>
      </c>
      <c r="H121" s="56">
        <v>7.0018410722719997</v>
      </c>
      <c r="I121" s="56">
        <v>0.78542820223300003</v>
      </c>
      <c r="J121" s="56">
        <v>460.45679713782999</v>
      </c>
      <c r="K121" s="39">
        <v>16168.931063679227</v>
      </c>
      <c r="L121" s="39"/>
      <c r="M121" s="39"/>
      <c r="N121" s="208"/>
      <c r="O121" s="55"/>
      <c r="P121" s="54" t="s">
        <v>3285</v>
      </c>
      <c r="Q121" s="56">
        <v>0</v>
      </c>
      <c r="R121" s="56">
        <v>0</v>
      </c>
      <c r="S121" s="56">
        <v>61.916329483499993</v>
      </c>
      <c r="T121" s="56">
        <v>891.11963404615881</v>
      </c>
      <c r="U121" s="56">
        <v>4605.0072335019941</v>
      </c>
      <c r="V121" s="56">
        <v>2.478651739584</v>
      </c>
      <c r="W121" s="56">
        <v>0.27804158358999997</v>
      </c>
      <c r="X121" s="56">
        <v>163.00170618679005</v>
      </c>
      <c r="Y121" s="39">
        <v>5723.8015965416171</v>
      </c>
    </row>
    <row r="122" spans="1:25" ht="21">
      <c r="A122" s="55"/>
      <c r="B122" s="55" t="s">
        <v>3286</v>
      </c>
      <c r="C122" s="56">
        <v>0</v>
      </c>
      <c r="D122" s="56">
        <v>0</v>
      </c>
      <c r="E122" s="56">
        <v>0</v>
      </c>
      <c r="F122" s="56">
        <v>1573.0150430992001</v>
      </c>
      <c r="G122" s="56">
        <v>1544.2403313525699</v>
      </c>
      <c r="H122" s="56">
        <v>340.28753490740297</v>
      </c>
      <c r="I122" s="56">
        <v>0</v>
      </c>
      <c r="J122" s="56">
        <v>434.03696792329998</v>
      </c>
      <c r="K122" s="39">
        <v>3891.5798772824728</v>
      </c>
      <c r="L122" s="39"/>
      <c r="M122" s="39"/>
      <c r="N122" s="208"/>
      <c r="O122" s="55"/>
      <c r="P122" s="54" t="s">
        <v>3286</v>
      </c>
      <c r="Q122" s="56">
        <v>0</v>
      </c>
      <c r="R122" s="56">
        <v>0</v>
      </c>
      <c r="S122" s="56">
        <v>0</v>
      </c>
      <c r="T122" s="56">
        <v>556.84732525686991</v>
      </c>
      <c r="U122" s="56">
        <v>546.66107729883311</v>
      </c>
      <c r="V122" s="56">
        <v>120.461787357161</v>
      </c>
      <c r="W122" s="56">
        <v>0</v>
      </c>
      <c r="X122" s="56">
        <v>153.64908664482004</v>
      </c>
      <c r="Y122" s="39">
        <v>1377.6192765576841</v>
      </c>
    </row>
    <row r="123" spans="1:25" ht="21">
      <c r="A123" s="55"/>
      <c r="B123" s="55" t="s">
        <v>3287</v>
      </c>
      <c r="C123" s="56">
        <v>0</v>
      </c>
      <c r="D123" s="56">
        <v>0</v>
      </c>
      <c r="E123" s="56">
        <v>14.7001250813</v>
      </c>
      <c r="F123" s="56">
        <v>226.47073469088403</v>
      </c>
      <c r="G123" s="56">
        <v>1410.24131912292</v>
      </c>
      <c r="H123" s="56">
        <v>0</v>
      </c>
      <c r="I123" s="56">
        <v>9611.2555788058507</v>
      </c>
      <c r="J123" s="56">
        <v>0</v>
      </c>
      <c r="K123" s="39">
        <v>11262.667757700954</v>
      </c>
      <c r="L123" s="39"/>
      <c r="M123" s="39"/>
      <c r="N123" s="208"/>
      <c r="O123" s="55"/>
      <c r="P123" s="54" t="s">
        <v>3287</v>
      </c>
      <c r="Q123" s="56">
        <v>0</v>
      </c>
      <c r="R123" s="56">
        <v>0</v>
      </c>
      <c r="S123" s="56">
        <v>5.2038442787800001</v>
      </c>
      <c r="T123" s="56">
        <v>80.170640080567011</v>
      </c>
      <c r="U123" s="56">
        <v>499.22542696941593</v>
      </c>
      <c r="V123" s="56">
        <v>0</v>
      </c>
      <c r="W123" s="56">
        <v>3402.3844748997317</v>
      </c>
      <c r="X123" s="56">
        <v>0</v>
      </c>
      <c r="Y123" s="39">
        <v>3986.9843862284947</v>
      </c>
    </row>
    <row r="124" spans="1:25" ht="21">
      <c r="A124" s="55"/>
      <c r="B124" s="55" t="s">
        <v>3288</v>
      </c>
      <c r="C124" s="56">
        <v>0</v>
      </c>
      <c r="D124" s="56">
        <v>0</v>
      </c>
      <c r="E124" s="56">
        <v>0</v>
      </c>
      <c r="F124" s="56">
        <v>413.65663770539993</v>
      </c>
      <c r="G124" s="56">
        <v>2658.3441225678503</v>
      </c>
      <c r="H124" s="56">
        <v>0</v>
      </c>
      <c r="I124" s="56">
        <v>2.22813824736</v>
      </c>
      <c r="J124" s="56">
        <v>437.94887327925102</v>
      </c>
      <c r="K124" s="39">
        <v>3512.1777717998616</v>
      </c>
      <c r="L124" s="39"/>
      <c r="M124" s="39"/>
      <c r="N124" s="208"/>
      <c r="O124" s="55"/>
      <c r="P124" s="54" t="s">
        <v>3288</v>
      </c>
      <c r="Q124" s="56">
        <v>0</v>
      </c>
      <c r="R124" s="56">
        <v>0</v>
      </c>
      <c r="S124" s="56">
        <v>0</v>
      </c>
      <c r="T124" s="56">
        <v>146.43444974765598</v>
      </c>
      <c r="U124" s="56">
        <v>941.05381938903884</v>
      </c>
      <c r="V124" s="56">
        <v>0</v>
      </c>
      <c r="W124" s="56">
        <v>0.78876093956500004</v>
      </c>
      <c r="X124" s="56">
        <v>155.03390114088197</v>
      </c>
      <c r="Y124" s="39">
        <v>1243.3109312171416</v>
      </c>
    </row>
    <row r="125" spans="1:25" ht="21">
      <c r="A125" s="55"/>
      <c r="B125" s="55" t="s">
        <v>3289</v>
      </c>
      <c r="C125" s="56">
        <v>0</v>
      </c>
      <c r="D125" s="56">
        <v>0</v>
      </c>
      <c r="E125" s="56">
        <v>45.303574487799999</v>
      </c>
      <c r="F125" s="56">
        <v>951.11636725494486</v>
      </c>
      <c r="G125" s="56">
        <v>1648.39629015934</v>
      </c>
      <c r="H125" s="56">
        <v>72.406924646370001</v>
      </c>
      <c r="I125" s="56">
        <v>1.2206018159600001</v>
      </c>
      <c r="J125" s="56">
        <v>227.81085391780999</v>
      </c>
      <c r="K125" s="39">
        <v>2946.254612282225</v>
      </c>
      <c r="L125" s="39"/>
      <c r="M125" s="39"/>
      <c r="N125" s="208"/>
      <c r="O125" s="55"/>
      <c r="P125" s="54" t="s">
        <v>3289</v>
      </c>
      <c r="Q125" s="56">
        <v>0</v>
      </c>
      <c r="R125" s="56">
        <v>0</v>
      </c>
      <c r="S125" s="56">
        <v>16.03746536868</v>
      </c>
      <c r="T125" s="56">
        <v>336.69519400819109</v>
      </c>
      <c r="U125" s="56">
        <v>583.53228671658007</v>
      </c>
      <c r="V125" s="56">
        <v>25.632051324780999</v>
      </c>
      <c r="W125" s="56">
        <v>0.43209304285</v>
      </c>
      <c r="X125" s="56">
        <v>80.645042286929993</v>
      </c>
      <c r="Y125" s="39">
        <v>1042.9741327480122</v>
      </c>
    </row>
    <row r="126" spans="1:25" ht="21">
      <c r="A126" s="55"/>
      <c r="B126" s="55" t="s">
        <v>286</v>
      </c>
      <c r="C126" s="56">
        <v>0</v>
      </c>
      <c r="D126" s="56">
        <v>0</v>
      </c>
      <c r="E126" s="56">
        <v>0</v>
      </c>
      <c r="F126" s="56">
        <v>202.76483437869999</v>
      </c>
      <c r="G126" s="56">
        <v>1079.7539244293798</v>
      </c>
      <c r="H126" s="56">
        <v>0</v>
      </c>
      <c r="I126" s="56">
        <v>6924.3871927388027</v>
      </c>
      <c r="J126" s="56">
        <v>43.75</v>
      </c>
      <c r="K126" s="39">
        <v>8250.6559515468834</v>
      </c>
      <c r="L126" s="39"/>
      <c r="M126" s="39"/>
      <c r="N126" s="208"/>
      <c r="O126" s="55"/>
      <c r="P126" s="54" t="s">
        <v>286</v>
      </c>
      <c r="Q126" s="56">
        <v>0</v>
      </c>
      <c r="R126" s="56">
        <v>0</v>
      </c>
      <c r="S126" s="56">
        <v>0</v>
      </c>
      <c r="T126" s="56">
        <v>71.778751370050003</v>
      </c>
      <c r="U126" s="56">
        <v>382.23288924804996</v>
      </c>
      <c r="V126" s="56">
        <v>0</v>
      </c>
      <c r="W126" s="56">
        <v>2451.2330662302884</v>
      </c>
      <c r="X126" s="56">
        <v>15.487500000000001</v>
      </c>
      <c r="Y126" s="39">
        <v>2920.7322068483886</v>
      </c>
    </row>
    <row r="127" spans="1:25" ht="21">
      <c r="A127" s="55"/>
      <c r="B127" s="55" t="s">
        <v>250</v>
      </c>
      <c r="C127" s="56">
        <v>0</v>
      </c>
      <c r="D127" s="56">
        <v>0</v>
      </c>
      <c r="E127" s="56">
        <v>0</v>
      </c>
      <c r="F127" s="56">
        <v>1330.025272053093</v>
      </c>
      <c r="G127" s="56">
        <v>8329.2110037561215</v>
      </c>
      <c r="H127" s="56">
        <v>1821.3930542225639</v>
      </c>
      <c r="I127" s="56">
        <v>0</v>
      </c>
      <c r="J127" s="56">
        <v>548.47604571418003</v>
      </c>
      <c r="K127" s="39">
        <v>12029.105375745959</v>
      </c>
      <c r="L127" s="39"/>
      <c r="M127" s="39"/>
      <c r="N127" s="208"/>
      <c r="O127" s="55"/>
      <c r="P127" s="54" t="s">
        <v>250</v>
      </c>
      <c r="Q127" s="56">
        <v>0</v>
      </c>
      <c r="R127" s="56">
        <v>0</v>
      </c>
      <c r="S127" s="56">
        <v>0</v>
      </c>
      <c r="T127" s="56">
        <v>470.82894630662884</v>
      </c>
      <c r="U127" s="56">
        <v>2948.5406953303927</v>
      </c>
      <c r="V127" s="56">
        <v>644.77314119455593</v>
      </c>
      <c r="W127" s="56">
        <v>0</v>
      </c>
      <c r="X127" s="56">
        <v>194.16052018282707</v>
      </c>
      <c r="Y127" s="39">
        <v>4258.3033030144052</v>
      </c>
    </row>
    <row r="128" spans="1:25" ht="21">
      <c r="A128" s="55" t="s">
        <v>3294</v>
      </c>
      <c r="B128" s="55"/>
      <c r="C128" s="56">
        <v>0</v>
      </c>
      <c r="D128" s="56">
        <v>0</v>
      </c>
      <c r="E128" s="56">
        <v>0</v>
      </c>
      <c r="F128" s="56">
        <v>3496.7875247675579</v>
      </c>
      <c r="G128" s="56">
        <v>8188.9272383896705</v>
      </c>
      <c r="H128" s="56">
        <v>3273.5628214820404</v>
      </c>
      <c r="I128" s="56">
        <v>30919.529289024369</v>
      </c>
      <c r="J128" s="56">
        <v>2409.697453524695</v>
      </c>
      <c r="K128" s="39">
        <v>48288.504327188333</v>
      </c>
      <c r="L128" s="39">
        <v>39250</v>
      </c>
      <c r="M128" s="71">
        <f>L128-K128</f>
        <v>-9038.5043271883333</v>
      </c>
      <c r="N128" s="208"/>
      <c r="O128" s="55" t="s">
        <v>3294</v>
      </c>
      <c r="P128" s="54"/>
      <c r="Q128" s="56">
        <v>0</v>
      </c>
      <c r="R128" s="56">
        <v>0</v>
      </c>
      <c r="S128" s="56">
        <v>0</v>
      </c>
      <c r="T128" s="56">
        <v>1237.8627837676499</v>
      </c>
      <c r="U128" s="56">
        <v>2898.8802423899142</v>
      </c>
      <c r="V128" s="56">
        <v>1158.8412388052811</v>
      </c>
      <c r="W128" s="56">
        <v>10945.51336831534</v>
      </c>
      <c r="X128" s="56">
        <v>853.03289854789102</v>
      </c>
      <c r="Y128" s="39">
        <v>17094.130531826078</v>
      </c>
    </row>
    <row r="129" spans="1:25" ht="21">
      <c r="A129" s="55"/>
      <c r="B129" s="55" t="s">
        <v>3292</v>
      </c>
      <c r="C129" s="56">
        <v>0</v>
      </c>
      <c r="D129" s="56">
        <v>0</v>
      </c>
      <c r="E129" s="56">
        <v>0</v>
      </c>
      <c r="F129" s="56">
        <v>622.18274042835992</v>
      </c>
      <c r="G129" s="56">
        <v>1200.24115410439</v>
      </c>
      <c r="H129" s="56">
        <v>0</v>
      </c>
      <c r="I129" s="56">
        <v>8661.4136775501211</v>
      </c>
      <c r="J129" s="56">
        <v>5.37457082347</v>
      </c>
      <c r="K129" s="39">
        <v>10489.212142906341</v>
      </c>
      <c r="L129" s="39"/>
      <c r="M129" s="71"/>
      <c r="N129" s="208"/>
      <c r="O129" s="54"/>
      <c r="P129" s="55" t="s">
        <v>3292</v>
      </c>
      <c r="Q129" s="56">
        <v>0</v>
      </c>
      <c r="R129" s="56">
        <v>0</v>
      </c>
      <c r="S129" s="56">
        <v>0</v>
      </c>
      <c r="T129" s="56">
        <v>220.25269011158002</v>
      </c>
      <c r="U129" s="56">
        <v>424.88536855290988</v>
      </c>
      <c r="V129" s="56">
        <v>0</v>
      </c>
      <c r="W129" s="56">
        <v>3066.1404418568159</v>
      </c>
      <c r="X129" s="56">
        <v>1.9025980715099999</v>
      </c>
      <c r="Y129" s="39">
        <v>3713.1810985928159</v>
      </c>
    </row>
    <row r="130" spans="1:25" ht="21">
      <c r="A130" s="55"/>
      <c r="B130" s="55" t="s">
        <v>3160</v>
      </c>
      <c r="C130" s="56">
        <v>0</v>
      </c>
      <c r="D130" s="56">
        <v>0</v>
      </c>
      <c r="E130" s="56">
        <v>0</v>
      </c>
      <c r="F130" s="56">
        <v>1917.0889423029196</v>
      </c>
      <c r="G130" s="56">
        <v>2411.0176508214722</v>
      </c>
      <c r="H130" s="56">
        <v>0</v>
      </c>
      <c r="I130" s="56">
        <v>7180.9346252917221</v>
      </c>
      <c r="J130" s="56">
        <v>57.125429176499999</v>
      </c>
      <c r="K130" s="39">
        <v>11566.166647592614</v>
      </c>
      <c r="L130" s="39"/>
      <c r="M130" s="39"/>
      <c r="N130" s="208"/>
      <c r="O130" s="54"/>
      <c r="P130" s="54" t="s">
        <v>3160</v>
      </c>
      <c r="Q130" s="56">
        <v>0</v>
      </c>
      <c r="R130" s="56">
        <v>0</v>
      </c>
      <c r="S130" s="56">
        <v>0</v>
      </c>
      <c r="T130" s="56">
        <v>678.64948557517994</v>
      </c>
      <c r="U130" s="56">
        <v>853.50024839071182</v>
      </c>
      <c r="V130" s="56">
        <v>0</v>
      </c>
      <c r="W130" s="56">
        <v>2542.0508573502725</v>
      </c>
      <c r="X130" s="56">
        <v>20.222401928499998</v>
      </c>
      <c r="Y130" s="39">
        <v>4094.4229932446642</v>
      </c>
    </row>
    <row r="131" spans="1:25" ht="21">
      <c r="A131" s="55"/>
      <c r="B131" s="55" t="s">
        <v>3293</v>
      </c>
      <c r="C131" s="56">
        <v>0</v>
      </c>
      <c r="D131" s="56">
        <v>0</v>
      </c>
      <c r="E131" s="56">
        <v>0</v>
      </c>
      <c r="F131" s="56">
        <v>281.78068198002802</v>
      </c>
      <c r="G131" s="56">
        <v>1230.4591157867083</v>
      </c>
      <c r="H131" s="56">
        <v>454.91627273330005</v>
      </c>
      <c r="I131" s="56">
        <v>1627.5562194109059</v>
      </c>
      <c r="J131" s="56">
        <v>1901.4566394153401</v>
      </c>
      <c r="K131" s="39">
        <v>5496.1689293262825</v>
      </c>
      <c r="L131" s="39"/>
      <c r="M131" s="39"/>
      <c r="N131" s="208"/>
      <c r="O131" s="55"/>
      <c r="P131" s="54" t="s">
        <v>3293</v>
      </c>
      <c r="Q131" s="56">
        <v>0</v>
      </c>
      <c r="R131" s="56">
        <v>0</v>
      </c>
      <c r="S131" s="56">
        <v>0</v>
      </c>
      <c r="T131" s="56">
        <v>99.750361420960004</v>
      </c>
      <c r="U131" s="56">
        <v>435.58252698852306</v>
      </c>
      <c r="V131" s="56">
        <v>161.04036054759999</v>
      </c>
      <c r="W131" s="56">
        <v>576.15490167179996</v>
      </c>
      <c r="X131" s="56">
        <v>673.11565035317005</v>
      </c>
      <c r="Y131" s="39">
        <v>1945.6438009820531</v>
      </c>
    </row>
    <row r="132" spans="1:25" ht="21">
      <c r="A132" s="55"/>
      <c r="B132" s="55" t="s">
        <v>3291</v>
      </c>
      <c r="C132" s="56">
        <v>0</v>
      </c>
      <c r="D132" s="56">
        <v>0</v>
      </c>
      <c r="E132" s="56">
        <v>0</v>
      </c>
      <c r="F132" s="56">
        <v>675.73516005625004</v>
      </c>
      <c r="G132" s="56">
        <v>3347.2093176771004</v>
      </c>
      <c r="H132" s="56">
        <v>2818.6465487487403</v>
      </c>
      <c r="I132" s="56">
        <v>13449.62476677162</v>
      </c>
      <c r="J132" s="56">
        <v>445.74081410938498</v>
      </c>
      <c r="K132" s="39">
        <v>20736.956607363092</v>
      </c>
      <c r="L132" s="39"/>
      <c r="M132" s="39"/>
      <c r="N132" s="208"/>
      <c r="O132" s="55"/>
      <c r="P132" s="54" t="s">
        <v>3291</v>
      </c>
      <c r="Q132" s="56">
        <v>0</v>
      </c>
      <c r="R132" s="56">
        <v>0</v>
      </c>
      <c r="S132" s="56">
        <v>0</v>
      </c>
      <c r="T132" s="56">
        <v>239.21024665993002</v>
      </c>
      <c r="U132" s="56">
        <v>1184.9120984577692</v>
      </c>
      <c r="V132" s="56">
        <v>997.80087825768123</v>
      </c>
      <c r="W132" s="56">
        <v>4761.1671674364525</v>
      </c>
      <c r="X132" s="56">
        <v>157.79224819471096</v>
      </c>
      <c r="Y132" s="39">
        <v>7340.8826390065433</v>
      </c>
    </row>
    <row r="133" spans="1:25" ht="21">
      <c r="A133" s="55" t="s">
        <v>3301</v>
      </c>
      <c r="B133" s="55"/>
      <c r="C133" s="56">
        <v>0</v>
      </c>
      <c r="D133" s="56">
        <v>0</v>
      </c>
      <c r="E133" s="56">
        <v>1354.1463292435301</v>
      </c>
      <c r="F133" s="56">
        <v>6912.2436595142244</v>
      </c>
      <c r="G133" s="56">
        <v>91179.528369161228</v>
      </c>
      <c r="H133" s="56">
        <v>27991.034713261695</v>
      </c>
      <c r="I133" s="56">
        <v>81512.442208110879</v>
      </c>
      <c r="J133" s="56">
        <v>470.20418699726304</v>
      </c>
      <c r="K133" s="39">
        <v>209419.59946628884</v>
      </c>
      <c r="L133" s="39">
        <v>155950</v>
      </c>
      <c r="M133" s="71">
        <f>L133-K133</f>
        <v>-53469.599466288841</v>
      </c>
      <c r="N133" s="208"/>
      <c r="O133" s="55" t="s">
        <v>3301</v>
      </c>
      <c r="P133" s="54"/>
      <c r="Q133" s="56">
        <v>0</v>
      </c>
      <c r="R133" s="56">
        <v>0</v>
      </c>
      <c r="S133" s="56">
        <v>479.36780055230997</v>
      </c>
      <c r="T133" s="56">
        <v>2446.9342554671957</v>
      </c>
      <c r="U133" s="56">
        <v>32277.553042671723</v>
      </c>
      <c r="V133" s="56">
        <v>9908.8262885018903</v>
      </c>
      <c r="W133" s="56">
        <v>28855.404541671345</v>
      </c>
      <c r="X133" s="56">
        <v>166.45228219706701</v>
      </c>
      <c r="Y133" s="39">
        <v>74134.538211061517</v>
      </c>
    </row>
    <row r="134" spans="1:25" ht="21">
      <c r="A134" s="55"/>
      <c r="B134" s="55" t="s">
        <v>17</v>
      </c>
      <c r="C134" s="56">
        <v>0</v>
      </c>
      <c r="D134" s="56">
        <v>0</v>
      </c>
      <c r="E134" s="56">
        <v>0</v>
      </c>
      <c r="F134" s="56">
        <v>311.6872332941</v>
      </c>
      <c r="G134" s="56">
        <v>7656.3751749336734</v>
      </c>
      <c r="H134" s="56">
        <v>490.76921626800998</v>
      </c>
      <c r="I134" s="56">
        <v>4886.9530694161094</v>
      </c>
      <c r="J134" s="56">
        <v>0</v>
      </c>
      <c r="K134" s="39">
        <v>13345.784693911894</v>
      </c>
      <c r="L134" s="39"/>
      <c r="M134" s="71"/>
      <c r="N134" s="208"/>
      <c r="O134" s="54"/>
      <c r="P134" s="55" t="s">
        <v>17</v>
      </c>
      <c r="Q134" s="56">
        <v>0</v>
      </c>
      <c r="R134" s="56">
        <v>0</v>
      </c>
      <c r="S134" s="56">
        <v>0</v>
      </c>
      <c r="T134" s="56">
        <v>110.33728058614</v>
      </c>
      <c r="U134" s="56">
        <v>2710.3568119269071</v>
      </c>
      <c r="V134" s="56">
        <v>173.732302558881</v>
      </c>
      <c r="W134" s="56">
        <v>1729.9813865736637</v>
      </c>
      <c r="X134" s="56">
        <v>0</v>
      </c>
      <c r="Y134" s="39">
        <v>4724.407781645592</v>
      </c>
    </row>
    <row r="135" spans="1:25" ht="21">
      <c r="A135" s="55"/>
      <c r="B135" s="55" t="s">
        <v>3295</v>
      </c>
      <c r="C135" s="56">
        <v>0</v>
      </c>
      <c r="D135" s="56">
        <v>0</v>
      </c>
      <c r="E135" s="56">
        <v>0</v>
      </c>
      <c r="F135" s="56">
        <v>0</v>
      </c>
      <c r="G135" s="56">
        <v>3041.5868335330401</v>
      </c>
      <c r="H135" s="56">
        <v>7390.1117211571027</v>
      </c>
      <c r="I135" s="56">
        <v>6769.4132975643124</v>
      </c>
      <c r="J135" s="56">
        <v>12.459527737703</v>
      </c>
      <c r="K135" s="39">
        <v>17213.571379992161</v>
      </c>
      <c r="L135" s="39"/>
      <c r="M135" s="39"/>
      <c r="N135" s="208"/>
      <c r="O135" s="54"/>
      <c r="P135" s="54" t="s">
        <v>3295</v>
      </c>
      <c r="Q135" s="56">
        <v>0</v>
      </c>
      <c r="R135" s="56">
        <v>0</v>
      </c>
      <c r="S135" s="56">
        <v>0</v>
      </c>
      <c r="T135" s="56">
        <v>0</v>
      </c>
      <c r="U135" s="56">
        <v>1076.7217390701862</v>
      </c>
      <c r="V135" s="56">
        <v>2616.0995492921365</v>
      </c>
      <c r="W135" s="56">
        <v>2396.3723073336068</v>
      </c>
      <c r="X135" s="56">
        <v>4.410672819148</v>
      </c>
      <c r="Y135" s="39">
        <v>6093.6042685150778</v>
      </c>
    </row>
    <row r="136" spans="1:25" ht="21">
      <c r="A136" s="55"/>
      <c r="B136" s="55" t="s">
        <v>551</v>
      </c>
      <c r="C136" s="56">
        <v>0</v>
      </c>
      <c r="D136" s="56">
        <v>0</v>
      </c>
      <c r="E136" s="56">
        <v>0</v>
      </c>
      <c r="F136" s="56">
        <v>139.27435443110002</v>
      </c>
      <c r="G136" s="56">
        <v>5530.9870268848608</v>
      </c>
      <c r="H136" s="56">
        <v>468.63276387518999</v>
      </c>
      <c r="I136" s="56">
        <v>4637.1059285326037</v>
      </c>
      <c r="J136" s="56">
        <v>0</v>
      </c>
      <c r="K136" s="39">
        <v>10776.000073723753</v>
      </c>
      <c r="L136" s="39"/>
      <c r="M136" s="39"/>
      <c r="N136" s="208"/>
      <c r="O136" s="55"/>
      <c r="P136" s="54" t="s">
        <v>551</v>
      </c>
      <c r="Q136" s="56">
        <v>0</v>
      </c>
      <c r="R136" s="56">
        <v>0</v>
      </c>
      <c r="S136" s="56">
        <v>0</v>
      </c>
      <c r="T136" s="56">
        <v>49.303121468610001</v>
      </c>
      <c r="U136" s="56">
        <v>1957.9694075175198</v>
      </c>
      <c r="V136" s="56">
        <v>165.89599841179199</v>
      </c>
      <c r="W136" s="56">
        <v>1641.5354987005146</v>
      </c>
      <c r="X136" s="56">
        <v>0</v>
      </c>
      <c r="Y136" s="39">
        <v>3814.7040260984368</v>
      </c>
    </row>
    <row r="137" spans="1:25" ht="21">
      <c r="A137" s="55"/>
      <c r="B137" s="55" t="s">
        <v>2017</v>
      </c>
      <c r="C137" s="56">
        <v>0</v>
      </c>
      <c r="D137" s="56">
        <v>0</v>
      </c>
      <c r="E137" s="56">
        <v>42.664867473000001</v>
      </c>
      <c r="F137" s="56">
        <v>622.03641098179992</v>
      </c>
      <c r="G137" s="56">
        <v>7043.6314080822758</v>
      </c>
      <c r="H137" s="56">
        <v>1309.1850101940404</v>
      </c>
      <c r="I137" s="56">
        <v>5555.7778102247921</v>
      </c>
      <c r="J137" s="56">
        <v>0</v>
      </c>
      <c r="K137" s="39">
        <v>14573.295506955908</v>
      </c>
      <c r="L137" s="39"/>
      <c r="M137" s="39"/>
      <c r="N137" s="208"/>
      <c r="O137" s="55"/>
      <c r="P137" s="54" t="s">
        <v>2017</v>
      </c>
      <c r="Q137" s="56">
        <v>0</v>
      </c>
      <c r="R137" s="56">
        <v>0</v>
      </c>
      <c r="S137" s="56">
        <v>15.103363085449999</v>
      </c>
      <c r="T137" s="56">
        <v>220.20088948746996</v>
      </c>
      <c r="U137" s="56">
        <v>2493.445518462132</v>
      </c>
      <c r="V137" s="56">
        <v>463.451493608639</v>
      </c>
      <c r="W137" s="56">
        <v>1966.7453448230879</v>
      </c>
      <c r="X137" s="56">
        <v>0</v>
      </c>
      <c r="Y137" s="39">
        <v>5158.9466094667787</v>
      </c>
    </row>
    <row r="138" spans="1:25" ht="21">
      <c r="A138" s="55"/>
      <c r="B138" s="55" t="s">
        <v>1304</v>
      </c>
      <c r="C138" s="56">
        <v>0</v>
      </c>
      <c r="D138" s="56">
        <v>0</v>
      </c>
      <c r="E138" s="56">
        <v>0</v>
      </c>
      <c r="F138" s="56">
        <v>2.0571898330999998</v>
      </c>
      <c r="G138" s="56">
        <v>1965.0298658316128</v>
      </c>
      <c r="H138" s="56">
        <v>1099.5903582890001</v>
      </c>
      <c r="I138" s="56">
        <v>11126.338638043431</v>
      </c>
      <c r="J138" s="56">
        <v>0</v>
      </c>
      <c r="K138" s="39">
        <v>14193.016051997143</v>
      </c>
      <c r="L138" s="39"/>
      <c r="M138" s="39"/>
      <c r="N138" s="208"/>
      <c r="O138" s="55"/>
      <c r="P138" s="54" t="s">
        <v>1304</v>
      </c>
      <c r="Q138" s="56">
        <v>0</v>
      </c>
      <c r="R138" s="56">
        <v>0</v>
      </c>
      <c r="S138" s="56">
        <v>0</v>
      </c>
      <c r="T138" s="56">
        <v>0.72824520091699996</v>
      </c>
      <c r="U138" s="56">
        <v>695.62057250446821</v>
      </c>
      <c r="V138" s="56">
        <v>389.25498683429998</v>
      </c>
      <c r="W138" s="56">
        <v>3938.7238778625697</v>
      </c>
      <c r="X138" s="56">
        <v>0</v>
      </c>
      <c r="Y138" s="39">
        <v>5024.327682402255</v>
      </c>
    </row>
    <row r="139" spans="1:25" ht="21">
      <c r="A139" s="55"/>
      <c r="B139" s="55" t="s">
        <v>1442</v>
      </c>
      <c r="C139" s="56">
        <v>0</v>
      </c>
      <c r="D139" s="56">
        <v>0</v>
      </c>
      <c r="E139" s="56">
        <v>0</v>
      </c>
      <c r="F139" s="56">
        <v>418.14127559944001</v>
      </c>
      <c r="G139" s="56">
        <v>565.58585570697005</v>
      </c>
      <c r="H139" s="56">
        <v>1021.4817377469999</v>
      </c>
      <c r="I139" s="56">
        <v>5482.2993530139202</v>
      </c>
      <c r="J139" s="56">
        <v>0</v>
      </c>
      <c r="K139" s="39">
        <v>7487.5082220673303</v>
      </c>
      <c r="L139" s="39"/>
      <c r="M139" s="39"/>
      <c r="N139" s="208"/>
      <c r="O139" s="55"/>
      <c r="P139" s="54" t="s">
        <v>1442</v>
      </c>
      <c r="Q139" s="56">
        <v>0</v>
      </c>
      <c r="R139" s="56">
        <v>0</v>
      </c>
      <c r="S139" s="56">
        <v>0</v>
      </c>
      <c r="T139" s="56">
        <v>148.02201156224999</v>
      </c>
      <c r="U139" s="56">
        <v>200.21739292023295</v>
      </c>
      <c r="V139" s="56">
        <v>361.60453516249999</v>
      </c>
      <c r="W139" s="56">
        <v>1940.7339709676971</v>
      </c>
      <c r="X139" s="56">
        <v>0</v>
      </c>
      <c r="Y139" s="39">
        <v>2650.5779106126802</v>
      </c>
    </row>
    <row r="140" spans="1:25" ht="21">
      <c r="A140" s="55"/>
      <c r="B140" s="55" t="s">
        <v>375</v>
      </c>
      <c r="C140" s="56">
        <v>0</v>
      </c>
      <c r="D140" s="56">
        <v>0</v>
      </c>
      <c r="E140" s="56">
        <v>0</v>
      </c>
      <c r="F140" s="56">
        <v>50.661228702910002</v>
      </c>
      <c r="G140" s="56">
        <v>0</v>
      </c>
      <c r="H140" s="56">
        <v>0</v>
      </c>
      <c r="I140" s="56">
        <v>4.3237642901070004</v>
      </c>
      <c r="J140" s="56">
        <v>12.5</v>
      </c>
      <c r="K140" s="39">
        <v>67.484992993017002</v>
      </c>
      <c r="L140" s="39"/>
      <c r="M140" s="39"/>
      <c r="N140" s="208"/>
      <c r="O140" s="55"/>
      <c r="P140" s="54" t="s">
        <v>375</v>
      </c>
      <c r="Q140" s="56">
        <v>0</v>
      </c>
      <c r="R140" s="56">
        <v>0</v>
      </c>
      <c r="S140" s="56">
        <v>0</v>
      </c>
      <c r="T140" s="56">
        <v>17.934074960829999</v>
      </c>
      <c r="U140" s="56">
        <v>0</v>
      </c>
      <c r="V140" s="56">
        <v>0</v>
      </c>
      <c r="W140" s="56">
        <v>1.5306125586979999</v>
      </c>
      <c r="X140" s="56">
        <v>4.4249999999999998</v>
      </c>
      <c r="Y140" s="39">
        <v>23.889687519528</v>
      </c>
    </row>
    <row r="141" spans="1:25" ht="21">
      <c r="A141" s="55"/>
      <c r="B141" s="55" t="s">
        <v>3296</v>
      </c>
      <c r="C141" s="56">
        <v>0</v>
      </c>
      <c r="D141" s="56">
        <v>0</v>
      </c>
      <c r="E141" s="56">
        <v>0</v>
      </c>
      <c r="F141" s="56">
        <v>816.43114619746189</v>
      </c>
      <c r="G141" s="56">
        <v>10013.919197746865</v>
      </c>
      <c r="H141" s="56">
        <v>549.90215910713994</v>
      </c>
      <c r="I141" s="56">
        <v>4800.7505379756694</v>
      </c>
      <c r="J141" s="56">
        <v>0</v>
      </c>
      <c r="K141" s="39">
        <v>16181.003041027136</v>
      </c>
      <c r="L141" s="39"/>
      <c r="M141" s="39"/>
      <c r="N141" s="208"/>
      <c r="O141" s="55"/>
      <c r="P141" s="54" t="s">
        <v>3296</v>
      </c>
      <c r="Q141" s="56">
        <v>0</v>
      </c>
      <c r="R141" s="56">
        <v>0</v>
      </c>
      <c r="S141" s="56">
        <v>0</v>
      </c>
      <c r="T141" s="56">
        <v>289.01662575357398</v>
      </c>
      <c r="U141" s="56">
        <v>3544.9273959982625</v>
      </c>
      <c r="V141" s="56">
        <v>194.66536432399499</v>
      </c>
      <c r="W141" s="56">
        <v>1699.4656904433828</v>
      </c>
      <c r="X141" s="56">
        <v>0</v>
      </c>
      <c r="Y141" s="39">
        <v>5728.0750765192142</v>
      </c>
    </row>
    <row r="142" spans="1:25" ht="21">
      <c r="A142" s="55"/>
      <c r="B142" s="55" t="s">
        <v>3297</v>
      </c>
      <c r="C142" s="56">
        <v>0</v>
      </c>
      <c r="D142" s="56">
        <v>0</v>
      </c>
      <c r="E142" s="56">
        <v>56.945244822429999</v>
      </c>
      <c r="F142" s="56">
        <v>18.600622544250001</v>
      </c>
      <c r="G142" s="56">
        <v>7552.6577204745254</v>
      </c>
      <c r="H142" s="56">
        <v>2203.4481873242494</v>
      </c>
      <c r="I142" s="56">
        <v>1801.9240147664352</v>
      </c>
      <c r="J142" s="56">
        <v>0</v>
      </c>
      <c r="K142" s="39">
        <v>11633.575789931889</v>
      </c>
      <c r="L142" s="39"/>
      <c r="M142" s="39"/>
      <c r="N142" s="208"/>
      <c r="O142" s="55"/>
      <c r="P142" s="54" t="s">
        <v>3297</v>
      </c>
      <c r="Q142" s="56">
        <v>0</v>
      </c>
      <c r="R142" s="56">
        <v>0</v>
      </c>
      <c r="S142" s="56">
        <v>20.15861666711</v>
      </c>
      <c r="T142" s="56">
        <v>6.5846203806699997</v>
      </c>
      <c r="U142" s="56">
        <v>2673.6408330468357</v>
      </c>
      <c r="V142" s="56">
        <v>780.0206583123927</v>
      </c>
      <c r="W142" s="56">
        <v>637.88110122724265</v>
      </c>
      <c r="X142" s="56">
        <v>0</v>
      </c>
      <c r="Y142" s="39">
        <v>4118.2858296342511</v>
      </c>
    </row>
    <row r="143" spans="1:25" ht="21">
      <c r="A143" s="55"/>
      <c r="B143" s="55" t="s">
        <v>901</v>
      </c>
      <c r="C143" s="56">
        <v>0</v>
      </c>
      <c r="D143" s="56">
        <v>0</v>
      </c>
      <c r="E143" s="56">
        <v>88.300346694599995</v>
      </c>
      <c r="F143" s="56">
        <v>475.74997684782392</v>
      </c>
      <c r="G143" s="56">
        <v>1020.2116809589769</v>
      </c>
      <c r="H143" s="56">
        <v>2954.5819409197202</v>
      </c>
      <c r="I143" s="56">
        <v>8268.7481229188998</v>
      </c>
      <c r="J143" s="56">
        <v>28.822791157800001</v>
      </c>
      <c r="K143" s="39">
        <v>12836.414859497821</v>
      </c>
      <c r="L143" s="39"/>
      <c r="M143" s="39"/>
      <c r="N143" s="208"/>
      <c r="O143" s="55"/>
      <c r="P143" s="54" t="s">
        <v>901</v>
      </c>
      <c r="Q143" s="56">
        <v>0</v>
      </c>
      <c r="R143" s="56">
        <v>0</v>
      </c>
      <c r="S143" s="56">
        <v>31.258322729870002</v>
      </c>
      <c r="T143" s="56">
        <v>168.41549180417499</v>
      </c>
      <c r="U143" s="56">
        <v>361.15493505947711</v>
      </c>
      <c r="V143" s="56">
        <v>1045.9220070858198</v>
      </c>
      <c r="W143" s="56">
        <v>2927.1368355166769</v>
      </c>
      <c r="X143" s="56">
        <v>10.2032680699</v>
      </c>
      <c r="Y143" s="39">
        <v>4544.0908602659192</v>
      </c>
    </row>
    <row r="144" spans="1:25" ht="21">
      <c r="A144" s="55"/>
      <c r="B144" s="55" t="s">
        <v>3298</v>
      </c>
      <c r="C144" s="56">
        <v>0</v>
      </c>
      <c r="D144" s="56">
        <v>0</v>
      </c>
      <c r="E144" s="56">
        <v>0</v>
      </c>
      <c r="F144" s="56">
        <v>24.021936453199999</v>
      </c>
      <c r="G144" s="56">
        <v>3007.6034101497175</v>
      </c>
      <c r="H144" s="56">
        <v>8497.8373278169802</v>
      </c>
      <c r="I144" s="56">
        <v>8775.3093630092771</v>
      </c>
      <c r="J144" s="56">
        <v>4.6248063990699997</v>
      </c>
      <c r="K144" s="39">
        <v>20309.396843828246</v>
      </c>
      <c r="L144" s="39"/>
      <c r="M144" s="39"/>
      <c r="N144" s="208"/>
      <c r="O144" s="55"/>
      <c r="P144" s="54" t="s">
        <v>3298</v>
      </c>
      <c r="Q144" s="56">
        <v>0</v>
      </c>
      <c r="R144" s="56">
        <v>0</v>
      </c>
      <c r="S144" s="56">
        <v>0</v>
      </c>
      <c r="T144" s="56">
        <v>8.5037655044299996</v>
      </c>
      <c r="U144" s="56">
        <v>1064.6916071930971</v>
      </c>
      <c r="V144" s="56">
        <v>3008.2344140516266</v>
      </c>
      <c r="W144" s="56">
        <v>3106.4595145061257</v>
      </c>
      <c r="X144" s="56">
        <v>1.6371814652690002</v>
      </c>
      <c r="Y144" s="39">
        <v>7189.5264827205492</v>
      </c>
    </row>
    <row r="145" spans="1:25" ht="21">
      <c r="A145" s="55"/>
      <c r="B145" s="55" t="s">
        <v>3299</v>
      </c>
      <c r="C145" s="56">
        <v>0</v>
      </c>
      <c r="D145" s="56">
        <v>0</v>
      </c>
      <c r="E145" s="56">
        <v>648.51753446010002</v>
      </c>
      <c r="F145" s="56">
        <v>2378.4271675964083</v>
      </c>
      <c r="G145" s="56">
        <v>21473.1407515254</v>
      </c>
      <c r="H145" s="56">
        <v>1098.1477580343824</v>
      </c>
      <c r="I145" s="56">
        <v>4722.6645284118904</v>
      </c>
      <c r="J145" s="56">
        <v>12.5</v>
      </c>
      <c r="K145" s="39">
        <v>30333.39774002818</v>
      </c>
      <c r="L145" s="39"/>
      <c r="M145" s="39"/>
      <c r="N145" s="208"/>
      <c r="O145" s="55"/>
      <c r="P145" s="54" t="s">
        <v>3299</v>
      </c>
      <c r="Q145" s="56">
        <v>0</v>
      </c>
      <c r="R145" s="56">
        <v>0</v>
      </c>
      <c r="S145" s="56">
        <v>229.57520719905</v>
      </c>
      <c r="T145" s="56">
        <v>841.96321732876697</v>
      </c>
      <c r="U145" s="56">
        <v>7601.4918260359827</v>
      </c>
      <c r="V145" s="56">
        <v>388.744306344172</v>
      </c>
      <c r="W145" s="56">
        <v>1671.823243057934</v>
      </c>
      <c r="X145" s="56">
        <v>4.4249999999999998</v>
      </c>
      <c r="Y145" s="39">
        <v>10738.022799965904</v>
      </c>
    </row>
    <row r="146" spans="1:25" ht="21">
      <c r="A146" s="55"/>
      <c r="B146" s="55" t="s">
        <v>2232</v>
      </c>
      <c r="C146" s="56">
        <v>0</v>
      </c>
      <c r="D146" s="56">
        <v>0</v>
      </c>
      <c r="E146" s="56">
        <v>0</v>
      </c>
      <c r="F146" s="56">
        <v>56.856387061900001</v>
      </c>
      <c r="G146" s="56">
        <v>5115.9355877882599</v>
      </c>
      <c r="H146" s="56">
        <v>728.62362171264999</v>
      </c>
      <c r="I146" s="56">
        <v>14656.048666808703</v>
      </c>
      <c r="J146" s="56">
        <v>0</v>
      </c>
      <c r="K146" s="39">
        <v>20557.464263371512</v>
      </c>
      <c r="L146" s="39"/>
      <c r="M146" s="39"/>
      <c r="N146" s="208"/>
      <c r="O146" s="55"/>
      <c r="P146" s="54" t="s">
        <v>2232</v>
      </c>
      <c r="Q146" s="56">
        <v>0</v>
      </c>
      <c r="R146" s="56">
        <v>0</v>
      </c>
      <c r="S146" s="56">
        <v>0</v>
      </c>
      <c r="T146" s="56">
        <v>20.127161019919999</v>
      </c>
      <c r="U146" s="56">
        <v>1811.0411980759402</v>
      </c>
      <c r="V146" s="56">
        <v>257.93276208672</v>
      </c>
      <c r="W146" s="56">
        <v>5188.2412280504541</v>
      </c>
      <c r="X146" s="56">
        <v>0</v>
      </c>
      <c r="Y146" s="39">
        <v>7277.3423492330348</v>
      </c>
    </row>
    <row r="147" spans="1:25" ht="21">
      <c r="A147" s="55"/>
      <c r="B147" s="55" t="s">
        <v>262</v>
      </c>
      <c r="C147" s="56">
        <v>0</v>
      </c>
      <c r="D147" s="56">
        <v>0</v>
      </c>
      <c r="E147" s="56">
        <v>0</v>
      </c>
      <c r="F147" s="56">
        <v>638.98430817431984</v>
      </c>
      <c r="G147" s="56">
        <v>15063.141707002511</v>
      </c>
      <c r="H147" s="56">
        <v>162.7592648907</v>
      </c>
      <c r="I147" s="56">
        <v>10.479997016003001</v>
      </c>
      <c r="J147" s="56">
        <v>6.25</v>
      </c>
      <c r="K147" s="39">
        <v>15881.615277083534</v>
      </c>
      <c r="L147" s="39"/>
      <c r="M147" s="39"/>
      <c r="N147" s="208"/>
      <c r="O147" s="55"/>
      <c r="P147" s="54" t="s">
        <v>262</v>
      </c>
      <c r="Q147" s="56">
        <v>0</v>
      </c>
      <c r="R147" s="56">
        <v>0</v>
      </c>
      <c r="S147" s="56">
        <v>0</v>
      </c>
      <c r="T147" s="56">
        <v>226.20044509366599</v>
      </c>
      <c r="U147" s="56">
        <v>5332.3521642774404</v>
      </c>
      <c r="V147" s="56">
        <v>57.616779771276001</v>
      </c>
      <c r="W147" s="56">
        <v>3.7099189436677</v>
      </c>
      <c r="X147" s="56">
        <v>2.2124999999999999</v>
      </c>
      <c r="Y147" s="39">
        <v>5622.0918080860492</v>
      </c>
    </row>
    <row r="148" spans="1:25" ht="21">
      <c r="A148" s="55"/>
      <c r="B148" s="55" t="s">
        <v>3300</v>
      </c>
      <c r="C148" s="56">
        <v>0</v>
      </c>
      <c r="D148" s="56">
        <v>0</v>
      </c>
      <c r="E148" s="56">
        <v>517.7183357934</v>
      </c>
      <c r="F148" s="56">
        <v>959.31442179641033</v>
      </c>
      <c r="G148" s="56">
        <v>2129.7221485425466</v>
      </c>
      <c r="H148" s="56">
        <v>15.963645925529999</v>
      </c>
      <c r="I148" s="56">
        <v>14.30511611871</v>
      </c>
      <c r="J148" s="56">
        <v>393.04706170269003</v>
      </c>
      <c r="K148" s="39">
        <v>4030.0707298792868</v>
      </c>
      <c r="L148" s="39"/>
      <c r="M148" s="39"/>
      <c r="N148" s="208"/>
      <c r="O148" s="55"/>
      <c r="P148" s="54" t="s">
        <v>3300</v>
      </c>
      <c r="Q148" s="56">
        <v>0</v>
      </c>
      <c r="R148" s="56">
        <v>0</v>
      </c>
      <c r="S148" s="56">
        <v>183.27229087083001</v>
      </c>
      <c r="T148" s="56">
        <v>339.59730531577702</v>
      </c>
      <c r="U148" s="56">
        <v>753.92164058324079</v>
      </c>
      <c r="V148" s="56">
        <v>5.6511306576399996</v>
      </c>
      <c r="W148" s="56">
        <v>5.064011106023</v>
      </c>
      <c r="X148" s="56">
        <v>139.13865984275</v>
      </c>
      <c r="Y148" s="39">
        <v>1426.6450383762606</v>
      </c>
    </row>
    <row r="149" spans="1:25" ht="21">
      <c r="A149" s="55" t="s">
        <v>3304</v>
      </c>
      <c r="B149" s="55"/>
      <c r="C149" s="56">
        <v>0</v>
      </c>
      <c r="D149" s="56">
        <v>0</v>
      </c>
      <c r="E149" s="56">
        <v>0</v>
      </c>
      <c r="F149" s="56">
        <v>6625.9792566228516</v>
      </c>
      <c r="G149" s="56">
        <v>39292.472672477263</v>
      </c>
      <c r="H149" s="56">
        <v>8967.1263948492433</v>
      </c>
      <c r="I149" s="56">
        <v>23194.674391867131</v>
      </c>
      <c r="J149" s="56">
        <v>56.923998345040005</v>
      </c>
      <c r="K149" s="39">
        <v>78137.176714161527</v>
      </c>
      <c r="L149" s="39">
        <v>63800</v>
      </c>
      <c r="M149" s="71">
        <f>L149-K149</f>
        <v>-14337.176714161527</v>
      </c>
      <c r="N149" s="208"/>
      <c r="O149" s="55" t="s">
        <v>3304</v>
      </c>
      <c r="P149" s="54"/>
      <c r="Q149" s="56">
        <v>0</v>
      </c>
      <c r="R149" s="56">
        <v>0</v>
      </c>
      <c r="S149" s="56">
        <v>0</v>
      </c>
      <c r="T149" s="56">
        <v>2345.5966568445901</v>
      </c>
      <c r="U149" s="56">
        <v>13909.535326056353</v>
      </c>
      <c r="V149" s="56">
        <v>3174.3627437756541</v>
      </c>
      <c r="W149" s="56">
        <v>8210.9147347223789</v>
      </c>
      <c r="X149" s="56">
        <v>20.151095414168999</v>
      </c>
      <c r="Y149" s="39">
        <v>27660.560556813147</v>
      </c>
    </row>
    <row r="150" spans="1:25" ht="21">
      <c r="A150" s="55"/>
      <c r="B150" s="55" t="s">
        <v>3303</v>
      </c>
      <c r="C150" s="56">
        <v>0</v>
      </c>
      <c r="D150" s="56">
        <v>0</v>
      </c>
      <c r="E150" s="56">
        <v>0</v>
      </c>
      <c r="F150" s="56">
        <v>988.31703305179997</v>
      </c>
      <c r="G150" s="56">
        <v>2274.0861418038021</v>
      </c>
      <c r="H150" s="56">
        <v>4241.0064105549827</v>
      </c>
      <c r="I150" s="56">
        <v>6363.2437482401965</v>
      </c>
      <c r="J150" s="56">
        <v>0</v>
      </c>
      <c r="K150" s="39">
        <v>13866.653333650782</v>
      </c>
      <c r="L150" s="39"/>
      <c r="M150" s="71"/>
      <c r="N150" s="208"/>
      <c r="O150" s="54"/>
      <c r="P150" s="55" t="s">
        <v>3303</v>
      </c>
      <c r="Q150" s="56">
        <v>0</v>
      </c>
      <c r="R150" s="56">
        <v>0</v>
      </c>
      <c r="S150" s="56">
        <v>0</v>
      </c>
      <c r="T150" s="56">
        <v>349.86422970038001</v>
      </c>
      <c r="U150" s="56">
        <v>805.02649419812099</v>
      </c>
      <c r="V150" s="56">
        <v>1501.3162693360709</v>
      </c>
      <c r="W150" s="56">
        <v>2252.5882868764756</v>
      </c>
      <c r="X150" s="56">
        <v>0</v>
      </c>
      <c r="Y150" s="39">
        <v>4908.7952801110478</v>
      </c>
    </row>
    <row r="151" spans="1:25" ht="21">
      <c r="A151" s="55"/>
      <c r="B151" s="55" t="s">
        <v>909</v>
      </c>
      <c r="C151" s="56">
        <v>0</v>
      </c>
      <c r="D151" s="56">
        <v>0</v>
      </c>
      <c r="E151" s="56">
        <v>0</v>
      </c>
      <c r="F151" s="56">
        <v>2083.7443748596797</v>
      </c>
      <c r="G151" s="56">
        <v>9827.3577463361416</v>
      </c>
      <c r="H151" s="56">
        <v>704.4901793180951</v>
      </c>
      <c r="I151" s="56">
        <v>3854.9788943076128</v>
      </c>
      <c r="J151" s="56">
        <v>0.41635624389999998</v>
      </c>
      <c r="K151" s="39">
        <v>16470.987551065427</v>
      </c>
      <c r="L151" s="39"/>
      <c r="M151" s="39"/>
      <c r="N151" s="208"/>
      <c r="O151" s="54"/>
      <c r="P151" s="54" t="s">
        <v>909</v>
      </c>
      <c r="Q151" s="56">
        <v>0</v>
      </c>
      <c r="R151" s="56">
        <v>0</v>
      </c>
      <c r="S151" s="56">
        <v>0</v>
      </c>
      <c r="T151" s="56">
        <v>737.64550870046992</v>
      </c>
      <c r="U151" s="56">
        <v>3478.8846421969192</v>
      </c>
      <c r="V151" s="56">
        <v>249.38952347860615</v>
      </c>
      <c r="W151" s="56">
        <v>1364.6625285846321</v>
      </c>
      <c r="X151" s="56">
        <v>0.147390110341</v>
      </c>
      <c r="Y151" s="39">
        <v>5830.7295930709679</v>
      </c>
    </row>
    <row r="152" spans="1:25" ht="21">
      <c r="A152" s="55"/>
      <c r="B152" s="55" t="s">
        <v>3302</v>
      </c>
      <c r="C152" s="56">
        <v>0</v>
      </c>
      <c r="D152" s="56">
        <v>0</v>
      </c>
      <c r="E152" s="56">
        <v>0</v>
      </c>
      <c r="F152" s="56">
        <v>1390.347799671973</v>
      </c>
      <c r="G152" s="56">
        <v>7227.7481912966286</v>
      </c>
      <c r="H152" s="56">
        <v>867.422941702191</v>
      </c>
      <c r="I152" s="56">
        <v>4100.73878161625</v>
      </c>
      <c r="J152" s="56">
        <v>22.623985635779999</v>
      </c>
      <c r="K152" s="39">
        <v>13608.881699922824</v>
      </c>
      <c r="L152" s="39"/>
      <c r="M152" s="39"/>
      <c r="N152" s="208"/>
      <c r="O152" s="55"/>
      <c r="P152" s="54" t="s">
        <v>3302</v>
      </c>
      <c r="Q152" s="56">
        <v>0</v>
      </c>
      <c r="R152" s="56">
        <v>0</v>
      </c>
      <c r="S152" s="56">
        <v>0</v>
      </c>
      <c r="T152" s="56">
        <v>492.18312108389989</v>
      </c>
      <c r="U152" s="56">
        <v>2558.6228597200447</v>
      </c>
      <c r="V152" s="56">
        <v>307.06772136255717</v>
      </c>
      <c r="W152" s="56">
        <v>1451.66152869289</v>
      </c>
      <c r="X152" s="56">
        <v>8.0088909150679992</v>
      </c>
      <c r="Y152" s="39">
        <v>4817.5441217744601</v>
      </c>
    </row>
    <row r="153" spans="1:25" ht="21">
      <c r="A153" s="55"/>
      <c r="B153" s="55" t="s">
        <v>179</v>
      </c>
      <c r="C153" s="56">
        <v>0</v>
      </c>
      <c r="D153" s="56">
        <v>0</v>
      </c>
      <c r="E153" s="56">
        <v>0</v>
      </c>
      <c r="F153" s="56">
        <v>0</v>
      </c>
      <c r="G153" s="56">
        <v>13575.546670782938</v>
      </c>
      <c r="H153" s="56">
        <v>417.39120657359001</v>
      </c>
      <c r="I153" s="56">
        <v>2395.4146292785908</v>
      </c>
      <c r="J153" s="56">
        <v>0</v>
      </c>
      <c r="K153" s="39">
        <v>16388.352506635118</v>
      </c>
      <c r="L153" s="39"/>
      <c r="M153" s="39"/>
      <c r="N153" s="208"/>
      <c r="O153" s="55"/>
      <c r="P153" s="54" t="s">
        <v>179</v>
      </c>
      <c r="Q153" s="56">
        <v>0</v>
      </c>
      <c r="R153" s="56">
        <v>0</v>
      </c>
      <c r="S153" s="56">
        <v>0</v>
      </c>
      <c r="T153" s="56">
        <v>0</v>
      </c>
      <c r="U153" s="56">
        <v>4805.7435214617644</v>
      </c>
      <c r="V153" s="56">
        <v>147.756487127024</v>
      </c>
      <c r="W153" s="56">
        <v>847.97677876475552</v>
      </c>
      <c r="X153" s="56">
        <v>0</v>
      </c>
      <c r="Y153" s="39">
        <v>5801.4767873535438</v>
      </c>
    </row>
    <row r="154" spans="1:25" ht="21">
      <c r="A154" s="55"/>
      <c r="B154" s="55" t="s">
        <v>285</v>
      </c>
      <c r="C154" s="56">
        <v>0</v>
      </c>
      <c r="D154" s="56">
        <v>0</v>
      </c>
      <c r="E154" s="56">
        <v>0</v>
      </c>
      <c r="F154" s="56">
        <v>2163.5700490393997</v>
      </c>
      <c r="G154" s="56">
        <v>6387.7339222577511</v>
      </c>
      <c r="H154" s="56">
        <v>2736.8156567003848</v>
      </c>
      <c r="I154" s="56">
        <v>6480.298338424479</v>
      </c>
      <c r="J154" s="56">
        <v>33.883656465360005</v>
      </c>
      <c r="K154" s="39">
        <v>17802.301622887375</v>
      </c>
      <c r="L154" s="39"/>
      <c r="M154" s="39"/>
      <c r="N154" s="208"/>
      <c r="O154" s="55"/>
      <c r="P154" s="54" t="s">
        <v>285</v>
      </c>
      <c r="Q154" s="56">
        <v>0</v>
      </c>
      <c r="R154" s="56">
        <v>0</v>
      </c>
      <c r="S154" s="56">
        <v>0</v>
      </c>
      <c r="T154" s="56">
        <v>765.90379735984004</v>
      </c>
      <c r="U154" s="56">
        <v>2261.2578084795032</v>
      </c>
      <c r="V154" s="56">
        <v>968.83274247139616</v>
      </c>
      <c r="W154" s="56">
        <v>2294.0256118036264</v>
      </c>
      <c r="X154" s="56">
        <v>11.99481438876</v>
      </c>
      <c r="Y154" s="39">
        <v>6302.0147745031254</v>
      </c>
    </row>
    <row r="155" spans="1:25" ht="21">
      <c r="A155" s="55" t="s">
        <v>3309</v>
      </c>
      <c r="B155" s="55"/>
      <c r="C155" s="56">
        <v>0</v>
      </c>
      <c r="D155" s="56">
        <v>0</v>
      </c>
      <c r="E155" s="56">
        <v>225.9890354906</v>
      </c>
      <c r="F155" s="56">
        <v>722.63940303384004</v>
      </c>
      <c r="G155" s="56">
        <v>61835.891012909044</v>
      </c>
      <c r="H155" s="56">
        <v>2586.1891546494335</v>
      </c>
      <c r="I155" s="56">
        <v>16769.385705273628</v>
      </c>
      <c r="J155" s="56">
        <v>0</v>
      </c>
      <c r="K155" s="39">
        <v>82140.094311356559</v>
      </c>
      <c r="L155" s="39">
        <v>66940</v>
      </c>
      <c r="M155" s="71">
        <f>L155-K155</f>
        <v>-15200.094311356559</v>
      </c>
      <c r="N155" s="208"/>
      <c r="O155" s="55" t="s">
        <v>3309</v>
      </c>
      <c r="P155" s="54"/>
      <c r="Q155" s="56">
        <v>0</v>
      </c>
      <c r="R155" s="56">
        <v>0</v>
      </c>
      <c r="S155" s="56">
        <v>80.000118563719994</v>
      </c>
      <c r="T155" s="56">
        <v>255.814348673849</v>
      </c>
      <c r="U155" s="56">
        <v>21889.905418566541</v>
      </c>
      <c r="V155" s="56">
        <v>915.51096074559496</v>
      </c>
      <c r="W155" s="56">
        <v>5936.36253966609</v>
      </c>
      <c r="X155" s="56">
        <v>0</v>
      </c>
      <c r="Y155" s="39">
        <v>29077.593386215794</v>
      </c>
    </row>
    <row r="156" spans="1:25" ht="21">
      <c r="A156" s="55"/>
      <c r="B156" s="55" t="s">
        <v>3052</v>
      </c>
      <c r="C156" s="56">
        <v>0</v>
      </c>
      <c r="D156" s="56">
        <v>0</v>
      </c>
      <c r="E156" s="56">
        <v>0</v>
      </c>
      <c r="F156" s="56">
        <v>0</v>
      </c>
      <c r="G156" s="56">
        <v>5568.96344322403</v>
      </c>
      <c r="H156" s="56">
        <v>15.45569815414</v>
      </c>
      <c r="I156" s="56">
        <v>917.18808304830998</v>
      </c>
      <c r="J156" s="56">
        <v>0</v>
      </c>
      <c r="K156" s="39">
        <v>6501.6072244264797</v>
      </c>
      <c r="L156" s="39"/>
      <c r="M156" s="71"/>
      <c r="N156" s="208"/>
      <c r="O156" s="54"/>
      <c r="P156" s="55" t="s">
        <v>3052</v>
      </c>
      <c r="Q156" s="56">
        <v>0</v>
      </c>
      <c r="R156" s="56">
        <v>0</v>
      </c>
      <c r="S156" s="56">
        <v>0</v>
      </c>
      <c r="T156" s="56">
        <v>0</v>
      </c>
      <c r="U156" s="56">
        <v>1971.4130588985699</v>
      </c>
      <c r="V156" s="56">
        <v>5.4713171465699997</v>
      </c>
      <c r="W156" s="56">
        <v>324.68458139911905</v>
      </c>
      <c r="X156" s="56">
        <v>0</v>
      </c>
      <c r="Y156" s="39">
        <v>2301.568957444259</v>
      </c>
    </row>
    <row r="157" spans="1:25" ht="21">
      <c r="A157" s="55"/>
      <c r="B157" s="55" t="s">
        <v>352</v>
      </c>
      <c r="C157" s="56">
        <v>0</v>
      </c>
      <c r="D157" s="56">
        <v>0</v>
      </c>
      <c r="E157" s="56">
        <v>44.497612006200001</v>
      </c>
      <c r="F157" s="56">
        <v>89.996099926970004</v>
      </c>
      <c r="G157" s="56">
        <v>2989.1173874960705</v>
      </c>
      <c r="H157" s="56">
        <v>606.62018392523191</v>
      </c>
      <c r="I157" s="56">
        <v>1917.828400884488</v>
      </c>
      <c r="J157" s="56">
        <v>0</v>
      </c>
      <c r="K157" s="39">
        <v>5648.0596842389605</v>
      </c>
      <c r="L157" s="39"/>
      <c r="M157" s="39"/>
      <c r="N157" s="208"/>
      <c r="O157" s="54"/>
      <c r="P157" s="54" t="s">
        <v>352</v>
      </c>
      <c r="Q157" s="56">
        <v>0</v>
      </c>
      <c r="R157" s="56">
        <v>0</v>
      </c>
      <c r="S157" s="56">
        <v>15.7521546502</v>
      </c>
      <c r="T157" s="56">
        <v>31.858619374070003</v>
      </c>
      <c r="U157" s="56">
        <v>1058.1475551736548</v>
      </c>
      <c r="V157" s="56">
        <v>214.74354510950897</v>
      </c>
      <c r="W157" s="56">
        <v>678.91125391357593</v>
      </c>
      <c r="X157" s="56">
        <v>0</v>
      </c>
      <c r="Y157" s="39">
        <v>1999.4131282210096</v>
      </c>
    </row>
    <row r="158" spans="1:25" ht="21">
      <c r="A158" s="55"/>
      <c r="B158" s="55" t="s">
        <v>3305</v>
      </c>
      <c r="C158" s="56">
        <v>0</v>
      </c>
      <c r="D158" s="56">
        <v>0</v>
      </c>
      <c r="E158" s="56">
        <v>0</v>
      </c>
      <c r="F158" s="56">
        <v>485.34399467557</v>
      </c>
      <c r="G158" s="56">
        <v>4546.4108870648697</v>
      </c>
      <c r="H158" s="56">
        <v>372.67828463228</v>
      </c>
      <c r="I158" s="56">
        <v>3007.645369408066</v>
      </c>
      <c r="J158" s="56">
        <v>0</v>
      </c>
      <c r="K158" s="39">
        <v>8412.0785357807854</v>
      </c>
      <c r="L158" s="39"/>
      <c r="M158" s="39"/>
      <c r="N158" s="208"/>
      <c r="O158" s="55"/>
      <c r="P158" s="54" t="s">
        <v>3305</v>
      </c>
      <c r="Q158" s="56">
        <v>0</v>
      </c>
      <c r="R158" s="56">
        <v>0</v>
      </c>
      <c r="S158" s="56">
        <v>0</v>
      </c>
      <c r="T158" s="56">
        <v>171.811774115079</v>
      </c>
      <c r="U158" s="56">
        <v>1609.4294540207372</v>
      </c>
      <c r="V158" s="56">
        <v>131.92811275972198</v>
      </c>
      <c r="W158" s="56">
        <v>1064.7064607705231</v>
      </c>
      <c r="X158" s="56">
        <v>0</v>
      </c>
      <c r="Y158" s="39">
        <v>2977.8758016660613</v>
      </c>
    </row>
    <row r="159" spans="1:25" ht="21">
      <c r="A159" s="55"/>
      <c r="B159" s="55" t="s">
        <v>3306</v>
      </c>
      <c r="C159" s="56">
        <v>0</v>
      </c>
      <c r="D159" s="56">
        <v>0</v>
      </c>
      <c r="E159" s="56">
        <v>0</v>
      </c>
      <c r="F159" s="56">
        <v>0</v>
      </c>
      <c r="G159" s="56">
        <v>5687.2835267424507</v>
      </c>
      <c r="H159" s="56">
        <v>813.31939430182172</v>
      </c>
      <c r="I159" s="56">
        <v>1600.6013320934799</v>
      </c>
      <c r="J159" s="56">
        <v>0</v>
      </c>
      <c r="K159" s="39">
        <v>8101.2042531377519</v>
      </c>
      <c r="L159" s="39"/>
      <c r="M159" s="39"/>
      <c r="N159" s="208"/>
      <c r="O159" s="55"/>
      <c r="P159" s="54" t="s">
        <v>3306</v>
      </c>
      <c r="Q159" s="56">
        <v>0</v>
      </c>
      <c r="R159" s="56">
        <v>0</v>
      </c>
      <c r="S159" s="56">
        <v>0</v>
      </c>
      <c r="T159" s="56">
        <v>0</v>
      </c>
      <c r="U159" s="56">
        <v>2013.2983684715746</v>
      </c>
      <c r="V159" s="56">
        <v>287.91506558274904</v>
      </c>
      <c r="W159" s="56">
        <v>566.61287156092089</v>
      </c>
      <c r="X159" s="56">
        <v>0</v>
      </c>
      <c r="Y159" s="39">
        <v>2867.8263056152446</v>
      </c>
    </row>
    <row r="160" spans="1:25" ht="21">
      <c r="A160" s="55"/>
      <c r="B160" s="55" t="s">
        <v>261</v>
      </c>
      <c r="C160" s="56">
        <v>0</v>
      </c>
      <c r="D160" s="56">
        <v>0</v>
      </c>
      <c r="E160" s="56">
        <v>0</v>
      </c>
      <c r="F160" s="56">
        <v>0</v>
      </c>
      <c r="G160" s="56">
        <v>12495.72884219974</v>
      </c>
      <c r="H160" s="56">
        <v>0</v>
      </c>
      <c r="I160" s="56">
        <v>1253.0516428667163</v>
      </c>
      <c r="J160" s="56">
        <v>0</v>
      </c>
      <c r="K160" s="39">
        <v>13748.780485066456</v>
      </c>
      <c r="L160" s="39"/>
      <c r="M160" s="39"/>
      <c r="N160" s="208"/>
      <c r="O160" s="55"/>
      <c r="P160" s="54" t="s">
        <v>261</v>
      </c>
      <c r="Q160" s="56">
        <v>0</v>
      </c>
      <c r="R160" s="56">
        <v>0</v>
      </c>
      <c r="S160" s="56">
        <v>0</v>
      </c>
      <c r="T160" s="56">
        <v>0</v>
      </c>
      <c r="U160" s="56">
        <v>4423.4880101409672</v>
      </c>
      <c r="V160" s="56">
        <v>0</v>
      </c>
      <c r="W160" s="56">
        <v>443.580281574786</v>
      </c>
      <c r="X160" s="56">
        <v>0</v>
      </c>
      <c r="Y160" s="39">
        <v>4867.0682917157528</v>
      </c>
    </row>
    <row r="161" spans="1:25" ht="21">
      <c r="A161" s="55"/>
      <c r="B161" s="55" t="s">
        <v>3307</v>
      </c>
      <c r="C161" s="56">
        <v>0</v>
      </c>
      <c r="D161" s="56">
        <v>0</v>
      </c>
      <c r="E161" s="56">
        <v>0</v>
      </c>
      <c r="F161" s="56">
        <v>0</v>
      </c>
      <c r="G161" s="56">
        <v>13365.651022216432</v>
      </c>
      <c r="H161" s="56">
        <v>468.29288485866999</v>
      </c>
      <c r="I161" s="56">
        <v>3830.0946065130079</v>
      </c>
      <c r="J161" s="56">
        <v>0</v>
      </c>
      <c r="K161" s="39">
        <v>17664.038513588112</v>
      </c>
      <c r="L161" s="39"/>
      <c r="M161" s="39"/>
      <c r="N161" s="208"/>
      <c r="O161" s="55"/>
      <c r="P161" s="54" t="s">
        <v>3307</v>
      </c>
      <c r="Q161" s="56">
        <v>0</v>
      </c>
      <c r="R161" s="56">
        <v>0</v>
      </c>
      <c r="S161" s="56">
        <v>0</v>
      </c>
      <c r="T161" s="56">
        <v>0</v>
      </c>
      <c r="U161" s="56">
        <v>4731.4404618610633</v>
      </c>
      <c r="V161" s="56">
        <v>165.77568123991901</v>
      </c>
      <c r="W161" s="56">
        <v>1355.8534907048306</v>
      </c>
      <c r="X161" s="56">
        <v>0</v>
      </c>
      <c r="Y161" s="39">
        <v>6253.0696338058133</v>
      </c>
    </row>
    <row r="162" spans="1:25" ht="21">
      <c r="A162" s="55"/>
      <c r="B162" s="55" t="s">
        <v>3308</v>
      </c>
      <c r="C162" s="56">
        <v>0</v>
      </c>
      <c r="D162" s="56">
        <v>0</v>
      </c>
      <c r="E162" s="56">
        <v>181.4914234844</v>
      </c>
      <c r="F162" s="56">
        <v>147.29930843130001</v>
      </c>
      <c r="G162" s="56">
        <v>9158.0892069449255</v>
      </c>
      <c r="H162" s="56">
        <v>0</v>
      </c>
      <c r="I162" s="56">
        <v>1175.6837619261</v>
      </c>
      <c r="J162" s="56">
        <v>0</v>
      </c>
      <c r="K162" s="39">
        <v>10662.563700786726</v>
      </c>
      <c r="L162" s="39"/>
      <c r="M162" s="39"/>
      <c r="N162" s="208"/>
      <c r="O162" s="55"/>
      <c r="P162" s="54" t="s">
        <v>3308</v>
      </c>
      <c r="Q162" s="56">
        <v>0</v>
      </c>
      <c r="R162" s="56">
        <v>0</v>
      </c>
      <c r="S162" s="56">
        <v>64.247963913519996</v>
      </c>
      <c r="T162" s="56">
        <v>52.143955184700005</v>
      </c>
      <c r="U162" s="56">
        <v>3241.9635792543218</v>
      </c>
      <c r="V162" s="56">
        <v>0</v>
      </c>
      <c r="W162" s="56">
        <v>416.19205172175197</v>
      </c>
      <c r="X162" s="56">
        <v>0</v>
      </c>
      <c r="Y162" s="39">
        <v>3774.5475500742937</v>
      </c>
    </row>
    <row r="163" spans="1:25" ht="21">
      <c r="A163" s="55"/>
      <c r="B163" s="55" t="s">
        <v>286</v>
      </c>
      <c r="C163" s="56">
        <v>0</v>
      </c>
      <c r="D163" s="56">
        <v>0</v>
      </c>
      <c r="E163" s="56">
        <v>0</v>
      </c>
      <c r="F163" s="56">
        <v>0</v>
      </c>
      <c r="G163" s="56">
        <v>8024.6466970205202</v>
      </c>
      <c r="H163" s="56">
        <v>309.82270877729002</v>
      </c>
      <c r="I163" s="56">
        <v>3067.2925085334605</v>
      </c>
      <c r="J163" s="56">
        <v>0</v>
      </c>
      <c r="K163" s="39">
        <v>11401.761914331271</v>
      </c>
      <c r="L163" s="39"/>
      <c r="M163" s="39"/>
      <c r="N163" s="208"/>
      <c r="O163" s="55"/>
      <c r="P163" s="54" t="s">
        <v>286</v>
      </c>
      <c r="Q163" s="56">
        <v>0</v>
      </c>
      <c r="R163" s="56">
        <v>0</v>
      </c>
      <c r="S163" s="56">
        <v>0</v>
      </c>
      <c r="T163" s="56">
        <v>0</v>
      </c>
      <c r="U163" s="56">
        <v>2840.7249307456518</v>
      </c>
      <c r="V163" s="56">
        <v>109.677238907126</v>
      </c>
      <c r="W163" s="56">
        <v>1085.8215480205822</v>
      </c>
      <c r="X163" s="56">
        <v>0</v>
      </c>
      <c r="Y163" s="39">
        <v>4036.2237176733602</v>
      </c>
    </row>
    <row r="164" spans="1:25" ht="21">
      <c r="A164" s="55" t="s">
        <v>3322</v>
      </c>
      <c r="B164" s="55"/>
      <c r="C164" s="56">
        <v>0</v>
      </c>
      <c r="D164" s="56">
        <v>0</v>
      </c>
      <c r="E164" s="56">
        <v>214.6211735032</v>
      </c>
      <c r="F164" s="56">
        <v>33335.22938055476</v>
      </c>
      <c r="G164" s="56">
        <v>238560.19624282379</v>
      </c>
      <c r="H164" s="56">
        <v>71094.756791108259</v>
      </c>
      <c r="I164" s="56">
        <v>30840.209853720909</v>
      </c>
      <c r="J164" s="56">
        <v>15256.320573022313</v>
      </c>
      <c r="K164" s="39">
        <v>389301.33401473321</v>
      </c>
      <c r="L164" s="39">
        <v>361250</v>
      </c>
      <c r="M164" s="71">
        <f>L164-K164</f>
        <v>-28051.334014733206</v>
      </c>
      <c r="N164" s="208"/>
      <c r="O164" s="55" t="s">
        <v>3322</v>
      </c>
      <c r="P164" s="54"/>
      <c r="Q164" s="56">
        <v>0</v>
      </c>
      <c r="R164" s="56">
        <v>0</v>
      </c>
      <c r="S164" s="56">
        <v>75.97589542019</v>
      </c>
      <c r="T164" s="56">
        <v>11800.671200714729</v>
      </c>
      <c r="U164" s="56">
        <v>84450.309470005566</v>
      </c>
      <c r="V164" s="56">
        <v>25167.543904052764</v>
      </c>
      <c r="W164" s="56">
        <v>10917.434288213142</v>
      </c>
      <c r="X164" s="56">
        <v>5400.7374828498414</v>
      </c>
      <c r="Y164" s="39">
        <v>137812.67224125622</v>
      </c>
    </row>
    <row r="165" spans="1:25" ht="21">
      <c r="A165" s="55"/>
      <c r="B165" s="55" t="s">
        <v>3310</v>
      </c>
      <c r="C165" s="56">
        <v>0</v>
      </c>
      <c r="D165" s="56">
        <v>0</v>
      </c>
      <c r="E165" s="56">
        <v>0</v>
      </c>
      <c r="F165" s="56">
        <v>586.15203219474995</v>
      </c>
      <c r="G165" s="56">
        <v>8335.9923515909086</v>
      </c>
      <c r="H165" s="56">
        <v>2707.7002219790543</v>
      </c>
      <c r="I165" s="56">
        <v>0</v>
      </c>
      <c r="J165" s="56">
        <v>699.18147571827001</v>
      </c>
      <c r="K165" s="39">
        <v>12329.026081482982</v>
      </c>
      <c r="L165" s="39"/>
      <c r="M165" s="71"/>
      <c r="N165" s="208"/>
      <c r="O165" s="54"/>
      <c r="P165" s="55" t="s">
        <v>3310</v>
      </c>
      <c r="Q165" s="56">
        <v>0</v>
      </c>
      <c r="R165" s="56">
        <v>0</v>
      </c>
      <c r="S165" s="56">
        <v>0</v>
      </c>
      <c r="T165" s="56">
        <v>207.49781939689001</v>
      </c>
      <c r="U165" s="56">
        <v>2950.9412924629587</v>
      </c>
      <c r="V165" s="56">
        <v>958.52587858071843</v>
      </c>
      <c r="W165" s="56">
        <v>0</v>
      </c>
      <c r="X165" s="56">
        <v>247.51024240426003</v>
      </c>
      <c r="Y165" s="39">
        <v>4364.4752328448267</v>
      </c>
    </row>
    <row r="166" spans="1:25" ht="21">
      <c r="A166" s="55"/>
      <c r="B166" s="55" t="s">
        <v>3311</v>
      </c>
      <c r="C166" s="56">
        <v>0</v>
      </c>
      <c r="D166" s="56">
        <v>0</v>
      </c>
      <c r="E166" s="56">
        <v>0</v>
      </c>
      <c r="F166" s="56">
        <v>480.13526957843999</v>
      </c>
      <c r="G166" s="56">
        <v>794.30700856694705</v>
      </c>
      <c r="H166" s="56">
        <v>2145.9800535294389</v>
      </c>
      <c r="I166" s="56">
        <v>1267.3366078493211</v>
      </c>
      <c r="J166" s="56">
        <v>306.39633895557</v>
      </c>
      <c r="K166" s="39">
        <v>4994.1552784797168</v>
      </c>
      <c r="L166" s="39"/>
      <c r="M166" s="39"/>
      <c r="N166" s="208"/>
      <c r="O166" s="54"/>
      <c r="P166" s="54" t="s">
        <v>3311</v>
      </c>
      <c r="Q166" s="56">
        <v>0</v>
      </c>
      <c r="R166" s="56">
        <v>0</v>
      </c>
      <c r="S166" s="56">
        <v>0</v>
      </c>
      <c r="T166" s="56">
        <v>169.96788543075002</v>
      </c>
      <c r="U166" s="56">
        <v>281.18468103271294</v>
      </c>
      <c r="V166" s="56">
        <v>759.67693894927493</v>
      </c>
      <c r="W166" s="56">
        <v>448.63715917871571</v>
      </c>
      <c r="X166" s="56">
        <v>108.46430399027301</v>
      </c>
      <c r="Y166" s="39">
        <v>1767.9309685817266</v>
      </c>
    </row>
    <row r="167" spans="1:25" ht="21">
      <c r="A167" s="55"/>
      <c r="B167" s="55" t="s">
        <v>3312</v>
      </c>
      <c r="C167" s="56">
        <v>0</v>
      </c>
      <c r="D167" s="56">
        <v>0</v>
      </c>
      <c r="E167" s="56">
        <v>0</v>
      </c>
      <c r="F167" s="56">
        <v>2557.2395249648021</v>
      </c>
      <c r="G167" s="56">
        <v>5762.9136032408405</v>
      </c>
      <c r="H167" s="56">
        <v>95.369571329519999</v>
      </c>
      <c r="I167" s="56">
        <v>4135.568948447125</v>
      </c>
      <c r="J167" s="56">
        <v>16.076511481380003</v>
      </c>
      <c r="K167" s="39">
        <v>12567.168159463668</v>
      </c>
      <c r="L167" s="39"/>
      <c r="M167" s="39"/>
      <c r="N167" s="208"/>
      <c r="O167" s="55"/>
      <c r="P167" s="54" t="s">
        <v>3312</v>
      </c>
      <c r="Q167" s="56">
        <v>0</v>
      </c>
      <c r="R167" s="56">
        <v>0</v>
      </c>
      <c r="S167" s="56">
        <v>0</v>
      </c>
      <c r="T167" s="56">
        <v>905.26279183733834</v>
      </c>
      <c r="U167" s="56">
        <v>2040.0714155466935</v>
      </c>
      <c r="V167" s="56">
        <v>33.760828250598998</v>
      </c>
      <c r="W167" s="56">
        <v>1463.9914077496339</v>
      </c>
      <c r="X167" s="56">
        <v>5.6910850644120003</v>
      </c>
      <c r="Y167" s="39">
        <v>4448.7775284486761</v>
      </c>
    </row>
    <row r="168" spans="1:25" ht="21">
      <c r="A168" s="55"/>
      <c r="B168" s="55" t="s">
        <v>3313</v>
      </c>
      <c r="C168" s="56">
        <v>0</v>
      </c>
      <c r="D168" s="56">
        <v>0</v>
      </c>
      <c r="E168" s="56">
        <v>0</v>
      </c>
      <c r="F168" s="56">
        <v>1172.2794531612401</v>
      </c>
      <c r="G168" s="56">
        <v>20867.256417967066</v>
      </c>
      <c r="H168" s="56">
        <v>2934.9891811777429</v>
      </c>
      <c r="I168" s="56">
        <v>674.26195625596995</v>
      </c>
      <c r="J168" s="56">
        <v>732.81702217215309</v>
      </c>
      <c r="K168" s="39">
        <v>26381.604030734172</v>
      </c>
      <c r="L168" s="39"/>
      <c r="M168" s="39"/>
      <c r="N168" s="208"/>
      <c r="O168" s="55"/>
      <c r="P168" s="54" t="s">
        <v>3313</v>
      </c>
      <c r="Q168" s="56">
        <v>0</v>
      </c>
      <c r="R168" s="56">
        <v>0</v>
      </c>
      <c r="S168" s="56">
        <v>0</v>
      </c>
      <c r="T168" s="56">
        <v>414.98692641914499</v>
      </c>
      <c r="U168" s="56">
        <v>7387.0087719653093</v>
      </c>
      <c r="V168" s="56">
        <v>1038.986170136925</v>
      </c>
      <c r="W168" s="56">
        <v>238.68873251459013</v>
      </c>
      <c r="X168" s="56">
        <v>259.4172258489462</v>
      </c>
      <c r="Y168" s="39">
        <v>9339.0878268849174</v>
      </c>
    </row>
    <row r="169" spans="1:25" ht="21">
      <c r="A169" s="55"/>
      <c r="B169" s="55" t="s">
        <v>3314</v>
      </c>
      <c r="C169" s="56">
        <v>0</v>
      </c>
      <c r="D169" s="56">
        <v>0</v>
      </c>
      <c r="E169" s="56">
        <v>0</v>
      </c>
      <c r="F169" s="56">
        <v>271.75114708002002</v>
      </c>
      <c r="G169" s="56">
        <v>7229.1905239535809</v>
      </c>
      <c r="H169" s="56">
        <v>3762.4419954943237</v>
      </c>
      <c r="I169" s="56">
        <v>1726.6711065330951</v>
      </c>
      <c r="J169" s="56">
        <v>8.0927362201269997</v>
      </c>
      <c r="K169" s="39">
        <v>12998.147509281147</v>
      </c>
      <c r="L169" s="39"/>
      <c r="M169" s="39"/>
      <c r="N169" s="208"/>
      <c r="O169" s="55"/>
      <c r="P169" s="54" t="s">
        <v>3314</v>
      </c>
      <c r="Q169" s="56">
        <v>0</v>
      </c>
      <c r="R169" s="56">
        <v>0</v>
      </c>
      <c r="S169" s="56">
        <v>0</v>
      </c>
      <c r="T169" s="56">
        <v>96.19990606639999</v>
      </c>
      <c r="U169" s="56">
        <v>2559.1334454796306</v>
      </c>
      <c r="V169" s="56">
        <v>1331.9044664045834</v>
      </c>
      <c r="W169" s="56">
        <v>611.24157171264778</v>
      </c>
      <c r="X169" s="56">
        <v>2.8648286219250001</v>
      </c>
      <c r="Y169" s="39">
        <v>4601.3442182851868</v>
      </c>
    </row>
    <row r="170" spans="1:25" ht="21">
      <c r="A170" s="55"/>
      <c r="B170" s="55" t="s">
        <v>1063</v>
      </c>
      <c r="C170" s="56">
        <v>0</v>
      </c>
      <c r="D170" s="56">
        <v>0</v>
      </c>
      <c r="E170" s="56">
        <v>20.8567951944</v>
      </c>
      <c r="F170" s="56">
        <v>662.72893431121406</v>
      </c>
      <c r="G170" s="56">
        <v>43185.346854431482</v>
      </c>
      <c r="H170" s="56">
        <v>13953.052627207951</v>
      </c>
      <c r="I170" s="56">
        <v>3129.1445329903231</v>
      </c>
      <c r="J170" s="56">
        <v>50.217120079180006</v>
      </c>
      <c r="K170" s="39">
        <v>61001.346864214545</v>
      </c>
      <c r="L170" s="39"/>
      <c r="M170" s="39"/>
      <c r="N170" s="208"/>
      <c r="O170" s="55"/>
      <c r="P170" s="54" t="s">
        <v>1063</v>
      </c>
      <c r="Q170" s="56">
        <v>0</v>
      </c>
      <c r="R170" s="56">
        <v>0</v>
      </c>
      <c r="S170" s="56">
        <v>7.3833054988200004</v>
      </c>
      <c r="T170" s="56">
        <v>234.60604274580902</v>
      </c>
      <c r="U170" s="56">
        <v>15287.612786490008</v>
      </c>
      <c r="V170" s="56">
        <v>4939.3806300314945</v>
      </c>
      <c r="W170" s="56">
        <v>1107.7171646788477</v>
      </c>
      <c r="X170" s="56">
        <v>17.776860508032001</v>
      </c>
      <c r="Y170" s="39">
        <v>21594.476789953012</v>
      </c>
    </row>
    <row r="171" spans="1:25" ht="21">
      <c r="A171" s="55"/>
      <c r="B171" s="55" t="s">
        <v>3315</v>
      </c>
      <c r="C171" s="56">
        <v>0</v>
      </c>
      <c r="D171" s="56">
        <v>0</v>
      </c>
      <c r="E171" s="56">
        <v>48.664664780099997</v>
      </c>
      <c r="F171" s="56">
        <v>7734.6552119189337</v>
      </c>
      <c r="G171" s="56">
        <v>11314.751550261301</v>
      </c>
      <c r="H171" s="56">
        <v>7691.1248239433253</v>
      </c>
      <c r="I171" s="56">
        <v>5261.1961953281225</v>
      </c>
      <c r="J171" s="56">
        <v>389.77111342510801</v>
      </c>
      <c r="K171" s="39">
        <v>32440.163559656889</v>
      </c>
      <c r="L171" s="39"/>
      <c r="M171" s="39"/>
      <c r="N171" s="208"/>
      <c r="O171" s="55"/>
      <c r="P171" s="54" t="s">
        <v>3315</v>
      </c>
      <c r="Q171" s="56">
        <v>0</v>
      </c>
      <c r="R171" s="56">
        <v>0</v>
      </c>
      <c r="S171" s="56">
        <v>17.227291332150003</v>
      </c>
      <c r="T171" s="56">
        <v>2738.067945018367</v>
      </c>
      <c r="U171" s="56">
        <v>4005.4220487925395</v>
      </c>
      <c r="V171" s="56">
        <v>2722.6581876772862</v>
      </c>
      <c r="W171" s="56">
        <v>1862.4634531457662</v>
      </c>
      <c r="X171" s="56">
        <v>137.97897415249201</v>
      </c>
      <c r="Y171" s="39">
        <v>11483.817900118602</v>
      </c>
    </row>
    <row r="172" spans="1:25" ht="21">
      <c r="A172" s="55"/>
      <c r="B172" s="55" t="s">
        <v>3119</v>
      </c>
      <c r="C172" s="56">
        <v>0</v>
      </c>
      <c r="D172" s="56">
        <v>0</v>
      </c>
      <c r="E172" s="56">
        <v>0</v>
      </c>
      <c r="F172" s="56">
        <v>2545.49254723483</v>
      </c>
      <c r="G172" s="56">
        <v>5876.4573912566166</v>
      </c>
      <c r="H172" s="56">
        <v>7575.777037416342</v>
      </c>
      <c r="I172" s="56">
        <v>9142.3129147350191</v>
      </c>
      <c r="J172" s="56">
        <v>86.684898019900004</v>
      </c>
      <c r="K172" s="39">
        <v>25226.724788662708</v>
      </c>
      <c r="L172" s="39"/>
      <c r="M172" s="39"/>
      <c r="N172" s="208"/>
      <c r="O172" s="55"/>
      <c r="P172" s="54" t="s">
        <v>3119</v>
      </c>
      <c r="Q172" s="56">
        <v>0</v>
      </c>
      <c r="R172" s="56">
        <v>0</v>
      </c>
      <c r="S172" s="56">
        <v>0</v>
      </c>
      <c r="T172" s="56">
        <v>901.10436172140987</v>
      </c>
      <c r="U172" s="56">
        <v>2080.2659165046271</v>
      </c>
      <c r="V172" s="56">
        <v>2681.8250712449221</v>
      </c>
      <c r="W172" s="56">
        <v>3236.3787718126459</v>
      </c>
      <c r="X172" s="56">
        <v>30.686453899</v>
      </c>
      <c r="Y172" s="39">
        <v>8930.260575182605</v>
      </c>
    </row>
    <row r="173" spans="1:25" ht="21">
      <c r="A173" s="55"/>
      <c r="B173" s="55" t="s">
        <v>3316</v>
      </c>
      <c r="C173" s="56">
        <v>0</v>
      </c>
      <c r="D173" s="56">
        <v>0</v>
      </c>
      <c r="E173" s="56">
        <v>0</v>
      </c>
      <c r="F173" s="56">
        <v>0</v>
      </c>
      <c r="G173" s="56">
        <v>1810.9028806825802</v>
      </c>
      <c r="H173" s="56">
        <v>935.00970681058993</v>
      </c>
      <c r="I173" s="56">
        <v>1.90795143581</v>
      </c>
      <c r="J173" s="56">
        <v>386.89970239805001</v>
      </c>
      <c r="K173" s="39">
        <v>3134.7202413270302</v>
      </c>
      <c r="L173" s="39"/>
      <c r="M173" s="39"/>
      <c r="N173" s="208"/>
      <c r="O173" s="55"/>
      <c r="P173" s="54" t="s">
        <v>3316</v>
      </c>
      <c r="Q173" s="56">
        <v>0</v>
      </c>
      <c r="R173" s="56">
        <v>0</v>
      </c>
      <c r="S173" s="56">
        <v>0</v>
      </c>
      <c r="T173" s="56">
        <v>0</v>
      </c>
      <c r="U173" s="56">
        <v>641.0596197618803</v>
      </c>
      <c r="V173" s="56">
        <v>330.99343621085001</v>
      </c>
      <c r="W173" s="56">
        <v>0.67541480827699996</v>
      </c>
      <c r="X173" s="56">
        <v>136.96249464896397</v>
      </c>
      <c r="Y173" s="39">
        <v>1109.6909654299714</v>
      </c>
    </row>
    <row r="174" spans="1:25" ht="21">
      <c r="A174" s="55"/>
      <c r="B174" s="55" t="s">
        <v>3317</v>
      </c>
      <c r="C174" s="56">
        <v>0</v>
      </c>
      <c r="D174" s="56">
        <v>0</v>
      </c>
      <c r="E174" s="56">
        <v>0</v>
      </c>
      <c r="F174" s="56">
        <v>360.11723810989992</v>
      </c>
      <c r="G174" s="56">
        <v>5376.0757879817766</v>
      </c>
      <c r="H174" s="56">
        <v>3598.9127824829839</v>
      </c>
      <c r="I174" s="56">
        <v>20.419585368606</v>
      </c>
      <c r="J174" s="56">
        <v>5275.4194212180983</v>
      </c>
      <c r="K174" s="39">
        <v>14630.944815161361</v>
      </c>
      <c r="L174" s="39"/>
      <c r="M174" s="39"/>
      <c r="N174" s="208"/>
      <c r="O174" s="55"/>
      <c r="P174" s="54" t="s">
        <v>3317</v>
      </c>
      <c r="Q174" s="56">
        <v>0</v>
      </c>
      <c r="R174" s="56">
        <v>0</v>
      </c>
      <c r="S174" s="56">
        <v>0</v>
      </c>
      <c r="T174" s="56">
        <v>127.48150229089998</v>
      </c>
      <c r="U174" s="56">
        <v>1903.130828948294</v>
      </c>
      <c r="V174" s="56">
        <v>1274.015124998411</v>
      </c>
      <c r="W174" s="56">
        <v>7.2285332204909993</v>
      </c>
      <c r="X174" s="56">
        <v>1867.4984751113921</v>
      </c>
      <c r="Y174" s="39">
        <v>5179.3544645694874</v>
      </c>
    </row>
    <row r="175" spans="1:25" ht="21">
      <c r="A175" s="55"/>
      <c r="B175" s="55" t="s">
        <v>3318</v>
      </c>
      <c r="C175" s="56">
        <v>0</v>
      </c>
      <c r="D175" s="56">
        <v>0</v>
      </c>
      <c r="E175" s="56">
        <v>36.785347594599997</v>
      </c>
      <c r="F175" s="56">
        <v>6592.412660188771</v>
      </c>
      <c r="G175" s="56">
        <v>49016.541178597974</v>
      </c>
      <c r="H175" s="56">
        <v>2798.6248537479742</v>
      </c>
      <c r="I175" s="56">
        <v>1283.2064569908018</v>
      </c>
      <c r="J175" s="56">
        <v>4524.1892340723798</v>
      </c>
      <c r="K175" s="39">
        <v>64251.759731192506</v>
      </c>
      <c r="L175" s="39"/>
      <c r="M175" s="39"/>
      <c r="N175" s="208"/>
      <c r="O175" s="55"/>
      <c r="P175" s="54" t="s">
        <v>3318</v>
      </c>
      <c r="Q175" s="56">
        <v>0</v>
      </c>
      <c r="R175" s="56">
        <v>0</v>
      </c>
      <c r="S175" s="56">
        <v>13.0220130485</v>
      </c>
      <c r="T175" s="56">
        <v>2333.7140817064419</v>
      </c>
      <c r="U175" s="56">
        <v>17351.85557722516</v>
      </c>
      <c r="V175" s="56">
        <v>990.71319822624798</v>
      </c>
      <c r="W175" s="56">
        <v>454.25508577469111</v>
      </c>
      <c r="X175" s="56">
        <v>1601.5629888614462</v>
      </c>
      <c r="Y175" s="39">
        <v>22745.122944842486</v>
      </c>
    </row>
    <row r="176" spans="1:25" ht="21">
      <c r="A176" s="55"/>
      <c r="B176" s="55" t="s">
        <v>3319</v>
      </c>
      <c r="C176" s="56">
        <v>0</v>
      </c>
      <c r="D176" s="56">
        <v>0</v>
      </c>
      <c r="E176" s="56">
        <v>0</v>
      </c>
      <c r="F176" s="56">
        <v>2339.5446106478594</v>
      </c>
      <c r="G176" s="56">
        <v>1977.6982932560607</v>
      </c>
      <c r="H176" s="56">
        <v>5900.6308290700072</v>
      </c>
      <c r="I176" s="56">
        <v>2151.2795294115299</v>
      </c>
      <c r="J176" s="56">
        <v>112.23108632683</v>
      </c>
      <c r="K176" s="39">
        <v>12481.384348712287</v>
      </c>
      <c r="L176" s="39"/>
      <c r="M176" s="39"/>
      <c r="N176" s="208"/>
      <c r="O176" s="55"/>
      <c r="P176" s="54" t="s">
        <v>3319</v>
      </c>
      <c r="Q176" s="56">
        <v>0</v>
      </c>
      <c r="R176" s="56">
        <v>0</v>
      </c>
      <c r="S176" s="56">
        <v>0</v>
      </c>
      <c r="T176" s="56">
        <v>828.19879216968002</v>
      </c>
      <c r="U176" s="56">
        <v>700.10519581266112</v>
      </c>
      <c r="V176" s="56">
        <v>2088.8233134911143</v>
      </c>
      <c r="W176" s="56">
        <v>761.55295341180795</v>
      </c>
      <c r="X176" s="56">
        <v>39.729804559724997</v>
      </c>
      <c r="Y176" s="39">
        <v>4418.4100594449883</v>
      </c>
    </row>
    <row r="177" spans="1:25" ht="21">
      <c r="A177" s="55"/>
      <c r="B177" s="55" t="s">
        <v>3224</v>
      </c>
      <c r="C177" s="56">
        <v>0</v>
      </c>
      <c r="D177" s="56">
        <v>0</v>
      </c>
      <c r="E177" s="56">
        <v>29.719970680100001</v>
      </c>
      <c r="F177" s="56">
        <v>1614.7375126082275</v>
      </c>
      <c r="G177" s="56">
        <v>8581.1752382238992</v>
      </c>
      <c r="H177" s="56">
        <v>10274.275996739108</v>
      </c>
      <c r="I177" s="56">
        <v>1.9075850304140001</v>
      </c>
      <c r="J177" s="56">
        <v>1967.2980978713092</v>
      </c>
      <c r="K177" s="39">
        <v>22469.11440115306</v>
      </c>
      <c r="L177" s="39"/>
      <c r="M177" s="39"/>
      <c r="N177" s="208"/>
      <c r="O177" s="55"/>
      <c r="P177" s="54" t="s">
        <v>3224</v>
      </c>
      <c r="Q177" s="56">
        <v>0</v>
      </c>
      <c r="R177" s="56">
        <v>0</v>
      </c>
      <c r="S177" s="56">
        <v>10.520869620799999</v>
      </c>
      <c r="T177" s="56">
        <v>571.61707946326408</v>
      </c>
      <c r="U177" s="56">
        <v>3037.7360343335699</v>
      </c>
      <c r="V177" s="56">
        <v>3637.0937028463495</v>
      </c>
      <c r="W177" s="56">
        <v>0.67528510076600001</v>
      </c>
      <c r="X177" s="56">
        <v>696.42352664629993</v>
      </c>
      <c r="Y177" s="39">
        <v>7954.0664980110496</v>
      </c>
    </row>
    <row r="178" spans="1:25" ht="21">
      <c r="A178" s="55"/>
      <c r="B178" s="55" t="s">
        <v>3320</v>
      </c>
      <c r="C178" s="56">
        <v>0</v>
      </c>
      <c r="D178" s="56">
        <v>0</v>
      </c>
      <c r="E178" s="56">
        <v>0</v>
      </c>
      <c r="F178" s="56">
        <v>3167.6194082907004</v>
      </c>
      <c r="G178" s="56">
        <v>7464.0769534679139</v>
      </c>
      <c r="H178" s="56">
        <v>4993.6254466437131</v>
      </c>
      <c r="I178" s="56">
        <v>285.28064586995902</v>
      </c>
      <c r="J178" s="56">
        <v>425.98652277720004</v>
      </c>
      <c r="K178" s="39">
        <v>16336.588977049489</v>
      </c>
      <c r="L178" s="39"/>
      <c r="M178" s="39"/>
      <c r="N178" s="208"/>
      <c r="O178" s="55"/>
      <c r="P178" s="54" t="s">
        <v>3320</v>
      </c>
      <c r="Q178" s="56">
        <v>0</v>
      </c>
      <c r="R178" s="56">
        <v>0</v>
      </c>
      <c r="S178" s="56">
        <v>0</v>
      </c>
      <c r="T178" s="56">
        <v>1121.3372705351399</v>
      </c>
      <c r="U178" s="56">
        <v>2642.2832415272951</v>
      </c>
      <c r="V178" s="56">
        <v>1767.7434081121703</v>
      </c>
      <c r="W178" s="56">
        <v>100.98934863791399</v>
      </c>
      <c r="X178" s="56">
        <v>150.79922906316003</v>
      </c>
      <c r="Y178" s="39">
        <v>5783.1524978756797</v>
      </c>
    </row>
    <row r="179" spans="1:25" ht="21">
      <c r="A179" s="55"/>
      <c r="B179" s="55" t="s">
        <v>3321</v>
      </c>
      <c r="C179" s="56">
        <v>0</v>
      </c>
      <c r="D179" s="56">
        <v>0</v>
      </c>
      <c r="E179" s="56">
        <v>78.594395254000005</v>
      </c>
      <c r="F179" s="56">
        <v>3250.3638302650743</v>
      </c>
      <c r="G179" s="56">
        <v>60967.510209344837</v>
      </c>
      <c r="H179" s="56">
        <v>1727.2416635361678</v>
      </c>
      <c r="I179" s="56">
        <v>1759.7158374748058</v>
      </c>
      <c r="J179" s="56">
        <v>275.05929228675501</v>
      </c>
      <c r="K179" s="39">
        <v>68058.485228161648</v>
      </c>
      <c r="L179" s="39"/>
      <c r="M179" s="39"/>
      <c r="N179" s="208"/>
      <c r="O179" s="55"/>
      <c r="P179" s="54" t="s">
        <v>3321</v>
      </c>
      <c r="Q179" s="56">
        <v>0</v>
      </c>
      <c r="R179" s="56">
        <v>0</v>
      </c>
      <c r="S179" s="56">
        <v>27.822415919920001</v>
      </c>
      <c r="T179" s="56">
        <v>1150.628795913196</v>
      </c>
      <c r="U179" s="56">
        <v>21582.498614122229</v>
      </c>
      <c r="V179" s="56">
        <v>611.44354889181602</v>
      </c>
      <c r="W179" s="56">
        <v>622.93940646634985</v>
      </c>
      <c r="X179" s="56">
        <v>97.370989469514015</v>
      </c>
      <c r="Y179" s="39">
        <v>24092.703770783024</v>
      </c>
    </row>
    <row r="180" spans="1:25" ht="21">
      <c r="A180" s="55" t="s">
        <v>3334</v>
      </c>
      <c r="B180" s="55"/>
      <c r="C180" s="56">
        <v>0</v>
      </c>
      <c r="D180" s="56">
        <v>0</v>
      </c>
      <c r="E180" s="56">
        <v>10573.12229216525</v>
      </c>
      <c r="F180" s="56">
        <v>33222.464948905916</v>
      </c>
      <c r="G180" s="56">
        <v>73068.982627915175</v>
      </c>
      <c r="H180" s="56">
        <v>57985.637797694901</v>
      </c>
      <c r="I180" s="56">
        <v>122467.79048469038</v>
      </c>
      <c r="J180" s="56">
        <v>1894.0377855005199</v>
      </c>
      <c r="K180" s="39">
        <v>299212.03593687213</v>
      </c>
      <c r="L180" s="39">
        <v>259410</v>
      </c>
      <c r="M180" s="71">
        <f>L180-K180</f>
        <v>-39802.035936872126</v>
      </c>
      <c r="N180" s="208"/>
      <c r="O180" s="55" t="s">
        <v>3334</v>
      </c>
      <c r="P180" s="54"/>
      <c r="Q180" s="56">
        <v>0</v>
      </c>
      <c r="R180" s="56">
        <v>0</v>
      </c>
      <c r="S180" s="56">
        <v>3742.8852914253198</v>
      </c>
      <c r="T180" s="56">
        <v>11760.752591910585</v>
      </c>
      <c r="U180" s="56">
        <v>25866.419850284143</v>
      </c>
      <c r="V180" s="56">
        <v>20526.915780384275</v>
      </c>
      <c r="W180" s="56">
        <v>43353.597831592968</v>
      </c>
      <c r="X180" s="56">
        <v>670.48937606721813</v>
      </c>
      <c r="Y180" s="39">
        <v>105921.06072166453</v>
      </c>
    </row>
    <row r="181" spans="1:25" ht="21">
      <c r="A181" s="55"/>
      <c r="B181" s="55" t="s">
        <v>3323</v>
      </c>
      <c r="C181" s="56">
        <v>0</v>
      </c>
      <c r="D181" s="56">
        <v>0</v>
      </c>
      <c r="E181" s="56">
        <v>72.062978055200006</v>
      </c>
      <c r="F181" s="56">
        <v>273.99348755104995</v>
      </c>
      <c r="G181" s="56">
        <v>937.87695775559996</v>
      </c>
      <c r="H181" s="56">
        <v>470.42370627798499</v>
      </c>
      <c r="I181" s="56">
        <v>2887.9155653455373</v>
      </c>
      <c r="J181" s="56">
        <v>0</v>
      </c>
      <c r="K181" s="39">
        <v>4642.2726949853723</v>
      </c>
      <c r="L181" s="39"/>
      <c r="M181" s="71"/>
      <c r="N181" s="208"/>
      <c r="O181" s="54"/>
      <c r="P181" s="55" t="s">
        <v>3323</v>
      </c>
      <c r="Q181" s="56">
        <v>0</v>
      </c>
      <c r="R181" s="56">
        <v>0</v>
      </c>
      <c r="S181" s="56">
        <v>25.510294231500001</v>
      </c>
      <c r="T181" s="56">
        <v>96.993694593130016</v>
      </c>
      <c r="U181" s="56">
        <v>332.00844304558996</v>
      </c>
      <c r="V181" s="56">
        <v>166.52999202242304</v>
      </c>
      <c r="W181" s="56">
        <v>1022.3221101323139</v>
      </c>
      <c r="X181" s="56">
        <v>0</v>
      </c>
      <c r="Y181" s="39">
        <v>1643.3645340249568</v>
      </c>
    </row>
    <row r="182" spans="1:25" ht="21">
      <c r="A182" s="55"/>
      <c r="B182" s="55" t="s">
        <v>3324</v>
      </c>
      <c r="C182" s="56">
        <v>0</v>
      </c>
      <c r="D182" s="56">
        <v>0</v>
      </c>
      <c r="E182" s="56">
        <v>557.05292760049997</v>
      </c>
      <c r="F182" s="56">
        <v>2126.9543322234535</v>
      </c>
      <c r="G182" s="56">
        <v>5140.5440013772813</v>
      </c>
      <c r="H182" s="56">
        <v>676.16726998955176</v>
      </c>
      <c r="I182" s="56">
        <v>9111.8981640315305</v>
      </c>
      <c r="J182" s="56">
        <v>82.509546201099994</v>
      </c>
      <c r="K182" s="39">
        <v>17695.126241423419</v>
      </c>
      <c r="L182" s="39"/>
      <c r="M182" s="39"/>
      <c r="N182" s="208"/>
      <c r="O182" s="54"/>
      <c r="P182" s="54" t="s">
        <v>3324</v>
      </c>
      <c r="Q182" s="56">
        <v>0</v>
      </c>
      <c r="R182" s="56">
        <v>0</v>
      </c>
      <c r="S182" s="56">
        <v>197.19673637052</v>
      </c>
      <c r="T182" s="56">
        <v>752.94183360725697</v>
      </c>
      <c r="U182" s="56">
        <v>1819.7525764873396</v>
      </c>
      <c r="V182" s="56">
        <v>239.36321357678798</v>
      </c>
      <c r="W182" s="56">
        <v>3225.6119500707864</v>
      </c>
      <c r="X182" s="56">
        <v>29.208379355189997</v>
      </c>
      <c r="Y182" s="39">
        <v>6264.0746894678814</v>
      </c>
    </row>
    <row r="183" spans="1:25" ht="21">
      <c r="A183" s="55"/>
      <c r="B183" s="55" t="s">
        <v>2376</v>
      </c>
      <c r="C183" s="56">
        <v>0</v>
      </c>
      <c r="D183" s="56">
        <v>0</v>
      </c>
      <c r="E183" s="56">
        <v>0</v>
      </c>
      <c r="F183" s="56">
        <v>991.33540345816994</v>
      </c>
      <c r="G183" s="56">
        <v>1873.14252261108</v>
      </c>
      <c r="H183" s="56">
        <v>763.08358761903298</v>
      </c>
      <c r="I183" s="56">
        <v>1495.030584317758</v>
      </c>
      <c r="J183" s="56">
        <v>0</v>
      </c>
      <c r="K183" s="39">
        <v>5122.5920980060409</v>
      </c>
      <c r="L183" s="39"/>
      <c r="M183" s="39"/>
      <c r="N183" s="208"/>
      <c r="O183" s="55"/>
      <c r="P183" s="54" t="s">
        <v>2376</v>
      </c>
      <c r="Q183" s="56">
        <v>0</v>
      </c>
      <c r="R183" s="56">
        <v>0</v>
      </c>
      <c r="S183" s="56">
        <v>0</v>
      </c>
      <c r="T183" s="56">
        <v>350.93273282415799</v>
      </c>
      <c r="U183" s="56">
        <v>663.09245300488999</v>
      </c>
      <c r="V183" s="56">
        <v>270.13159001705304</v>
      </c>
      <c r="W183" s="56">
        <v>529.24082684777602</v>
      </c>
      <c r="X183" s="56">
        <v>0</v>
      </c>
      <c r="Y183" s="39">
        <v>1813.3976026938772</v>
      </c>
    </row>
    <row r="184" spans="1:25" ht="21">
      <c r="A184" s="55"/>
      <c r="B184" s="55" t="s">
        <v>3325</v>
      </c>
      <c r="C184" s="56">
        <v>0</v>
      </c>
      <c r="D184" s="56">
        <v>0</v>
      </c>
      <c r="E184" s="56">
        <v>3211.5502045229591</v>
      </c>
      <c r="F184" s="56">
        <v>5295.6774410492872</v>
      </c>
      <c r="G184" s="56">
        <v>6733.7086722872082</v>
      </c>
      <c r="H184" s="56">
        <v>5200.9440786001578</v>
      </c>
      <c r="I184" s="56">
        <v>6120.7591748946134</v>
      </c>
      <c r="J184" s="56">
        <v>0</v>
      </c>
      <c r="K184" s="39">
        <v>26562.639571354226</v>
      </c>
      <c r="L184" s="39"/>
      <c r="M184" s="39"/>
      <c r="N184" s="208"/>
      <c r="O184" s="55"/>
      <c r="P184" s="54" t="s">
        <v>3325</v>
      </c>
      <c r="Q184" s="56">
        <v>0</v>
      </c>
      <c r="R184" s="56">
        <v>0</v>
      </c>
      <c r="S184" s="56">
        <v>1136.8887724002498</v>
      </c>
      <c r="T184" s="56">
        <v>1874.6698141311965</v>
      </c>
      <c r="U184" s="56">
        <v>2383.7328699896402</v>
      </c>
      <c r="V184" s="56">
        <v>1841.1342038253795</v>
      </c>
      <c r="W184" s="56">
        <v>2166.7487479128067</v>
      </c>
      <c r="X184" s="56">
        <v>0</v>
      </c>
      <c r="Y184" s="39">
        <v>9403.1744082592741</v>
      </c>
    </row>
    <row r="185" spans="1:25" ht="21">
      <c r="A185" s="55"/>
      <c r="B185" s="55" t="s">
        <v>73</v>
      </c>
      <c r="C185" s="56">
        <v>0</v>
      </c>
      <c r="D185" s="56">
        <v>0</v>
      </c>
      <c r="E185" s="56">
        <v>174.62038710629997</v>
      </c>
      <c r="F185" s="56">
        <v>1071.4948144640489</v>
      </c>
      <c r="G185" s="56">
        <v>4293.5046622262898</v>
      </c>
      <c r="H185" s="56">
        <v>1906.2990040688287</v>
      </c>
      <c r="I185" s="56">
        <v>7847.6501986042458</v>
      </c>
      <c r="J185" s="56">
        <v>31.25</v>
      </c>
      <c r="K185" s="39">
        <v>15324.819066469714</v>
      </c>
      <c r="L185" s="39"/>
      <c r="M185" s="39"/>
      <c r="N185" s="208"/>
      <c r="O185" s="55"/>
      <c r="P185" s="54" t="s">
        <v>73</v>
      </c>
      <c r="Q185" s="56">
        <v>0</v>
      </c>
      <c r="R185" s="56">
        <v>0</v>
      </c>
      <c r="S185" s="56">
        <v>61.815617035679999</v>
      </c>
      <c r="T185" s="56">
        <v>379.30916432030398</v>
      </c>
      <c r="U185" s="56">
        <v>1519.9006504271551</v>
      </c>
      <c r="V185" s="56">
        <v>674.82984744042562</v>
      </c>
      <c r="W185" s="56">
        <v>2778.068170305085</v>
      </c>
      <c r="X185" s="56">
        <v>11.0625</v>
      </c>
      <c r="Y185" s="39">
        <v>5424.9859495286491</v>
      </c>
    </row>
    <row r="186" spans="1:25" ht="21">
      <c r="A186" s="55"/>
      <c r="B186" s="55" t="s">
        <v>513</v>
      </c>
      <c r="C186" s="56">
        <v>0</v>
      </c>
      <c r="D186" s="56">
        <v>0</v>
      </c>
      <c r="E186" s="56">
        <v>1437.1463330391005</v>
      </c>
      <c r="F186" s="56">
        <v>7218.3057471122511</v>
      </c>
      <c r="G186" s="56">
        <v>15936.716511480921</v>
      </c>
      <c r="H186" s="56">
        <v>14506.337965578181</v>
      </c>
      <c r="I186" s="56">
        <v>10370.111527804575</v>
      </c>
      <c r="J186" s="56">
        <v>0</v>
      </c>
      <c r="K186" s="39">
        <v>49468.618085015034</v>
      </c>
      <c r="L186" s="39"/>
      <c r="M186" s="39"/>
      <c r="N186" s="208"/>
      <c r="O186" s="55"/>
      <c r="P186" s="54" t="s">
        <v>513</v>
      </c>
      <c r="Q186" s="56">
        <v>0</v>
      </c>
      <c r="R186" s="56">
        <v>0</v>
      </c>
      <c r="S186" s="56">
        <v>508.74980189570005</v>
      </c>
      <c r="T186" s="56">
        <v>2555.2802344761835</v>
      </c>
      <c r="U186" s="56">
        <v>5641.5976450629696</v>
      </c>
      <c r="V186" s="56">
        <v>5135.243639815254</v>
      </c>
      <c r="W186" s="56">
        <v>3671.0194808426127</v>
      </c>
      <c r="X186" s="56">
        <v>0</v>
      </c>
      <c r="Y186" s="39">
        <v>17511.890802092719</v>
      </c>
    </row>
    <row r="187" spans="1:25" ht="21">
      <c r="A187" s="55"/>
      <c r="B187" s="55" t="s">
        <v>2851</v>
      </c>
      <c r="C187" s="56">
        <v>0</v>
      </c>
      <c r="D187" s="56">
        <v>0</v>
      </c>
      <c r="E187" s="56">
        <v>0</v>
      </c>
      <c r="F187" s="56">
        <v>2310.8996001606997</v>
      </c>
      <c r="G187" s="56">
        <v>3277.5967350233595</v>
      </c>
      <c r="H187" s="56">
        <v>4259.0356845758115</v>
      </c>
      <c r="I187" s="56">
        <v>4846.0282086601965</v>
      </c>
      <c r="J187" s="56">
        <v>0</v>
      </c>
      <c r="K187" s="39">
        <v>14693.560228420067</v>
      </c>
      <c r="L187" s="39"/>
      <c r="M187" s="39"/>
      <c r="N187" s="208"/>
      <c r="O187" s="55"/>
      <c r="P187" s="54" t="s">
        <v>2851</v>
      </c>
      <c r="Q187" s="56">
        <v>0</v>
      </c>
      <c r="R187" s="56">
        <v>0</v>
      </c>
      <c r="S187" s="56">
        <v>0</v>
      </c>
      <c r="T187" s="56">
        <v>818.05845845725992</v>
      </c>
      <c r="U187" s="56">
        <v>1160.2692441978199</v>
      </c>
      <c r="V187" s="56">
        <v>1507.6986323394251</v>
      </c>
      <c r="W187" s="56">
        <v>1715.4939858657549</v>
      </c>
      <c r="X187" s="56">
        <v>0</v>
      </c>
      <c r="Y187" s="39">
        <v>5201.5203208602597</v>
      </c>
    </row>
    <row r="188" spans="1:25" ht="21">
      <c r="A188" s="55"/>
      <c r="B188" s="55" t="s">
        <v>3326</v>
      </c>
      <c r="C188" s="56">
        <v>0</v>
      </c>
      <c r="D188" s="56">
        <v>0</v>
      </c>
      <c r="E188" s="56">
        <v>0</v>
      </c>
      <c r="F188" s="56">
        <v>968.22957232262002</v>
      </c>
      <c r="G188" s="56">
        <v>7010.0690559937821</v>
      </c>
      <c r="H188" s="56">
        <v>7870.6048453484991</v>
      </c>
      <c r="I188" s="56">
        <v>8434.5771663547293</v>
      </c>
      <c r="J188" s="56">
        <v>0</v>
      </c>
      <c r="K188" s="39">
        <v>24283.480640019632</v>
      </c>
      <c r="L188" s="39"/>
      <c r="M188" s="39"/>
      <c r="N188" s="208"/>
      <c r="O188" s="55"/>
      <c r="P188" s="54" t="s">
        <v>3326</v>
      </c>
      <c r="Q188" s="56">
        <v>0</v>
      </c>
      <c r="R188" s="56">
        <v>0</v>
      </c>
      <c r="S188" s="56">
        <v>0</v>
      </c>
      <c r="T188" s="56">
        <v>342.75326860206997</v>
      </c>
      <c r="U188" s="56">
        <v>2481.5644458233878</v>
      </c>
      <c r="V188" s="56">
        <v>2786.1941152530212</v>
      </c>
      <c r="W188" s="56">
        <v>2985.8403168898931</v>
      </c>
      <c r="X188" s="56">
        <v>0</v>
      </c>
      <c r="Y188" s="39">
        <v>8596.3521465683716</v>
      </c>
    </row>
    <row r="189" spans="1:25" ht="21">
      <c r="A189" s="55"/>
      <c r="B189" s="55" t="s">
        <v>3327</v>
      </c>
      <c r="C189" s="56">
        <v>0</v>
      </c>
      <c r="D189" s="56">
        <v>0</v>
      </c>
      <c r="E189" s="56">
        <v>1139.20491039947</v>
      </c>
      <c r="F189" s="56">
        <v>2907.017340253793</v>
      </c>
      <c r="G189" s="56">
        <v>4686.4911241424934</v>
      </c>
      <c r="H189" s="56">
        <v>2326.486583978306</v>
      </c>
      <c r="I189" s="56">
        <v>5029.3348105916448</v>
      </c>
      <c r="J189" s="56">
        <v>0</v>
      </c>
      <c r="K189" s="39">
        <v>16088.534769365706</v>
      </c>
      <c r="L189" s="39"/>
      <c r="M189" s="39"/>
      <c r="N189" s="208"/>
      <c r="O189" s="55"/>
      <c r="P189" s="54" t="s">
        <v>3327</v>
      </c>
      <c r="Q189" s="56">
        <v>0</v>
      </c>
      <c r="R189" s="56">
        <v>0</v>
      </c>
      <c r="S189" s="56">
        <v>403.27853828139001</v>
      </c>
      <c r="T189" s="56">
        <v>1029.0841384493367</v>
      </c>
      <c r="U189" s="56">
        <v>1659.0178579461381</v>
      </c>
      <c r="V189" s="56">
        <v>823.57625072848771</v>
      </c>
      <c r="W189" s="56">
        <v>1780.3845229503902</v>
      </c>
      <c r="X189" s="56">
        <v>0</v>
      </c>
      <c r="Y189" s="39">
        <v>5695.3413083557425</v>
      </c>
    </row>
    <row r="190" spans="1:25" ht="21">
      <c r="A190" s="55"/>
      <c r="B190" s="55" t="s">
        <v>3328</v>
      </c>
      <c r="C190" s="56">
        <v>0</v>
      </c>
      <c r="D190" s="56">
        <v>0</v>
      </c>
      <c r="E190" s="56">
        <v>2732.6682837890999</v>
      </c>
      <c r="F190" s="56">
        <v>1945.0158849356421</v>
      </c>
      <c r="G190" s="56">
        <v>3281.538581450367</v>
      </c>
      <c r="H190" s="56">
        <v>1504.9824194450484</v>
      </c>
      <c r="I190" s="56">
        <v>3900.1572361458025</v>
      </c>
      <c r="J190" s="56">
        <v>1470.5924909554999</v>
      </c>
      <c r="K190" s="39">
        <v>14834.954896721458</v>
      </c>
      <c r="L190" s="39"/>
      <c r="M190" s="39"/>
      <c r="N190" s="208"/>
      <c r="O190" s="55"/>
      <c r="P190" s="54" t="s">
        <v>3328</v>
      </c>
      <c r="Q190" s="56">
        <v>0</v>
      </c>
      <c r="R190" s="56">
        <v>0</v>
      </c>
      <c r="S190" s="56">
        <v>967.36457246123996</v>
      </c>
      <c r="T190" s="56">
        <v>688.53562326723011</v>
      </c>
      <c r="U190" s="56">
        <v>1161.6646578328521</v>
      </c>
      <c r="V190" s="56">
        <v>532.76377648363143</v>
      </c>
      <c r="W190" s="56">
        <v>1380.6556615981231</v>
      </c>
      <c r="X190" s="56">
        <v>520.58974179829011</v>
      </c>
      <c r="Y190" s="39">
        <v>5251.5740334413658</v>
      </c>
    </row>
    <row r="191" spans="1:25" ht="21">
      <c r="A191" s="55"/>
      <c r="B191" s="55" t="s">
        <v>3329</v>
      </c>
      <c r="C191" s="56">
        <v>0</v>
      </c>
      <c r="D191" s="56">
        <v>0</v>
      </c>
      <c r="E191" s="56">
        <v>0</v>
      </c>
      <c r="F191" s="56">
        <v>227.17959555139996</v>
      </c>
      <c r="G191" s="56">
        <v>1013.0026577722102</v>
      </c>
      <c r="H191" s="56">
        <v>177.87267499999999</v>
      </c>
      <c r="I191" s="56">
        <v>1.35054816584</v>
      </c>
      <c r="J191" s="56">
        <v>133.56752073444997</v>
      </c>
      <c r="K191" s="39">
        <v>1552.9729972239004</v>
      </c>
      <c r="L191" s="39"/>
      <c r="M191" s="39"/>
      <c r="N191" s="208"/>
      <c r="O191" s="55"/>
      <c r="P191" s="54" t="s">
        <v>3329</v>
      </c>
      <c r="Q191" s="56">
        <v>0</v>
      </c>
      <c r="R191" s="56">
        <v>0</v>
      </c>
      <c r="S191" s="56">
        <v>0</v>
      </c>
      <c r="T191" s="56">
        <v>80.421576825180011</v>
      </c>
      <c r="U191" s="56">
        <v>358.60294085136695</v>
      </c>
      <c r="V191" s="56">
        <v>62.966926950000001</v>
      </c>
      <c r="W191" s="56">
        <v>0.47809405070700001</v>
      </c>
      <c r="X191" s="56">
        <v>47.282902339987999</v>
      </c>
      <c r="Y191" s="39">
        <v>549.75244101724195</v>
      </c>
    </row>
    <row r="192" spans="1:25" ht="21">
      <c r="A192" s="55"/>
      <c r="B192" s="55" t="s">
        <v>352</v>
      </c>
      <c r="C192" s="56">
        <v>0</v>
      </c>
      <c r="D192" s="56">
        <v>0</v>
      </c>
      <c r="E192" s="56">
        <v>0</v>
      </c>
      <c r="F192" s="56">
        <v>304.31291336470002</v>
      </c>
      <c r="G192" s="56">
        <v>628.81279557667983</v>
      </c>
      <c r="H192" s="56">
        <v>130.33115137160001</v>
      </c>
      <c r="I192" s="56">
        <v>32.435118551000002</v>
      </c>
      <c r="J192" s="56">
        <v>172.01579513889999</v>
      </c>
      <c r="K192" s="39">
        <v>1267.9077740028797</v>
      </c>
      <c r="L192" s="39"/>
      <c r="M192" s="39"/>
      <c r="N192" s="208"/>
      <c r="O192" s="55"/>
      <c r="P192" s="54" t="s">
        <v>352</v>
      </c>
      <c r="Q192" s="56">
        <v>0</v>
      </c>
      <c r="R192" s="56">
        <v>0</v>
      </c>
      <c r="S192" s="56">
        <v>0</v>
      </c>
      <c r="T192" s="56">
        <v>107.72677133118</v>
      </c>
      <c r="U192" s="56">
        <v>222.59972963414202</v>
      </c>
      <c r="V192" s="56">
        <v>46.1372275855</v>
      </c>
      <c r="W192" s="56">
        <v>11.482031967099999</v>
      </c>
      <c r="X192" s="56">
        <v>60.893591479169999</v>
      </c>
      <c r="Y192" s="39">
        <v>448.83935199709197</v>
      </c>
    </row>
    <row r="193" spans="1:25" ht="21">
      <c r="A193" s="55"/>
      <c r="B193" s="55" t="s">
        <v>3330</v>
      </c>
      <c r="C193" s="56">
        <v>0</v>
      </c>
      <c r="D193" s="56">
        <v>0</v>
      </c>
      <c r="E193" s="56">
        <v>0</v>
      </c>
      <c r="F193" s="56">
        <v>3314.2917121099522</v>
      </c>
      <c r="G193" s="56">
        <v>2288.7857074923618</v>
      </c>
      <c r="H193" s="56">
        <v>641.30949732901001</v>
      </c>
      <c r="I193" s="56">
        <v>17307.987012134101</v>
      </c>
      <c r="J193" s="56">
        <v>0</v>
      </c>
      <c r="K193" s="39">
        <v>23552.373929065427</v>
      </c>
      <c r="L193" s="39"/>
      <c r="M193" s="39"/>
      <c r="N193" s="208"/>
      <c r="O193" s="55"/>
      <c r="P193" s="54" t="s">
        <v>3330</v>
      </c>
      <c r="Q193" s="56">
        <v>0</v>
      </c>
      <c r="R193" s="56">
        <v>0</v>
      </c>
      <c r="S193" s="56">
        <v>0</v>
      </c>
      <c r="T193" s="56">
        <v>1173.259266086415</v>
      </c>
      <c r="U193" s="56">
        <v>810.23014045220214</v>
      </c>
      <c r="V193" s="56">
        <v>227.023562054416</v>
      </c>
      <c r="W193" s="56">
        <v>6127.0274022957101</v>
      </c>
      <c r="X193" s="56">
        <v>0</v>
      </c>
      <c r="Y193" s="39">
        <v>8337.5403708887425</v>
      </c>
    </row>
    <row r="194" spans="1:25" ht="21">
      <c r="A194" s="55"/>
      <c r="B194" s="55" t="s">
        <v>3331</v>
      </c>
      <c r="C194" s="56">
        <v>0</v>
      </c>
      <c r="D194" s="56">
        <v>0</v>
      </c>
      <c r="E194" s="56">
        <v>1248.8162676526201</v>
      </c>
      <c r="F194" s="56">
        <v>2738.4009424008887</v>
      </c>
      <c r="G194" s="56">
        <v>5917.5658284354458</v>
      </c>
      <c r="H194" s="56">
        <v>1932.0270973540473</v>
      </c>
      <c r="I194" s="56">
        <v>2258.8176491491763</v>
      </c>
      <c r="J194" s="56">
        <v>4.1024324705700002</v>
      </c>
      <c r="K194" s="39">
        <v>14099.730217462749</v>
      </c>
      <c r="L194" s="39"/>
      <c r="M194" s="39"/>
      <c r="N194" s="208"/>
      <c r="O194" s="55"/>
      <c r="P194" s="54" t="s">
        <v>3331</v>
      </c>
      <c r="Q194" s="56">
        <v>0</v>
      </c>
      <c r="R194" s="56">
        <v>0</v>
      </c>
      <c r="S194" s="56">
        <v>442.08095874904001</v>
      </c>
      <c r="T194" s="56">
        <v>969.39393361059012</v>
      </c>
      <c r="U194" s="56">
        <v>2094.8183032713391</v>
      </c>
      <c r="V194" s="56">
        <v>683.93759246339221</v>
      </c>
      <c r="W194" s="56">
        <v>799.62144779855271</v>
      </c>
      <c r="X194" s="56">
        <v>1.4522610945800001</v>
      </c>
      <c r="Y194" s="39">
        <v>4991.3044969874945</v>
      </c>
    </row>
    <row r="195" spans="1:25" ht="21">
      <c r="A195" s="55"/>
      <c r="B195" s="55" t="s">
        <v>2931</v>
      </c>
      <c r="C195" s="56">
        <v>0</v>
      </c>
      <c r="D195" s="56">
        <v>0</v>
      </c>
      <c r="E195" s="56">
        <v>0</v>
      </c>
      <c r="F195" s="56">
        <v>127.58951033869999</v>
      </c>
      <c r="G195" s="56">
        <v>4056.668934809657</v>
      </c>
      <c r="H195" s="56">
        <v>8400.9417277115863</v>
      </c>
      <c r="I195" s="56">
        <v>8999.415901710523</v>
      </c>
      <c r="J195" s="56">
        <v>0</v>
      </c>
      <c r="K195" s="39">
        <v>21584.616074570466</v>
      </c>
      <c r="L195" s="39"/>
      <c r="M195" s="39"/>
      <c r="N195" s="208"/>
      <c r="O195" s="55"/>
      <c r="P195" s="54" t="s">
        <v>2931</v>
      </c>
      <c r="Q195" s="56">
        <v>0</v>
      </c>
      <c r="R195" s="56">
        <v>0</v>
      </c>
      <c r="S195" s="56">
        <v>0</v>
      </c>
      <c r="T195" s="56">
        <v>45.166686659839996</v>
      </c>
      <c r="U195" s="56">
        <v>1436.060802922264</v>
      </c>
      <c r="V195" s="56">
        <v>2973.9333716095557</v>
      </c>
      <c r="W195" s="56">
        <v>3185.7932292064183</v>
      </c>
      <c r="X195" s="56">
        <v>0</v>
      </c>
      <c r="Y195" s="39">
        <v>7640.9540903980778</v>
      </c>
    </row>
    <row r="196" spans="1:25" ht="21">
      <c r="A196" s="55"/>
      <c r="B196" s="55" t="s">
        <v>3332</v>
      </c>
      <c r="C196" s="56">
        <v>0</v>
      </c>
      <c r="D196" s="56">
        <v>0</v>
      </c>
      <c r="E196" s="56">
        <v>0</v>
      </c>
      <c r="F196" s="56">
        <v>161.57041102686</v>
      </c>
      <c r="G196" s="56">
        <v>2404.6427123440003</v>
      </c>
      <c r="H196" s="56">
        <v>2395.5021034205902</v>
      </c>
      <c r="I196" s="56">
        <v>14358.178707916495</v>
      </c>
      <c r="J196" s="56">
        <v>0</v>
      </c>
      <c r="K196" s="39">
        <v>19319.893934707943</v>
      </c>
      <c r="L196" s="39"/>
      <c r="M196" s="39"/>
      <c r="N196" s="208"/>
      <c r="O196" s="55"/>
      <c r="P196" s="54" t="s">
        <v>3332</v>
      </c>
      <c r="Q196" s="56">
        <v>0</v>
      </c>
      <c r="R196" s="56">
        <v>0</v>
      </c>
      <c r="S196" s="56">
        <v>0</v>
      </c>
      <c r="T196" s="56">
        <v>57.195925503525004</v>
      </c>
      <c r="U196" s="56">
        <v>851.24352016970602</v>
      </c>
      <c r="V196" s="56">
        <v>848.00774461052401</v>
      </c>
      <c r="W196" s="56">
        <v>5082.7952626060332</v>
      </c>
      <c r="X196" s="56">
        <v>0</v>
      </c>
      <c r="Y196" s="39">
        <v>6839.2424528897882</v>
      </c>
    </row>
    <row r="197" spans="1:25" ht="21">
      <c r="A197" s="55"/>
      <c r="B197" s="55" t="s">
        <v>385</v>
      </c>
      <c r="C197" s="56">
        <v>0</v>
      </c>
      <c r="D197" s="56">
        <v>0</v>
      </c>
      <c r="E197" s="56">
        <v>0</v>
      </c>
      <c r="F197" s="56">
        <v>999.37206362919994</v>
      </c>
      <c r="G197" s="56">
        <v>2523.4031027006204</v>
      </c>
      <c r="H197" s="56">
        <v>2702.9103211471001</v>
      </c>
      <c r="I197" s="56">
        <v>8189.9595595039909</v>
      </c>
      <c r="J197" s="56">
        <v>0</v>
      </c>
      <c r="K197" s="39">
        <v>14415.645046980912</v>
      </c>
      <c r="L197" s="39"/>
      <c r="M197" s="39"/>
      <c r="N197" s="208"/>
      <c r="O197" s="55"/>
      <c r="P197" s="54" t="s">
        <v>385</v>
      </c>
      <c r="Q197" s="56">
        <v>0</v>
      </c>
      <c r="R197" s="56">
        <v>0</v>
      </c>
      <c r="S197" s="56">
        <v>0</v>
      </c>
      <c r="T197" s="56">
        <v>353.77771052428994</v>
      </c>
      <c r="U197" s="56">
        <v>893.28469835505405</v>
      </c>
      <c r="V197" s="56">
        <v>956.83025368559436</v>
      </c>
      <c r="W197" s="56">
        <v>2899.2456840686691</v>
      </c>
      <c r="X197" s="56">
        <v>0</v>
      </c>
      <c r="Y197" s="39">
        <v>5103.1383466336074</v>
      </c>
    </row>
    <row r="198" spans="1:25" ht="21">
      <c r="A198" s="55"/>
      <c r="B198" s="55" t="s">
        <v>3333</v>
      </c>
      <c r="C198" s="56">
        <v>0</v>
      </c>
      <c r="D198" s="56">
        <v>0</v>
      </c>
      <c r="E198" s="56">
        <v>0</v>
      </c>
      <c r="F198" s="56">
        <v>240.82417695320001</v>
      </c>
      <c r="G198" s="56">
        <v>1064.912064435812</v>
      </c>
      <c r="H198" s="56">
        <v>2120.3780788795575</v>
      </c>
      <c r="I198" s="56">
        <v>11276.183350808624</v>
      </c>
      <c r="J198" s="56">
        <v>0</v>
      </c>
      <c r="K198" s="39">
        <v>14702.297671077195</v>
      </c>
      <c r="L198" s="39"/>
      <c r="M198" s="39"/>
      <c r="N198" s="208"/>
      <c r="O198" s="55"/>
      <c r="P198" s="54" t="s">
        <v>3333</v>
      </c>
      <c r="Q198" s="56">
        <v>0</v>
      </c>
      <c r="R198" s="56">
        <v>0</v>
      </c>
      <c r="S198" s="56">
        <v>0</v>
      </c>
      <c r="T198" s="56">
        <v>85.251758641440006</v>
      </c>
      <c r="U198" s="56">
        <v>376.97887081028995</v>
      </c>
      <c r="V198" s="56">
        <v>750.61383992340859</v>
      </c>
      <c r="W198" s="56">
        <v>3991.768906184232</v>
      </c>
      <c r="X198" s="56">
        <v>0</v>
      </c>
      <c r="Y198" s="39">
        <v>5204.613375559371</v>
      </c>
    </row>
    <row r="199" spans="1:25" ht="21">
      <c r="A199" s="55" t="s">
        <v>3339</v>
      </c>
      <c r="B199" s="55"/>
      <c r="C199" s="56">
        <v>0</v>
      </c>
      <c r="D199" s="56">
        <v>0</v>
      </c>
      <c r="E199" s="56">
        <v>0</v>
      </c>
      <c r="F199" s="56">
        <v>6910.9680338970675</v>
      </c>
      <c r="G199" s="56">
        <v>17011.232980541939</v>
      </c>
      <c r="H199" s="56">
        <v>2992.9300773574996</v>
      </c>
      <c r="I199" s="56">
        <v>41010.887948794778</v>
      </c>
      <c r="J199" s="56">
        <v>3197.3680981429329</v>
      </c>
      <c r="K199" s="39">
        <v>71123.387138734222</v>
      </c>
      <c r="L199" s="39">
        <v>96130</v>
      </c>
      <c r="M199" s="71">
        <f>L199-K199</f>
        <v>25006.612861265778</v>
      </c>
      <c r="N199" s="208"/>
      <c r="O199" s="55" t="s">
        <v>3339</v>
      </c>
      <c r="P199" s="54"/>
      <c r="Q199" s="56">
        <v>0</v>
      </c>
      <c r="R199" s="56">
        <v>0</v>
      </c>
      <c r="S199" s="56">
        <v>0</v>
      </c>
      <c r="T199" s="56">
        <v>2446.4826839994776</v>
      </c>
      <c r="U199" s="56">
        <v>6021.9764751072289</v>
      </c>
      <c r="V199" s="56">
        <v>1059.4972473844628</v>
      </c>
      <c r="W199" s="56">
        <v>14517.854333877027</v>
      </c>
      <c r="X199" s="56">
        <v>1131.8683067424681</v>
      </c>
      <c r="Y199" s="39">
        <v>25177.679047110661</v>
      </c>
    </row>
    <row r="200" spans="1:25" ht="21">
      <c r="A200" s="55"/>
      <c r="B200" s="55" t="s">
        <v>3335</v>
      </c>
      <c r="C200" s="56">
        <v>0</v>
      </c>
      <c r="D200" s="56">
        <v>0</v>
      </c>
      <c r="E200" s="56">
        <v>0</v>
      </c>
      <c r="F200" s="56">
        <v>543.46768682975005</v>
      </c>
      <c r="G200" s="56">
        <v>1693.7883560457767</v>
      </c>
      <c r="H200" s="56">
        <v>0</v>
      </c>
      <c r="I200" s="56">
        <v>256.89224858400001</v>
      </c>
      <c r="J200" s="56">
        <v>1106.9691893295098</v>
      </c>
      <c r="K200" s="39">
        <v>3601.1174807890366</v>
      </c>
      <c r="L200" s="39"/>
      <c r="M200" s="71"/>
      <c r="N200" s="208"/>
      <c r="O200" s="54"/>
      <c r="P200" s="55" t="s">
        <v>3335</v>
      </c>
      <c r="Q200" s="56">
        <v>0</v>
      </c>
      <c r="R200" s="56">
        <v>0</v>
      </c>
      <c r="S200" s="56">
        <v>0</v>
      </c>
      <c r="T200" s="56">
        <v>192.38756113770995</v>
      </c>
      <c r="U200" s="56">
        <v>599.60107804026904</v>
      </c>
      <c r="V200" s="56">
        <v>0</v>
      </c>
      <c r="W200" s="56">
        <v>90.939855998750005</v>
      </c>
      <c r="X200" s="56">
        <v>391.86709302269094</v>
      </c>
      <c r="Y200" s="39">
        <v>1274.7955881994199</v>
      </c>
    </row>
    <row r="201" spans="1:25" ht="21">
      <c r="A201" s="55"/>
      <c r="B201" s="55" t="s">
        <v>1347</v>
      </c>
      <c r="C201" s="56">
        <v>0</v>
      </c>
      <c r="D201" s="56">
        <v>0</v>
      </c>
      <c r="E201" s="56">
        <v>0</v>
      </c>
      <c r="F201" s="56">
        <v>297.84194236959002</v>
      </c>
      <c r="G201" s="56">
        <v>1100.4070873928638</v>
      </c>
      <c r="H201" s="56">
        <v>68.783061834400002</v>
      </c>
      <c r="I201" s="56">
        <v>9498.3418456072795</v>
      </c>
      <c r="J201" s="56">
        <v>6.25</v>
      </c>
      <c r="K201" s="39">
        <v>10971.623937204133</v>
      </c>
      <c r="L201" s="39"/>
      <c r="M201" s="39"/>
      <c r="N201" s="208"/>
      <c r="O201" s="54"/>
      <c r="P201" s="54" t="s">
        <v>1347</v>
      </c>
      <c r="Q201" s="56">
        <v>0</v>
      </c>
      <c r="R201" s="56">
        <v>0</v>
      </c>
      <c r="S201" s="56">
        <v>0</v>
      </c>
      <c r="T201" s="56">
        <v>105.43604759885899</v>
      </c>
      <c r="U201" s="56">
        <v>389.54410893714294</v>
      </c>
      <c r="V201" s="56">
        <v>24.34920388938</v>
      </c>
      <c r="W201" s="56">
        <v>3362.4130133451031</v>
      </c>
      <c r="X201" s="56">
        <v>2.2124999999999999</v>
      </c>
      <c r="Y201" s="39">
        <v>3883.9548737704849</v>
      </c>
    </row>
    <row r="202" spans="1:25" ht="21">
      <c r="A202" s="55"/>
      <c r="B202" s="55" t="s">
        <v>3336</v>
      </c>
      <c r="C202" s="56">
        <v>0</v>
      </c>
      <c r="D202" s="56">
        <v>0</v>
      </c>
      <c r="E202" s="56">
        <v>0</v>
      </c>
      <c r="F202" s="56">
        <v>272.90295171500009</v>
      </c>
      <c r="G202" s="56">
        <v>139.04149664810001</v>
      </c>
      <c r="H202" s="56">
        <v>156.25</v>
      </c>
      <c r="I202" s="56">
        <v>927.92462317157003</v>
      </c>
      <c r="J202" s="56">
        <v>193.75</v>
      </c>
      <c r="K202" s="39">
        <v>1689.8690715346702</v>
      </c>
      <c r="L202" s="39"/>
      <c r="M202" s="39"/>
      <c r="N202" s="208"/>
      <c r="O202" s="55"/>
      <c r="P202" s="54" t="s">
        <v>3336</v>
      </c>
      <c r="Q202" s="56">
        <v>0</v>
      </c>
      <c r="R202" s="56">
        <v>0</v>
      </c>
      <c r="S202" s="56">
        <v>0</v>
      </c>
      <c r="T202" s="56">
        <v>96.607644907039997</v>
      </c>
      <c r="U202" s="56">
        <v>49.220689813420002</v>
      </c>
      <c r="V202" s="56">
        <v>55.3125</v>
      </c>
      <c r="W202" s="56">
        <v>328.48531660297897</v>
      </c>
      <c r="X202" s="56">
        <v>68.587499999999991</v>
      </c>
      <c r="Y202" s="39">
        <v>598.21365132343897</v>
      </c>
    </row>
    <row r="203" spans="1:25" ht="21">
      <c r="A203" s="55"/>
      <c r="B203" s="55" t="s">
        <v>3242</v>
      </c>
      <c r="C203" s="56">
        <v>0</v>
      </c>
      <c r="D203" s="56">
        <v>0</v>
      </c>
      <c r="E203" s="56">
        <v>0</v>
      </c>
      <c r="F203" s="56">
        <v>1361.1183178672302</v>
      </c>
      <c r="G203" s="56">
        <v>1682.79116262254</v>
      </c>
      <c r="H203" s="56">
        <v>0</v>
      </c>
      <c r="I203" s="56">
        <v>4626.1291209584942</v>
      </c>
      <c r="J203" s="56">
        <v>1.2426136029699999</v>
      </c>
      <c r="K203" s="39">
        <v>7671.2812150512345</v>
      </c>
      <c r="L203" s="39"/>
      <c r="M203" s="39"/>
      <c r="N203" s="208"/>
      <c r="O203" s="55"/>
      <c r="P203" s="54" t="s">
        <v>3242</v>
      </c>
      <c r="Q203" s="56">
        <v>0</v>
      </c>
      <c r="R203" s="56">
        <v>0</v>
      </c>
      <c r="S203" s="56">
        <v>0</v>
      </c>
      <c r="T203" s="56">
        <v>481.83588452465</v>
      </c>
      <c r="U203" s="56">
        <v>595.708071568268</v>
      </c>
      <c r="V203" s="56">
        <v>0</v>
      </c>
      <c r="W203" s="56">
        <v>1637.649708818873</v>
      </c>
      <c r="X203" s="56">
        <v>0.43988521545100001</v>
      </c>
      <c r="Y203" s="39">
        <v>2715.633550127242</v>
      </c>
    </row>
    <row r="204" spans="1:25" ht="21">
      <c r="A204" s="55"/>
      <c r="B204" s="55" t="s">
        <v>3337</v>
      </c>
      <c r="C204" s="56">
        <v>0</v>
      </c>
      <c r="D204" s="56">
        <v>0</v>
      </c>
      <c r="E204" s="56">
        <v>0</v>
      </c>
      <c r="F204" s="56">
        <v>499.48283890790009</v>
      </c>
      <c r="G204" s="56">
        <v>575.69812040607599</v>
      </c>
      <c r="H204" s="56">
        <v>525.98973496250005</v>
      </c>
      <c r="I204" s="56">
        <v>6983.3102252905628</v>
      </c>
      <c r="J204" s="56">
        <v>0</v>
      </c>
      <c r="K204" s="39">
        <v>8584.4809195670387</v>
      </c>
      <c r="L204" s="39"/>
      <c r="M204" s="39"/>
      <c r="N204" s="208"/>
      <c r="O204" s="55"/>
      <c r="P204" s="54" t="s">
        <v>3337</v>
      </c>
      <c r="Q204" s="56">
        <v>0</v>
      </c>
      <c r="R204" s="56">
        <v>0</v>
      </c>
      <c r="S204" s="56">
        <v>0</v>
      </c>
      <c r="T204" s="56">
        <v>176.81692497354001</v>
      </c>
      <c r="U204" s="56">
        <v>203.79713462374997</v>
      </c>
      <c r="V204" s="56">
        <v>186.20036617669999</v>
      </c>
      <c r="W204" s="56">
        <v>2472.0918197531191</v>
      </c>
      <c r="X204" s="56">
        <v>0</v>
      </c>
      <c r="Y204" s="39">
        <v>3038.9062455271091</v>
      </c>
    </row>
    <row r="205" spans="1:25" ht="21">
      <c r="A205" s="55"/>
      <c r="B205" s="55" t="s">
        <v>2425</v>
      </c>
      <c r="C205" s="56">
        <v>0</v>
      </c>
      <c r="D205" s="56">
        <v>0</v>
      </c>
      <c r="E205" s="56">
        <v>0</v>
      </c>
      <c r="F205" s="56">
        <v>1174.00743651726</v>
      </c>
      <c r="G205" s="56">
        <v>5926.2131565922336</v>
      </c>
      <c r="H205" s="56">
        <v>1550.8119643135099</v>
      </c>
      <c r="I205" s="56">
        <v>9724.1766706296767</v>
      </c>
      <c r="J205" s="56">
        <v>1121.5871787045999</v>
      </c>
      <c r="K205" s="39">
        <v>19496.796406757283</v>
      </c>
      <c r="L205" s="39"/>
      <c r="M205" s="39"/>
      <c r="N205" s="208"/>
      <c r="O205" s="55"/>
      <c r="P205" s="54" t="s">
        <v>2425</v>
      </c>
      <c r="Q205" s="56">
        <v>0</v>
      </c>
      <c r="R205" s="56">
        <v>0</v>
      </c>
      <c r="S205" s="56">
        <v>0</v>
      </c>
      <c r="T205" s="56">
        <v>415.59863252714996</v>
      </c>
      <c r="U205" s="56">
        <v>2097.8794574287972</v>
      </c>
      <c r="V205" s="56">
        <v>548.98743536687584</v>
      </c>
      <c r="W205" s="56">
        <v>3442.3585414056502</v>
      </c>
      <c r="X205" s="56">
        <v>397.04186126130998</v>
      </c>
      <c r="Y205" s="39">
        <v>6901.8659279897838</v>
      </c>
    </row>
    <row r="206" spans="1:25" ht="21">
      <c r="A206" s="55"/>
      <c r="B206" s="55" t="s">
        <v>901</v>
      </c>
      <c r="C206" s="56">
        <v>0</v>
      </c>
      <c r="D206" s="56">
        <v>0</v>
      </c>
      <c r="E206" s="56">
        <v>0</v>
      </c>
      <c r="F206" s="56">
        <v>661.63874262172703</v>
      </c>
      <c r="G206" s="56">
        <v>1622.487393190338</v>
      </c>
      <c r="H206" s="56">
        <v>170.70763183162998</v>
      </c>
      <c r="I206" s="56">
        <v>3219.1525986975048</v>
      </c>
      <c r="J206" s="56">
        <v>323.54921714743</v>
      </c>
      <c r="K206" s="39">
        <v>5997.5355834886295</v>
      </c>
      <c r="L206" s="39"/>
      <c r="M206" s="39"/>
      <c r="N206" s="208"/>
      <c r="O206" s="55"/>
      <c r="P206" s="54" t="s">
        <v>901</v>
      </c>
      <c r="Q206" s="56">
        <v>0</v>
      </c>
      <c r="R206" s="56">
        <v>0</v>
      </c>
      <c r="S206" s="56">
        <v>0</v>
      </c>
      <c r="T206" s="56">
        <v>234.22011488810895</v>
      </c>
      <c r="U206" s="56">
        <v>574.36053718947005</v>
      </c>
      <c r="V206" s="56">
        <v>60.430501668377993</v>
      </c>
      <c r="W206" s="56">
        <v>1139.5800199390419</v>
      </c>
      <c r="X206" s="56">
        <v>114.53642287010001</v>
      </c>
      <c r="Y206" s="39">
        <v>2123.127596555099</v>
      </c>
    </row>
    <row r="207" spans="1:25" ht="21">
      <c r="A207" s="55"/>
      <c r="B207" s="55" t="s">
        <v>3338</v>
      </c>
      <c r="C207" s="56">
        <v>0</v>
      </c>
      <c r="D207" s="56">
        <v>0</v>
      </c>
      <c r="E207" s="56">
        <v>0</v>
      </c>
      <c r="F207" s="56">
        <v>593.72666117989991</v>
      </c>
      <c r="G207" s="56">
        <v>1245.1103543656129</v>
      </c>
      <c r="H207" s="56">
        <v>0</v>
      </c>
      <c r="I207" s="56">
        <v>0</v>
      </c>
      <c r="J207" s="56">
        <v>375.26989935842306</v>
      </c>
      <c r="K207" s="39">
        <v>2214.1069149039358</v>
      </c>
      <c r="L207" s="39"/>
      <c r="M207" s="39"/>
      <c r="N207" s="208"/>
      <c r="O207" s="55"/>
      <c r="P207" s="54" t="s">
        <v>3338</v>
      </c>
      <c r="Q207" s="56">
        <v>0</v>
      </c>
      <c r="R207" s="56">
        <v>0</v>
      </c>
      <c r="S207" s="56">
        <v>0</v>
      </c>
      <c r="T207" s="56">
        <v>210.17923805766995</v>
      </c>
      <c r="U207" s="56">
        <v>440.76906544539008</v>
      </c>
      <c r="V207" s="56">
        <v>0</v>
      </c>
      <c r="W207" s="56">
        <v>0</v>
      </c>
      <c r="X207" s="56">
        <v>132.84554437291601</v>
      </c>
      <c r="Y207" s="39">
        <v>783.7938478759761</v>
      </c>
    </row>
    <row r="208" spans="1:25" ht="21">
      <c r="A208" s="55"/>
      <c r="B208" s="55" t="s">
        <v>3253</v>
      </c>
      <c r="C208" s="56">
        <v>0</v>
      </c>
      <c r="D208" s="56">
        <v>0</v>
      </c>
      <c r="E208" s="56">
        <v>0</v>
      </c>
      <c r="F208" s="56">
        <v>1506.7814558887101</v>
      </c>
      <c r="G208" s="56">
        <v>3025.6958532783983</v>
      </c>
      <c r="H208" s="56">
        <v>520.38768441545994</v>
      </c>
      <c r="I208" s="56">
        <v>5774.9606158556908</v>
      </c>
      <c r="J208" s="56">
        <v>68.75</v>
      </c>
      <c r="K208" s="39">
        <v>10896.57560943826</v>
      </c>
      <c r="L208" s="39"/>
      <c r="M208" s="39"/>
      <c r="N208" s="208"/>
      <c r="O208" s="55"/>
      <c r="P208" s="54" t="s">
        <v>3253</v>
      </c>
      <c r="Q208" s="56">
        <v>0</v>
      </c>
      <c r="R208" s="56">
        <v>0</v>
      </c>
      <c r="S208" s="56">
        <v>0</v>
      </c>
      <c r="T208" s="56">
        <v>533.40063538474988</v>
      </c>
      <c r="U208" s="56">
        <v>1071.0963320607218</v>
      </c>
      <c r="V208" s="56">
        <v>184.217240283129</v>
      </c>
      <c r="W208" s="56">
        <v>2044.3360580135102</v>
      </c>
      <c r="X208" s="56">
        <v>24.337500000000002</v>
      </c>
      <c r="Y208" s="39">
        <v>3857.3877657421112</v>
      </c>
    </row>
    <row r="209" spans="1:25" ht="21">
      <c r="A209" s="55" t="s">
        <v>3343</v>
      </c>
      <c r="B209" s="55"/>
      <c r="C209" s="56">
        <v>0</v>
      </c>
      <c r="D209" s="56">
        <v>0</v>
      </c>
      <c r="E209" s="56">
        <v>0</v>
      </c>
      <c r="F209" s="56">
        <v>6339.8373320831515</v>
      </c>
      <c r="G209" s="56">
        <v>32627.317060434267</v>
      </c>
      <c r="H209" s="56">
        <v>13050.89998026855</v>
      </c>
      <c r="I209" s="56">
        <v>5.9712866653469998</v>
      </c>
      <c r="J209" s="56">
        <v>1746.5609132881968</v>
      </c>
      <c r="K209" s="39">
        <v>53770.586572739514</v>
      </c>
      <c r="L209" s="39">
        <v>60810</v>
      </c>
      <c r="M209" s="71">
        <f>L209-K209</f>
        <v>7039.4134272604861</v>
      </c>
      <c r="N209" s="208"/>
      <c r="O209" s="55" t="s">
        <v>3343</v>
      </c>
      <c r="P209" s="54"/>
      <c r="Q209" s="56">
        <v>0</v>
      </c>
      <c r="R209" s="56">
        <v>0</v>
      </c>
      <c r="S209" s="56">
        <v>0</v>
      </c>
      <c r="T209" s="56">
        <v>2244.3024155577987</v>
      </c>
      <c r="U209" s="56">
        <v>11550.07023939554</v>
      </c>
      <c r="V209" s="56">
        <v>4620.0185930155358</v>
      </c>
      <c r="W209" s="56">
        <v>2.1138354795319998</v>
      </c>
      <c r="X209" s="56">
        <v>618.28256330404315</v>
      </c>
      <c r="Y209" s="39">
        <v>19034.787646752447</v>
      </c>
    </row>
    <row r="210" spans="1:25" ht="21">
      <c r="A210" s="55"/>
      <c r="B210" s="55" t="s">
        <v>3340</v>
      </c>
      <c r="C210" s="56">
        <v>0</v>
      </c>
      <c r="D210" s="56">
        <v>0</v>
      </c>
      <c r="E210" s="56">
        <v>0</v>
      </c>
      <c r="F210" s="56">
        <v>3069.9898365013405</v>
      </c>
      <c r="G210" s="56">
        <v>7577.6320811404512</v>
      </c>
      <c r="H210" s="56">
        <v>3193.3199205142569</v>
      </c>
      <c r="I210" s="56">
        <v>4.6740427841369998</v>
      </c>
      <c r="J210" s="56">
        <v>539.0291744239621</v>
      </c>
      <c r="K210" s="39">
        <v>14384.645055364148</v>
      </c>
      <c r="L210" s="39"/>
      <c r="M210" s="71"/>
      <c r="N210" s="208"/>
      <c r="O210" s="54"/>
      <c r="P210" s="55" t="s">
        <v>3340</v>
      </c>
      <c r="Q210" s="56">
        <v>0</v>
      </c>
      <c r="R210" s="56">
        <v>0</v>
      </c>
      <c r="S210" s="56">
        <v>0</v>
      </c>
      <c r="T210" s="56">
        <v>1086.776402121586</v>
      </c>
      <c r="U210" s="56">
        <v>2682.4817567215064</v>
      </c>
      <c r="V210" s="56">
        <v>1130.4352518619555</v>
      </c>
      <c r="W210" s="56">
        <v>1.654611145584</v>
      </c>
      <c r="X210" s="56">
        <v>190.81632774606405</v>
      </c>
      <c r="Y210" s="39">
        <v>5092.1643495966955</v>
      </c>
    </row>
    <row r="211" spans="1:25" ht="21">
      <c r="A211" s="55"/>
      <c r="B211" s="55" t="s">
        <v>3341</v>
      </c>
      <c r="C211" s="56">
        <v>0</v>
      </c>
      <c r="D211" s="56">
        <v>0</v>
      </c>
      <c r="E211" s="56">
        <v>0</v>
      </c>
      <c r="F211" s="56">
        <v>1128.7081767209311</v>
      </c>
      <c r="G211" s="56">
        <v>4900.3480800387997</v>
      </c>
      <c r="H211" s="56">
        <v>3412.8600864676969</v>
      </c>
      <c r="I211" s="56">
        <v>0</v>
      </c>
      <c r="J211" s="56">
        <v>354.43654718337496</v>
      </c>
      <c r="K211" s="39">
        <v>9796.3528904108025</v>
      </c>
      <c r="L211" s="39"/>
      <c r="M211" s="39"/>
      <c r="N211" s="208"/>
      <c r="O211" s="54"/>
      <c r="P211" s="54" t="s">
        <v>3341</v>
      </c>
      <c r="Q211" s="56">
        <v>0</v>
      </c>
      <c r="R211" s="56">
        <v>0</v>
      </c>
      <c r="S211" s="56">
        <v>0</v>
      </c>
      <c r="T211" s="56">
        <v>399.56269455950297</v>
      </c>
      <c r="U211" s="56">
        <v>1734.723220333171</v>
      </c>
      <c r="V211" s="56">
        <v>1208.1524706094972</v>
      </c>
      <c r="W211" s="56">
        <v>0</v>
      </c>
      <c r="X211" s="56">
        <v>125.47053770291903</v>
      </c>
      <c r="Y211" s="39">
        <v>3467.9089232050906</v>
      </c>
    </row>
    <row r="212" spans="1:25" ht="21">
      <c r="A212" s="55"/>
      <c r="B212" s="55" t="s">
        <v>3342</v>
      </c>
      <c r="C212" s="56">
        <v>0</v>
      </c>
      <c r="D212" s="56">
        <v>0</v>
      </c>
      <c r="E212" s="56">
        <v>0</v>
      </c>
      <c r="F212" s="56">
        <v>1616.5643084420101</v>
      </c>
      <c r="G212" s="56">
        <v>7588.1690591257702</v>
      </c>
      <c r="H212" s="56">
        <v>1480.1375264449614</v>
      </c>
      <c r="I212" s="56">
        <v>1.29724388121</v>
      </c>
      <c r="J212" s="56">
        <v>602.01761406369997</v>
      </c>
      <c r="K212" s="39">
        <v>11288.185751957652</v>
      </c>
      <c r="L212" s="39"/>
      <c r="M212" s="39"/>
      <c r="N212" s="208"/>
      <c r="O212" s="55"/>
      <c r="P212" s="54" t="s">
        <v>3342</v>
      </c>
      <c r="Q212" s="56">
        <v>0</v>
      </c>
      <c r="R212" s="56">
        <v>0</v>
      </c>
      <c r="S212" s="56">
        <v>0</v>
      </c>
      <c r="T212" s="56">
        <v>572.26376518841982</v>
      </c>
      <c r="U212" s="56">
        <v>2686.211846930677</v>
      </c>
      <c r="V212" s="56">
        <v>523.96868436157013</v>
      </c>
      <c r="W212" s="56">
        <v>0.459224333948</v>
      </c>
      <c r="X212" s="56">
        <v>213.11423537858906</v>
      </c>
      <c r="Y212" s="39">
        <v>3996.0177561932037</v>
      </c>
    </row>
    <row r="213" spans="1:25" ht="21">
      <c r="A213" s="55"/>
      <c r="B213" s="55" t="s">
        <v>1349</v>
      </c>
      <c r="C213" s="56">
        <v>0</v>
      </c>
      <c r="D213" s="56">
        <v>0</v>
      </c>
      <c r="E213" s="56">
        <v>0</v>
      </c>
      <c r="F213" s="56">
        <v>524.57501041887008</v>
      </c>
      <c r="G213" s="56">
        <v>12561.167840129247</v>
      </c>
      <c r="H213" s="56">
        <v>4964.582446841634</v>
      </c>
      <c r="I213" s="56">
        <v>0</v>
      </c>
      <c r="J213" s="56">
        <v>251.07757761715999</v>
      </c>
      <c r="K213" s="39">
        <v>18301.402875006912</v>
      </c>
      <c r="L213" s="39"/>
      <c r="M213" s="39"/>
      <c r="N213" s="208"/>
      <c r="O213" s="55"/>
      <c r="P213" s="54" t="s">
        <v>1349</v>
      </c>
      <c r="Q213" s="56">
        <v>0</v>
      </c>
      <c r="R213" s="56">
        <v>0</v>
      </c>
      <c r="S213" s="56">
        <v>0</v>
      </c>
      <c r="T213" s="56">
        <v>185.69955368829</v>
      </c>
      <c r="U213" s="56">
        <v>4446.6534154101855</v>
      </c>
      <c r="V213" s="56">
        <v>1757.4621861825131</v>
      </c>
      <c r="W213" s="56">
        <v>0</v>
      </c>
      <c r="X213" s="56">
        <v>88.881462476471015</v>
      </c>
      <c r="Y213" s="39">
        <v>6478.6966177574595</v>
      </c>
    </row>
    <row r="214" spans="1:25" ht="21">
      <c r="A214" s="55" t="s">
        <v>3349</v>
      </c>
      <c r="B214" s="55"/>
      <c r="C214" s="56">
        <v>0</v>
      </c>
      <c r="D214" s="56">
        <v>0</v>
      </c>
      <c r="E214" s="56">
        <v>744.18398106489985</v>
      </c>
      <c r="F214" s="56">
        <v>15007.920035446628</v>
      </c>
      <c r="G214" s="56">
        <v>53294.790577902677</v>
      </c>
      <c r="H214" s="56">
        <v>35044.002067596601</v>
      </c>
      <c r="I214" s="56">
        <v>39255.614262071431</v>
      </c>
      <c r="J214" s="56">
        <v>2213.9160524769163</v>
      </c>
      <c r="K214" s="39">
        <v>145560.42697655916</v>
      </c>
      <c r="L214" s="39">
        <v>173480</v>
      </c>
      <c r="M214" s="71">
        <f>L214-K214</f>
        <v>27919.57302344084</v>
      </c>
      <c r="N214" s="208"/>
      <c r="O214" s="55" t="s">
        <v>3349</v>
      </c>
      <c r="P214" s="54"/>
      <c r="Q214" s="56">
        <v>0</v>
      </c>
      <c r="R214" s="56">
        <v>0</v>
      </c>
      <c r="S214" s="56">
        <v>263.44112929705994</v>
      </c>
      <c r="T214" s="56">
        <v>5312.8036925484685</v>
      </c>
      <c r="U214" s="56">
        <v>18866.355864579506</v>
      </c>
      <c r="V214" s="56">
        <v>12405.576731924581</v>
      </c>
      <c r="W214" s="56">
        <v>13896.487448780781</v>
      </c>
      <c r="X214" s="56">
        <v>783.72628257686006</v>
      </c>
      <c r="Y214" s="39">
        <v>51528.391149707255</v>
      </c>
    </row>
    <row r="215" spans="1:25" ht="21">
      <c r="A215" s="55"/>
      <c r="B215" s="55" t="s">
        <v>1075</v>
      </c>
      <c r="C215" s="56">
        <v>0</v>
      </c>
      <c r="D215" s="56">
        <v>0</v>
      </c>
      <c r="E215" s="56">
        <v>0</v>
      </c>
      <c r="F215" s="56">
        <v>267.17632342562001</v>
      </c>
      <c r="G215" s="56">
        <v>1739.1237533781168</v>
      </c>
      <c r="H215" s="56">
        <v>939.8038592846051</v>
      </c>
      <c r="I215" s="56">
        <v>7333.9551918601683</v>
      </c>
      <c r="J215" s="56">
        <v>0</v>
      </c>
      <c r="K215" s="39">
        <v>10280.059127948511</v>
      </c>
      <c r="L215" s="39"/>
      <c r="M215" s="71"/>
      <c r="N215" s="208"/>
      <c r="O215" s="54"/>
      <c r="P215" s="55" t="s">
        <v>1075</v>
      </c>
      <c r="Q215" s="56">
        <v>0</v>
      </c>
      <c r="R215" s="56">
        <v>0</v>
      </c>
      <c r="S215" s="56">
        <v>0</v>
      </c>
      <c r="T215" s="56">
        <v>94.580418492760003</v>
      </c>
      <c r="U215" s="56">
        <v>615.6498086959391</v>
      </c>
      <c r="V215" s="56">
        <v>332.690566186713</v>
      </c>
      <c r="W215" s="56">
        <v>2596.220137916107</v>
      </c>
      <c r="X215" s="56">
        <v>0</v>
      </c>
      <c r="Y215" s="39">
        <v>3639.1409312915193</v>
      </c>
    </row>
    <row r="216" spans="1:25" ht="21">
      <c r="A216" s="55"/>
      <c r="B216" s="55" t="s">
        <v>3344</v>
      </c>
      <c r="C216" s="56">
        <v>0</v>
      </c>
      <c r="D216" s="56">
        <v>0</v>
      </c>
      <c r="E216" s="56">
        <v>183.65837957629998</v>
      </c>
      <c r="F216" s="56">
        <v>159.04665378842</v>
      </c>
      <c r="G216" s="56">
        <v>4301.9125096634116</v>
      </c>
      <c r="H216" s="56">
        <v>1987.9027194640701</v>
      </c>
      <c r="I216" s="56">
        <v>1960.1191169078611</v>
      </c>
      <c r="J216" s="56">
        <v>0</v>
      </c>
      <c r="K216" s="39">
        <v>8592.6393794000633</v>
      </c>
      <c r="L216" s="39"/>
      <c r="M216" s="39"/>
      <c r="N216" s="208"/>
      <c r="O216" s="54"/>
      <c r="P216" s="54" t="s">
        <v>3344</v>
      </c>
      <c r="Q216" s="56">
        <v>0</v>
      </c>
      <c r="R216" s="56">
        <v>0</v>
      </c>
      <c r="S216" s="56">
        <v>65.015066369959982</v>
      </c>
      <c r="T216" s="56">
        <v>56.302515441079997</v>
      </c>
      <c r="U216" s="56">
        <v>1522.8770284213351</v>
      </c>
      <c r="V216" s="56">
        <v>703.71756268977276</v>
      </c>
      <c r="W216" s="56">
        <v>693.88216738523352</v>
      </c>
      <c r="X216" s="56">
        <v>0</v>
      </c>
      <c r="Y216" s="39">
        <v>3041.7943403073814</v>
      </c>
    </row>
    <row r="217" spans="1:25" ht="21">
      <c r="A217" s="55"/>
      <c r="B217" s="55" t="s">
        <v>984</v>
      </c>
      <c r="C217" s="56">
        <v>0</v>
      </c>
      <c r="D217" s="56">
        <v>0</v>
      </c>
      <c r="E217" s="56">
        <v>0</v>
      </c>
      <c r="F217" s="56">
        <v>92.39666497511999</v>
      </c>
      <c r="G217" s="56">
        <v>3874.5179360275702</v>
      </c>
      <c r="H217" s="56">
        <v>1885.06096944663</v>
      </c>
      <c r="I217" s="56">
        <v>8622.0699483974968</v>
      </c>
      <c r="J217" s="56">
        <v>4.0569856996300002</v>
      </c>
      <c r="K217" s="39">
        <v>14478.102504546447</v>
      </c>
      <c r="L217" s="39"/>
      <c r="M217" s="39"/>
      <c r="N217" s="208"/>
      <c r="O217" s="55"/>
      <c r="P217" s="54" t="s">
        <v>984</v>
      </c>
      <c r="Q217" s="56">
        <v>0</v>
      </c>
      <c r="R217" s="56">
        <v>0</v>
      </c>
      <c r="S217" s="56">
        <v>0</v>
      </c>
      <c r="T217" s="56">
        <v>32.708419401139999</v>
      </c>
      <c r="U217" s="56">
        <v>1371.5793493529957</v>
      </c>
      <c r="V217" s="56">
        <v>667.31158318372798</v>
      </c>
      <c r="W217" s="56">
        <v>3052.212761735545</v>
      </c>
      <c r="X217" s="56">
        <v>1.4361729376700001</v>
      </c>
      <c r="Y217" s="39">
        <v>5125.2482866110777</v>
      </c>
    </row>
    <row r="218" spans="1:25" ht="21">
      <c r="A218" s="55"/>
      <c r="B218" s="55" t="s">
        <v>3345</v>
      </c>
      <c r="C218" s="56">
        <v>0</v>
      </c>
      <c r="D218" s="56">
        <v>0</v>
      </c>
      <c r="E218" s="56">
        <v>450.84582534790002</v>
      </c>
      <c r="F218" s="56">
        <v>2061.6649054502809</v>
      </c>
      <c r="G218" s="56">
        <v>9615.6126127766202</v>
      </c>
      <c r="H218" s="56">
        <v>4009.7782585363557</v>
      </c>
      <c r="I218" s="56">
        <v>11828.777259069288</v>
      </c>
      <c r="J218" s="56">
        <v>0</v>
      </c>
      <c r="K218" s="39">
        <v>27966.678861180444</v>
      </c>
      <c r="L218" s="39"/>
      <c r="M218" s="39"/>
      <c r="N218" s="208"/>
      <c r="O218" s="55"/>
      <c r="P218" s="54" t="s">
        <v>3345</v>
      </c>
      <c r="Q218" s="56">
        <v>0</v>
      </c>
      <c r="R218" s="56">
        <v>0</v>
      </c>
      <c r="S218" s="56">
        <v>159.59942217329998</v>
      </c>
      <c r="T218" s="56">
        <v>729.829376528598</v>
      </c>
      <c r="U218" s="56">
        <v>3403.9268649211413</v>
      </c>
      <c r="V218" s="56">
        <v>1419.4615035219572</v>
      </c>
      <c r="W218" s="56">
        <v>4187.3871497160162</v>
      </c>
      <c r="X218" s="56">
        <v>0</v>
      </c>
      <c r="Y218" s="39">
        <v>9900.2043168610126</v>
      </c>
    </row>
    <row r="219" spans="1:25" ht="21">
      <c r="A219" s="55"/>
      <c r="B219" s="55" t="s">
        <v>823</v>
      </c>
      <c r="C219" s="56">
        <v>0</v>
      </c>
      <c r="D219" s="56">
        <v>0</v>
      </c>
      <c r="E219" s="56">
        <v>32.555303090099997</v>
      </c>
      <c r="F219" s="56">
        <v>1539.5919506521</v>
      </c>
      <c r="G219" s="56">
        <v>5535.5106748652097</v>
      </c>
      <c r="H219" s="56">
        <v>6046.8165601625615</v>
      </c>
      <c r="I219" s="56">
        <v>10.551569604671</v>
      </c>
      <c r="J219" s="56">
        <v>629.04606131343996</v>
      </c>
      <c r="K219" s="39">
        <v>13794.072119688082</v>
      </c>
      <c r="L219" s="39"/>
      <c r="M219" s="39"/>
      <c r="N219" s="208"/>
      <c r="O219" s="55"/>
      <c r="P219" s="54" t="s">
        <v>823</v>
      </c>
      <c r="Q219" s="56">
        <v>0</v>
      </c>
      <c r="R219" s="56">
        <v>0</v>
      </c>
      <c r="S219" s="56">
        <v>11.5245772939</v>
      </c>
      <c r="T219" s="56">
        <v>545.01555053116999</v>
      </c>
      <c r="U219" s="56">
        <v>1959.5707789024227</v>
      </c>
      <c r="V219" s="56">
        <v>2140.5730622925885</v>
      </c>
      <c r="W219" s="56">
        <v>3.735255640054</v>
      </c>
      <c r="X219" s="56">
        <v>222.68230570499</v>
      </c>
      <c r="Y219" s="39">
        <v>4883.1015303651247</v>
      </c>
    </row>
    <row r="220" spans="1:25" ht="21">
      <c r="A220" s="55"/>
      <c r="B220" s="55" t="s">
        <v>216</v>
      </c>
      <c r="C220" s="56">
        <v>0</v>
      </c>
      <c r="D220" s="56">
        <v>0</v>
      </c>
      <c r="E220" s="56">
        <v>0</v>
      </c>
      <c r="F220" s="56">
        <v>372.69343834593997</v>
      </c>
      <c r="G220" s="56">
        <v>7761.7229419369587</v>
      </c>
      <c r="H220" s="56">
        <v>2721.2727237753697</v>
      </c>
      <c r="I220" s="56">
        <v>60.283318750804</v>
      </c>
      <c r="J220" s="56">
        <v>664.81185772693607</v>
      </c>
      <c r="K220" s="39">
        <v>11580.784280536009</v>
      </c>
      <c r="L220" s="39"/>
      <c r="M220" s="39"/>
      <c r="N220" s="208"/>
      <c r="O220" s="55"/>
      <c r="P220" s="54" t="s">
        <v>216</v>
      </c>
      <c r="Q220" s="56">
        <v>0</v>
      </c>
      <c r="R220" s="56">
        <v>0</v>
      </c>
      <c r="S220" s="56">
        <v>0</v>
      </c>
      <c r="T220" s="56">
        <v>131.93347717436998</v>
      </c>
      <c r="U220" s="56">
        <v>2747.6499214448204</v>
      </c>
      <c r="V220" s="56">
        <v>963.33054421628083</v>
      </c>
      <c r="W220" s="56">
        <v>21.340294837789003</v>
      </c>
      <c r="X220" s="56">
        <v>235.34339763533009</v>
      </c>
      <c r="Y220" s="39">
        <v>4099.5976353085907</v>
      </c>
    </row>
    <row r="221" spans="1:25" ht="21">
      <c r="A221" s="55"/>
      <c r="B221" s="55" t="s">
        <v>3346</v>
      </c>
      <c r="C221" s="56">
        <v>0</v>
      </c>
      <c r="D221" s="56">
        <v>0</v>
      </c>
      <c r="E221" s="56">
        <v>0</v>
      </c>
      <c r="F221" s="56">
        <v>4616.4628033373692</v>
      </c>
      <c r="G221" s="56">
        <v>2584.4383792212393</v>
      </c>
      <c r="H221" s="56">
        <v>6834.1345189061003</v>
      </c>
      <c r="I221" s="56">
        <v>7.0199360147099998</v>
      </c>
      <c r="J221" s="56">
        <v>68.75</v>
      </c>
      <c r="K221" s="39">
        <v>14110.80563747942</v>
      </c>
      <c r="L221" s="39"/>
      <c r="M221" s="39"/>
      <c r="N221" s="208"/>
      <c r="O221" s="55"/>
      <c r="P221" s="54" t="s">
        <v>3346</v>
      </c>
      <c r="Q221" s="56">
        <v>0</v>
      </c>
      <c r="R221" s="56">
        <v>0</v>
      </c>
      <c r="S221" s="56">
        <v>0</v>
      </c>
      <c r="T221" s="56">
        <v>1634.2278323816997</v>
      </c>
      <c r="U221" s="56">
        <v>914.89118624471973</v>
      </c>
      <c r="V221" s="56">
        <v>2419.2836196934327</v>
      </c>
      <c r="W221" s="56">
        <v>2.4850573492099999</v>
      </c>
      <c r="X221" s="56">
        <v>24.337500000000002</v>
      </c>
      <c r="Y221" s="39">
        <v>4995.2251956690625</v>
      </c>
    </row>
    <row r="222" spans="1:25" ht="21">
      <c r="A222" s="55"/>
      <c r="B222" s="55" t="s">
        <v>3347</v>
      </c>
      <c r="C222" s="56">
        <v>0</v>
      </c>
      <c r="D222" s="56">
        <v>0</v>
      </c>
      <c r="E222" s="56">
        <v>77.124473050599988</v>
      </c>
      <c r="F222" s="56">
        <v>1914.4225303255198</v>
      </c>
      <c r="G222" s="56">
        <v>2492.977868405063</v>
      </c>
      <c r="H222" s="56">
        <v>2364.8018922716624</v>
      </c>
      <c r="I222" s="56">
        <v>1743.1548977755397</v>
      </c>
      <c r="J222" s="56">
        <v>0</v>
      </c>
      <c r="K222" s="39">
        <v>8592.4816618283839</v>
      </c>
      <c r="L222" s="39"/>
      <c r="M222" s="39"/>
      <c r="N222" s="208"/>
      <c r="O222" s="55"/>
      <c r="P222" s="54" t="s">
        <v>3347</v>
      </c>
      <c r="Q222" s="56">
        <v>0</v>
      </c>
      <c r="R222" s="56">
        <v>0</v>
      </c>
      <c r="S222" s="56">
        <v>27.302063459899998</v>
      </c>
      <c r="T222" s="56">
        <v>677.70557573586007</v>
      </c>
      <c r="U222" s="56">
        <v>882.51416541561105</v>
      </c>
      <c r="V222" s="56">
        <v>837.13986986380439</v>
      </c>
      <c r="W222" s="56">
        <v>617.07683381272443</v>
      </c>
      <c r="X222" s="56">
        <v>0</v>
      </c>
      <c r="Y222" s="39">
        <v>3041.7385082879</v>
      </c>
    </row>
    <row r="223" spans="1:25" ht="21">
      <c r="A223" s="55"/>
      <c r="B223" s="55" t="s">
        <v>3348</v>
      </c>
      <c r="C223" s="56">
        <v>0</v>
      </c>
      <c r="D223" s="56">
        <v>0</v>
      </c>
      <c r="E223" s="56">
        <v>0</v>
      </c>
      <c r="F223" s="56">
        <v>0</v>
      </c>
      <c r="G223" s="56">
        <v>10924.695761490117</v>
      </c>
      <c r="H223" s="56">
        <v>4239.2344357276797</v>
      </c>
      <c r="I223" s="56">
        <v>3595.5894455777384</v>
      </c>
      <c r="J223" s="56">
        <v>596.84933191779999</v>
      </c>
      <c r="K223" s="39">
        <v>19356.368974713336</v>
      </c>
      <c r="L223" s="39"/>
      <c r="M223" s="39"/>
      <c r="N223" s="208"/>
      <c r="O223" s="55"/>
      <c r="P223" s="54" t="s">
        <v>3348</v>
      </c>
      <c r="Q223" s="56">
        <v>0</v>
      </c>
      <c r="R223" s="56">
        <v>0</v>
      </c>
      <c r="S223" s="56">
        <v>0</v>
      </c>
      <c r="T223" s="56">
        <v>0</v>
      </c>
      <c r="U223" s="56">
        <v>3867.3422995710985</v>
      </c>
      <c r="V223" s="56">
        <v>1500.6889902485016</v>
      </c>
      <c r="W223" s="56">
        <v>1272.8386637353128</v>
      </c>
      <c r="X223" s="56">
        <v>211.28466349890004</v>
      </c>
      <c r="Y223" s="39">
        <v>6852.1546170538131</v>
      </c>
    </row>
    <row r="224" spans="1:25" ht="21">
      <c r="A224" s="55"/>
      <c r="B224" s="55" t="s">
        <v>1368</v>
      </c>
      <c r="C224" s="56">
        <v>0</v>
      </c>
      <c r="D224" s="56">
        <v>0</v>
      </c>
      <c r="E224" s="56">
        <v>0</v>
      </c>
      <c r="F224" s="56">
        <v>3984.4647651462601</v>
      </c>
      <c r="G224" s="56">
        <v>4464.2781401383654</v>
      </c>
      <c r="H224" s="56">
        <v>4015.1961300215653</v>
      </c>
      <c r="I224" s="56">
        <v>4094.0935781131475</v>
      </c>
      <c r="J224" s="56">
        <v>250.40181581911</v>
      </c>
      <c r="K224" s="39">
        <v>16808.434429238449</v>
      </c>
      <c r="L224" s="39"/>
      <c r="M224" s="39"/>
      <c r="N224" s="208"/>
      <c r="O224" s="55"/>
      <c r="P224" s="54" t="s">
        <v>1368</v>
      </c>
      <c r="Q224" s="56">
        <v>0</v>
      </c>
      <c r="R224" s="56">
        <v>0</v>
      </c>
      <c r="S224" s="56">
        <v>0</v>
      </c>
      <c r="T224" s="56">
        <v>1410.5005268617901</v>
      </c>
      <c r="U224" s="56">
        <v>1580.3544616094273</v>
      </c>
      <c r="V224" s="56">
        <v>1421.3794300278016</v>
      </c>
      <c r="W224" s="56">
        <v>1449.3091266527899</v>
      </c>
      <c r="X224" s="56">
        <v>88.642242799970006</v>
      </c>
      <c r="Y224" s="39">
        <v>5950.1857879517784</v>
      </c>
    </row>
  </sheetData>
  <mergeCells count="26"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C8:J8"/>
    <mergeCell ref="Q8:X8"/>
    <mergeCell ref="Y8:Y10"/>
    <mergeCell ref="A8:A10"/>
    <mergeCell ref="B8:B10"/>
    <mergeCell ref="O8:O10"/>
    <mergeCell ref="P8:P10"/>
    <mergeCell ref="Q9:R9"/>
    <mergeCell ref="S9:T9"/>
    <mergeCell ref="U9:V9"/>
    <mergeCell ref="W9:X9"/>
    <mergeCell ref="A11:B11"/>
    <mergeCell ref="O11:P11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4" max="223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F165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7" max="10" width="9.625" customWidth="1"/>
    <col min="11" max="11" width="12.75" customWidth="1"/>
    <col min="12" max="12" width="12.125" customWidth="1"/>
    <col min="13" max="13" width="10.75" customWidth="1"/>
    <col min="14" max="14" width="7.625" style="199" customWidth="1"/>
    <col min="15" max="15" width="15.5" customWidth="1"/>
    <col min="16" max="16" width="15.3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151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35"/>
      <c r="O2" s="267" t="s">
        <v>4958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36"/>
      <c r="O3" s="152"/>
      <c r="P3" s="152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 customHeight="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37"/>
      <c r="O4" s="149"/>
      <c r="P4" s="149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 customHeight="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37"/>
      <c r="O5" s="92"/>
      <c r="P5" s="149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9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37"/>
      <c r="O6" s="149"/>
      <c r="P6" s="149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215"/>
      <c r="O7" s="42"/>
      <c r="P7" s="42"/>
      <c r="Q7" s="34"/>
      <c r="R7" s="34"/>
      <c r="S7" s="34"/>
      <c r="T7" s="34"/>
      <c r="U7" s="34"/>
      <c r="V7" s="34"/>
      <c r="W7" s="34"/>
      <c r="X7" s="34"/>
      <c r="Y7" s="34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6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ht="21">
      <c r="A11" s="293" t="s">
        <v>67</v>
      </c>
      <c r="B11" s="295"/>
      <c r="C11" s="69">
        <v>0</v>
      </c>
      <c r="D11" s="69">
        <v>0</v>
      </c>
      <c r="E11" s="69">
        <v>96041.267454332949</v>
      </c>
      <c r="F11" s="69">
        <v>106334.7900943211</v>
      </c>
      <c r="G11" s="69">
        <v>404197.34744838794</v>
      </c>
      <c r="H11" s="69">
        <v>324105.55922978383</v>
      </c>
      <c r="I11" s="69">
        <v>471314.16719784879</v>
      </c>
      <c r="J11" s="69">
        <v>43462.428157210954</v>
      </c>
      <c r="K11" s="53">
        <v>1445455.5595818853</v>
      </c>
      <c r="L11" s="71">
        <v>1370500</v>
      </c>
      <c r="M11" s="53">
        <f>L11-K11</f>
        <v>-74955.559581885347</v>
      </c>
      <c r="N11" s="38"/>
      <c r="O11" s="293" t="s">
        <v>67</v>
      </c>
      <c r="P11" s="295"/>
      <c r="Q11" s="150">
        <v>0</v>
      </c>
      <c r="R11" s="150">
        <v>0</v>
      </c>
      <c r="S11" s="150">
        <v>34574.856283556808</v>
      </c>
      <c r="T11" s="150">
        <v>38280.524433953804</v>
      </c>
      <c r="U11" s="150">
        <v>145511.04508141248</v>
      </c>
      <c r="V11" s="150">
        <v>116678.00132272758</v>
      </c>
      <c r="W11" s="150">
        <v>169673.1001912168</v>
      </c>
      <c r="X11" s="69">
        <v>15646.474136595483</v>
      </c>
      <c r="Y11" s="151">
        <v>520364.00144946313</v>
      </c>
    </row>
    <row r="12" spans="1:32" ht="21">
      <c r="A12" s="3" t="s">
        <v>160</v>
      </c>
      <c r="B12" s="3"/>
      <c r="C12" s="4">
        <v>0</v>
      </c>
      <c r="D12" s="4">
        <v>0</v>
      </c>
      <c r="E12" s="4">
        <v>28067.213278839503</v>
      </c>
      <c r="F12" s="4">
        <v>17191.56897909024</v>
      </c>
      <c r="G12" s="4">
        <v>54097.458646760519</v>
      </c>
      <c r="H12" s="4">
        <v>41870.091417096926</v>
      </c>
      <c r="I12" s="4">
        <v>13452.177765512466</v>
      </c>
      <c r="J12" s="4">
        <v>2047.3279004800379</v>
      </c>
      <c r="K12" s="39">
        <v>156725.8379877797</v>
      </c>
      <c r="L12" s="39">
        <v>132540</v>
      </c>
      <c r="M12" s="53">
        <f>L12-K12</f>
        <v>-24185.837987779698</v>
      </c>
      <c r="N12" s="208"/>
      <c r="O12" s="3" t="s">
        <v>160</v>
      </c>
      <c r="P12" s="3"/>
      <c r="Q12" s="56">
        <v>0</v>
      </c>
      <c r="R12" s="56">
        <v>0</v>
      </c>
      <c r="S12" s="56">
        <v>10104.196780379987</v>
      </c>
      <c r="T12" s="56">
        <v>6188.9648324719155</v>
      </c>
      <c r="U12" s="56">
        <v>19475.085112830326</v>
      </c>
      <c r="V12" s="56">
        <v>15073.23291015565</v>
      </c>
      <c r="W12" s="56">
        <v>4842.783995583266</v>
      </c>
      <c r="X12" s="56">
        <v>737.03804417283914</v>
      </c>
      <c r="Y12" s="39">
        <v>56421.30167559399</v>
      </c>
    </row>
    <row r="13" spans="1:32" s="76" customFormat="1" ht="21">
      <c r="A13" s="3"/>
      <c r="B13" s="3" t="s">
        <v>152</v>
      </c>
      <c r="C13" s="4">
        <v>0</v>
      </c>
      <c r="D13" s="4">
        <v>0</v>
      </c>
      <c r="E13" s="4">
        <v>5528.7437036812798</v>
      </c>
      <c r="F13" s="4">
        <v>2276.2665672863131</v>
      </c>
      <c r="G13" s="4">
        <v>3595.4436451005895</v>
      </c>
      <c r="H13" s="4">
        <v>5802.8342744074171</v>
      </c>
      <c r="I13" s="4">
        <v>1713.0374582797765</v>
      </c>
      <c r="J13" s="4">
        <v>0</v>
      </c>
      <c r="K13" s="39">
        <v>18916.325648755377</v>
      </c>
      <c r="L13" s="74"/>
      <c r="M13" s="73"/>
      <c r="N13" s="75"/>
      <c r="O13" s="3"/>
      <c r="P13" s="3" t="s">
        <v>152</v>
      </c>
      <c r="Q13" s="56">
        <v>0</v>
      </c>
      <c r="R13" s="56">
        <v>0</v>
      </c>
      <c r="S13" s="56">
        <v>1990.3477333253202</v>
      </c>
      <c r="T13" s="56">
        <v>819.45596422280425</v>
      </c>
      <c r="U13" s="56">
        <v>1294.3597122368626</v>
      </c>
      <c r="V13" s="56">
        <v>2089.0203387869537</v>
      </c>
      <c r="W13" s="56">
        <v>616.69348498082013</v>
      </c>
      <c r="X13" s="56">
        <v>0</v>
      </c>
      <c r="Y13" s="39">
        <v>6809.877233552761</v>
      </c>
    </row>
    <row r="14" spans="1:32" ht="21">
      <c r="A14" s="3"/>
      <c r="B14" s="3" t="s">
        <v>153</v>
      </c>
      <c r="C14" s="4">
        <v>0</v>
      </c>
      <c r="D14" s="4">
        <v>0</v>
      </c>
      <c r="E14" s="4">
        <v>133.89322299520001</v>
      </c>
      <c r="F14" s="4">
        <v>767.72506949010995</v>
      </c>
      <c r="G14" s="4">
        <v>10389.441012022329</v>
      </c>
      <c r="H14" s="4">
        <v>848.495085766589</v>
      </c>
      <c r="I14" s="4">
        <v>2.3960590220400002</v>
      </c>
      <c r="J14" s="4">
        <v>122.68402306599</v>
      </c>
      <c r="K14" s="39">
        <v>12264.634472362257</v>
      </c>
      <c r="L14" s="39"/>
      <c r="M14" s="39"/>
      <c r="N14" s="208"/>
      <c r="O14" s="3"/>
      <c r="P14" s="3" t="s">
        <v>153</v>
      </c>
      <c r="Q14" s="56">
        <v>0</v>
      </c>
      <c r="R14" s="56">
        <v>0</v>
      </c>
      <c r="S14" s="56">
        <v>48.201560278279999</v>
      </c>
      <c r="T14" s="56">
        <v>276.38102501650098</v>
      </c>
      <c r="U14" s="56">
        <v>3740.1987643221737</v>
      </c>
      <c r="V14" s="56">
        <v>305.45823087589196</v>
      </c>
      <c r="W14" s="56">
        <v>0.86258124793400004</v>
      </c>
      <c r="X14" s="56">
        <v>44.166248303750002</v>
      </c>
      <c r="Y14" s="39">
        <v>4415.2684100445304</v>
      </c>
    </row>
    <row r="15" spans="1:32" ht="21">
      <c r="A15" s="3"/>
      <c r="B15" s="3" t="s">
        <v>154</v>
      </c>
      <c r="C15" s="4">
        <v>0</v>
      </c>
      <c r="D15" s="4">
        <v>0</v>
      </c>
      <c r="E15" s="4">
        <v>2489.4266013835509</v>
      </c>
      <c r="F15" s="4">
        <v>3835.0244554260807</v>
      </c>
      <c r="G15" s="4">
        <v>8097.1152498194442</v>
      </c>
      <c r="H15" s="4">
        <v>7264.6696607177992</v>
      </c>
      <c r="I15" s="4">
        <v>2203.6841489092994</v>
      </c>
      <c r="J15" s="4">
        <v>412.13389610273094</v>
      </c>
      <c r="K15" s="39">
        <v>24302.054012358905</v>
      </c>
      <c r="L15" s="39"/>
      <c r="M15" s="39"/>
      <c r="N15" s="208"/>
      <c r="O15" s="3"/>
      <c r="P15" s="3" t="s">
        <v>154</v>
      </c>
      <c r="Q15" s="56">
        <v>0</v>
      </c>
      <c r="R15" s="56">
        <v>0</v>
      </c>
      <c r="S15" s="56">
        <v>896.19357649791516</v>
      </c>
      <c r="T15" s="56">
        <v>1380.6088039529714</v>
      </c>
      <c r="U15" s="56">
        <v>2914.961489939818</v>
      </c>
      <c r="V15" s="56">
        <v>2615.2810778578519</v>
      </c>
      <c r="W15" s="56">
        <v>793.32629360661258</v>
      </c>
      <c r="X15" s="56">
        <v>148.36820259704496</v>
      </c>
      <c r="Y15" s="39">
        <v>8748.7394444522142</v>
      </c>
    </row>
    <row r="16" spans="1:32" ht="21">
      <c r="A16" s="3"/>
      <c r="B16" s="3" t="s">
        <v>155</v>
      </c>
      <c r="C16" s="4">
        <v>0</v>
      </c>
      <c r="D16" s="4">
        <v>0</v>
      </c>
      <c r="E16" s="4">
        <v>614.77665655580006</v>
      </c>
      <c r="F16" s="4">
        <v>2019.9887756344338</v>
      </c>
      <c r="G16" s="4">
        <v>9824.7435040015935</v>
      </c>
      <c r="H16" s="4">
        <v>3011.5207095136861</v>
      </c>
      <c r="I16" s="4">
        <v>4631.8152393625005</v>
      </c>
      <c r="J16" s="4">
        <v>69.93832796157001</v>
      </c>
      <c r="K16" s="39">
        <v>20172.783213029583</v>
      </c>
      <c r="L16" s="39"/>
      <c r="M16" s="39"/>
      <c r="N16" s="208"/>
      <c r="O16" s="3"/>
      <c r="P16" s="3" t="s">
        <v>155</v>
      </c>
      <c r="Q16" s="56">
        <v>0</v>
      </c>
      <c r="R16" s="56">
        <v>0</v>
      </c>
      <c r="S16" s="56">
        <v>221.31959636012402</v>
      </c>
      <c r="T16" s="56">
        <v>727.19595922823805</v>
      </c>
      <c r="U16" s="56">
        <v>3536.9076614375908</v>
      </c>
      <c r="V16" s="56">
        <v>1084.1474554246156</v>
      </c>
      <c r="W16" s="56">
        <v>1667.4534861697371</v>
      </c>
      <c r="X16" s="56">
        <v>25.177798066170002</v>
      </c>
      <c r="Y16" s="39">
        <v>7262.2019566864765</v>
      </c>
    </row>
    <row r="17" spans="1:25" ht="21">
      <c r="A17" s="3"/>
      <c r="B17" s="3" t="s">
        <v>156</v>
      </c>
      <c r="C17" s="4">
        <v>0</v>
      </c>
      <c r="D17" s="4">
        <v>0</v>
      </c>
      <c r="E17" s="4">
        <v>6685.1459268297604</v>
      </c>
      <c r="F17" s="4">
        <v>4060.3371045526201</v>
      </c>
      <c r="G17" s="4">
        <v>5495.4240834429811</v>
      </c>
      <c r="H17" s="4">
        <v>8924.7472899060322</v>
      </c>
      <c r="I17" s="4">
        <v>1.0708747138100001</v>
      </c>
      <c r="J17" s="4">
        <v>1155.2783596421098</v>
      </c>
      <c r="K17" s="39">
        <v>26322.003639087314</v>
      </c>
      <c r="L17" s="39"/>
      <c r="M17" s="39"/>
      <c r="N17" s="208"/>
      <c r="O17" s="3"/>
      <c r="P17" s="3" t="s">
        <v>156</v>
      </c>
      <c r="Q17" s="56">
        <v>0</v>
      </c>
      <c r="R17" s="56">
        <v>0</v>
      </c>
      <c r="S17" s="56">
        <v>2406.6525336570785</v>
      </c>
      <c r="T17" s="56">
        <v>1461.7213576390709</v>
      </c>
      <c r="U17" s="56">
        <v>1978.3526700388393</v>
      </c>
      <c r="V17" s="56">
        <v>3212.9090243669684</v>
      </c>
      <c r="W17" s="56">
        <v>0.38551489697199998</v>
      </c>
      <c r="X17" s="56">
        <v>415.9002094711301</v>
      </c>
      <c r="Y17" s="39">
        <v>9475.9213100700599</v>
      </c>
    </row>
    <row r="18" spans="1:25" ht="21">
      <c r="A18" s="3"/>
      <c r="B18" s="3" t="s">
        <v>157</v>
      </c>
      <c r="C18" s="4">
        <v>0</v>
      </c>
      <c r="D18" s="4">
        <v>0</v>
      </c>
      <c r="E18" s="4">
        <v>857.90717085950018</v>
      </c>
      <c r="F18" s="4">
        <v>413.13379356407802</v>
      </c>
      <c r="G18" s="4">
        <v>8086.6614043691325</v>
      </c>
      <c r="H18" s="4">
        <v>1690.2582568513803</v>
      </c>
      <c r="I18" s="4">
        <v>2914.908777984353</v>
      </c>
      <c r="J18" s="4">
        <v>2.3159769340369998</v>
      </c>
      <c r="K18" s="39">
        <v>13965.18538056248</v>
      </c>
      <c r="L18" s="39"/>
      <c r="M18" s="39"/>
      <c r="N18" s="208"/>
      <c r="O18" s="3"/>
      <c r="P18" s="3" t="s">
        <v>157</v>
      </c>
      <c r="Q18" s="56">
        <v>0</v>
      </c>
      <c r="R18" s="56">
        <v>0</v>
      </c>
      <c r="S18" s="56">
        <v>308.84658150949997</v>
      </c>
      <c r="T18" s="56">
        <v>148.72816568311401</v>
      </c>
      <c r="U18" s="56">
        <v>2911.1981055727765</v>
      </c>
      <c r="V18" s="56">
        <v>608.49297246673314</v>
      </c>
      <c r="W18" s="56">
        <v>1049.3671600744426</v>
      </c>
      <c r="X18" s="56">
        <v>0.83375169625399992</v>
      </c>
      <c r="Y18" s="39">
        <v>5027.4667370028201</v>
      </c>
    </row>
    <row r="19" spans="1:25" ht="21">
      <c r="A19" s="3"/>
      <c r="B19" s="3" t="s">
        <v>158</v>
      </c>
      <c r="C19" s="4">
        <v>0</v>
      </c>
      <c r="D19" s="4">
        <v>0</v>
      </c>
      <c r="E19" s="4">
        <v>4272.9648337337503</v>
      </c>
      <c r="F19" s="4">
        <v>1124.9408494049733</v>
      </c>
      <c r="G19" s="4">
        <v>3720.4332166645813</v>
      </c>
      <c r="H19" s="4">
        <v>3249.3268040253583</v>
      </c>
      <c r="I19" s="4">
        <v>0</v>
      </c>
      <c r="J19" s="4">
        <v>67.304458777299999</v>
      </c>
      <c r="K19" s="39">
        <v>12434.970162605963</v>
      </c>
      <c r="L19" s="39"/>
      <c r="M19" s="39"/>
      <c r="N19" s="208"/>
      <c r="O19" s="3"/>
      <c r="P19" s="3" t="s">
        <v>158</v>
      </c>
      <c r="Q19" s="56">
        <v>0</v>
      </c>
      <c r="R19" s="56">
        <v>0</v>
      </c>
      <c r="S19" s="56">
        <v>1538.26734014421</v>
      </c>
      <c r="T19" s="56">
        <v>404.978705785957</v>
      </c>
      <c r="U19" s="56">
        <v>1339.3559579991697</v>
      </c>
      <c r="V19" s="56">
        <v>1169.7576494487125</v>
      </c>
      <c r="W19" s="56">
        <v>0</v>
      </c>
      <c r="X19" s="56">
        <v>24.229605159830001</v>
      </c>
      <c r="Y19" s="39">
        <v>4476.5892585378788</v>
      </c>
    </row>
    <row r="20" spans="1:25" ht="21">
      <c r="A20" s="3"/>
      <c r="B20" s="3" t="s">
        <v>159</v>
      </c>
      <c r="C20" s="4">
        <v>0</v>
      </c>
      <c r="D20" s="4">
        <v>0</v>
      </c>
      <c r="E20" s="4">
        <v>7484.3551628006599</v>
      </c>
      <c r="F20" s="4">
        <v>2694.1523637316282</v>
      </c>
      <c r="G20" s="4">
        <v>4888.1965313398714</v>
      </c>
      <c r="H20" s="4">
        <v>11078.239335908664</v>
      </c>
      <c r="I20" s="4">
        <v>1985.2652072406875</v>
      </c>
      <c r="J20" s="4">
        <v>217.67285799630002</v>
      </c>
      <c r="K20" s="39">
        <v>28347.881459017812</v>
      </c>
      <c r="L20" s="39"/>
      <c r="M20" s="39"/>
      <c r="N20" s="208"/>
      <c r="O20" s="3"/>
      <c r="P20" s="3" t="s">
        <v>159</v>
      </c>
      <c r="Q20" s="56">
        <v>0</v>
      </c>
      <c r="R20" s="56">
        <v>0</v>
      </c>
      <c r="S20" s="56">
        <v>2694.3678586075598</v>
      </c>
      <c r="T20" s="56">
        <v>969.89485094326017</v>
      </c>
      <c r="U20" s="56">
        <v>1759.7507512830935</v>
      </c>
      <c r="V20" s="56">
        <v>3988.1661609279208</v>
      </c>
      <c r="W20" s="56">
        <v>714.69547460674767</v>
      </c>
      <c r="X20" s="56">
        <v>78.362228878660005</v>
      </c>
      <c r="Y20" s="39">
        <v>10205.237325247243</v>
      </c>
    </row>
    <row r="21" spans="1:25" ht="21">
      <c r="A21" s="3" t="s">
        <v>173</v>
      </c>
      <c r="B21" s="3"/>
      <c r="C21" s="4">
        <v>0</v>
      </c>
      <c r="D21" s="4">
        <v>0</v>
      </c>
      <c r="E21" s="4">
        <v>99.541051123599999</v>
      </c>
      <c r="F21" s="4">
        <v>9480.209481278438</v>
      </c>
      <c r="G21" s="4">
        <v>20133.275255473367</v>
      </c>
      <c r="H21" s="4">
        <v>3246.2577536202971</v>
      </c>
      <c r="I21" s="4">
        <v>114304.78576536976</v>
      </c>
      <c r="J21" s="4">
        <v>8077.2973531831431</v>
      </c>
      <c r="K21" s="39">
        <v>155341.36666004857</v>
      </c>
      <c r="L21" s="39">
        <v>154460</v>
      </c>
      <c r="M21" s="53">
        <f>L21-K21</f>
        <v>-881.36666004857398</v>
      </c>
      <c r="N21" s="208"/>
      <c r="O21" s="3" t="s">
        <v>173</v>
      </c>
      <c r="P21" s="3"/>
      <c r="Q21" s="56">
        <v>0</v>
      </c>
      <c r="R21" s="56">
        <v>0</v>
      </c>
      <c r="S21" s="56">
        <v>35.834778404540003</v>
      </c>
      <c r="T21" s="56">
        <v>3412.8754132604345</v>
      </c>
      <c r="U21" s="56">
        <v>7247.9790919695952</v>
      </c>
      <c r="V21" s="56">
        <v>1168.6527913031771</v>
      </c>
      <c r="W21" s="56">
        <v>41149.722875528088</v>
      </c>
      <c r="X21" s="56">
        <v>2907.827047146071</v>
      </c>
      <c r="Y21" s="39">
        <v>55922.891997611921</v>
      </c>
    </row>
    <row r="22" spans="1:25" ht="21">
      <c r="A22" s="3"/>
      <c r="B22" s="3" t="s">
        <v>161</v>
      </c>
      <c r="C22" s="4">
        <v>0</v>
      </c>
      <c r="D22" s="4">
        <v>0</v>
      </c>
      <c r="E22" s="4">
        <v>0</v>
      </c>
      <c r="F22" s="4">
        <v>459.86144579649999</v>
      </c>
      <c r="G22" s="4">
        <v>646.66301317729983</v>
      </c>
      <c r="H22" s="4">
        <v>0</v>
      </c>
      <c r="I22" s="4">
        <v>4431.5483277230751</v>
      </c>
      <c r="J22" s="4">
        <v>0</v>
      </c>
      <c r="K22" s="39">
        <v>5538.0727866968755</v>
      </c>
      <c r="L22" s="39"/>
      <c r="M22" s="39"/>
      <c r="N22" s="208"/>
      <c r="O22" s="3"/>
      <c r="P22" s="3" t="s">
        <v>161</v>
      </c>
      <c r="Q22" s="56">
        <v>0</v>
      </c>
      <c r="R22" s="56">
        <v>0</v>
      </c>
      <c r="S22" s="56">
        <v>0</v>
      </c>
      <c r="T22" s="56">
        <v>165.55012048664</v>
      </c>
      <c r="U22" s="56">
        <v>232.79868474385998</v>
      </c>
      <c r="V22" s="56">
        <v>0</v>
      </c>
      <c r="W22" s="56">
        <v>1595.3573979803061</v>
      </c>
      <c r="X22" s="56">
        <v>0</v>
      </c>
      <c r="Y22" s="39">
        <v>1993.7062032108061</v>
      </c>
    </row>
    <row r="23" spans="1:25" ht="21">
      <c r="A23" s="3"/>
      <c r="B23" s="3" t="s">
        <v>162</v>
      </c>
      <c r="C23" s="4">
        <v>0</v>
      </c>
      <c r="D23" s="4">
        <v>0</v>
      </c>
      <c r="E23" s="4">
        <v>0</v>
      </c>
      <c r="F23" s="4">
        <v>499.76856175837997</v>
      </c>
      <c r="G23" s="4">
        <v>2956.6160869247824</v>
      </c>
      <c r="H23" s="4">
        <v>1552.6879882068183</v>
      </c>
      <c r="I23" s="4">
        <v>6780.359999388822</v>
      </c>
      <c r="J23" s="4">
        <v>3197.4873836104598</v>
      </c>
      <c r="K23" s="39">
        <v>14986.920019889263</v>
      </c>
      <c r="L23" s="39"/>
      <c r="M23" s="39"/>
      <c r="N23" s="208"/>
      <c r="O23" s="3"/>
      <c r="P23" s="3" t="s">
        <v>162</v>
      </c>
      <c r="Q23" s="56">
        <v>0</v>
      </c>
      <c r="R23" s="56">
        <v>0</v>
      </c>
      <c r="S23" s="56">
        <v>0</v>
      </c>
      <c r="T23" s="56">
        <v>179.91668223308281</v>
      </c>
      <c r="U23" s="56">
        <v>1064.3817912927111</v>
      </c>
      <c r="V23" s="56">
        <v>558.96767575441493</v>
      </c>
      <c r="W23" s="56">
        <v>2440.9295997804838</v>
      </c>
      <c r="X23" s="56">
        <v>1151.09545809986</v>
      </c>
      <c r="Y23" s="39">
        <v>5395.2912071605533</v>
      </c>
    </row>
    <row r="24" spans="1:25" ht="21">
      <c r="A24" s="3"/>
      <c r="B24" s="3" t="s">
        <v>163</v>
      </c>
      <c r="C24" s="4">
        <v>0</v>
      </c>
      <c r="D24" s="4">
        <v>0</v>
      </c>
      <c r="E24" s="4">
        <v>0</v>
      </c>
      <c r="F24" s="4">
        <v>474.86372982579996</v>
      </c>
      <c r="G24" s="4">
        <v>2990.8782246401224</v>
      </c>
      <c r="H24" s="4">
        <v>101.79940533502</v>
      </c>
      <c r="I24" s="4">
        <v>12190.109064914272</v>
      </c>
      <c r="J24" s="4">
        <v>0</v>
      </c>
      <c r="K24" s="39">
        <v>15757.650424715213</v>
      </c>
      <c r="L24" s="39"/>
      <c r="M24" s="39"/>
      <c r="N24" s="208"/>
      <c r="O24" s="3"/>
      <c r="P24" s="3" t="s">
        <v>163</v>
      </c>
      <c r="Q24" s="56">
        <v>0</v>
      </c>
      <c r="R24" s="56">
        <v>0</v>
      </c>
      <c r="S24" s="56">
        <v>0</v>
      </c>
      <c r="T24" s="56">
        <v>170.95094273722998</v>
      </c>
      <c r="U24" s="56">
        <v>1076.7161608704851</v>
      </c>
      <c r="V24" s="56">
        <v>36.647785920579999</v>
      </c>
      <c r="W24" s="56">
        <v>4388.4392633708703</v>
      </c>
      <c r="X24" s="56">
        <v>0</v>
      </c>
      <c r="Y24" s="39">
        <v>5672.7541528991651</v>
      </c>
    </row>
    <row r="25" spans="1:25" ht="21">
      <c r="A25" s="3"/>
      <c r="B25" s="3" t="s">
        <v>164</v>
      </c>
      <c r="C25" s="4">
        <v>0</v>
      </c>
      <c r="D25" s="4">
        <v>0</v>
      </c>
      <c r="E25" s="4">
        <v>0</v>
      </c>
      <c r="F25" s="4">
        <v>640.6147696014101</v>
      </c>
      <c r="G25" s="4">
        <v>1263.5560949484711</v>
      </c>
      <c r="H25" s="4">
        <v>64.2505287189</v>
      </c>
      <c r="I25" s="4">
        <v>12107.972949810779</v>
      </c>
      <c r="J25" s="4">
        <v>309.87787065369997</v>
      </c>
      <c r="K25" s="39">
        <v>14386.27221373326</v>
      </c>
      <c r="L25" s="39"/>
      <c r="M25" s="39"/>
      <c r="N25" s="208"/>
      <c r="O25" s="3"/>
      <c r="P25" s="3" t="s">
        <v>164</v>
      </c>
      <c r="Q25" s="56">
        <v>0</v>
      </c>
      <c r="R25" s="56">
        <v>0</v>
      </c>
      <c r="S25" s="56">
        <v>0</v>
      </c>
      <c r="T25" s="56">
        <v>230.62131705646004</v>
      </c>
      <c r="U25" s="56">
        <v>454.88019418136105</v>
      </c>
      <c r="V25" s="56">
        <v>23.130190338760002</v>
      </c>
      <c r="W25" s="56">
        <v>4358.8702619340675</v>
      </c>
      <c r="X25" s="56">
        <v>111.55603343529999</v>
      </c>
      <c r="Y25" s="39">
        <v>5179.0579969459486</v>
      </c>
    </row>
    <row r="26" spans="1:25" ht="21">
      <c r="A26" s="3"/>
      <c r="B26" s="3" t="s">
        <v>165</v>
      </c>
      <c r="C26" s="4">
        <v>0</v>
      </c>
      <c r="D26" s="4">
        <v>0</v>
      </c>
      <c r="E26" s="4">
        <v>43.130449179999999</v>
      </c>
      <c r="F26" s="4">
        <v>1491.946906024549</v>
      </c>
      <c r="G26" s="4">
        <v>963.78196886488911</v>
      </c>
      <c r="H26" s="4">
        <v>25</v>
      </c>
      <c r="I26" s="4">
        <v>7762.5633515098871</v>
      </c>
      <c r="J26" s="4">
        <v>490.633686463</v>
      </c>
      <c r="K26" s="39">
        <v>10777.056362042324</v>
      </c>
      <c r="L26" s="39"/>
      <c r="M26" s="39"/>
      <c r="N26" s="208"/>
      <c r="O26" s="3"/>
      <c r="P26" s="3" t="s">
        <v>165</v>
      </c>
      <c r="Q26" s="56">
        <v>0</v>
      </c>
      <c r="R26" s="56">
        <v>0</v>
      </c>
      <c r="S26" s="56">
        <v>15.5269617048</v>
      </c>
      <c r="T26" s="56">
        <v>537.10088616918995</v>
      </c>
      <c r="U26" s="56">
        <v>346.96150879145796</v>
      </c>
      <c r="V26" s="56">
        <v>9</v>
      </c>
      <c r="W26" s="56">
        <v>2794.5228065439301</v>
      </c>
      <c r="X26" s="56">
        <v>176.62812712710002</v>
      </c>
      <c r="Y26" s="39">
        <v>3879.7402903364782</v>
      </c>
    </row>
    <row r="27" spans="1:25" ht="21">
      <c r="A27" s="3"/>
      <c r="B27" s="3" t="s">
        <v>166</v>
      </c>
      <c r="C27" s="4">
        <v>0</v>
      </c>
      <c r="D27" s="4">
        <v>0</v>
      </c>
      <c r="E27" s="4">
        <v>0</v>
      </c>
      <c r="F27" s="4">
        <v>483.22402524309996</v>
      </c>
      <c r="G27" s="4">
        <v>1278.4100146725118</v>
      </c>
      <c r="H27" s="4">
        <v>9.3524219929400001</v>
      </c>
      <c r="I27" s="4">
        <v>15309.682168261967</v>
      </c>
      <c r="J27" s="4">
        <v>28.7064285704</v>
      </c>
      <c r="K27" s="39">
        <v>17109.375058740919</v>
      </c>
      <c r="L27" s="39"/>
      <c r="M27" s="39"/>
      <c r="N27" s="208"/>
      <c r="O27" s="3"/>
      <c r="P27" s="3" t="s">
        <v>166</v>
      </c>
      <c r="Q27" s="56">
        <v>0</v>
      </c>
      <c r="R27" s="56">
        <v>0</v>
      </c>
      <c r="S27" s="56">
        <v>0</v>
      </c>
      <c r="T27" s="56">
        <v>173.96064908757998</v>
      </c>
      <c r="U27" s="56">
        <v>460.22760528216702</v>
      </c>
      <c r="V27" s="56">
        <v>3.3668719174600001</v>
      </c>
      <c r="W27" s="56">
        <v>5511.4855805740845</v>
      </c>
      <c r="X27" s="56">
        <v>10.3343142853</v>
      </c>
      <c r="Y27" s="39">
        <v>6159.3750211465913</v>
      </c>
    </row>
    <row r="28" spans="1:25" ht="21">
      <c r="A28" s="3"/>
      <c r="B28" s="3" t="s">
        <v>167</v>
      </c>
      <c r="C28" s="4">
        <v>0</v>
      </c>
      <c r="D28" s="4">
        <v>0</v>
      </c>
      <c r="E28" s="4">
        <v>0</v>
      </c>
      <c r="F28" s="4">
        <v>1567.5810363615813</v>
      </c>
      <c r="G28" s="4">
        <v>2193.99305947019</v>
      </c>
      <c r="H28" s="4">
        <v>98.689172750899999</v>
      </c>
      <c r="I28" s="4">
        <v>16241.728924985482</v>
      </c>
      <c r="J28" s="4">
        <v>197.57526852706999</v>
      </c>
      <c r="K28" s="39">
        <v>20299.567462095223</v>
      </c>
      <c r="L28" s="39"/>
      <c r="M28" s="39"/>
      <c r="N28" s="208"/>
      <c r="O28" s="3"/>
      <c r="P28" s="3" t="s">
        <v>167</v>
      </c>
      <c r="Q28" s="56">
        <v>0</v>
      </c>
      <c r="R28" s="56">
        <v>0</v>
      </c>
      <c r="S28" s="56">
        <v>0</v>
      </c>
      <c r="T28" s="56">
        <v>564.32917309048719</v>
      </c>
      <c r="U28" s="56">
        <v>789.83750140890027</v>
      </c>
      <c r="V28" s="56">
        <v>35.528102190300004</v>
      </c>
      <c r="W28" s="56">
        <v>5847.022412987908</v>
      </c>
      <c r="X28" s="56">
        <v>71.127096669739998</v>
      </c>
      <c r="Y28" s="39">
        <v>7307.8442863473356</v>
      </c>
    </row>
    <row r="29" spans="1:25" ht="21">
      <c r="A29" s="3"/>
      <c r="B29" s="3" t="s">
        <v>168</v>
      </c>
      <c r="C29" s="4">
        <v>0</v>
      </c>
      <c r="D29" s="4">
        <v>0</v>
      </c>
      <c r="E29" s="4">
        <v>0</v>
      </c>
      <c r="F29" s="4">
        <v>78.505108290788002</v>
      </c>
      <c r="G29" s="4">
        <v>512.36181057481997</v>
      </c>
      <c r="H29" s="4">
        <v>0</v>
      </c>
      <c r="I29" s="4">
        <v>3168.3049080292958</v>
      </c>
      <c r="J29" s="4">
        <v>0</v>
      </c>
      <c r="K29" s="39">
        <v>3759.1718268949039</v>
      </c>
      <c r="L29" s="39"/>
      <c r="M29" s="39"/>
      <c r="N29" s="208"/>
      <c r="O29" s="3"/>
      <c r="P29" s="3" t="s">
        <v>168</v>
      </c>
      <c r="Q29" s="56">
        <v>0</v>
      </c>
      <c r="R29" s="56">
        <v>0</v>
      </c>
      <c r="S29" s="56">
        <v>0</v>
      </c>
      <c r="T29" s="56">
        <v>28.261838984645998</v>
      </c>
      <c r="U29" s="56">
        <v>184.45025180690001</v>
      </c>
      <c r="V29" s="56">
        <v>0</v>
      </c>
      <c r="W29" s="56">
        <v>1140.589766890505</v>
      </c>
      <c r="X29" s="56">
        <v>0</v>
      </c>
      <c r="Y29" s="39">
        <v>1353.3018576820509</v>
      </c>
    </row>
    <row r="30" spans="1:25" ht="21">
      <c r="A30" s="3"/>
      <c r="B30" s="3" t="s">
        <v>169</v>
      </c>
      <c r="C30" s="4">
        <v>0</v>
      </c>
      <c r="D30" s="4">
        <v>0</v>
      </c>
      <c r="E30" s="4">
        <v>0</v>
      </c>
      <c r="F30" s="4">
        <v>1234.7603264297902</v>
      </c>
      <c r="G30" s="4">
        <v>1126.8341831544899</v>
      </c>
      <c r="H30" s="4">
        <v>349.99307193758904</v>
      </c>
      <c r="I30" s="4">
        <v>10903.884612403785</v>
      </c>
      <c r="J30" s="4">
        <v>2.54357142964</v>
      </c>
      <c r="K30" s="39">
        <v>13618.015765355292</v>
      </c>
      <c r="L30" s="39"/>
      <c r="M30" s="39"/>
      <c r="N30" s="208"/>
      <c r="O30" s="3"/>
      <c r="P30" s="3" t="s">
        <v>169</v>
      </c>
      <c r="Q30" s="56">
        <v>0</v>
      </c>
      <c r="R30" s="56">
        <v>0</v>
      </c>
      <c r="S30" s="56">
        <v>0</v>
      </c>
      <c r="T30" s="56">
        <v>444.51371751451995</v>
      </c>
      <c r="U30" s="56">
        <v>405.66030593556002</v>
      </c>
      <c r="V30" s="56">
        <v>125.99750589753303</v>
      </c>
      <c r="W30" s="56">
        <v>3925.3984604614211</v>
      </c>
      <c r="X30" s="56">
        <v>0.91568571467000004</v>
      </c>
      <c r="Y30" s="39">
        <v>4902.4856755237042</v>
      </c>
    </row>
    <row r="31" spans="1:25" ht="21">
      <c r="A31" s="3"/>
      <c r="B31" s="3" t="s">
        <v>170</v>
      </c>
      <c r="C31" s="4">
        <v>0</v>
      </c>
      <c r="D31" s="4">
        <v>0</v>
      </c>
      <c r="E31" s="4">
        <v>0</v>
      </c>
      <c r="F31" s="4">
        <v>764.05003679200013</v>
      </c>
      <c r="G31" s="4">
        <v>1986.533585988213</v>
      </c>
      <c r="H31" s="4">
        <v>739.04761016754492</v>
      </c>
      <c r="I31" s="4">
        <v>5620.579882691758</v>
      </c>
      <c r="J31" s="4">
        <v>1719.8910147412701</v>
      </c>
      <c r="K31" s="39">
        <v>10830.102130380785</v>
      </c>
      <c r="L31" s="39"/>
      <c r="M31" s="39"/>
      <c r="N31" s="208"/>
      <c r="O31" s="3"/>
      <c r="P31" s="3" t="s">
        <v>170</v>
      </c>
      <c r="Q31" s="56">
        <v>0</v>
      </c>
      <c r="R31" s="56">
        <v>0</v>
      </c>
      <c r="S31" s="56">
        <v>0</v>
      </c>
      <c r="T31" s="56">
        <v>275.05801324501999</v>
      </c>
      <c r="U31" s="56">
        <v>715.15209095572902</v>
      </c>
      <c r="V31" s="56">
        <v>266.05713966028407</v>
      </c>
      <c r="W31" s="56">
        <v>2023.4087577683838</v>
      </c>
      <c r="X31" s="56">
        <v>619.16076530701491</v>
      </c>
      <c r="Y31" s="39">
        <v>3898.8367669364316</v>
      </c>
    </row>
    <row r="32" spans="1:25" ht="21">
      <c r="A32" s="3"/>
      <c r="B32" s="3" t="s">
        <v>171</v>
      </c>
      <c r="C32" s="4">
        <v>0</v>
      </c>
      <c r="D32" s="4">
        <v>0</v>
      </c>
      <c r="E32" s="4">
        <v>56.4106019436</v>
      </c>
      <c r="F32" s="4">
        <v>1104.8437277104001</v>
      </c>
      <c r="G32" s="4">
        <v>1360.23826502114</v>
      </c>
      <c r="H32" s="4">
        <v>170.140553178765</v>
      </c>
      <c r="I32" s="4">
        <v>14303.379563597715</v>
      </c>
      <c r="J32" s="4">
        <v>0</v>
      </c>
      <c r="K32" s="39">
        <v>16995.012711451622</v>
      </c>
      <c r="L32" s="39"/>
      <c r="M32" s="39"/>
      <c r="N32" s="208"/>
      <c r="O32" s="3"/>
      <c r="P32" s="3" t="s">
        <v>171</v>
      </c>
      <c r="Q32" s="56">
        <v>0</v>
      </c>
      <c r="R32" s="56">
        <v>0</v>
      </c>
      <c r="S32" s="56">
        <v>20.307816699740002</v>
      </c>
      <c r="T32" s="56">
        <v>397.743741975722</v>
      </c>
      <c r="U32" s="56">
        <v>489.68577540758099</v>
      </c>
      <c r="V32" s="56">
        <v>61.250599144380999</v>
      </c>
      <c r="W32" s="56">
        <v>5149.2166428969749</v>
      </c>
      <c r="X32" s="56">
        <v>0</v>
      </c>
      <c r="Y32" s="39">
        <v>6118.204576124399</v>
      </c>
    </row>
    <row r="33" spans="1:25" ht="21">
      <c r="A33" s="3"/>
      <c r="B33" s="3" t="s">
        <v>172</v>
      </c>
      <c r="C33" s="4">
        <v>0</v>
      </c>
      <c r="D33" s="4">
        <v>0</v>
      </c>
      <c r="E33" s="4">
        <v>0</v>
      </c>
      <c r="F33" s="4">
        <v>680.18980744413898</v>
      </c>
      <c r="G33" s="4">
        <v>2853.4089480364378</v>
      </c>
      <c r="H33" s="4">
        <v>135.29700133182001</v>
      </c>
      <c r="I33" s="4">
        <v>5484.6720120529253</v>
      </c>
      <c r="J33" s="4">
        <v>2130.5821291876032</v>
      </c>
      <c r="K33" s="39">
        <v>11284.149898052927</v>
      </c>
      <c r="L33" s="39"/>
      <c r="M33" s="39"/>
      <c r="N33" s="208"/>
      <c r="O33" s="3"/>
      <c r="P33" s="3" t="s">
        <v>172</v>
      </c>
      <c r="Q33" s="56">
        <v>0</v>
      </c>
      <c r="R33" s="56">
        <v>0</v>
      </c>
      <c r="S33" s="56">
        <v>0</v>
      </c>
      <c r="T33" s="56">
        <v>244.86833067985597</v>
      </c>
      <c r="U33" s="56">
        <v>1027.2272212928817</v>
      </c>
      <c r="V33" s="56">
        <v>48.706920479463996</v>
      </c>
      <c r="W33" s="56">
        <v>1974.4819243391621</v>
      </c>
      <c r="X33" s="56">
        <v>767.00956650708611</v>
      </c>
      <c r="Y33" s="39">
        <v>4062.2939632984503</v>
      </c>
    </row>
    <row r="34" spans="1:25" ht="21">
      <c r="A34" s="3" t="s">
        <v>180</v>
      </c>
      <c r="B34" s="3"/>
      <c r="C34" s="4">
        <v>0</v>
      </c>
      <c r="D34" s="4">
        <v>0</v>
      </c>
      <c r="E34" s="4">
        <v>21.681508173800001</v>
      </c>
      <c r="F34" s="4">
        <v>2315.2552179087897</v>
      </c>
      <c r="G34" s="4">
        <v>32308.972742763457</v>
      </c>
      <c r="H34" s="4">
        <v>16507.912144502319</v>
      </c>
      <c r="I34" s="4">
        <v>38920.738398750029</v>
      </c>
      <c r="J34" s="4">
        <v>3126.6781953745458</v>
      </c>
      <c r="K34" s="39">
        <v>93201.238207472925</v>
      </c>
      <c r="L34" s="39">
        <v>78170</v>
      </c>
      <c r="M34" s="53">
        <f>L34-K34</f>
        <v>-15031.238207472925</v>
      </c>
      <c r="N34" s="208"/>
      <c r="O34" s="3" t="s">
        <v>180</v>
      </c>
      <c r="P34" s="3"/>
      <c r="Q34" s="56">
        <v>0</v>
      </c>
      <c r="R34" s="56">
        <v>0</v>
      </c>
      <c r="S34" s="56">
        <v>7.8053429425700003</v>
      </c>
      <c r="T34" s="56">
        <v>833.49187844721109</v>
      </c>
      <c r="U34" s="56">
        <v>11631.230187393534</v>
      </c>
      <c r="V34" s="56">
        <v>5942.8483720217118</v>
      </c>
      <c r="W34" s="56">
        <v>14011.465823549594</v>
      </c>
      <c r="X34" s="56">
        <v>1125.604150334239</v>
      </c>
      <c r="Y34" s="39">
        <v>33552.445754688859</v>
      </c>
    </row>
    <row r="35" spans="1:25" ht="21">
      <c r="A35" s="3"/>
      <c r="B35" s="3" t="s">
        <v>174</v>
      </c>
      <c r="C35" s="4">
        <v>0</v>
      </c>
      <c r="D35" s="4">
        <v>0</v>
      </c>
      <c r="E35" s="4">
        <v>0</v>
      </c>
      <c r="F35" s="4">
        <v>9.3887699258400001</v>
      </c>
      <c r="G35" s="4">
        <v>3216.4629793377403</v>
      </c>
      <c r="H35" s="4">
        <v>1192.7264315330001</v>
      </c>
      <c r="I35" s="4">
        <v>12.411198507528999</v>
      </c>
      <c r="J35" s="4">
        <v>1303.1297764778101</v>
      </c>
      <c r="K35" s="39">
        <v>5734.1191557819193</v>
      </c>
      <c r="L35" s="39"/>
      <c r="M35" s="39"/>
      <c r="N35" s="208"/>
      <c r="O35" s="3"/>
      <c r="P35" s="3" t="s">
        <v>174</v>
      </c>
      <c r="Q35" s="56">
        <v>0</v>
      </c>
      <c r="R35" s="56">
        <v>0</v>
      </c>
      <c r="S35" s="56">
        <v>0</v>
      </c>
      <c r="T35" s="56">
        <v>3.3799571732999998</v>
      </c>
      <c r="U35" s="56">
        <v>1157.9266725617899</v>
      </c>
      <c r="V35" s="56">
        <v>429.38151535190298</v>
      </c>
      <c r="W35" s="56">
        <v>4.4680314627030002</v>
      </c>
      <c r="X35" s="56">
        <v>469.12671953147998</v>
      </c>
      <c r="Y35" s="39">
        <v>2064.2828960811757</v>
      </c>
    </row>
    <row r="36" spans="1:25" ht="21">
      <c r="A36" s="3"/>
      <c r="B36" s="3" t="s">
        <v>175</v>
      </c>
      <c r="C36" s="4">
        <v>0</v>
      </c>
      <c r="D36" s="4">
        <v>0</v>
      </c>
      <c r="E36" s="4">
        <v>0</v>
      </c>
      <c r="F36" s="4">
        <v>1025.2968785890998</v>
      </c>
      <c r="G36" s="4">
        <v>2820.5889421859301</v>
      </c>
      <c r="H36" s="4">
        <v>830.90878100134501</v>
      </c>
      <c r="I36" s="4">
        <v>15343.977309090913</v>
      </c>
      <c r="J36" s="4">
        <v>0</v>
      </c>
      <c r="K36" s="39">
        <v>20020.77191086729</v>
      </c>
      <c r="L36" s="39"/>
      <c r="M36" s="39"/>
      <c r="N36" s="208"/>
      <c r="O36" s="3"/>
      <c r="P36" s="3" t="s">
        <v>175</v>
      </c>
      <c r="Q36" s="56">
        <v>0</v>
      </c>
      <c r="R36" s="56">
        <v>0</v>
      </c>
      <c r="S36" s="56">
        <v>0</v>
      </c>
      <c r="T36" s="56">
        <v>369.10687629209002</v>
      </c>
      <c r="U36" s="56">
        <v>1015.4120191869598</v>
      </c>
      <c r="V36" s="56">
        <v>299.12716116045425</v>
      </c>
      <c r="W36" s="56">
        <v>5523.8318312683914</v>
      </c>
      <c r="X36" s="56">
        <v>0</v>
      </c>
      <c r="Y36" s="39">
        <v>7207.4778879078958</v>
      </c>
    </row>
    <row r="37" spans="1:25" ht="21">
      <c r="A37" s="3"/>
      <c r="B37" s="3" t="s">
        <v>176</v>
      </c>
      <c r="C37" s="4">
        <v>0</v>
      </c>
      <c r="D37" s="4">
        <v>0</v>
      </c>
      <c r="E37" s="4">
        <v>21.681508173800001</v>
      </c>
      <c r="F37" s="4">
        <v>0</v>
      </c>
      <c r="G37" s="4">
        <v>6667.2010070974829</v>
      </c>
      <c r="H37" s="4">
        <v>1023.8048433984741</v>
      </c>
      <c r="I37" s="4">
        <v>13000.050269900152</v>
      </c>
      <c r="J37" s="4">
        <v>938.40832515795</v>
      </c>
      <c r="K37" s="39">
        <v>21651.145953727857</v>
      </c>
      <c r="L37" s="39"/>
      <c r="M37" s="39"/>
      <c r="N37" s="208"/>
      <c r="O37" s="3"/>
      <c r="P37" s="3" t="s">
        <v>176</v>
      </c>
      <c r="Q37" s="56">
        <v>0</v>
      </c>
      <c r="R37" s="56">
        <v>0</v>
      </c>
      <c r="S37" s="56">
        <v>7.8053429425700003</v>
      </c>
      <c r="T37" s="56">
        <v>0</v>
      </c>
      <c r="U37" s="56">
        <v>2400.1923625544287</v>
      </c>
      <c r="V37" s="56">
        <v>368.56974362355402</v>
      </c>
      <c r="W37" s="56">
        <v>4680.0180971676955</v>
      </c>
      <c r="X37" s="56">
        <v>337.82699705682694</v>
      </c>
      <c r="Y37" s="39">
        <v>7794.4125433450754</v>
      </c>
    </row>
    <row r="38" spans="1:25" ht="21">
      <c r="A38" s="3"/>
      <c r="B38" s="3" t="s">
        <v>177</v>
      </c>
      <c r="C38" s="4">
        <v>0</v>
      </c>
      <c r="D38" s="4">
        <v>0</v>
      </c>
      <c r="E38" s="4">
        <v>0</v>
      </c>
      <c r="F38" s="4">
        <v>154.32038441669999</v>
      </c>
      <c r="G38" s="4">
        <v>9157.5019470981806</v>
      </c>
      <c r="H38" s="4">
        <v>6038.7592997984211</v>
      </c>
      <c r="I38" s="4">
        <v>7399.5822092883382</v>
      </c>
      <c r="J38" s="4">
        <v>5.6325675934399992</v>
      </c>
      <c r="K38" s="39">
        <v>22755.796408195078</v>
      </c>
      <c r="L38" s="39"/>
      <c r="M38" s="39"/>
      <c r="N38" s="208"/>
      <c r="O38" s="3"/>
      <c r="P38" s="3" t="s">
        <v>177</v>
      </c>
      <c r="Q38" s="56">
        <v>0</v>
      </c>
      <c r="R38" s="56">
        <v>0</v>
      </c>
      <c r="S38" s="56">
        <v>0</v>
      </c>
      <c r="T38" s="56">
        <v>55.555338390000003</v>
      </c>
      <c r="U38" s="56">
        <v>3296.7007009592298</v>
      </c>
      <c r="V38" s="56">
        <v>2173.9533479275892</v>
      </c>
      <c r="W38" s="56">
        <v>2663.8495953438483</v>
      </c>
      <c r="X38" s="56">
        <v>2.0277243336340001</v>
      </c>
      <c r="Y38" s="39">
        <v>8192.0867069543001</v>
      </c>
    </row>
    <row r="39" spans="1:25" ht="21">
      <c r="A39" s="3"/>
      <c r="B39" s="3" t="s">
        <v>178</v>
      </c>
      <c r="C39" s="4">
        <v>0</v>
      </c>
      <c r="D39" s="4">
        <v>0</v>
      </c>
      <c r="E39" s="4">
        <v>0</v>
      </c>
      <c r="F39" s="4">
        <v>0</v>
      </c>
      <c r="G39" s="4">
        <v>2083.8931917222999</v>
      </c>
      <c r="H39" s="4">
        <v>2568.2461650062332</v>
      </c>
      <c r="I39" s="4">
        <v>1432.4761520971294</v>
      </c>
      <c r="J39" s="4">
        <v>848.28977536553987</v>
      </c>
      <c r="K39" s="39">
        <v>6932.9052841912026</v>
      </c>
      <c r="L39" s="39"/>
      <c r="M39" s="39"/>
      <c r="N39" s="208"/>
      <c r="O39" s="3"/>
      <c r="P39" s="3" t="s">
        <v>178</v>
      </c>
      <c r="Q39" s="56">
        <v>0</v>
      </c>
      <c r="R39" s="56">
        <v>0</v>
      </c>
      <c r="S39" s="56">
        <v>0</v>
      </c>
      <c r="T39" s="56">
        <v>0</v>
      </c>
      <c r="U39" s="56">
        <v>750.20154901971</v>
      </c>
      <c r="V39" s="56">
        <v>924.56861940263525</v>
      </c>
      <c r="W39" s="56">
        <v>515.69141475519984</v>
      </c>
      <c r="X39" s="56">
        <v>305.38431913157007</v>
      </c>
      <c r="Y39" s="39">
        <v>2495.845902309115</v>
      </c>
    </row>
    <row r="40" spans="1:25" ht="21">
      <c r="A40" s="3"/>
      <c r="B40" s="3" t="s">
        <v>179</v>
      </c>
      <c r="C40" s="4">
        <v>0</v>
      </c>
      <c r="D40" s="4">
        <v>0</v>
      </c>
      <c r="E40" s="4">
        <v>0</v>
      </c>
      <c r="F40" s="4">
        <v>1126.24918497715</v>
      </c>
      <c r="G40" s="4">
        <v>8363.3246753218209</v>
      </c>
      <c r="H40" s="4">
        <v>4853.4666237648471</v>
      </c>
      <c r="I40" s="4">
        <v>1732.2412598659646</v>
      </c>
      <c r="J40" s="4">
        <v>31.217750779806</v>
      </c>
      <c r="K40" s="39">
        <v>16106.499494709589</v>
      </c>
      <c r="L40" s="39"/>
      <c r="M40" s="39"/>
      <c r="N40" s="208"/>
      <c r="O40" s="3"/>
      <c r="P40" s="3" t="s">
        <v>179</v>
      </c>
      <c r="Q40" s="56">
        <v>0</v>
      </c>
      <c r="R40" s="56">
        <v>0</v>
      </c>
      <c r="S40" s="56">
        <v>0</v>
      </c>
      <c r="T40" s="56">
        <v>405.44970659182098</v>
      </c>
      <c r="U40" s="56">
        <v>3010.7968831114158</v>
      </c>
      <c r="V40" s="56">
        <v>1747.2479845555763</v>
      </c>
      <c r="W40" s="56">
        <v>623.60685355175576</v>
      </c>
      <c r="X40" s="56">
        <v>11.238390280728002</v>
      </c>
      <c r="Y40" s="39">
        <v>5798.3398180912973</v>
      </c>
    </row>
    <row r="41" spans="1:25" ht="21">
      <c r="A41" s="3" t="s">
        <v>188</v>
      </c>
      <c r="B41" s="3"/>
      <c r="C41" s="4">
        <v>0</v>
      </c>
      <c r="D41" s="4">
        <v>0</v>
      </c>
      <c r="E41" s="4">
        <v>3111.78727677504</v>
      </c>
      <c r="F41" s="4">
        <v>10751.096847939534</v>
      </c>
      <c r="G41" s="4">
        <v>16075.672929757437</v>
      </c>
      <c r="H41" s="4">
        <v>12859.275213989535</v>
      </c>
      <c r="I41" s="4">
        <v>43163.75396675909</v>
      </c>
      <c r="J41" s="4">
        <v>382.03032990303996</v>
      </c>
      <c r="K41" s="39">
        <v>86343.616565123681</v>
      </c>
      <c r="L41" s="39">
        <v>66360</v>
      </c>
      <c r="M41" s="53">
        <f>L41-K41</f>
        <v>-19983.616565123681</v>
      </c>
      <c r="N41" s="208"/>
      <c r="O41" s="3" t="s">
        <v>188</v>
      </c>
      <c r="P41" s="3"/>
      <c r="Q41" s="56">
        <v>0</v>
      </c>
      <c r="R41" s="56">
        <v>0</v>
      </c>
      <c r="S41" s="56">
        <v>1120.2434196386121</v>
      </c>
      <c r="T41" s="56">
        <v>3870.3948652581294</v>
      </c>
      <c r="U41" s="56">
        <v>5787.2422547122942</v>
      </c>
      <c r="V41" s="56">
        <v>4629.339077036554</v>
      </c>
      <c r="W41" s="56">
        <v>15538.951428036553</v>
      </c>
      <c r="X41" s="56">
        <v>137.53091876515001</v>
      </c>
      <c r="Y41" s="39">
        <v>31083.701963447296</v>
      </c>
    </row>
    <row r="42" spans="1:25" ht="21">
      <c r="A42" s="3"/>
      <c r="B42" s="3" t="s">
        <v>182</v>
      </c>
      <c r="C42" s="4">
        <v>0</v>
      </c>
      <c r="D42" s="4">
        <v>0</v>
      </c>
      <c r="E42" s="4">
        <v>113.04229987197999</v>
      </c>
      <c r="F42" s="4">
        <v>2751.696705583985</v>
      </c>
      <c r="G42" s="4">
        <v>3345.4334925290846</v>
      </c>
      <c r="H42" s="4">
        <v>5137.9523432957594</v>
      </c>
      <c r="I42" s="4">
        <v>4666.6538259094405</v>
      </c>
      <c r="J42" s="4">
        <v>0</v>
      </c>
      <c r="K42" s="39">
        <v>16014.77866719025</v>
      </c>
      <c r="L42" s="39"/>
      <c r="M42" s="39"/>
      <c r="N42" s="208"/>
      <c r="O42" s="3"/>
      <c r="P42" s="3" t="s">
        <v>182</v>
      </c>
      <c r="Q42" s="56">
        <v>0</v>
      </c>
      <c r="R42" s="56">
        <v>0</v>
      </c>
      <c r="S42" s="56">
        <v>40.695227953842</v>
      </c>
      <c r="T42" s="56">
        <v>990.61081401008107</v>
      </c>
      <c r="U42" s="56">
        <v>1204.3560573104869</v>
      </c>
      <c r="V42" s="56">
        <v>1849.6628435869241</v>
      </c>
      <c r="W42" s="56">
        <v>1679.995377327286</v>
      </c>
      <c r="X42" s="56">
        <v>0</v>
      </c>
      <c r="Y42" s="39">
        <v>5765.3203201886208</v>
      </c>
    </row>
    <row r="43" spans="1:25" ht="21">
      <c r="A43" s="3"/>
      <c r="B43" s="3" t="s">
        <v>183</v>
      </c>
      <c r="C43" s="4">
        <v>0</v>
      </c>
      <c r="D43" s="4">
        <v>0</v>
      </c>
      <c r="E43" s="4">
        <v>845.68356620419991</v>
      </c>
      <c r="F43" s="4">
        <v>2004.4034971697311</v>
      </c>
      <c r="G43" s="4">
        <v>2911.168948165699</v>
      </c>
      <c r="H43" s="4">
        <v>2509.9292333320277</v>
      </c>
      <c r="I43" s="4">
        <v>6677.9230634355517</v>
      </c>
      <c r="J43" s="4">
        <v>50</v>
      </c>
      <c r="K43" s="39">
        <v>14999.10830830721</v>
      </c>
      <c r="L43" s="39"/>
      <c r="M43" s="39"/>
      <c r="N43" s="208"/>
      <c r="O43" s="3"/>
      <c r="P43" s="3" t="s">
        <v>183</v>
      </c>
      <c r="Q43" s="56">
        <v>0</v>
      </c>
      <c r="R43" s="56">
        <v>0</v>
      </c>
      <c r="S43" s="56">
        <v>304.44608383330001</v>
      </c>
      <c r="T43" s="56">
        <v>721.58525898132905</v>
      </c>
      <c r="U43" s="56">
        <v>1048.0208213394146</v>
      </c>
      <c r="V43" s="56">
        <v>903.57452399936722</v>
      </c>
      <c r="W43" s="56">
        <v>2404.0523028375983</v>
      </c>
      <c r="X43" s="56">
        <v>18</v>
      </c>
      <c r="Y43" s="39">
        <v>5399.6789909910094</v>
      </c>
    </row>
    <row r="44" spans="1:25" ht="21">
      <c r="A44" s="3"/>
      <c r="B44" s="3" t="s">
        <v>184</v>
      </c>
      <c r="C44" s="4">
        <v>0</v>
      </c>
      <c r="D44" s="4">
        <v>0</v>
      </c>
      <c r="E44" s="4">
        <v>1675.06980739236</v>
      </c>
      <c r="F44" s="4">
        <v>3624.998493390126</v>
      </c>
      <c r="G44" s="4">
        <v>6817.6240485250391</v>
      </c>
      <c r="H44" s="4">
        <v>2628.8277204406595</v>
      </c>
      <c r="I44" s="4">
        <v>13900.836578948658</v>
      </c>
      <c r="J44" s="4">
        <v>25</v>
      </c>
      <c r="K44" s="39">
        <v>28672.356648696841</v>
      </c>
      <c r="L44" s="39"/>
      <c r="M44" s="39"/>
      <c r="N44" s="208"/>
      <c r="O44" s="3"/>
      <c r="P44" s="3" t="s">
        <v>184</v>
      </c>
      <c r="Q44" s="56">
        <v>0</v>
      </c>
      <c r="R44" s="56">
        <v>0</v>
      </c>
      <c r="S44" s="56">
        <v>603.02513066115989</v>
      </c>
      <c r="T44" s="56">
        <v>1304.9994576203401</v>
      </c>
      <c r="U44" s="56">
        <v>2454.3446574688955</v>
      </c>
      <c r="V44" s="56">
        <v>946.37797935861238</v>
      </c>
      <c r="W44" s="56">
        <v>5004.3011684201992</v>
      </c>
      <c r="X44" s="56">
        <v>9</v>
      </c>
      <c r="Y44" s="39">
        <v>10322.048393529207</v>
      </c>
    </row>
    <row r="45" spans="1:25" ht="21">
      <c r="A45" s="3"/>
      <c r="B45" s="3" t="s">
        <v>185</v>
      </c>
      <c r="C45" s="4">
        <v>0</v>
      </c>
      <c r="D45" s="4">
        <v>0</v>
      </c>
      <c r="E45" s="4">
        <v>42.070446141700003</v>
      </c>
      <c r="F45" s="4">
        <v>1092.4909855632891</v>
      </c>
      <c r="G45" s="4">
        <v>1444.9995093964546</v>
      </c>
      <c r="H45" s="4">
        <v>1853.3637161339802</v>
      </c>
      <c r="I45" s="4">
        <v>5522.5680949307016</v>
      </c>
      <c r="J45" s="4">
        <v>232.03032990303998</v>
      </c>
      <c r="K45" s="39">
        <v>10187.523082069167</v>
      </c>
      <c r="L45" s="39"/>
      <c r="M45" s="39"/>
      <c r="N45" s="208"/>
      <c r="O45" s="3"/>
      <c r="P45" s="3" t="s">
        <v>185</v>
      </c>
      <c r="Q45" s="56">
        <v>0</v>
      </c>
      <c r="R45" s="56">
        <v>0</v>
      </c>
      <c r="S45" s="56">
        <v>15.14536061101</v>
      </c>
      <c r="T45" s="56">
        <v>393.29675480272999</v>
      </c>
      <c r="U45" s="56">
        <v>520.19982338269915</v>
      </c>
      <c r="V45" s="56">
        <v>667.21093780826004</v>
      </c>
      <c r="W45" s="56">
        <v>1988.1245141748318</v>
      </c>
      <c r="X45" s="56">
        <v>83.530918765150005</v>
      </c>
      <c r="Y45" s="39">
        <v>3667.5083095446812</v>
      </c>
    </row>
    <row r="46" spans="1:25" ht="21">
      <c r="A46" s="3"/>
      <c r="B46" s="3" t="s">
        <v>186</v>
      </c>
      <c r="C46" s="4">
        <v>0</v>
      </c>
      <c r="D46" s="4">
        <v>0</v>
      </c>
      <c r="E46" s="4">
        <v>367.08657963109999</v>
      </c>
      <c r="F46" s="4">
        <v>292.76171050750298</v>
      </c>
      <c r="G46" s="4">
        <v>533.76319474612001</v>
      </c>
      <c r="H46" s="4">
        <v>501.42662377520008</v>
      </c>
      <c r="I46" s="4">
        <v>3048.356487489048</v>
      </c>
      <c r="J46" s="4">
        <v>56.25</v>
      </c>
      <c r="K46" s="39">
        <v>4799.6445961489717</v>
      </c>
      <c r="L46" s="39"/>
      <c r="M46" s="39"/>
      <c r="N46" s="208"/>
      <c r="O46" s="3"/>
      <c r="P46" s="3" t="s">
        <v>186</v>
      </c>
      <c r="Q46" s="56">
        <v>0</v>
      </c>
      <c r="R46" s="56">
        <v>0</v>
      </c>
      <c r="S46" s="56">
        <v>132.15116866720001</v>
      </c>
      <c r="T46" s="56">
        <v>105.3942157827092</v>
      </c>
      <c r="U46" s="56">
        <v>192.15475010857801</v>
      </c>
      <c r="V46" s="56">
        <v>180.51358455906396</v>
      </c>
      <c r="W46" s="56">
        <v>1097.408335496332</v>
      </c>
      <c r="X46" s="56">
        <v>20.25</v>
      </c>
      <c r="Y46" s="39">
        <v>1727.8720546138832</v>
      </c>
    </row>
    <row r="47" spans="1:25" ht="21">
      <c r="A47" s="3"/>
      <c r="B47" s="3" t="s">
        <v>187</v>
      </c>
      <c r="C47" s="4">
        <v>0</v>
      </c>
      <c r="D47" s="4">
        <v>0</v>
      </c>
      <c r="E47" s="4">
        <v>68.834577533699999</v>
      </c>
      <c r="F47" s="4">
        <v>984.7454557248999</v>
      </c>
      <c r="G47" s="4">
        <v>1022.6837363950402</v>
      </c>
      <c r="H47" s="4">
        <v>227.77557701191</v>
      </c>
      <c r="I47" s="4">
        <v>9347.4159160456875</v>
      </c>
      <c r="J47" s="4">
        <v>18.75</v>
      </c>
      <c r="K47" s="39">
        <v>11670.205262711239</v>
      </c>
      <c r="L47" s="39"/>
      <c r="M47" s="39"/>
      <c r="N47" s="208"/>
      <c r="O47" s="3"/>
      <c r="P47" s="3" t="s">
        <v>187</v>
      </c>
      <c r="Q47" s="56">
        <v>0</v>
      </c>
      <c r="R47" s="56">
        <v>0</v>
      </c>
      <c r="S47" s="56">
        <v>24.780447912100001</v>
      </c>
      <c r="T47" s="56">
        <v>354.50836406093993</v>
      </c>
      <c r="U47" s="56">
        <v>368.1661451022199</v>
      </c>
      <c r="V47" s="56">
        <v>81.999207724325998</v>
      </c>
      <c r="W47" s="56">
        <v>3365.0697297803076</v>
      </c>
      <c r="X47" s="56">
        <v>6.75</v>
      </c>
      <c r="Y47" s="39">
        <v>4201.2738945798937</v>
      </c>
    </row>
    <row r="48" spans="1:25" ht="21">
      <c r="A48" s="3" t="s">
        <v>194</v>
      </c>
      <c r="B48" s="3"/>
      <c r="C48" s="4">
        <v>0</v>
      </c>
      <c r="D48" s="4">
        <v>0</v>
      </c>
      <c r="E48" s="4">
        <v>17340.385783505339</v>
      </c>
      <c r="F48" s="4">
        <v>10963.717686591364</v>
      </c>
      <c r="G48" s="4">
        <v>20621.441903860028</v>
      </c>
      <c r="H48" s="4">
        <v>14391.410772814248</v>
      </c>
      <c r="I48" s="4">
        <v>3301.2293739107067</v>
      </c>
      <c r="J48" s="4">
        <v>1446.389673719264</v>
      </c>
      <c r="K48" s="39">
        <v>68064.575194400968</v>
      </c>
      <c r="L48" s="39">
        <v>56890</v>
      </c>
      <c r="M48" s="53">
        <f>L48-K48</f>
        <v>-11174.575194400968</v>
      </c>
      <c r="N48" s="208"/>
      <c r="O48" s="3" t="s">
        <v>194</v>
      </c>
      <c r="P48" s="3"/>
      <c r="Q48" s="56">
        <v>0</v>
      </c>
      <c r="R48" s="56">
        <v>0</v>
      </c>
      <c r="S48" s="56">
        <v>6242.5388820625794</v>
      </c>
      <c r="T48" s="56">
        <v>3946.9383671731152</v>
      </c>
      <c r="U48" s="56">
        <v>7423.719085390444</v>
      </c>
      <c r="V48" s="56">
        <v>5180.9078782131164</v>
      </c>
      <c r="W48" s="56">
        <v>1188.4425746079792</v>
      </c>
      <c r="X48" s="56">
        <v>520.70028253869566</v>
      </c>
      <c r="Y48" s="39">
        <v>24503.24706998593</v>
      </c>
    </row>
    <row r="49" spans="1:25" ht="21">
      <c r="A49" s="3"/>
      <c r="B49" s="3" t="s">
        <v>189</v>
      </c>
      <c r="C49" s="4">
        <v>0</v>
      </c>
      <c r="D49" s="4">
        <v>0</v>
      </c>
      <c r="E49" s="4">
        <v>2724.5384000365002</v>
      </c>
      <c r="F49" s="4">
        <v>2353.1099504927652</v>
      </c>
      <c r="G49" s="4">
        <v>8109.995503550208</v>
      </c>
      <c r="H49" s="4">
        <v>2081.3805998349953</v>
      </c>
      <c r="I49" s="4">
        <v>3062.8322331672121</v>
      </c>
      <c r="J49" s="4">
        <v>0.69291435869700002</v>
      </c>
      <c r="K49" s="39">
        <v>18332.54960144038</v>
      </c>
      <c r="L49" s="39"/>
      <c r="M49" s="39"/>
      <c r="N49" s="208"/>
      <c r="O49" s="3"/>
      <c r="P49" s="3" t="s">
        <v>189</v>
      </c>
      <c r="Q49" s="56">
        <v>0</v>
      </c>
      <c r="R49" s="56">
        <v>0</v>
      </c>
      <c r="S49" s="56">
        <v>980.83382401340009</v>
      </c>
      <c r="T49" s="56">
        <v>847.11958217779704</v>
      </c>
      <c r="U49" s="56">
        <v>2919.5983812789932</v>
      </c>
      <c r="V49" s="56">
        <v>749.29701594045457</v>
      </c>
      <c r="W49" s="56">
        <v>1102.6196039402391</v>
      </c>
      <c r="X49" s="56">
        <v>0.24944916913099999</v>
      </c>
      <c r="Y49" s="39">
        <v>6599.7178565200165</v>
      </c>
    </row>
    <row r="50" spans="1:25" ht="21">
      <c r="A50" s="3"/>
      <c r="B50" s="3" t="s">
        <v>190</v>
      </c>
      <c r="C50" s="4">
        <v>0</v>
      </c>
      <c r="D50" s="4">
        <v>0</v>
      </c>
      <c r="E50" s="4">
        <v>3124.24060613141</v>
      </c>
      <c r="F50" s="4">
        <v>1654.065467499247</v>
      </c>
      <c r="G50" s="4">
        <v>5207.8013440716577</v>
      </c>
      <c r="H50" s="4">
        <v>3224.0811715164664</v>
      </c>
      <c r="I50" s="4">
        <v>27.891794259491</v>
      </c>
      <c r="J50" s="4">
        <v>207.61627197847</v>
      </c>
      <c r="K50" s="39">
        <v>13445.696655456743</v>
      </c>
      <c r="L50" s="39"/>
      <c r="M50" s="39"/>
      <c r="N50" s="208"/>
      <c r="O50" s="3"/>
      <c r="P50" s="3" t="s">
        <v>190</v>
      </c>
      <c r="Q50" s="56">
        <v>0</v>
      </c>
      <c r="R50" s="56">
        <v>0</v>
      </c>
      <c r="S50" s="56">
        <v>1124.72661820759</v>
      </c>
      <c r="T50" s="56">
        <v>595.46356829962281</v>
      </c>
      <c r="U50" s="56">
        <v>1874.8084838663619</v>
      </c>
      <c r="V50" s="56">
        <v>1160.66922174559</v>
      </c>
      <c r="W50" s="56">
        <v>10.041045933411999</v>
      </c>
      <c r="X50" s="56">
        <v>74.741857912157997</v>
      </c>
      <c r="Y50" s="39">
        <v>4840.4507959647344</v>
      </c>
    </row>
    <row r="51" spans="1:25" ht="21">
      <c r="A51" s="3"/>
      <c r="B51" s="3" t="s">
        <v>191</v>
      </c>
      <c r="C51" s="4">
        <v>0</v>
      </c>
      <c r="D51" s="4">
        <v>0</v>
      </c>
      <c r="E51" s="4">
        <v>4809.4748465832199</v>
      </c>
      <c r="F51" s="4">
        <v>1219.5845673697427</v>
      </c>
      <c r="G51" s="4">
        <v>1322.9361614876693</v>
      </c>
      <c r="H51" s="4">
        <v>2308.4570977418757</v>
      </c>
      <c r="I51" s="4">
        <v>0.59094104004400005</v>
      </c>
      <c r="J51" s="4">
        <v>16.536016222800001</v>
      </c>
      <c r="K51" s="39">
        <v>9677.5796304453506</v>
      </c>
      <c r="L51" s="39"/>
      <c r="M51" s="39"/>
      <c r="N51" s="208"/>
      <c r="O51" s="3"/>
      <c r="P51" s="3" t="s">
        <v>191</v>
      </c>
      <c r="Q51" s="56">
        <v>0</v>
      </c>
      <c r="R51" s="56">
        <v>0</v>
      </c>
      <c r="S51" s="56">
        <v>1731.4109447700148</v>
      </c>
      <c r="T51" s="56">
        <v>439.05044425293602</v>
      </c>
      <c r="U51" s="56">
        <v>476.25701813605411</v>
      </c>
      <c r="V51" s="56">
        <v>831.04455518731618</v>
      </c>
      <c r="W51" s="56">
        <v>0.212738774416</v>
      </c>
      <c r="X51" s="56">
        <v>5.9529658402100001</v>
      </c>
      <c r="Y51" s="39">
        <v>3483.9286669609469</v>
      </c>
    </row>
    <row r="52" spans="1:25" ht="21">
      <c r="A52" s="3"/>
      <c r="B52" s="3" t="s">
        <v>192</v>
      </c>
      <c r="C52" s="4">
        <v>0</v>
      </c>
      <c r="D52" s="4">
        <v>0</v>
      </c>
      <c r="E52" s="4">
        <v>3826.6930499105101</v>
      </c>
      <c r="F52" s="4">
        <v>3406.0995348171809</v>
      </c>
      <c r="G52" s="4">
        <v>3312.3241341117764</v>
      </c>
      <c r="H52" s="4">
        <v>3967.9451595250166</v>
      </c>
      <c r="I52" s="4">
        <v>0</v>
      </c>
      <c r="J52" s="4">
        <v>1083.3698490920901</v>
      </c>
      <c r="K52" s="39">
        <v>15596.431727456576</v>
      </c>
      <c r="L52" s="39"/>
      <c r="M52" s="39"/>
      <c r="N52" s="208"/>
      <c r="O52" s="3"/>
      <c r="P52" s="3" t="s">
        <v>192</v>
      </c>
      <c r="Q52" s="56">
        <v>0</v>
      </c>
      <c r="R52" s="56">
        <v>0</v>
      </c>
      <c r="S52" s="56">
        <v>1377.6094979673248</v>
      </c>
      <c r="T52" s="56">
        <v>1226.1958325339085</v>
      </c>
      <c r="U52" s="56">
        <v>1192.4366882793231</v>
      </c>
      <c r="V52" s="56">
        <v>1428.4602574293028</v>
      </c>
      <c r="W52" s="56">
        <v>0</v>
      </c>
      <c r="X52" s="56">
        <v>390.01314567298499</v>
      </c>
      <c r="Y52" s="39">
        <v>5614.7154218828446</v>
      </c>
    </row>
    <row r="53" spans="1:25" ht="21">
      <c r="A53" s="3"/>
      <c r="B53" s="3" t="s">
        <v>193</v>
      </c>
      <c r="C53" s="4">
        <v>0</v>
      </c>
      <c r="D53" s="4">
        <v>0</v>
      </c>
      <c r="E53" s="4">
        <v>2855.4388808437002</v>
      </c>
      <c r="F53" s="4">
        <v>2330.8581664124276</v>
      </c>
      <c r="G53" s="4">
        <v>2668.384760638718</v>
      </c>
      <c r="H53" s="4">
        <v>2809.5467441958945</v>
      </c>
      <c r="I53" s="4">
        <v>209.91440544395999</v>
      </c>
      <c r="J53" s="4">
        <v>138.174622067207</v>
      </c>
      <c r="K53" s="39">
        <v>11012.317579601908</v>
      </c>
      <c r="L53" s="39"/>
      <c r="M53" s="39"/>
      <c r="N53" s="208"/>
      <c r="O53" s="3"/>
      <c r="P53" s="3" t="s">
        <v>193</v>
      </c>
      <c r="Q53" s="56">
        <v>0</v>
      </c>
      <c r="R53" s="56">
        <v>0</v>
      </c>
      <c r="S53" s="56">
        <v>1027.9579971042499</v>
      </c>
      <c r="T53" s="56">
        <v>839.10893990885086</v>
      </c>
      <c r="U53" s="56">
        <v>960.61851382971179</v>
      </c>
      <c r="V53" s="56">
        <v>1011.4368279104524</v>
      </c>
      <c r="W53" s="56">
        <v>75.569185959911991</v>
      </c>
      <c r="X53" s="56">
        <v>49.742863944211699</v>
      </c>
      <c r="Y53" s="39">
        <v>3964.434328657389</v>
      </c>
    </row>
    <row r="54" spans="1:25" ht="21">
      <c r="A54" s="3" t="s">
        <v>200</v>
      </c>
      <c r="B54" s="3"/>
      <c r="C54" s="4">
        <v>0</v>
      </c>
      <c r="D54" s="4">
        <v>0</v>
      </c>
      <c r="E54" s="4">
        <v>646.83832179900003</v>
      </c>
      <c r="F54" s="4">
        <v>2904.924319326773</v>
      </c>
      <c r="G54" s="4">
        <v>12153.02928995746</v>
      </c>
      <c r="H54" s="4">
        <v>11773.326197198156</v>
      </c>
      <c r="I54" s="4">
        <v>14206.422537333448</v>
      </c>
      <c r="J54" s="4">
        <v>323.01190396230004</v>
      </c>
      <c r="K54" s="39">
        <v>42007.552569577136</v>
      </c>
      <c r="L54" s="39">
        <v>39570</v>
      </c>
      <c r="M54" s="53">
        <f>L54-K54</f>
        <v>-2437.5525695771357</v>
      </c>
      <c r="N54" s="208"/>
      <c r="O54" s="3" t="s">
        <v>200</v>
      </c>
      <c r="P54" s="3"/>
      <c r="Q54" s="56">
        <v>0</v>
      </c>
      <c r="R54" s="56">
        <v>0</v>
      </c>
      <c r="S54" s="56">
        <v>232.86179584769002</v>
      </c>
      <c r="T54" s="56">
        <v>1045.7727549573481</v>
      </c>
      <c r="U54" s="56">
        <v>4375.0905443846277</v>
      </c>
      <c r="V54" s="56">
        <v>4238.3974309916339</v>
      </c>
      <c r="W54" s="56">
        <v>5114.3121134371304</v>
      </c>
      <c r="X54" s="56">
        <v>116.28428542642999</v>
      </c>
      <c r="Y54" s="39">
        <v>15122.718925044861</v>
      </c>
    </row>
    <row r="55" spans="1:25" ht="21">
      <c r="A55" s="3"/>
      <c r="B55" s="3" t="s">
        <v>196</v>
      </c>
      <c r="C55" s="4">
        <v>0</v>
      </c>
      <c r="D55" s="4">
        <v>0</v>
      </c>
      <c r="E55" s="4">
        <v>196.10327534530001</v>
      </c>
      <c r="F55" s="4">
        <v>333.49314358859999</v>
      </c>
      <c r="G55" s="4">
        <v>852.06242245241003</v>
      </c>
      <c r="H55" s="4">
        <v>2369.9848223009917</v>
      </c>
      <c r="I55" s="4">
        <v>0</v>
      </c>
      <c r="J55" s="4">
        <v>56.25</v>
      </c>
      <c r="K55" s="39">
        <v>3807.8936636873018</v>
      </c>
      <c r="L55" s="39"/>
      <c r="M55" s="39"/>
      <c r="N55" s="208"/>
      <c r="O55" s="3"/>
      <c r="P55" s="3" t="s">
        <v>196</v>
      </c>
      <c r="Q55" s="56">
        <v>0</v>
      </c>
      <c r="R55" s="56">
        <v>0</v>
      </c>
      <c r="S55" s="56">
        <v>70.597179124359997</v>
      </c>
      <c r="T55" s="56">
        <v>120.057531691848</v>
      </c>
      <c r="U55" s="56">
        <v>306.74247208287602</v>
      </c>
      <c r="V55" s="56">
        <v>853.19453602823489</v>
      </c>
      <c r="W55" s="56">
        <v>0</v>
      </c>
      <c r="X55" s="56">
        <v>20.25</v>
      </c>
      <c r="Y55" s="39">
        <v>1370.8417189273189</v>
      </c>
    </row>
    <row r="56" spans="1:25" ht="21">
      <c r="A56" s="3"/>
      <c r="B56" s="3" t="s">
        <v>195</v>
      </c>
      <c r="C56" s="4">
        <v>0</v>
      </c>
      <c r="D56" s="4">
        <v>0</v>
      </c>
      <c r="E56" s="4">
        <v>0</v>
      </c>
      <c r="F56" s="4">
        <v>1013.8507924309198</v>
      </c>
      <c r="G56" s="4">
        <v>2864.2654676966404</v>
      </c>
      <c r="H56" s="4">
        <v>1392.11251273886</v>
      </c>
      <c r="I56" s="4">
        <v>9031.9341431295561</v>
      </c>
      <c r="J56" s="4">
        <v>0</v>
      </c>
      <c r="K56" s="39">
        <v>14302.162915995976</v>
      </c>
      <c r="L56" s="39"/>
      <c r="M56" s="39"/>
      <c r="N56" s="208"/>
      <c r="O56" s="3"/>
      <c r="P56" s="3" t="s">
        <v>195</v>
      </c>
      <c r="Q56" s="56">
        <v>0</v>
      </c>
      <c r="R56" s="56">
        <v>0</v>
      </c>
      <c r="S56" s="56">
        <v>0</v>
      </c>
      <c r="T56" s="56">
        <v>364.98628527500802</v>
      </c>
      <c r="U56" s="56">
        <v>1031.13556837073</v>
      </c>
      <c r="V56" s="56">
        <v>501.16050458591394</v>
      </c>
      <c r="W56" s="56">
        <v>3251.4962915219721</v>
      </c>
      <c r="X56" s="56">
        <v>0</v>
      </c>
      <c r="Y56" s="39">
        <v>5148.7786497536235</v>
      </c>
    </row>
    <row r="57" spans="1:25" ht="21">
      <c r="A57" s="3"/>
      <c r="B57" s="3" t="s">
        <v>197</v>
      </c>
      <c r="C57" s="4">
        <v>0</v>
      </c>
      <c r="D57" s="4">
        <v>0</v>
      </c>
      <c r="E57" s="4">
        <v>54.721048545099997</v>
      </c>
      <c r="F57" s="4">
        <v>210.95864264955998</v>
      </c>
      <c r="G57" s="4">
        <v>2319.9325194589701</v>
      </c>
      <c r="H57" s="4">
        <v>886.11261608214818</v>
      </c>
      <c r="I57" s="4">
        <v>5.1589245190639996</v>
      </c>
      <c r="J57" s="4">
        <v>128.8375607376</v>
      </c>
      <c r="K57" s="39">
        <v>3605.7213119924422</v>
      </c>
      <c r="L57" s="39"/>
      <c r="M57" s="39"/>
      <c r="N57" s="208"/>
      <c r="O57" s="3"/>
      <c r="P57" s="3" t="s">
        <v>197</v>
      </c>
      <c r="Q57" s="56">
        <v>0</v>
      </c>
      <c r="R57" s="56">
        <v>0</v>
      </c>
      <c r="S57" s="56">
        <v>19.699577476190001</v>
      </c>
      <c r="T57" s="56">
        <v>75.945111353766009</v>
      </c>
      <c r="U57" s="56">
        <v>835.17570700500414</v>
      </c>
      <c r="V57" s="56">
        <v>319.00054178980093</v>
      </c>
      <c r="W57" s="56">
        <v>1.857212826859</v>
      </c>
      <c r="X57" s="56">
        <v>46.381521865499998</v>
      </c>
      <c r="Y57" s="39">
        <v>1298.0596723171202</v>
      </c>
    </row>
    <row r="58" spans="1:25" ht="21">
      <c r="A58" s="3"/>
      <c r="B58" s="3" t="s">
        <v>198</v>
      </c>
      <c r="C58" s="4">
        <v>0</v>
      </c>
      <c r="D58" s="4">
        <v>0</v>
      </c>
      <c r="E58" s="4">
        <v>249.65404380619998</v>
      </c>
      <c r="F58" s="4">
        <v>695.73361260539298</v>
      </c>
      <c r="G58" s="4">
        <v>1485.1116586138801</v>
      </c>
      <c r="H58" s="4">
        <v>7082.9812764345552</v>
      </c>
      <c r="I58" s="4">
        <v>0</v>
      </c>
      <c r="J58" s="4">
        <v>137.92434322470001</v>
      </c>
      <c r="K58" s="39">
        <v>9651.4049346847296</v>
      </c>
      <c r="L58" s="39"/>
      <c r="M58" s="39"/>
      <c r="N58" s="208"/>
      <c r="O58" s="3"/>
      <c r="P58" s="3" t="s">
        <v>198</v>
      </c>
      <c r="Q58" s="56">
        <v>0</v>
      </c>
      <c r="R58" s="56">
        <v>0</v>
      </c>
      <c r="S58" s="56">
        <v>89.87545577022</v>
      </c>
      <c r="T58" s="56">
        <v>250.464100537886</v>
      </c>
      <c r="U58" s="56">
        <v>534.64019710099399</v>
      </c>
      <c r="V58" s="56">
        <v>2549.8732595166839</v>
      </c>
      <c r="W58" s="56">
        <v>0</v>
      </c>
      <c r="X58" s="56">
        <v>49.652763560930005</v>
      </c>
      <c r="Y58" s="39">
        <v>3474.5057764867138</v>
      </c>
    </row>
    <row r="59" spans="1:25" ht="21">
      <c r="A59" s="3"/>
      <c r="B59" s="3" t="s">
        <v>199</v>
      </c>
      <c r="C59" s="4">
        <v>0</v>
      </c>
      <c r="D59" s="4">
        <v>0</v>
      </c>
      <c r="E59" s="4">
        <v>146.3599541024</v>
      </c>
      <c r="F59" s="4">
        <v>650.88812805230009</v>
      </c>
      <c r="G59" s="4">
        <v>4631.6572217355597</v>
      </c>
      <c r="H59" s="4">
        <v>42.134969641600001</v>
      </c>
      <c r="I59" s="4">
        <v>5169.3294696848279</v>
      </c>
      <c r="J59" s="4">
        <v>0</v>
      </c>
      <c r="K59" s="39">
        <v>10640.369743216688</v>
      </c>
      <c r="L59" s="39"/>
      <c r="M59" s="39"/>
      <c r="N59" s="208"/>
      <c r="O59" s="3"/>
      <c r="P59" s="3" t="s">
        <v>199</v>
      </c>
      <c r="Q59" s="56">
        <v>0</v>
      </c>
      <c r="R59" s="56">
        <v>0</v>
      </c>
      <c r="S59" s="56">
        <v>52.689583476919992</v>
      </c>
      <c r="T59" s="56">
        <v>234.31972609883999</v>
      </c>
      <c r="U59" s="56">
        <v>1667.3965998250242</v>
      </c>
      <c r="V59" s="56">
        <v>15.168589071</v>
      </c>
      <c r="W59" s="56">
        <v>1860.9586090882992</v>
      </c>
      <c r="X59" s="56">
        <v>0</v>
      </c>
      <c r="Y59" s="39">
        <v>3830.5331075600834</v>
      </c>
    </row>
    <row r="60" spans="1:25" ht="21">
      <c r="A60" s="3" t="s">
        <v>207</v>
      </c>
      <c r="B60" s="3"/>
      <c r="C60" s="4">
        <v>0</v>
      </c>
      <c r="D60" s="4">
        <v>0</v>
      </c>
      <c r="E60" s="4">
        <v>52.866549037399999</v>
      </c>
      <c r="F60" s="4">
        <v>1334.5923813170079</v>
      </c>
      <c r="G60" s="4">
        <v>3977.6409080314052</v>
      </c>
      <c r="H60" s="4">
        <v>3882.1792956210588</v>
      </c>
      <c r="I60" s="4">
        <v>13966.295928273268</v>
      </c>
      <c r="J60" s="4">
        <v>817.73195737359993</v>
      </c>
      <c r="K60" s="39">
        <v>24031.307019653737</v>
      </c>
      <c r="L60" s="39">
        <v>28730</v>
      </c>
      <c r="M60" s="53">
        <f>L60-K60</f>
        <v>4698.6929803462626</v>
      </c>
      <c r="N60" s="208"/>
      <c r="O60" s="3" t="s">
        <v>207</v>
      </c>
      <c r="P60" s="3"/>
      <c r="Q60" s="56">
        <v>0</v>
      </c>
      <c r="R60" s="56">
        <v>0</v>
      </c>
      <c r="S60" s="56">
        <v>19.031957653439999</v>
      </c>
      <c r="T60" s="56">
        <v>480.45325727416298</v>
      </c>
      <c r="U60" s="56">
        <v>1431.9507268910161</v>
      </c>
      <c r="V60" s="56">
        <v>1397.5845464235272</v>
      </c>
      <c r="W60" s="56">
        <v>5027.8665341775177</v>
      </c>
      <c r="X60" s="56">
        <v>294.38350465454999</v>
      </c>
      <c r="Y60" s="39">
        <v>8651.2705270742154</v>
      </c>
    </row>
    <row r="61" spans="1:25" ht="21">
      <c r="A61" s="3"/>
      <c r="B61" s="3" t="s">
        <v>202</v>
      </c>
      <c r="C61" s="4">
        <v>0</v>
      </c>
      <c r="D61" s="4">
        <v>0</v>
      </c>
      <c r="E61" s="4">
        <v>30.976398413399998</v>
      </c>
      <c r="F61" s="4">
        <v>303.17581612506007</v>
      </c>
      <c r="G61" s="4">
        <v>1545.9506621378182</v>
      </c>
      <c r="H61" s="4">
        <v>607.88479031888005</v>
      </c>
      <c r="I61" s="4">
        <v>1329.5345984040696</v>
      </c>
      <c r="J61" s="4">
        <v>412.5</v>
      </c>
      <c r="K61" s="39">
        <v>4230.0222653992278</v>
      </c>
      <c r="L61" s="39"/>
      <c r="M61" s="39"/>
      <c r="N61" s="208"/>
      <c r="O61" s="3"/>
      <c r="P61" s="3" t="s">
        <v>202</v>
      </c>
      <c r="Q61" s="56">
        <v>0</v>
      </c>
      <c r="R61" s="56">
        <v>0</v>
      </c>
      <c r="S61" s="56">
        <v>11.1515034288</v>
      </c>
      <c r="T61" s="56">
        <v>109.14329380508002</v>
      </c>
      <c r="U61" s="56">
        <v>556.54223836937899</v>
      </c>
      <c r="V61" s="56">
        <v>218.83852451470005</v>
      </c>
      <c r="W61" s="56">
        <v>478.63245542540119</v>
      </c>
      <c r="X61" s="56">
        <v>148.5</v>
      </c>
      <c r="Y61" s="39">
        <v>1522.8080155433604</v>
      </c>
    </row>
    <row r="62" spans="1:25" ht="21">
      <c r="A62" s="3"/>
      <c r="B62" s="3" t="s">
        <v>203</v>
      </c>
      <c r="C62" s="4">
        <v>0</v>
      </c>
      <c r="D62" s="4">
        <v>0</v>
      </c>
      <c r="E62" s="4">
        <v>0</v>
      </c>
      <c r="F62" s="4">
        <v>334.88157367719805</v>
      </c>
      <c r="G62" s="4">
        <v>908.67170102615785</v>
      </c>
      <c r="H62" s="4">
        <v>248.21059239900001</v>
      </c>
      <c r="I62" s="4">
        <v>339.89288913282996</v>
      </c>
      <c r="J62" s="4">
        <v>261.48195737399999</v>
      </c>
      <c r="K62" s="39">
        <v>2093.1387136091857</v>
      </c>
      <c r="L62" s="39"/>
      <c r="M62" s="39"/>
      <c r="N62" s="208"/>
      <c r="O62" s="3"/>
      <c r="P62" s="3" t="s">
        <v>203</v>
      </c>
      <c r="Q62" s="56">
        <v>0</v>
      </c>
      <c r="R62" s="56">
        <v>0</v>
      </c>
      <c r="S62" s="56">
        <v>0</v>
      </c>
      <c r="T62" s="56">
        <v>120.55736652385698</v>
      </c>
      <c r="U62" s="56">
        <v>327.12181236939699</v>
      </c>
      <c r="V62" s="56">
        <v>89.355813263640002</v>
      </c>
      <c r="W62" s="56">
        <v>122.36144008785101</v>
      </c>
      <c r="X62" s="56">
        <v>94.13350465469</v>
      </c>
      <c r="Y62" s="39">
        <v>753.52993689943503</v>
      </c>
    </row>
    <row r="63" spans="1:25" ht="21">
      <c r="A63" s="3"/>
      <c r="B63" s="3" t="s">
        <v>204</v>
      </c>
      <c r="C63" s="4">
        <v>0</v>
      </c>
      <c r="D63" s="4">
        <v>0</v>
      </c>
      <c r="E63" s="4">
        <v>0</v>
      </c>
      <c r="F63" s="4">
        <v>0</v>
      </c>
      <c r="G63" s="4">
        <v>37.5</v>
      </c>
      <c r="H63" s="4">
        <v>0</v>
      </c>
      <c r="I63" s="4">
        <v>91.5409775814</v>
      </c>
      <c r="J63" s="4">
        <v>18.75</v>
      </c>
      <c r="K63" s="39">
        <v>147.7909775814</v>
      </c>
      <c r="L63" s="39"/>
      <c r="M63" s="39"/>
      <c r="N63" s="208"/>
      <c r="O63" s="3"/>
      <c r="P63" s="3" t="s">
        <v>204</v>
      </c>
      <c r="Q63" s="56">
        <v>0</v>
      </c>
      <c r="R63" s="56">
        <v>0</v>
      </c>
      <c r="S63" s="56">
        <v>0</v>
      </c>
      <c r="T63" s="56">
        <v>0</v>
      </c>
      <c r="U63" s="56">
        <v>13.5</v>
      </c>
      <c r="V63" s="56">
        <v>0</v>
      </c>
      <c r="W63" s="56">
        <v>32.954751929300002</v>
      </c>
      <c r="X63" s="56">
        <v>6.75</v>
      </c>
      <c r="Y63" s="39">
        <v>53.204751929300002</v>
      </c>
    </row>
    <row r="64" spans="1:25" ht="21">
      <c r="A64" s="3"/>
      <c r="B64" s="3" t="s">
        <v>201</v>
      </c>
      <c r="C64" s="4">
        <v>0</v>
      </c>
      <c r="D64" s="4">
        <v>0</v>
      </c>
      <c r="E64" s="4">
        <v>21.890150624</v>
      </c>
      <c r="F64" s="4">
        <v>397.93959957415996</v>
      </c>
      <c r="G64" s="4">
        <v>933.72136507050016</v>
      </c>
      <c r="H64" s="4">
        <v>1092.0459542854192</v>
      </c>
      <c r="I64" s="4">
        <v>2760.2244307894603</v>
      </c>
      <c r="J64" s="4">
        <v>104.89562492500001</v>
      </c>
      <c r="K64" s="39">
        <v>5310.7171252685403</v>
      </c>
      <c r="L64" s="39"/>
      <c r="M64" s="39"/>
      <c r="N64" s="208"/>
      <c r="O64" s="3"/>
      <c r="P64" s="3" t="s">
        <v>201</v>
      </c>
      <c r="Q64" s="56">
        <v>0</v>
      </c>
      <c r="R64" s="56">
        <v>0</v>
      </c>
      <c r="S64" s="56">
        <v>7.8804542246400002</v>
      </c>
      <c r="T64" s="56">
        <v>143.25825584661001</v>
      </c>
      <c r="U64" s="56">
        <v>336.13969142535001</v>
      </c>
      <c r="V64" s="56">
        <v>393.13654354267806</v>
      </c>
      <c r="W64" s="56">
        <v>993.68079508367703</v>
      </c>
      <c r="X64" s="56">
        <v>37.762424973000002</v>
      </c>
      <c r="Y64" s="39">
        <v>1911.8581650959552</v>
      </c>
    </row>
    <row r="65" spans="1:25" ht="21">
      <c r="A65" s="3"/>
      <c r="B65" s="3" t="s">
        <v>205</v>
      </c>
      <c r="C65" s="4">
        <v>0</v>
      </c>
      <c r="D65" s="4">
        <v>0</v>
      </c>
      <c r="E65" s="4">
        <v>0</v>
      </c>
      <c r="F65" s="4">
        <v>280.34974861858996</v>
      </c>
      <c r="G65" s="4">
        <v>238.59140271422899</v>
      </c>
      <c r="H65" s="4">
        <v>1061.26197748562</v>
      </c>
      <c r="I65" s="4">
        <v>6416.7663717159403</v>
      </c>
      <c r="J65" s="4">
        <v>20.1043750746</v>
      </c>
      <c r="K65" s="39">
        <v>8017.0738756089795</v>
      </c>
      <c r="L65" s="39"/>
      <c r="M65" s="39"/>
      <c r="N65" s="208"/>
      <c r="O65" s="3"/>
      <c r="P65" s="3" t="s">
        <v>205</v>
      </c>
      <c r="Q65" s="56">
        <v>0</v>
      </c>
      <c r="R65" s="56">
        <v>0</v>
      </c>
      <c r="S65" s="56">
        <v>0</v>
      </c>
      <c r="T65" s="56">
        <v>100.925909502694</v>
      </c>
      <c r="U65" s="56">
        <v>85.892904977079994</v>
      </c>
      <c r="V65" s="56">
        <v>382.05431189488894</v>
      </c>
      <c r="W65" s="56">
        <v>2310.0358938173863</v>
      </c>
      <c r="X65" s="56">
        <v>7.2375750268600001</v>
      </c>
      <c r="Y65" s="39">
        <v>2886.1465952189092</v>
      </c>
    </row>
    <row r="66" spans="1:25" ht="21">
      <c r="A66" s="3"/>
      <c r="B66" s="3" t="s">
        <v>206</v>
      </c>
      <c r="C66" s="4">
        <v>0</v>
      </c>
      <c r="D66" s="4">
        <v>0</v>
      </c>
      <c r="E66" s="4">
        <v>0</v>
      </c>
      <c r="F66" s="4">
        <v>18.245643321999999</v>
      </c>
      <c r="G66" s="4">
        <v>313.20577708270002</v>
      </c>
      <c r="H66" s="4">
        <v>872.77598113213992</v>
      </c>
      <c r="I66" s="4">
        <v>3028.3366606495674</v>
      </c>
      <c r="J66" s="4">
        <v>0</v>
      </c>
      <c r="K66" s="39">
        <v>4232.5640621864077</v>
      </c>
      <c r="L66" s="39"/>
      <c r="M66" s="39"/>
      <c r="N66" s="208"/>
      <c r="O66" s="3"/>
      <c r="P66" s="3" t="s">
        <v>206</v>
      </c>
      <c r="Q66" s="56">
        <v>0</v>
      </c>
      <c r="R66" s="56">
        <v>0</v>
      </c>
      <c r="S66" s="56">
        <v>0</v>
      </c>
      <c r="T66" s="56">
        <v>6.5684315959220001</v>
      </c>
      <c r="U66" s="56">
        <v>112.75407974981</v>
      </c>
      <c r="V66" s="56">
        <v>314.19935320761999</v>
      </c>
      <c r="W66" s="56">
        <v>1090.2011978339028</v>
      </c>
      <c r="X66" s="56">
        <v>0</v>
      </c>
      <c r="Y66" s="39">
        <v>1523.7230623872547</v>
      </c>
    </row>
    <row r="67" spans="1:25" ht="21">
      <c r="A67" s="3" t="s">
        <v>213</v>
      </c>
      <c r="B67" s="3"/>
      <c r="C67" s="4">
        <v>0</v>
      </c>
      <c r="D67" s="4">
        <v>0</v>
      </c>
      <c r="E67" s="4">
        <v>339.40842696183006</v>
      </c>
      <c r="F67" s="4">
        <v>6307.83013889222</v>
      </c>
      <c r="G67" s="4">
        <v>16730.759905589082</v>
      </c>
      <c r="H67" s="4">
        <v>15277.563649454112</v>
      </c>
      <c r="I67" s="4">
        <v>38977.045419266899</v>
      </c>
      <c r="J67" s="4">
        <v>153.54476635313401</v>
      </c>
      <c r="K67" s="39">
        <v>77786.152306517281</v>
      </c>
      <c r="L67" s="39">
        <v>61630</v>
      </c>
      <c r="M67" s="53">
        <f>L67-K67</f>
        <v>-16156.152306517281</v>
      </c>
      <c r="N67" s="208"/>
      <c r="O67" s="3" t="s">
        <v>213</v>
      </c>
      <c r="P67" s="3"/>
      <c r="Q67" s="56">
        <v>0</v>
      </c>
      <c r="R67" s="56">
        <v>0</v>
      </c>
      <c r="S67" s="56">
        <v>122.18703370630899</v>
      </c>
      <c r="T67" s="56">
        <v>2270.8188500005713</v>
      </c>
      <c r="U67" s="56">
        <v>6023.0735660118817</v>
      </c>
      <c r="V67" s="56">
        <v>5499.9229138036726</v>
      </c>
      <c r="W67" s="56">
        <v>14031.736350935023</v>
      </c>
      <c r="X67" s="56">
        <v>55.276115887109995</v>
      </c>
      <c r="Y67" s="39">
        <v>28003.014830344568</v>
      </c>
    </row>
    <row r="68" spans="1:25" ht="21">
      <c r="A68" s="3"/>
      <c r="B68" s="3" t="s">
        <v>208</v>
      </c>
      <c r="C68" s="4">
        <v>0</v>
      </c>
      <c r="D68" s="4">
        <v>0</v>
      </c>
      <c r="E68" s="4">
        <v>278.03804215203002</v>
      </c>
      <c r="F68" s="4">
        <v>1504.5256020501258</v>
      </c>
      <c r="G68" s="4">
        <v>5307.9686041715449</v>
      </c>
      <c r="H68" s="4">
        <v>5054.0202805617155</v>
      </c>
      <c r="I68" s="4">
        <v>7991.2975321814774</v>
      </c>
      <c r="J68" s="4">
        <v>48.663696371583995</v>
      </c>
      <c r="K68" s="39">
        <v>20184.513757488476</v>
      </c>
      <c r="L68" s="39"/>
      <c r="M68" s="39"/>
      <c r="N68" s="208"/>
      <c r="O68" s="3"/>
      <c r="P68" s="3" t="s">
        <v>208</v>
      </c>
      <c r="Q68" s="56">
        <v>0</v>
      </c>
      <c r="R68" s="56">
        <v>0</v>
      </c>
      <c r="S68" s="56">
        <v>100.093695174739</v>
      </c>
      <c r="T68" s="56">
        <v>541.62921673776509</v>
      </c>
      <c r="U68" s="56">
        <v>1910.8686975015312</v>
      </c>
      <c r="V68" s="56">
        <v>1819.4473010018976</v>
      </c>
      <c r="W68" s="56">
        <v>2876.8671115844913</v>
      </c>
      <c r="X68" s="56">
        <v>17.518930693774998</v>
      </c>
      <c r="Y68" s="39">
        <v>7266.4249526941994</v>
      </c>
    </row>
    <row r="69" spans="1:25" ht="21">
      <c r="A69" s="3"/>
      <c r="B69" s="3" t="s">
        <v>209</v>
      </c>
      <c r="C69" s="4">
        <v>0</v>
      </c>
      <c r="D69" s="4">
        <v>0</v>
      </c>
      <c r="E69" s="4">
        <v>27.1833192838</v>
      </c>
      <c r="F69" s="4">
        <v>1208.6358086834639</v>
      </c>
      <c r="G69" s="4">
        <v>1181.7782141172599</v>
      </c>
      <c r="H69" s="4">
        <v>334.07069812420002</v>
      </c>
      <c r="I69" s="4">
        <v>7530.6170245335552</v>
      </c>
      <c r="J69" s="4">
        <v>4.1075048089999999</v>
      </c>
      <c r="K69" s="39">
        <v>10286.392569551279</v>
      </c>
      <c r="L69" s="39"/>
      <c r="M69" s="39"/>
      <c r="N69" s="208"/>
      <c r="O69" s="3"/>
      <c r="P69" s="3" t="s">
        <v>209</v>
      </c>
      <c r="Q69" s="56">
        <v>0</v>
      </c>
      <c r="R69" s="56">
        <v>0</v>
      </c>
      <c r="S69" s="56">
        <v>9.7859949421699994</v>
      </c>
      <c r="T69" s="56">
        <v>435.10889112589609</v>
      </c>
      <c r="U69" s="56">
        <v>425.44015708217995</v>
      </c>
      <c r="V69" s="56">
        <v>120.26545132469198</v>
      </c>
      <c r="W69" s="56">
        <v>2711.0221288323964</v>
      </c>
      <c r="X69" s="56">
        <v>1.4787017312399999</v>
      </c>
      <c r="Y69" s="39">
        <v>3703.1013250385745</v>
      </c>
    </row>
    <row r="70" spans="1:25" ht="21">
      <c r="A70" s="3"/>
      <c r="B70" s="3" t="s">
        <v>210</v>
      </c>
      <c r="C70" s="4">
        <v>0</v>
      </c>
      <c r="D70" s="4">
        <v>0</v>
      </c>
      <c r="E70" s="4">
        <v>0</v>
      </c>
      <c r="F70" s="4">
        <v>2561.5493424289202</v>
      </c>
      <c r="G70" s="4">
        <v>5590.8794804478093</v>
      </c>
      <c r="H70" s="4">
        <v>6138.5601268062564</v>
      </c>
      <c r="I70" s="4">
        <v>14443.88534363255</v>
      </c>
      <c r="J70" s="4">
        <v>12.5</v>
      </c>
      <c r="K70" s="39">
        <v>28747.374293315537</v>
      </c>
      <c r="L70" s="39"/>
      <c r="M70" s="39"/>
      <c r="N70" s="208"/>
      <c r="O70" s="3"/>
      <c r="P70" s="3" t="s">
        <v>210</v>
      </c>
      <c r="Q70" s="56">
        <v>0</v>
      </c>
      <c r="R70" s="56">
        <v>0</v>
      </c>
      <c r="S70" s="56">
        <v>0</v>
      </c>
      <c r="T70" s="56">
        <v>922.1577632742102</v>
      </c>
      <c r="U70" s="56">
        <v>2012.7166129610409</v>
      </c>
      <c r="V70" s="56">
        <v>2209.8816456506597</v>
      </c>
      <c r="W70" s="56">
        <v>5199.7987237067946</v>
      </c>
      <c r="X70" s="56">
        <v>4.5</v>
      </c>
      <c r="Y70" s="39">
        <v>10349.054745592704</v>
      </c>
    </row>
    <row r="71" spans="1:25" ht="21">
      <c r="A71" s="3"/>
      <c r="B71" s="3" t="s">
        <v>211</v>
      </c>
      <c r="C71" s="4">
        <v>0</v>
      </c>
      <c r="D71" s="4">
        <v>0</v>
      </c>
      <c r="E71" s="4">
        <v>34.187065525999998</v>
      </c>
      <c r="F71" s="4">
        <v>799.21914508221005</v>
      </c>
      <c r="G71" s="4">
        <v>718.07083553842995</v>
      </c>
      <c r="H71" s="4">
        <v>128.70382720759</v>
      </c>
      <c r="I71" s="4">
        <v>5630.5881315722463</v>
      </c>
      <c r="J71" s="4">
        <v>0</v>
      </c>
      <c r="K71" s="39">
        <v>7310.7690049264766</v>
      </c>
      <c r="L71" s="39"/>
      <c r="M71" s="39"/>
      <c r="N71" s="208"/>
      <c r="O71" s="3"/>
      <c r="P71" s="3" t="s">
        <v>211</v>
      </c>
      <c r="Q71" s="56">
        <v>0</v>
      </c>
      <c r="R71" s="56">
        <v>0</v>
      </c>
      <c r="S71" s="56">
        <v>12.3073435894</v>
      </c>
      <c r="T71" s="56">
        <v>287.71889222962005</v>
      </c>
      <c r="U71" s="56">
        <v>258.50550079381901</v>
      </c>
      <c r="V71" s="56">
        <v>46.333377794705001</v>
      </c>
      <c r="W71" s="56">
        <v>2027.0117273649716</v>
      </c>
      <c r="X71" s="56">
        <v>0</v>
      </c>
      <c r="Y71" s="39">
        <v>2631.8768417725159</v>
      </c>
    </row>
    <row r="72" spans="1:25" ht="21">
      <c r="A72" s="3"/>
      <c r="B72" s="3" t="s">
        <v>212</v>
      </c>
      <c r="C72" s="4">
        <v>0</v>
      </c>
      <c r="D72" s="4">
        <v>0</v>
      </c>
      <c r="E72" s="4">
        <v>0</v>
      </c>
      <c r="F72" s="4">
        <v>233.9002406475</v>
      </c>
      <c r="G72" s="4">
        <v>3932.0627713140398</v>
      </c>
      <c r="H72" s="4">
        <v>3622.20871675435</v>
      </c>
      <c r="I72" s="4">
        <v>3380.6573873470711</v>
      </c>
      <c r="J72" s="4">
        <v>88.273565172550008</v>
      </c>
      <c r="K72" s="39">
        <v>11257.102681235512</v>
      </c>
      <c r="L72" s="39"/>
      <c r="M72" s="39"/>
      <c r="N72" s="208"/>
      <c r="O72" s="3"/>
      <c r="P72" s="3" t="s">
        <v>212</v>
      </c>
      <c r="Q72" s="56">
        <v>0</v>
      </c>
      <c r="R72" s="56">
        <v>0</v>
      </c>
      <c r="S72" s="56">
        <v>0</v>
      </c>
      <c r="T72" s="56">
        <v>84.20408663308001</v>
      </c>
      <c r="U72" s="56">
        <v>1415.5425976733102</v>
      </c>
      <c r="V72" s="56">
        <v>1303.9951380317186</v>
      </c>
      <c r="W72" s="56">
        <v>1217.0366594463699</v>
      </c>
      <c r="X72" s="56">
        <v>31.778483462094997</v>
      </c>
      <c r="Y72" s="39">
        <v>4052.5569652465742</v>
      </c>
    </row>
    <row r="73" spans="1:25" ht="21">
      <c r="A73" s="3" t="s">
        <v>218</v>
      </c>
      <c r="B73" s="3"/>
      <c r="C73" s="4">
        <v>0</v>
      </c>
      <c r="D73" s="4">
        <v>0</v>
      </c>
      <c r="E73" s="4">
        <v>235.50341469829002</v>
      </c>
      <c r="F73" s="4">
        <v>1843.273215262333</v>
      </c>
      <c r="G73" s="4">
        <v>5508.5102065127749</v>
      </c>
      <c r="H73" s="4">
        <v>1245.1994284970999</v>
      </c>
      <c r="I73" s="4">
        <v>21110.752478089198</v>
      </c>
      <c r="J73" s="4">
        <v>2598.0960033395399</v>
      </c>
      <c r="K73" s="39">
        <v>32541.33474639924</v>
      </c>
      <c r="L73" s="39">
        <v>50360</v>
      </c>
      <c r="M73" s="53">
        <f>L73-K73</f>
        <v>17818.66525360076</v>
      </c>
      <c r="N73" s="208"/>
      <c r="O73" s="3" t="s">
        <v>218</v>
      </c>
      <c r="P73" s="3"/>
      <c r="Q73" s="56">
        <v>0</v>
      </c>
      <c r="R73" s="56">
        <v>0</v>
      </c>
      <c r="S73" s="56">
        <v>84.781229291401999</v>
      </c>
      <c r="T73" s="56">
        <v>663.57835749440301</v>
      </c>
      <c r="U73" s="56">
        <v>1983.06367434455</v>
      </c>
      <c r="V73" s="56">
        <v>448.27179425883003</v>
      </c>
      <c r="W73" s="56">
        <v>7599.8708921109101</v>
      </c>
      <c r="X73" s="56">
        <v>935.31456120245809</v>
      </c>
      <c r="Y73" s="39">
        <v>11714.880508702554</v>
      </c>
    </row>
    <row r="74" spans="1:25" ht="21">
      <c r="A74" s="3"/>
      <c r="B74" s="3" t="s">
        <v>214</v>
      </c>
      <c r="C74" s="4">
        <v>0</v>
      </c>
      <c r="D74" s="4">
        <v>0</v>
      </c>
      <c r="E74" s="4">
        <v>0</v>
      </c>
      <c r="F74" s="4">
        <v>346.2843913932</v>
      </c>
      <c r="G74" s="4">
        <v>916.06083932786112</v>
      </c>
      <c r="H74" s="4">
        <v>0</v>
      </c>
      <c r="I74" s="4">
        <v>1483.4404089075599</v>
      </c>
      <c r="J74" s="4">
        <v>255.42526422989999</v>
      </c>
      <c r="K74" s="39">
        <v>3001.2109038585213</v>
      </c>
      <c r="L74" s="39"/>
      <c r="M74" s="39"/>
      <c r="N74" s="208"/>
      <c r="O74" s="3"/>
      <c r="P74" s="3" t="s">
        <v>214</v>
      </c>
      <c r="Q74" s="56">
        <v>0</v>
      </c>
      <c r="R74" s="56">
        <v>0</v>
      </c>
      <c r="S74" s="56">
        <v>0</v>
      </c>
      <c r="T74" s="56">
        <v>124.66238090144999</v>
      </c>
      <c r="U74" s="56">
        <v>329.78190215802402</v>
      </c>
      <c r="V74" s="56">
        <v>0</v>
      </c>
      <c r="W74" s="56">
        <v>534.03854720670006</v>
      </c>
      <c r="X74" s="56">
        <v>91.953095122799994</v>
      </c>
      <c r="Y74" s="39">
        <v>1080.4359253889741</v>
      </c>
    </row>
    <row r="75" spans="1:25" ht="21">
      <c r="A75" s="3"/>
      <c r="B75" s="3" t="s">
        <v>215</v>
      </c>
      <c r="C75" s="4">
        <v>0</v>
      </c>
      <c r="D75" s="4">
        <v>0</v>
      </c>
      <c r="E75" s="4">
        <v>191.36482134929003</v>
      </c>
      <c r="F75" s="4">
        <v>510.28502909323299</v>
      </c>
      <c r="G75" s="4">
        <v>1239.1208414178002</v>
      </c>
      <c r="H75" s="4">
        <v>1245.1994284970999</v>
      </c>
      <c r="I75" s="4">
        <v>18133.221475618291</v>
      </c>
      <c r="J75" s="4">
        <v>0</v>
      </c>
      <c r="K75" s="39">
        <v>21319.191595975713</v>
      </c>
      <c r="L75" s="39"/>
      <c r="M75" s="39"/>
      <c r="N75" s="208"/>
      <c r="O75" s="3"/>
      <c r="P75" s="3" t="s">
        <v>215</v>
      </c>
      <c r="Q75" s="56">
        <v>0</v>
      </c>
      <c r="R75" s="56">
        <v>0</v>
      </c>
      <c r="S75" s="56">
        <v>68.891335685761987</v>
      </c>
      <c r="T75" s="56">
        <v>183.70261047365301</v>
      </c>
      <c r="U75" s="56">
        <v>446.08350291044491</v>
      </c>
      <c r="V75" s="56">
        <v>448.27179425883003</v>
      </c>
      <c r="W75" s="56">
        <v>6527.9597312210044</v>
      </c>
      <c r="X75" s="56">
        <v>0</v>
      </c>
      <c r="Y75" s="39">
        <v>7674.9089745496949</v>
      </c>
    </row>
    <row r="76" spans="1:25" ht="21">
      <c r="A76" s="3"/>
      <c r="B76" s="3" t="s">
        <v>177</v>
      </c>
      <c r="C76" s="4">
        <v>0</v>
      </c>
      <c r="D76" s="4">
        <v>0</v>
      </c>
      <c r="E76" s="4">
        <v>20.009048933799999</v>
      </c>
      <c r="F76" s="4">
        <v>287.46960380790006</v>
      </c>
      <c r="G76" s="4">
        <v>1432.61882706303</v>
      </c>
      <c r="H76" s="4">
        <v>0</v>
      </c>
      <c r="I76" s="4">
        <v>26.76662491826</v>
      </c>
      <c r="J76" s="4">
        <v>1847.5992119968998</v>
      </c>
      <c r="K76" s="39">
        <v>3614.4633167198899</v>
      </c>
      <c r="L76" s="39"/>
      <c r="M76" s="39"/>
      <c r="N76" s="208"/>
      <c r="O76" s="3"/>
      <c r="P76" s="3" t="s">
        <v>177</v>
      </c>
      <c r="Q76" s="56">
        <v>0</v>
      </c>
      <c r="R76" s="56">
        <v>0</v>
      </c>
      <c r="S76" s="56">
        <v>7.2032576161700002</v>
      </c>
      <c r="T76" s="56">
        <v>103.48905737088002</v>
      </c>
      <c r="U76" s="56">
        <v>515.74277774270308</v>
      </c>
      <c r="V76" s="56">
        <v>0</v>
      </c>
      <c r="W76" s="56">
        <v>9.6359849705740004</v>
      </c>
      <c r="X76" s="56">
        <v>665.13571631899003</v>
      </c>
      <c r="Y76" s="39">
        <v>1301.2067940193172</v>
      </c>
    </row>
    <row r="77" spans="1:25" ht="21">
      <c r="A77" s="3"/>
      <c r="B77" s="3" t="s">
        <v>216</v>
      </c>
      <c r="C77" s="4">
        <v>0</v>
      </c>
      <c r="D77" s="4">
        <v>0</v>
      </c>
      <c r="E77" s="4">
        <v>0</v>
      </c>
      <c r="F77" s="4">
        <v>162.08858673809999</v>
      </c>
      <c r="G77" s="4">
        <v>1131.053213245154</v>
      </c>
      <c r="H77" s="4">
        <v>0</v>
      </c>
      <c r="I77" s="4">
        <v>1.6611964350899999</v>
      </c>
      <c r="J77" s="4">
        <v>0</v>
      </c>
      <c r="K77" s="39">
        <v>1294.802996418344</v>
      </c>
      <c r="L77" s="39"/>
      <c r="M77" s="39"/>
      <c r="N77" s="208"/>
      <c r="O77" s="3"/>
      <c r="P77" s="3" t="s">
        <v>216</v>
      </c>
      <c r="Q77" s="56">
        <v>0</v>
      </c>
      <c r="R77" s="56">
        <v>0</v>
      </c>
      <c r="S77" s="56">
        <v>0</v>
      </c>
      <c r="T77" s="56">
        <v>58.351891225719996</v>
      </c>
      <c r="U77" s="56">
        <v>407.179156768258</v>
      </c>
      <c r="V77" s="56">
        <v>0</v>
      </c>
      <c r="W77" s="56">
        <v>0.59803071663200003</v>
      </c>
      <c r="X77" s="56">
        <v>0</v>
      </c>
      <c r="Y77" s="39">
        <v>466.12907871061003</v>
      </c>
    </row>
    <row r="78" spans="1:25" ht="21">
      <c r="A78" s="3"/>
      <c r="B78" s="3" t="s">
        <v>217</v>
      </c>
      <c r="C78" s="4">
        <v>0</v>
      </c>
      <c r="D78" s="4">
        <v>0</v>
      </c>
      <c r="E78" s="4">
        <v>24.129544415200002</v>
      </c>
      <c r="F78" s="4">
        <v>537.14560422989996</v>
      </c>
      <c r="G78" s="4">
        <v>789.65648545892998</v>
      </c>
      <c r="H78" s="4">
        <v>0</v>
      </c>
      <c r="I78" s="4">
        <v>1465.66277221</v>
      </c>
      <c r="J78" s="4">
        <v>495.07152711274</v>
      </c>
      <c r="K78" s="39">
        <v>3311.6659334267697</v>
      </c>
      <c r="L78" s="39"/>
      <c r="M78" s="39"/>
      <c r="N78" s="208"/>
      <c r="O78" s="3"/>
      <c r="P78" s="3" t="s">
        <v>217</v>
      </c>
      <c r="Q78" s="56">
        <v>0</v>
      </c>
      <c r="R78" s="56">
        <v>0</v>
      </c>
      <c r="S78" s="56">
        <v>8.68663598947</v>
      </c>
      <c r="T78" s="56">
        <v>193.37241752269998</v>
      </c>
      <c r="U78" s="56">
        <v>284.27633476512</v>
      </c>
      <c r="V78" s="56">
        <v>0</v>
      </c>
      <c r="W78" s="56">
        <v>527.63859799600004</v>
      </c>
      <c r="X78" s="56">
        <v>178.22574976066801</v>
      </c>
      <c r="Y78" s="39">
        <v>1192.1997360339581</v>
      </c>
    </row>
    <row r="79" spans="1:25" ht="21">
      <c r="A79" s="3" t="s">
        <v>235</v>
      </c>
      <c r="B79" s="3"/>
      <c r="C79" s="4">
        <v>0</v>
      </c>
      <c r="D79" s="4">
        <v>0</v>
      </c>
      <c r="E79" s="4">
        <v>28268.720974204516</v>
      </c>
      <c r="F79" s="4">
        <v>8164.800426073155</v>
      </c>
      <c r="G79" s="4">
        <v>33839.556387049808</v>
      </c>
      <c r="H79" s="4">
        <v>84876.825752051576</v>
      </c>
      <c r="I79" s="4">
        <v>5592.0772236311941</v>
      </c>
      <c r="J79" s="4">
        <v>377.3419005618</v>
      </c>
      <c r="K79" s="39">
        <v>161119.32266357203</v>
      </c>
      <c r="L79" s="39">
        <v>148030</v>
      </c>
      <c r="M79" s="53">
        <f>L79-K79</f>
        <v>-13089.322663572035</v>
      </c>
      <c r="N79" s="208"/>
      <c r="O79" s="3" t="s">
        <v>235</v>
      </c>
      <c r="P79" s="3"/>
      <c r="Q79" s="56">
        <v>0</v>
      </c>
      <c r="R79" s="56">
        <v>0</v>
      </c>
      <c r="S79" s="56">
        <v>10176.7395507123</v>
      </c>
      <c r="T79" s="56">
        <v>2939.3281533859772</v>
      </c>
      <c r="U79" s="56">
        <v>12182.240299333936</v>
      </c>
      <c r="V79" s="56">
        <v>30555.65727074091</v>
      </c>
      <c r="W79" s="56">
        <v>2013.1478005066442</v>
      </c>
      <c r="X79" s="56">
        <v>135.84308420219998</v>
      </c>
      <c r="Y79" s="39">
        <v>58002.956158881963</v>
      </c>
    </row>
    <row r="80" spans="1:25" ht="21">
      <c r="A80" s="3"/>
      <c r="B80" s="3" t="s">
        <v>219</v>
      </c>
      <c r="C80" s="4">
        <v>0</v>
      </c>
      <c r="D80" s="4">
        <v>0</v>
      </c>
      <c r="E80" s="4">
        <v>260.12163074476996</v>
      </c>
      <c r="F80" s="4">
        <v>244.75389428661003</v>
      </c>
      <c r="G80" s="4">
        <v>874.08313416957299</v>
      </c>
      <c r="H80" s="4">
        <v>4112.6637350955516</v>
      </c>
      <c r="I80" s="4">
        <v>142.191241802511</v>
      </c>
      <c r="J80" s="4">
        <v>188.897726455</v>
      </c>
      <c r="K80" s="39">
        <v>5822.711362554016</v>
      </c>
      <c r="L80" s="39"/>
      <c r="M80" s="39"/>
      <c r="N80" s="208"/>
      <c r="O80" s="3"/>
      <c r="P80" s="3" t="s">
        <v>219</v>
      </c>
      <c r="Q80" s="56">
        <v>0</v>
      </c>
      <c r="R80" s="56">
        <v>0</v>
      </c>
      <c r="S80" s="56">
        <v>93.643787068099996</v>
      </c>
      <c r="T80" s="56">
        <v>88.111401943260006</v>
      </c>
      <c r="U80" s="56">
        <v>314.66992830104203</v>
      </c>
      <c r="V80" s="56">
        <v>1480.5589446340573</v>
      </c>
      <c r="W80" s="56">
        <v>51.188847048859998</v>
      </c>
      <c r="X80" s="56">
        <v>68.003181523799995</v>
      </c>
      <c r="Y80" s="39">
        <v>2096.1760905191195</v>
      </c>
    </row>
    <row r="81" spans="1:25" ht="21">
      <c r="A81" s="3"/>
      <c r="B81" s="3" t="s">
        <v>16</v>
      </c>
      <c r="C81" s="4">
        <v>0</v>
      </c>
      <c r="D81" s="4">
        <v>0</v>
      </c>
      <c r="E81" s="4">
        <v>451.54162823433001</v>
      </c>
      <c r="F81" s="4">
        <v>259.82034842412997</v>
      </c>
      <c r="G81" s="4">
        <v>2022.0358535293628</v>
      </c>
      <c r="H81" s="4">
        <v>989.32428245005894</v>
      </c>
      <c r="I81" s="4">
        <v>0</v>
      </c>
      <c r="J81" s="4">
        <v>0</v>
      </c>
      <c r="K81" s="39">
        <v>3722.7221126378818</v>
      </c>
      <c r="L81" s="39"/>
      <c r="M81" s="39"/>
      <c r="N81" s="208"/>
      <c r="O81" s="3"/>
      <c r="P81" s="3" t="s">
        <v>16</v>
      </c>
      <c r="Q81" s="56">
        <v>0</v>
      </c>
      <c r="R81" s="56">
        <v>0</v>
      </c>
      <c r="S81" s="56">
        <v>162.55498616440499</v>
      </c>
      <c r="T81" s="56">
        <v>93.535325432607024</v>
      </c>
      <c r="U81" s="56">
        <v>727.93290727037299</v>
      </c>
      <c r="V81" s="56">
        <v>356.15674168208733</v>
      </c>
      <c r="W81" s="56">
        <v>0</v>
      </c>
      <c r="X81" s="56">
        <v>0</v>
      </c>
      <c r="Y81" s="39">
        <v>1340.1799605494723</v>
      </c>
    </row>
    <row r="82" spans="1:25" ht="21">
      <c r="A82" s="3"/>
      <c r="B82" s="3" t="s">
        <v>220</v>
      </c>
      <c r="C82" s="4">
        <v>0</v>
      </c>
      <c r="D82" s="4">
        <v>0</v>
      </c>
      <c r="E82" s="4">
        <v>0</v>
      </c>
      <c r="F82" s="4">
        <v>403.39605296940005</v>
      </c>
      <c r="G82" s="4">
        <v>2013.6805107892831</v>
      </c>
      <c r="H82" s="4">
        <v>4419.239158554311</v>
      </c>
      <c r="I82" s="4">
        <v>2245.2136795536726</v>
      </c>
      <c r="J82" s="4">
        <v>0</v>
      </c>
      <c r="K82" s="39">
        <v>9081.5294018666682</v>
      </c>
      <c r="L82" s="39"/>
      <c r="M82" s="39"/>
      <c r="N82" s="208"/>
      <c r="O82" s="3"/>
      <c r="P82" s="3" t="s">
        <v>220</v>
      </c>
      <c r="Q82" s="56">
        <v>0</v>
      </c>
      <c r="R82" s="56">
        <v>0</v>
      </c>
      <c r="S82" s="56">
        <v>0</v>
      </c>
      <c r="T82" s="56">
        <v>145.22257906882999</v>
      </c>
      <c r="U82" s="56">
        <v>724.92498388437104</v>
      </c>
      <c r="V82" s="56">
        <v>1590.9260970801404</v>
      </c>
      <c r="W82" s="56">
        <v>808.27692463905805</v>
      </c>
      <c r="X82" s="56">
        <v>0</v>
      </c>
      <c r="Y82" s="39">
        <v>3269.3505846723992</v>
      </c>
    </row>
    <row r="83" spans="1:25" ht="21">
      <c r="A83" s="3"/>
      <c r="B83" s="3" t="s">
        <v>221</v>
      </c>
      <c r="C83" s="4">
        <v>0</v>
      </c>
      <c r="D83" s="4">
        <v>0</v>
      </c>
      <c r="E83" s="4">
        <v>4953.7203710175481</v>
      </c>
      <c r="F83" s="4">
        <v>765.70155894004029</v>
      </c>
      <c r="G83" s="4">
        <v>2450.9865396441501</v>
      </c>
      <c r="H83" s="4">
        <v>6014.6695712810479</v>
      </c>
      <c r="I83" s="4">
        <v>0</v>
      </c>
      <c r="J83" s="4">
        <v>0</v>
      </c>
      <c r="K83" s="39">
        <v>14185.078040882787</v>
      </c>
      <c r="L83" s="39"/>
      <c r="M83" s="39"/>
      <c r="N83" s="208"/>
      <c r="O83" s="3"/>
      <c r="P83" s="3" t="s">
        <v>221</v>
      </c>
      <c r="Q83" s="56">
        <v>0</v>
      </c>
      <c r="R83" s="56">
        <v>0</v>
      </c>
      <c r="S83" s="56">
        <v>1783.3393335659096</v>
      </c>
      <c r="T83" s="56">
        <v>275.65256121826286</v>
      </c>
      <c r="U83" s="56">
        <v>882.35515427202961</v>
      </c>
      <c r="V83" s="56">
        <v>2165.2810456601815</v>
      </c>
      <c r="W83" s="56">
        <v>0</v>
      </c>
      <c r="X83" s="56">
        <v>0</v>
      </c>
      <c r="Y83" s="39">
        <v>5106.6280947163832</v>
      </c>
    </row>
    <row r="84" spans="1:25" ht="21">
      <c r="A84" s="3"/>
      <c r="B84" s="3" t="s">
        <v>222</v>
      </c>
      <c r="C84" s="4">
        <v>0</v>
      </c>
      <c r="D84" s="4">
        <v>0</v>
      </c>
      <c r="E84" s="4">
        <v>108.0854488036</v>
      </c>
      <c r="F84" s="4">
        <v>328.79654468169997</v>
      </c>
      <c r="G84" s="4">
        <v>341.33324144596997</v>
      </c>
      <c r="H84" s="4">
        <v>2665.7370528909901</v>
      </c>
      <c r="I84" s="4">
        <v>12.026414105960001</v>
      </c>
      <c r="J84" s="4">
        <v>0</v>
      </c>
      <c r="K84" s="39">
        <v>3455.9787019282203</v>
      </c>
      <c r="L84" s="39"/>
      <c r="M84" s="39"/>
      <c r="N84" s="208"/>
      <c r="O84" s="3"/>
      <c r="P84" s="3" t="s">
        <v>222</v>
      </c>
      <c r="Q84" s="56">
        <v>0</v>
      </c>
      <c r="R84" s="56">
        <v>0</v>
      </c>
      <c r="S84" s="56">
        <v>38.91076156922</v>
      </c>
      <c r="T84" s="56">
        <v>118.36675608556001</v>
      </c>
      <c r="U84" s="56">
        <v>122.87996692051</v>
      </c>
      <c r="V84" s="56">
        <v>959.66533904091318</v>
      </c>
      <c r="W84" s="56">
        <v>4.3295090781439995</v>
      </c>
      <c r="X84" s="56">
        <v>0</v>
      </c>
      <c r="Y84" s="39">
        <v>1244.152332694347</v>
      </c>
    </row>
    <row r="85" spans="1:25" ht="21">
      <c r="A85" s="3"/>
      <c r="B85" s="3" t="s">
        <v>223</v>
      </c>
      <c r="C85" s="4">
        <v>0</v>
      </c>
      <c r="D85" s="4">
        <v>0</v>
      </c>
      <c r="E85" s="4">
        <v>145.19436758246002</v>
      </c>
      <c r="F85" s="4">
        <v>981.10328444621985</v>
      </c>
      <c r="G85" s="4">
        <v>1767.2926280862048</v>
      </c>
      <c r="H85" s="4">
        <v>9304.934622448749</v>
      </c>
      <c r="I85" s="4">
        <v>0</v>
      </c>
      <c r="J85" s="4">
        <v>0</v>
      </c>
      <c r="K85" s="39">
        <v>12198.524902563633</v>
      </c>
      <c r="L85" s="39"/>
      <c r="M85" s="39"/>
      <c r="N85" s="208"/>
      <c r="O85" s="3"/>
      <c r="P85" s="3" t="s">
        <v>223</v>
      </c>
      <c r="Q85" s="56">
        <v>0</v>
      </c>
      <c r="R85" s="56">
        <v>0</v>
      </c>
      <c r="S85" s="56">
        <v>52.269972329729995</v>
      </c>
      <c r="T85" s="56">
        <v>353.19718240063503</v>
      </c>
      <c r="U85" s="56">
        <v>636.22534611086201</v>
      </c>
      <c r="V85" s="56">
        <v>3349.7764640813257</v>
      </c>
      <c r="W85" s="56">
        <v>0</v>
      </c>
      <c r="X85" s="56">
        <v>0</v>
      </c>
      <c r="Y85" s="39">
        <v>4391.4689649225529</v>
      </c>
    </row>
    <row r="86" spans="1:25" ht="21">
      <c r="A86" s="3"/>
      <c r="B86" s="3" t="s">
        <v>224</v>
      </c>
      <c r="C86" s="4">
        <v>0</v>
      </c>
      <c r="D86" s="4">
        <v>0</v>
      </c>
      <c r="E86" s="4">
        <v>0</v>
      </c>
      <c r="F86" s="4">
        <v>990.17800862510296</v>
      </c>
      <c r="G86" s="4">
        <v>5201.7677078390107</v>
      </c>
      <c r="H86" s="4">
        <v>6984.0611157265357</v>
      </c>
      <c r="I86" s="4">
        <v>905.74131781766471</v>
      </c>
      <c r="J86" s="4">
        <v>6.25</v>
      </c>
      <c r="K86" s="39">
        <v>14087.998150008314</v>
      </c>
      <c r="L86" s="39"/>
      <c r="M86" s="39"/>
      <c r="N86" s="208"/>
      <c r="O86" s="3"/>
      <c r="P86" s="3" t="s">
        <v>224</v>
      </c>
      <c r="Q86" s="56">
        <v>0</v>
      </c>
      <c r="R86" s="56">
        <v>0</v>
      </c>
      <c r="S86" s="56">
        <v>0</v>
      </c>
      <c r="T86" s="56">
        <v>356.46408310513704</v>
      </c>
      <c r="U86" s="56">
        <v>1872.6363748225942</v>
      </c>
      <c r="V86" s="56">
        <v>2514.2620016606293</v>
      </c>
      <c r="W86" s="56">
        <v>326.06687441429591</v>
      </c>
      <c r="X86" s="56">
        <v>2.25</v>
      </c>
      <c r="Y86" s="39">
        <v>5071.679334002657</v>
      </c>
    </row>
    <row r="87" spans="1:25" ht="21">
      <c r="A87" s="3"/>
      <c r="B87" s="3" t="s">
        <v>225</v>
      </c>
      <c r="C87" s="4">
        <v>0</v>
      </c>
      <c r="D87" s="4">
        <v>0</v>
      </c>
      <c r="E87" s="4">
        <v>1138.1171209229999</v>
      </c>
      <c r="F87" s="4">
        <v>261.83176453316003</v>
      </c>
      <c r="G87" s="4">
        <v>2122.7094150083062</v>
      </c>
      <c r="H87" s="4">
        <v>834.24584583143974</v>
      </c>
      <c r="I87" s="4">
        <v>0</v>
      </c>
      <c r="J87" s="4">
        <v>0</v>
      </c>
      <c r="K87" s="39">
        <v>4356.9041462959058</v>
      </c>
      <c r="L87" s="39"/>
      <c r="M87" s="39"/>
      <c r="N87" s="208"/>
      <c r="O87" s="3"/>
      <c r="P87" s="3" t="s">
        <v>225</v>
      </c>
      <c r="Q87" s="56">
        <v>0</v>
      </c>
      <c r="R87" s="56">
        <v>0</v>
      </c>
      <c r="S87" s="56">
        <v>409.72216353247001</v>
      </c>
      <c r="T87" s="56">
        <v>94.259435231853999</v>
      </c>
      <c r="U87" s="56">
        <v>764.17538940270492</v>
      </c>
      <c r="V87" s="56">
        <v>300.32850449925303</v>
      </c>
      <c r="W87" s="56">
        <v>0</v>
      </c>
      <c r="X87" s="56">
        <v>0</v>
      </c>
      <c r="Y87" s="39">
        <v>1568.485492666282</v>
      </c>
    </row>
    <row r="88" spans="1:25" ht="21">
      <c r="A88" s="3"/>
      <c r="B88" s="3" t="s">
        <v>226</v>
      </c>
      <c r="C88" s="4">
        <v>0</v>
      </c>
      <c r="D88" s="4">
        <v>0</v>
      </c>
      <c r="E88" s="4">
        <v>0</v>
      </c>
      <c r="F88" s="4">
        <v>154.90864401830001</v>
      </c>
      <c r="G88" s="4">
        <v>103.60433035120001</v>
      </c>
      <c r="H88" s="4">
        <v>2152.07990390037</v>
      </c>
      <c r="I88" s="4">
        <v>3.006941172865</v>
      </c>
      <c r="J88" s="4">
        <v>0</v>
      </c>
      <c r="K88" s="39">
        <v>2413.5998194427352</v>
      </c>
      <c r="L88" s="39"/>
      <c r="M88" s="39"/>
      <c r="N88" s="208"/>
      <c r="O88" s="3"/>
      <c r="P88" s="3" t="s">
        <v>226</v>
      </c>
      <c r="Q88" s="56">
        <v>0</v>
      </c>
      <c r="R88" s="56">
        <v>0</v>
      </c>
      <c r="S88" s="56">
        <v>0</v>
      </c>
      <c r="T88" s="56">
        <v>55.76711184653</v>
      </c>
      <c r="U88" s="56">
        <v>37.29755892643</v>
      </c>
      <c r="V88" s="56">
        <v>774.74876540423588</v>
      </c>
      <c r="W88" s="56">
        <v>1.082498822232</v>
      </c>
      <c r="X88" s="56">
        <v>0</v>
      </c>
      <c r="Y88" s="39">
        <v>868.89593499942782</v>
      </c>
    </row>
    <row r="89" spans="1:25" ht="21">
      <c r="A89" s="3"/>
      <c r="B89" s="3" t="s">
        <v>227</v>
      </c>
      <c r="C89" s="4">
        <v>0</v>
      </c>
      <c r="D89" s="4">
        <v>0</v>
      </c>
      <c r="E89" s="4">
        <v>20.540446163799999</v>
      </c>
      <c r="F89" s="4">
        <v>63.193761917499998</v>
      </c>
      <c r="G89" s="4">
        <v>747.33309753731999</v>
      </c>
      <c r="H89" s="4">
        <v>4481.7602493558597</v>
      </c>
      <c r="I89" s="4">
        <v>1340.0998032707832</v>
      </c>
      <c r="J89" s="4">
        <v>0</v>
      </c>
      <c r="K89" s="39">
        <v>6652.9273582452624</v>
      </c>
      <c r="L89" s="39"/>
      <c r="M89" s="39"/>
      <c r="N89" s="208"/>
      <c r="O89" s="3"/>
      <c r="P89" s="3" t="s">
        <v>227</v>
      </c>
      <c r="Q89" s="56">
        <v>0</v>
      </c>
      <c r="R89" s="56">
        <v>0</v>
      </c>
      <c r="S89" s="56">
        <v>7.3945606189699999</v>
      </c>
      <c r="T89" s="56">
        <v>22.749754290336</v>
      </c>
      <c r="U89" s="56">
        <v>269.03991511335499</v>
      </c>
      <c r="V89" s="56">
        <v>1613.4336897685221</v>
      </c>
      <c r="W89" s="56">
        <v>482.43592917735401</v>
      </c>
      <c r="X89" s="56">
        <v>0</v>
      </c>
      <c r="Y89" s="39">
        <v>2395.0538489685373</v>
      </c>
    </row>
    <row r="90" spans="1:25" ht="21">
      <c r="A90" s="3"/>
      <c r="B90" s="3" t="s">
        <v>228</v>
      </c>
      <c r="C90" s="4">
        <v>0</v>
      </c>
      <c r="D90" s="4">
        <v>0</v>
      </c>
      <c r="E90" s="4">
        <v>77.283390292999997</v>
      </c>
      <c r="F90" s="4">
        <v>178.17199733103499</v>
      </c>
      <c r="G90" s="4">
        <v>362.36606226774001</v>
      </c>
      <c r="H90" s="4">
        <v>3008.7549071199983</v>
      </c>
      <c r="I90" s="4">
        <v>0</v>
      </c>
      <c r="J90" s="4">
        <v>0</v>
      </c>
      <c r="K90" s="39">
        <v>3626.5763570117733</v>
      </c>
      <c r="L90" s="39"/>
      <c r="M90" s="39"/>
      <c r="N90" s="208"/>
      <c r="O90" s="3"/>
      <c r="P90" s="3" t="s">
        <v>228</v>
      </c>
      <c r="Q90" s="56">
        <v>0</v>
      </c>
      <c r="R90" s="56">
        <v>0</v>
      </c>
      <c r="S90" s="56">
        <v>27.822020505509997</v>
      </c>
      <c r="T90" s="56">
        <v>64.141919039205007</v>
      </c>
      <c r="U90" s="56">
        <v>130.45178241642299</v>
      </c>
      <c r="V90" s="56">
        <v>1083.1517665632441</v>
      </c>
      <c r="W90" s="56">
        <v>0</v>
      </c>
      <c r="X90" s="56">
        <v>0</v>
      </c>
      <c r="Y90" s="39">
        <v>1305.567488524382</v>
      </c>
    </row>
    <row r="91" spans="1:25" ht="21">
      <c r="A91" s="3"/>
      <c r="B91" s="3" t="s">
        <v>229</v>
      </c>
      <c r="C91" s="4">
        <v>0</v>
      </c>
      <c r="D91" s="4">
        <v>0</v>
      </c>
      <c r="E91" s="4">
        <v>0</v>
      </c>
      <c r="F91" s="4">
        <v>108.17924584709999</v>
      </c>
      <c r="G91" s="4">
        <v>997.9376741261799</v>
      </c>
      <c r="H91" s="4">
        <v>2876.71064709336</v>
      </c>
      <c r="I91" s="4">
        <v>0</v>
      </c>
      <c r="J91" s="4">
        <v>18.75</v>
      </c>
      <c r="K91" s="39">
        <v>4001.5775670666399</v>
      </c>
      <c r="L91" s="39"/>
      <c r="M91" s="39"/>
      <c r="N91" s="208"/>
      <c r="O91" s="3"/>
      <c r="P91" s="3" t="s">
        <v>229</v>
      </c>
      <c r="Q91" s="56">
        <v>0</v>
      </c>
      <c r="R91" s="56">
        <v>0</v>
      </c>
      <c r="S91" s="56">
        <v>0</v>
      </c>
      <c r="T91" s="56">
        <v>38.944528504940003</v>
      </c>
      <c r="U91" s="56">
        <v>359.25756268539004</v>
      </c>
      <c r="V91" s="56">
        <v>1035.615832954046</v>
      </c>
      <c r="W91" s="56">
        <v>0</v>
      </c>
      <c r="X91" s="56">
        <v>6.75</v>
      </c>
      <c r="Y91" s="39">
        <v>1440.5679241443761</v>
      </c>
    </row>
    <row r="92" spans="1:25" ht="21">
      <c r="A92" s="3"/>
      <c r="B92" s="3" t="s">
        <v>230</v>
      </c>
      <c r="C92" s="4">
        <v>0</v>
      </c>
      <c r="D92" s="4">
        <v>0</v>
      </c>
      <c r="E92" s="4">
        <v>664.66404300940007</v>
      </c>
      <c r="F92" s="4">
        <v>525.269453767649</v>
      </c>
      <c r="G92" s="4">
        <v>6725.3616643551049</v>
      </c>
      <c r="H92" s="4">
        <v>10930.716431907545</v>
      </c>
      <c r="I92" s="4">
        <v>0</v>
      </c>
      <c r="J92" s="4">
        <v>163.44417410680001</v>
      </c>
      <c r="K92" s="39">
        <v>19009.455767146501</v>
      </c>
      <c r="L92" s="39"/>
      <c r="M92" s="39"/>
      <c r="N92" s="208"/>
      <c r="O92" s="3"/>
      <c r="P92" s="3" t="s">
        <v>230</v>
      </c>
      <c r="Q92" s="56">
        <v>0</v>
      </c>
      <c r="R92" s="56">
        <v>0</v>
      </c>
      <c r="S92" s="56">
        <v>239.2790554833</v>
      </c>
      <c r="T92" s="56">
        <v>189.09700335619104</v>
      </c>
      <c r="U92" s="56">
        <v>2421.1301991645391</v>
      </c>
      <c r="V92" s="56">
        <v>3935.057915486118</v>
      </c>
      <c r="W92" s="56">
        <v>0</v>
      </c>
      <c r="X92" s="56">
        <v>58.839902678399994</v>
      </c>
      <c r="Y92" s="39">
        <v>6843.4040761685483</v>
      </c>
    </row>
    <row r="93" spans="1:25" ht="21">
      <c r="A93" s="3"/>
      <c r="B93" s="3" t="s">
        <v>231</v>
      </c>
      <c r="C93" s="4">
        <v>0</v>
      </c>
      <c r="D93" s="4">
        <v>0</v>
      </c>
      <c r="E93" s="4">
        <v>0</v>
      </c>
      <c r="F93" s="4">
        <v>452.64242724081987</v>
      </c>
      <c r="G93" s="4">
        <v>2573.2813850983848</v>
      </c>
      <c r="H93" s="4">
        <v>4043.7721381985652</v>
      </c>
      <c r="I93" s="4">
        <v>3.7719276509349999</v>
      </c>
      <c r="J93" s="4">
        <v>0</v>
      </c>
      <c r="K93" s="39">
        <v>7073.4678781887051</v>
      </c>
      <c r="L93" s="39"/>
      <c r="M93" s="39"/>
      <c r="N93" s="208"/>
      <c r="O93" s="3"/>
      <c r="P93" s="3" t="s">
        <v>231</v>
      </c>
      <c r="Q93" s="56">
        <v>0</v>
      </c>
      <c r="R93" s="56">
        <v>0</v>
      </c>
      <c r="S93" s="56">
        <v>0</v>
      </c>
      <c r="T93" s="56">
        <v>162.95127380660998</v>
      </c>
      <c r="U93" s="56">
        <v>926.38129863523011</v>
      </c>
      <c r="V93" s="56">
        <v>1455.7579697524004</v>
      </c>
      <c r="W93" s="56">
        <v>1.3578939543399999</v>
      </c>
      <c r="X93" s="56">
        <v>0</v>
      </c>
      <c r="Y93" s="39">
        <v>2546.4484361485806</v>
      </c>
    </row>
    <row r="94" spans="1:25" ht="21">
      <c r="A94" s="3"/>
      <c r="B94" s="3" t="s">
        <v>232</v>
      </c>
      <c r="C94" s="4">
        <v>0</v>
      </c>
      <c r="D94" s="4">
        <v>0</v>
      </c>
      <c r="E94" s="4">
        <v>7909.6724169582712</v>
      </c>
      <c r="F94" s="4">
        <v>509.71420748200188</v>
      </c>
      <c r="G94" s="4">
        <v>2923.1235915358161</v>
      </c>
      <c r="H94" s="4">
        <v>8585.1508976716868</v>
      </c>
      <c r="I94" s="4">
        <v>15.036921746948</v>
      </c>
      <c r="J94" s="4">
        <v>0</v>
      </c>
      <c r="K94" s="39">
        <v>19942.698035394722</v>
      </c>
      <c r="L94" s="39"/>
      <c r="M94" s="39"/>
      <c r="N94" s="208"/>
      <c r="O94" s="3"/>
      <c r="P94" s="3" t="s">
        <v>232</v>
      </c>
      <c r="Q94" s="56">
        <v>0</v>
      </c>
      <c r="R94" s="56">
        <v>0</v>
      </c>
      <c r="S94" s="56">
        <v>2847.4820701053932</v>
      </c>
      <c r="T94" s="56">
        <v>183.497114693464</v>
      </c>
      <c r="U94" s="56">
        <v>1052.324492952707</v>
      </c>
      <c r="V94" s="56">
        <v>3090.6543231666351</v>
      </c>
      <c r="W94" s="56">
        <v>5.4132918288980001</v>
      </c>
      <c r="X94" s="56">
        <v>0</v>
      </c>
      <c r="Y94" s="39">
        <v>7179.371292747097</v>
      </c>
    </row>
    <row r="95" spans="1:25" ht="21">
      <c r="A95" s="3"/>
      <c r="B95" s="3" t="s">
        <v>233</v>
      </c>
      <c r="C95" s="4">
        <v>0</v>
      </c>
      <c r="D95" s="4">
        <v>0</v>
      </c>
      <c r="E95" s="4">
        <v>6776.0340339288196</v>
      </c>
      <c r="F95" s="4">
        <v>1592.0745221683421</v>
      </c>
      <c r="G95" s="4">
        <v>1719.1961931462638</v>
      </c>
      <c r="H95" s="4">
        <v>11911.718960932149</v>
      </c>
      <c r="I95" s="4">
        <v>924.98897650985384</v>
      </c>
      <c r="J95" s="4">
        <v>0</v>
      </c>
      <c r="K95" s="39">
        <v>22924.01268668543</v>
      </c>
      <c r="L95" s="39"/>
      <c r="M95" s="39"/>
      <c r="N95" s="208"/>
      <c r="O95" s="3"/>
      <c r="P95" s="3" t="s">
        <v>233</v>
      </c>
      <c r="Q95" s="56">
        <v>0</v>
      </c>
      <c r="R95" s="56">
        <v>0</v>
      </c>
      <c r="S95" s="56">
        <v>2439.3722522130897</v>
      </c>
      <c r="T95" s="56">
        <v>573.14682798072897</v>
      </c>
      <c r="U95" s="56">
        <v>618.91062953264702</v>
      </c>
      <c r="V95" s="56">
        <v>4288.2188259337172</v>
      </c>
      <c r="W95" s="56">
        <v>332.99603154346198</v>
      </c>
      <c r="X95" s="56">
        <v>0</v>
      </c>
      <c r="Y95" s="39">
        <v>8252.6445672036443</v>
      </c>
    </row>
    <row r="96" spans="1:25" ht="21">
      <c r="A96" s="3"/>
      <c r="B96" s="3" t="s">
        <v>234</v>
      </c>
      <c r="C96" s="4">
        <v>0</v>
      </c>
      <c r="D96" s="4">
        <v>0</v>
      </c>
      <c r="E96" s="4">
        <v>5763.7460765455198</v>
      </c>
      <c r="F96" s="4">
        <v>345.06470939404403</v>
      </c>
      <c r="G96" s="4">
        <v>893.46335811992822</v>
      </c>
      <c r="H96" s="4">
        <v>1561.2862315933603</v>
      </c>
      <c r="I96" s="4">
        <v>0</v>
      </c>
      <c r="J96" s="4">
        <v>0</v>
      </c>
      <c r="K96" s="39">
        <v>8563.5603756528526</v>
      </c>
      <c r="L96" s="39"/>
      <c r="M96" s="39"/>
      <c r="N96" s="208"/>
      <c r="O96" s="3"/>
      <c r="P96" s="3" t="s">
        <v>234</v>
      </c>
      <c r="Q96" s="56">
        <v>0</v>
      </c>
      <c r="R96" s="56">
        <v>0</v>
      </c>
      <c r="S96" s="56">
        <v>2074.9485875562027</v>
      </c>
      <c r="T96" s="56">
        <v>124.22329538182602</v>
      </c>
      <c r="U96" s="56">
        <v>321.64680892272992</v>
      </c>
      <c r="V96" s="56">
        <v>562.06304337340123</v>
      </c>
      <c r="W96" s="56">
        <v>0</v>
      </c>
      <c r="X96" s="56">
        <v>0</v>
      </c>
      <c r="Y96" s="39">
        <v>3082.8817352341603</v>
      </c>
    </row>
    <row r="97" spans="1:25" ht="21">
      <c r="A97" s="3" t="s">
        <v>251</v>
      </c>
      <c r="B97" s="3"/>
      <c r="C97" s="4">
        <v>0</v>
      </c>
      <c r="D97" s="4">
        <v>0</v>
      </c>
      <c r="E97" s="4">
        <v>6059.6115969748189</v>
      </c>
      <c r="F97" s="4">
        <v>12340.122991782386</v>
      </c>
      <c r="G97" s="4">
        <v>108418.53722205333</v>
      </c>
      <c r="H97" s="4">
        <v>71287.930754852234</v>
      </c>
      <c r="I97" s="4">
        <v>18172.440247787214</v>
      </c>
      <c r="J97" s="4">
        <v>10832.412454531068</v>
      </c>
      <c r="K97" s="39">
        <v>227111.05526798108</v>
      </c>
      <c r="L97" s="39">
        <v>199190</v>
      </c>
      <c r="M97" s="53">
        <f>L97-K97</f>
        <v>-27921.055267981079</v>
      </c>
      <c r="N97" s="208"/>
      <c r="O97" s="3" t="s">
        <v>251</v>
      </c>
      <c r="P97" s="3"/>
      <c r="Q97" s="56">
        <v>0</v>
      </c>
      <c r="R97" s="56">
        <v>0</v>
      </c>
      <c r="S97" s="56">
        <v>2181.4601749100339</v>
      </c>
      <c r="T97" s="56">
        <v>4442.4442770420483</v>
      </c>
      <c r="U97" s="56">
        <v>39030.673399941894</v>
      </c>
      <c r="V97" s="56">
        <v>25663.655071747198</v>
      </c>
      <c r="W97" s="56">
        <v>6542.0784892049169</v>
      </c>
      <c r="X97" s="56">
        <v>3899.6684836306795</v>
      </c>
      <c r="Y97" s="39">
        <v>81759.979896476783</v>
      </c>
    </row>
    <row r="98" spans="1:25" ht="21">
      <c r="A98" s="3"/>
      <c r="B98" s="3" t="s">
        <v>237</v>
      </c>
      <c r="C98" s="4">
        <v>0</v>
      </c>
      <c r="D98" s="4">
        <v>0</v>
      </c>
      <c r="E98" s="4">
        <v>0</v>
      </c>
      <c r="F98" s="4">
        <v>584.46386305921396</v>
      </c>
      <c r="G98" s="4">
        <v>2761.3199744911999</v>
      </c>
      <c r="H98" s="4">
        <v>2874.8588376658681</v>
      </c>
      <c r="I98" s="4">
        <v>0</v>
      </c>
      <c r="J98" s="4">
        <v>0</v>
      </c>
      <c r="K98" s="39">
        <v>6220.6426752162824</v>
      </c>
      <c r="L98" s="39"/>
      <c r="M98" s="39"/>
      <c r="N98" s="208"/>
      <c r="O98" s="3"/>
      <c r="P98" s="3" t="s">
        <v>237</v>
      </c>
      <c r="Q98" s="56">
        <v>0</v>
      </c>
      <c r="R98" s="56">
        <v>0</v>
      </c>
      <c r="S98" s="56">
        <v>0</v>
      </c>
      <c r="T98" s="56">
        <v>210.40699070123901</v>
      </c>
      <c r="U98" s="56">
        <v>994.07519081684109</v>
      </c>
      <c r="V98" s="56">
        <v>1034.9491815599868</v>
      </c>
      <c r="W98" s="56">
        <v>0</v>
      </c>
      <c r="X98" s="56">
        <v>0</v>
      </c>
      <c r="Y98" s="39">
        <v>2239.4313630780671</v>
      </c>
    </row>
    <row r="99" spans="1:25" ht="21">
      <c r="A99" s="3"/>
      <c r="B99" s="3" t="s">
        <v>238</v>
      </c>
      <c r="C99" s="4">
        <v>0</v>
      </c>
      <c r="D99" s="4">
        <v>0</v>
      </c>
      <c r="E99" s="4">
        <v>0</v>
      </c>
      <c r="F99" s="4">
        <v>1415.3889035064146</v>
      </c>
      <c r="G99" s="4">
        <v>12120.02665080071</v>
      </c>
      <c r="H99" s="4">
        <v>3879.4625600765003</v>
      </c>
      <c r="I99" s="4">
        <v>5.3851658714300008</v>
      </c>
      <c r="J99" s="4">
        <v>5365.6044928854762</v>
      </c>
      <c r="K99" s="39">
        <v>22785.86777314053</v>
      </c>
      <c r="L99" s="39"/>
      <c r="M99" s="39"/>
      <c r="N99" s="208"/>
      <c r="O99" s="3"/>
      <c r="P99" s="3" t="s">
        <v>238</v>
      </c>
      <c r="Q99" s="56">
        <v>0</v>
      </c>
      <c r="R99" s="56">
        <v>0</v>
      </c>
      <c r="S99" s="56">
        <v>0</v>
      </c>
      <c r="T99" s="56">
        <v>509.54000526241896</v>
      </c>
      <c r="U99" s="56">
        <v>4363.2095942890446</v>
      </c>
      <c r="V99" s="56">
        <v>1396.606521627632</v>
      </c>
      <c r="W99" s="56">
        <v>1.9386597137149999</v>
      </c>
      <c r="X99" s="56">
        <v>1931.6176174386758</v>
      </c>
      <c r="Y99" s="39">
        <v>8202.9123983314876</v>
      </c>
    </row>
    <row r="100" spans="1:25" ht="21">
      <c r="A100" s="3"/>
      <c r="B100" s="3" t="s">
        <v>239</v>
      </c>
      <c r="C100" s="4">
        <v>0</v>
      </c>
      <c r="D100" s="4">
        <v>0</v>
      </c>
      <c r="E100" s="4">
        <v>72.349200233999994</v>
      </c>
      <c r="F100" s="4">
        <v>518.61519951537196</v>
      </c>
      <c r="G100" s="4">
        <v>4203.197227032344</v>
      </c>
      <c r="H100" s="4">
        <v>5961.0090599456689</v>
      </c>
      <c r="I100" s="4">
        <v>0</v>
      </c>
      <c r="J100" s="4">
        <v>42.217642554599998</v>
      </c>
      <c r="K100" s="39">
        <v>10797.388329281986</v>
      </c>
      <c r="L100" s="39"/>
      <c r="M100" s="39"/>
      <c r="N100" s="208"/>
      <c r="O100" s="3"/>
      <c r="P100" s="3" t="s">
        <v>239</v>
      </c>
      <c r="Q100" s="56">
        <v>0</v>
      </c>
      <c r="R100" s="56">
        <v>0</v>
      </c>
      <c r="S100" s="56">
        <v>26.04571208422</v>
      </c>
      <c r="T100" s="56">
        <v>186.70147182536596</v>
      </c>
      <c r="U100" s="56">
        <v>1513.151001731251</v>
      </c>
      <c r="V100" s="56">
        <v>2145.9632615813402</v>
      </c>
      <c r="W100" s="56">
        <v>0</v>
      </c>
      <c r="X100" s="56">
        <v>15.198351319659999</v>
      </c>
      <c r="Y100" s="39">
        <v>3887.0597985418372</v>
      </c>
    </row>
    <row r="101" spans="1:25" ht="21">
      <c r="A101" s="3"/>
      <c r="B101" s="3" t="s">
        <v>240</v>
      </c>
      <c r="C101" s="4">
        <v>0</v>
      </c>
      <c r="D101" s="4">
        <v>0</v>
      </c>
      <c r="E101" s="4">
        <v>47.541786470199995</v>
      </c>
      <c r="F101" s="4">
        <v>1193.946686251679</v>
      </c>
      <c r="G101" s="4">
        <v>1330.0347189455138</v>
      </c>
      <c r="H101" s="4">
        <v>5592.4030903678258</v>
      </c>
      <c r="I101" s="4">
        <v>0</v>
      </c>
      <c r="J101" s="4">
        <v>272.17849424716002</v>
      </c>
      <c r="K101" s="39">
        <v>8436.1047762823782</v>
      </c>
      <c r="L101" s="39"/>
      <c r="M101" s="39"/>
      <c r="N101" s="208"/>
      <c r="O101" s="3"/>
      <c r="P101" s="3" t="s">
        <v>240</v>
      </c>
      <c r="Q101" s="56">
        <v>0</v>
      </c>
      <c r="R101" s="56">
        <v>0</v>
      </c>
      <c r="S101" s="56">
        <v>17.115043129269999</v>
      </c>
      <c r="T101" s="56">
        <v>429.82080705067807</v>
      </c>
      <c r="U101" s="56">
        <v>478.81249882039208</v>
      </c>
      <c r="V101" s="56">
        <v>2013.2651125319605</v>
      </c>
      <c r="W101" s="56">
        <v>0</v>
      </c>
      <c r="X101" s="56">
        <v>97.984257928958016</v>
      </c>
      <c r="Y101" s="39">
        <v>3036.9977194612584</v>
      </c>
    </row>
    <row r="102" spans="1:25" ht="21">
      <c r="A102" s="3"/>
      <c r="B102" s="3" t="s">
        <v>241</v>
      </c>
      <c r="C102" s="4">
        <v>0</v>
      </c>
      <c r="D102" s="4">
        <v>0</v>
      </c>
      <c r="E102" s="4">
        <v>2395.6208657778297</v>
      </c>
      <c r="F102" s="4">
        <v>1045.9301417923618</v>
      </c>
      <c r="G102" s="4">
        <v>1511.8016352451662</v>
      </c>
      <c r="H102" s="4">
        <v>5181.7150695476785</v>
      </c>
      <c r="I102" s="4">
        <v>1573.7662817658215</v>
      </c>
      <c r="J102" s="4">
        <v>0</v>
      </c>
      <c r="K102" s="39">
        <v>11708.833994128858</v>
      </c>
      <c r="L102" s="39"/>
      <c r="M102" s="39"/>
      <c r="N102" s="208"/>
      <c r="O102" s="3"/>
      <c r="P102" s="3" t="s">
        <v>241</v>
      </c>
      <c r="Q102" s="56">
        <v>0</v>
      </c>
      <c r="R102" s="56">
        <v>0</v>
      </c>
      <c r="S102" s="56">
        <v>862.42351167937795</v>
      </c>
      <c r="T102" s="56">
        <v>376.53485104520189</v>
      </c>
      <c r="U102" s="56">
        <v>544.24858868831495</v>
      </c>
      <c r="V102" s="56">
        <v>1865.4174250365886</v>
      </c>
      <c r="W102" s="56">
        <v>566.55586143565483</v>
      </c>
      <c r="X102" s="56">
        <v>0</v>
      </c>
      <c r="Y102" s="39">
        <v>4215.180237885138</v>
      </c>
    </row>
    <row r="103" spans="1:25" ht="21">
      <c r="A103" s="3"/>
      <c r="B103" s="3" t="s">
        <v>242</v>
      </c>
      <c r="C103" s="4">
        <v>0</v>
      </c>
      <c r="D103" s="4">
        <v>0</v>
      </c>
      <c r="E103" s="4">
        <v>0</v>
      </c>
      <c r="F103" s="4">
        <v>354.84131580308997</v>
      </c>
      <c r="G103" s="4">
        <v>13417.591180073659</v>
      </c>
      <c r="H103" s="4">
        <v>3746.6465132254971</v>
      </c>
      <c r="I103" s="4">
        <v>4996.2256514458213</v>
      </c>
      <c r="J103" s="4">
        <v>151.10564074228</v>
      </c>
      <c r="K103" s="39">
        <v>22666.410301290347</v>
      </c>
      <c r="L103" s="39"/>
      <c r="M103" s="39"/>
      <c r="N103" s="208"/>
      <c r="O103" s="3"/>
      <c r="P103" s="3" t="s">
        <v>242</v>
      </c>
      <c r="Q103" s="56">
        <v>0</v>
      </c>
      <c r="R103" s="56">
        <v>0</v>
      </c>
      <c r="S103" s="56">
        <v>0</v>
      </c>
      <c r="T103" s="56">
        <v>127.74287368902</v>
      </c>
      <c r="U103" s="56">
        <v>4830.3328248306925</v>
      </c>
      <c r="V103" s="56">
        <v>1348.7927447612112</v>
      </c>
      <c r="W103" s="56">
        <v>1798.6412345211199</v>
      </c>
      <c r="X103" s="56">
        <v>54.398030667205994</v>
      </c>
      <c r="Y103" s="39">
        <v>8159.907708469249</v>
      </c>
    </row>
    <row r="104" spans="1:25" ht="21">
      <c r="A104" s="3"/>
      <c r="B104" s="3" t="s">
        <v>243</v>
      </c>
      <c r="C104" s="4">
        <v>0</v>
      </c>
      <c r="D104" s="4">
        <v>0</v>
      </c>
      <c r="E104" s="4">
        <v>1853.6771037250999</v>
      </c>
      <c r="F104" s="4">
        <v>1569.6353154381372</v>
      </c>
      <c r="G104" s="4">
        <v>7253.5363298654693</v>
      </c>
      <c r="H104" s="4">
        <v>8358.1920439038822</v>
      </c>
      <c r="I104" s="4">
        <v>0</v>
      </c>
      <c r="J104" s="4">
        <v>0</v>
      </c>
      <c r="K104" s="39">
        <v>19035.040792932588</v>
      </c>
      <c r="L104" s="39"/>
      <c r="M104" s="39"/>
      <c r="N104" s="208"/>
      <c r="O104" s="3"/>
      <c r="P104" s="3" t="s">
        <v>243</v>
      </c>
      <c r="Q104" s="56">
        <v>0</v>
      </c>
      <c r="R104" s="56">
        <v>0</v>
      </c>
      <c r="S104" s="56">
        <v>667.32375734106006</v>
      </c>
      <c r="T104" s="56">
        <v>565.06871355785086</v>
      </c>
      <c r="U104" s="56">
        <v>2611.2730787510823</v>
      </c>
      <c r="V104" s="56">
        <v>3008.9491358039704</v>
      </c>
      <c r="W104" s="56">
        <v>0</v>
      </c>
      <c r="X104" s="56">
        <v>0</v>
      </c>
      <c r="Y104" s="39">
        <v>6852.6146854539638</v>
      </c>
    </row>
    <row r="105" spans="1:25" ht="21">
      <c r="A105" s="3"/>
      <c r="B105" s="3" t="s">
        <v>236</v>
      </c>
      <c r="C105" s="4">
        <v>0</v>
      </c>
      <c r="D105" s="4">
        <v>0</v>
      </c>
      <c r="E105" s="4">
        <v>0</v>
      </c>
      <c r="F105" s="4">
        <v>1160.4803021318562</v>
      </c>
      <c r="G105" s="4">
        <v>7045.0602092860681</v>
      </c>
      <c r="H105" s="4">
        <v>7821.7423770948244</v>
      </c>
      <c r="I105" s="4">
        <v>8.4548145846449998</v>
      </c>
      <c r="J105" s="4">
        <v>2157.4250861273954</v>
      </c>
      <c r="K105" s="39">
        <v>18193.162789224789</v>
      </c>
      <c r="L105" s="39"/>
      <c r="M105" s="39"/>
      <c r="N105" s="208"/>
      <c r="O105" s="3"/>
      <c r="P105" s="3" t="s">
        <v>236</v>
      </c>
      <c r="Q105" s="56">
        <v>0</v>
      </c>
      <c r="R105" s="56">
        <v>0</v>
      </c>
      <c r="S105" s="56">
        <v>0</v>
      </c>
      <c r="T105" s="56">
        <v>417.77290876774504</v>
      </c>
      <c r="U105" s="56">
        <v>2536.2216753428352</v>
      </c>
      <c r="V105" s="56">
        <v>2815.8272557576329</v>
      </c>
      <c r="W105" s="56">
        <v>3.043733250471</v>
      </c>
      <c r="X105" s="56">
        <v>776.67303100552385</v>
      </c>
      <c r="Y105" s="39">
        <v>6549.5386041242073</v>
      </c>
    </row>
    <row r="106" spans="1:25" ht="21">
      <c r="A106" s="3"/>
      <c r="B106" s="3" t="s">
        <v>244</v>
      </c>
      <c r="C106" s="4">
        <v>0</v>
      </c>
      <c r="D106" s="4">
        <v>0</v>
      </c>
      <c r="E106" s="4">
        <v>0</v>
      </c>
      <c r="F106" s="4">
        <v>595.57001004040001</v>
      </c>
      <c r="G106" s="4">
        <v>3331.4032222936389</v>
      </c>
      <c r="H106" s="4">
        <v>838.21040066244882</v>
      </c>
      <c r="I106" s="4">
        <v>0</v>
      </c>
      <c r="J106" s="4">
        <v>335.06436313910001</v>
      </c>
      <c r="K106" s="39">
        <v>5100.2479961355884</v>
      </c>
      <c r="L106" s="39"/>
      <c r="M106" s="39"/>
      <c r="N106" s="208"/>
      <c r="O106" s="3"/>
      <c r="P106" s="3" t="s">
        <v>244</v>
      </c>
      <c r="Q106" s="56">
        <v>0</v>
      </c>
      <c r="R106" s="56">
        <v>0</v>
      </c>
      <c r="S106" s="56">
        <v>0</v>
      </c>
      <c r="T106" s="56">
        <v>214.40520361468</v>
      </c>
      <c r="U106" s="56">
        <v>1199.3051600259614</v>
      </c>
      <c r="V106" s="56">
        <v>301.75574423807592</v>
      </c>
      <c r="W106" s="56">
        <v>0</v>
      </c>
      <c r="X106" s="56">
        <v>120.62317073009</v>
      </c>
      <c r="Y106" s="39">
        <v>1836.0892786088073</v>
      </c>
    </row>
    <row r="107" spans="1:25" ht="21">
      <c r="A107" s="3"/>
      <c r="B107" s="3" t="s">
        <v>245</v>
      </c>
      <c r="C107" s="4">
        <v>0</v>
      </c>
      <c r="D107" s="4">
        <v>0</v>
      </c>
      <c r="E107" s="4">
        <v>66.129349518200002</v>
      </c>
      <c r="F107" s="4">
        <v>275.2085033944</v>
      </c>
      <c r="G107" s="4">
        <v>6997.61067543852</v>
      </c>
      <c r="H107" s="4">
        <v>3763.7861746988801</v>
      </c>
      <c r="I107" s="4">
        <v>2065.3739335356295</v>
      </c>
      <c r="J107" s="4">
        <v>4.0158723507699996</v>
      </c>
      <c r="K107" s="39">
        <v>13172.1245089364</v>
      </c>
      <c r="L107" s="39"/>
      <c r="M107" s="39"/>
      <c r="N107" s="208"/>
      <c r="O107" s="3"/>
      <c r="P107" s="3" t="s">
        <v>245</v>
      </c>
      <c r="Q107" s="56">
        <v>0</v>
      </c>
      <c r="R107" s="56">
        <v>0</v>
      </c>
      <c r="S107" s="56">
        <v>23.80656582652</v>
      </c>
      <c r="T107" s="56">
        <v>99.075061221980008</v>
      </c>
      <c r="U107" s="56">
        <v>2519.1398431577704</v>
      </c>
      <c r="V107" s="56">
        <v>1354.9630228910266</v>
      </c>
      <c r="W107" s="56">
        <v>743.53461607281076</v>
      </c>
      <c r="X107" s="56">
        <v>1.4457140462770002</v>
      </c>
      <c r="Y107" s="39">
        <v>4741.9648232163845</v>
      </c>
    </row>
    <row r="108" spans="1:25" ht="21">
      <c r="A108" s="3"/>
      <c r="B108" s="3" t="s">
        <v>246</v>
      </c>
      <c r="C108" s="4">
        <v>0</v>
      </c>
      <c r="D108" s="4">
        <v>0</v>
      </c>
      <c r="E108" s="4">
        <v>0</v>
      </c>
      <c r="F108" s="4">
        <v>868.72218484373002</v>
      </c>
      <c r="G108" s="4">
        <v>6812.6405244448124</v>
      </c>
      <c r="H108" s="4">
        <v>4844.4511511306673</v>
      </c>
      <c r="I108" s="4">
        <v>2708.0644026861919</v>
      </c>
      <c r="J108" s="4">
        <v>3.8488125542699998</v>
      </c>
      <c r="K108" s="39">
        <v>15237.727075659672</v>
      </c>
      <c r="L108" s="39"/>
      <c r="M108" s="39"/>
      <c r="N108" s="208"/>
      <c r="O108" s="3"/>
      <c r="P108" s="3" t="s">
        <v>246</v>
      </c>
      <c r="Q108" s="56">
        <v>0</v>
      </c>
      <c r="R108" s="56">
        <v>0</v>
      </c>
      <c r="S108" s="56">
        <v>0</v>
      </c>
      <c r="T108" s="56">
        <v>312.73998654373997</v>
      </c>
      <c r="U108" s="56">
        <v>2452.5505887957024</v>
      </c>
      <c r="V108" s="56">
        <v>1744.0024144077508</v>
      </c>
      <c r="W108" s="56">
        <v>974.90318496738007</v>
      </c>
      <c r="X108" s="56">
        <v>1.3855725195369999</v>
      </c>
      <c r="Y108" s="39">
        <v>5485.5817472341105</v>
      </c>
    </row>
    <row r="109" spans="1:25" ht="21">
      <c r="A109" s="3"/>
      <c r="B109" s="3" t="s">
        <v>247</v>
      </c>
      <c r="C109" s="4">
        <v>0</v>
      </c>
      <c r="D109" s="4">
        <v>0</v>
      </c>
      <c r="E109" s="4">
        <v>1345.1903006833502</v>
      </c>
      <c r="F109" s="4">
        <v>1030.204617015037</v>
      </c>
      <c r="G109" s="4">
        <v>1579.7215061598233</v>
      </c>
      <c r="H109" s="4">
        <v>5467.7480739962875</v>
      </c>
      <c r="I109" s="4">
        <v>545.28512779123992</v>
      </c>
      <c r="J109" s="4">
        <v>559.12727974579093</v>
      </c>
      <c r="K109" s="39">
        <v>10527.276905391529</v>
      </c>
      <c r="L109" s="39"/>
      <c r="M109" s="39"/>
      <c r="N109" s="208"/>
      <c r="O109" s="3"/>
      <c r="P109" s="3" t="s">
        <v>247</v>
      </c>
      <c r="Q109" s="56">
        <v>0</v>
      </c>
      <c r="R109" s="56">
        <v>0</v>
      </c>
      <c r="S109" s="56">
        <v>484.26850824587598</v>
      </c>
      <c r="T109" s="56">
        <v>370.87366212552712</v>
      </c>
      <c r="U109" s="56">
        <v>568.69974221758503</v>
      </c>
      <c r="V109" s="56">
        <v>1968.3893066385776</v>
      </c>
      <c r="W109" s="56">
        <v>196.30264600488235</v>
      </c>
      <c r="X109" s="56">
        <v>201.28582070844197</v>
      </c>
      <c r="Y109" s="39">
        <v>3789.8196859408899</v>
      </c>
    </row>
    <row r="110" spans="1:25" ht="21">
      <c r="A110" s="3"/>
      <c r="B110" s="3" t="s">
        <v>248</v>
      </c>
      <c r="C110" s="4">
        <v>0</v>
      </c>
      <c r="D110" s="4">
        <v>0</v>
      </c>
      <c r="E110" s="4">
        <v>0</v>
      </c>
      <c r="F110" s="4">
        <v>292.39876484831996</v>
      </c>
      <c r="G110" s="4">
        <v>26478.609874681548</v>
      </c>
      <c r="H110" s="4">
        <v>3949.7723415149476</v>
      </c>
      <c r="I110" s="4">
        <v>6249.2077754060283</v>
      </c>
      <c r="J110" s="4">
        <v>319.43379315281396</v>
      </c>
      <c r="K110" s="39">
        <v>37289.42254960366</v>
      </c>
      <c r="L110" s="39"/>
      <c r="M110" s="39"/>
      <c r="N110" s="208"/>
      <c r="O110" s="3"/>
      <c r="P110" s="3" t="s">
        <v>248</v>
      </c>
      <c r="Q110" s="56">
        <v>0</v>
      </c>
      <c r="R110" s="56">
        <v>0</v>
      </c>
      <c r="S110" s="56">
        <v>0</v>
      </c>
      <c r="T110" s="56">
        <v>105.26355534538</v>
      </c>
      <c r="U110" s="56">
        <v>9532.2995548890722</v>
      </c>
      <c r="V110" s="56">
        <v>1421.9180429448218</v>
      </c>
      <c r="W110" s="56">
        <v>2249.7147991467377</v>
      </c>
      <c r="X110" s="56">
        <v>114.99616553502399</v>
      </c>
      <c r="Y110" s="39">
        <v>13424.192117861036</v>
      </c>
    </row>
    <row r="111" spans="1:25" ht="21">
      <c r="A111" s="3"/>
      <c r="B111" s="3" t="s">
        <v>249</v>
      </c>
      <c r="C111" s="4">
        <v>0</v>
      </c>
      <c r="D111" s="4">
        <v>0</v>
      </c>
      <c r="E111" s="4">
        <v>0</v>
      </c>
      <c r="F111" s="4">
        <v>536.8698112836239</v>
      </c>
      <c r="G111" s="4">
        <v>11831.913717283353</v>
      </c>
      <c r="H111" s="4">
        <v>2857.0700576489085</v>
      </c>
      <c r="I111" s="4">
        <v>1.6591639922830002</v>
      </c>
      <c r="J111" s="4">
        <v>1622.390977031411</v>
      </c>
      <c r="K111" s="39">
        <v>16849.90372723958</v>
      </c>
      <c r="L111" s="39"/>
      <c r="M111" s="39"/>
      <c r="N111" s="208"/>
      <c r="O111" s="3"/>
      <c r="P111" s="3" t="s">
        <v>249</v>
      </c>
      <c r="Q111" s="56">
        <v>0</v>
      </c>
      <c r="R111" s="56">
        <v>0</v>
      </c>
      <c r="S111" s="56">
        <v>0</v>
      </c>
      <c r="T111" s="56">
        <v>193.27313206199395</v>
      </c>
      <c r="U111" s="56">
        <v>4259.4889382215788</v>
      </c>
      <c r="V111" s="56">
        <v>1028.5452207530611</v>
      </c>
      <c r="W111" s="56">
        <v>0.59729903722199995</v>
      </c>
      <c r="X111" s="56">
        <v>584.06075173128579</v>
      </c>
      <c r="Y111" s="39">
        <v>6065.9653418051412</v>
      </c>
    </row>
    <row r="112" spans="1:25" ht="21">
      <c r="A112" s="3"/>
      <c r="B112" s="3" t="s">
        <v>250</v>
      </c>
      <c r="C112" s="4">
        <v>0</v>
      </c>
      <c r="D112" s="4">
        <v>0</v>
      </c>
      <c r="E112" s="4">
        <v>279.10299056613997</v>
      </c>
      <c r="F112" s="4">
        <v>897.84737285875008</v>
      </c>
      <c r="G112" s="4">
        <v>1744.0697760114979</v>
      </c>
      <c r="H112" s="4">
        <v>6150.8630033723557</v>
      </c>
      <c r="I112" s="4">
        <v>19.017930708123</v>
      </c>
      <c r="J112" s="4">
        <v>0</v>
      </c>
      <c r="K112" s="39">
        <v>9090.9010735168667</v>
      </c>
      <c r="L112" s="39"/>
      <c r="M112" s="39"/>
      <c r="N112" s="208"/>
      <c r="O112" s="3"/>
      <c r="P112" s="3" t="s">
        <v>250</v>
      </c>
      <c r="Q112" s="56">
        <v>0</v>
      </c>
      <c r="R112" s="56">
        <v>0</v>
      </c>
      <c r="S112" s="56">
        <v>100.47707660370999</v>
      </c>
      <c r="T112" s="56">
        <v>323.22505422922808</v>
      </c>
      <c r="U112" s="56">
        <v>627.86511936378099</v>
      </c>
      <c r="V112" s="56">
        <v>2214.3106812135607</v>
      </c>
      <c r="W112" s="56">
        <v>6.8464550549230001</v>
      </c>
      <c r="X112" s="56">
        <v>0</v>
      </c>
      <c r="Y112" s="39">
        <v>3272.7243864652023</v>
      </c>
    </row>
    <row r="113" spans="1:25" ht="21">
      <c r="A113" s="3" t="s">
        <v>255</v>
      </c>
      <c r="B113" s="3"/>
      <c r="C113" s="4">
        <v>0</v>
      </c>
      <c r="D113" s="4">
        <v>0</v>
      </c>
      <c r="E113" s="4">
        <v>845.09538286170005</v>
      </c>
      <c r="F113" s="4">
        <v>2912.3109687017459</v>
      </c>
      <c r="G113" s="4">
        <v>28125.00343648922</v>
      </c>
      <c r="H113" s="4">
        <v>106.03193481668701</v>
      </c>
      <c r="I113" s="4">
        <v>3414.3886974803718</v>
      </c>
      <c r="J113" s="4">
        <v>639.31143367151594</v>
      </c>
      <c r="K113" s="39">
        <v>36042.141854021233</v>
      </c>
      <c r="L113" s="39">
        <v>30680</v>
      </c>
      <c r="M113" s="53">
        <f>L113-K113</f>
        <v>-5362.1418540212326</v>
      </c>
      <c r="N113" s="208"/>
      <c r="O113" s="3" t="s">
        <v>255</v>
      </c>
      <c r="P113" s="3"/>
      <c r="Q113" s="56">
        <v>0</v>
      </c>
      <c r="R113" s="56">
        <v>0</v>
      </c>
      <c r="S113" s="56">
        <v>304.23433783013002</v>
      </c>
      <c r="T113" s="56">
        <v>1048.4319487324492</v>
      </c>
      <c r="U113" s="56">
        <v>10125.001237136845</v>
      </c>
      <c r="V113" s="56">
        <v>38.171496534036997</v>
      </c>
      <c r="W113" s="56">
        <v>1229.1799310927504</v>
      </c>
      <c r="X113" s="56">
        <v>230.152116121745</v>
      </c>
      <c r="Y113" s="39">
        <v>12975.171067447955</v>
      </c>
    </row>
    <row r="114" spans="1:25" ht="21">
      <c r="A114" s="3"/>
      <c r="B114" s="3" t="s">
        <v>252</v>
      </c>
      <c r="C114" s="4">
        <v>0</v>
      </c>
      <c r="D114" s="4">
        <v>0</v>
      </c>
      <c r="E114" s="4">
        <v>0</v>
      </c>
      <c r="F114" s="4">
        <v>67.418974005899997</v>
      </c>
      <c r="G114" s="4">
        <v>3807.4729143038867</v>
      </c>
      <c r="H114" s="4">
        <v>105.52090927122001</v>
      </c>
      <c r="I114" s="4">
        <v>1135.5006175624021</v>
      </c>
      <c r="J114" s="4">
        <v>6.68988852849</v>
      </c>
      <c r="K114" s="39">
        <v>5122.6033036718982</v>
      </c>
      <c r="L114" s="39"/>
      <c r="M114" s="39"/>
      <c r="N114" s="208"/>
      <c r="O114" s="3"/>
      <c r="P114" s="3" t="s">
        <v>252</v>
      </c>
      <c r="Q114" s="56">
        <v>0</v>
      </c>
      <c r="R114" s="56">
        <v>0</v>
      </c>
      <c r="S114" s="56">
        <v>0</v>
      </c>
      <c r="T114" s="56">
        <v>24.270830642170001</v>
      </c>
      <c r="U114" s="56">
        <v>1370.690249149741</v>
      </c>
      <c r="V114" s="56">
        <v>37.987527337669</v>
      </c>
      <c r="W114" s="56">
        <v>408.78022232221679</v>
      </c>
      <c r="X114" s="56">
        <v>2.40835987026</v>
      </c>
      <c r="Y114" s="39">
        <v>1844.1371893220569</v>
      </c>
    </row>
    <row r="115" spans="1:25" ht="21">
      <c r="A115" s="3"/>
      <c r="B115" s="3" t="s">
        <v>253</v>
      </c>
      <c r="C115" s="4">
        <v>0</v>
      </c>
      <c r="D115" s="4">
        <v>0</v>
      </c>
      <c r="E115" s="4">
        <v>18.473767508800002</v>
      </c>
      <c r="F115" s="4">
        <v>343.13551809980004</v>
      </c>
      <c r="G115" s="4">
        <v>16330.83093751888</v>
      </c>
      <c r="H115" s="4">
        <v>0</v>
      </c>
      <c r="I115" s="4">
        <v>17.457445389370001</v>
      </c>
      <c r="J115" s="4">
        <v>631.64041908975003</v>
      </c>
      <c r="K115" s="39">
        <v>17341.538087606597</v>
      </c>
      <c r="L115" s="39"/>
      <c r="M115" s="39"/>
      <c r="N115" s="208"/>
      <c r="O115" s="3"/>
      <c r="P115" s="3" t="s">
        <v>253</v>
      </c>
      <c r="Q115" s="56">
        <v>0</v>
      </c>
      <c r="R115" s="56">
        <v>0</v>
      </c>
      <c r="S115" s="56">
        <v>6.6505563031700001</v>
      </c>
      <c r="T115" s="56">
        <v>123.52878651600101</v>
      </c>
      <c r="U115" s="56">
        <v>5879.0991375070344</v>
      </c>
      <c r="V115" s="56">
        <v>0</v>
      </c>
      <c r="W115" s="56">
        <v>6.2846803401680003</v>
      </c>
      <c r="X115" s="56">
        <v>227.39055087230599</v>
      </c>
      <c r="Y115" s="39">
        <v>6242.9537115386793</v>
      </c>
    </row>
    <row r="116" spans="1:25" ht="21">
      <c r="A116" s="3"/>
      <c r="B116" s="3" t="s">
        <v>254</v>
      </c>
      <c r="C116" s="4">
        <v>0</v>
      </c>
      <c r="D116" s="4">
        <v>0</v>
      </c>
      <c r="E116" s="4">
        <v>826.62161535289999</v>
      </c>
      <c r="F116" s="4">
        <v>2501.756476596046</v>
      </c>
      <c r="G116" s="4">
        <v>7986.6995846664522</v>
      </c>
      <c r="H116" s="4">
        <v>0.51102554546699996</v>
      </c>
      <c r="I116" s="4">
        <v>2261.4306345285995</v>
      </c>
      <c r="J116" s="4">
        <v>0.981126053276</v>
      </c>
      <c r="K116" s="39">
        <v>13578.000462742739</v>
      </c>
      <c r="L116" s="39"/>
      <c r="M116" s="39"/>
      <c r="N116" s="208"/>
      <c r="O116" s="3"/>
      <c r="P116" s="3" t="s">
        <v>254</v>
      </c>
      <c r="Q116" s="56">
        <v>0</v>
      </c>
      <c r="R116" s="56">
        <v>0</v>
      </c>
      <c r="S116" s="56">
        <v>297.58378152696002</v>
      </c>
      <c r="T116" s="56">
        <v>900.63233157427817</v>
      </c>
      <c r="U116" s="56">
        <v>2875.2118504800692</v>
      </c>
      <c r="V116" s="56">
        <v>0.18396919636799999</v>
      </c>
      <c r="W116" s="56">
        <v>814.11502843036567</v>
      </c>
      <c r="X116" s="56">
        <v>0.35320537917900002</v>
      </c>
      <c r="Y116" s="39">
        <v>4888.0801665872195</v>
      </c>
    </row>
    <row r="117" spans="1:25" ht="21">
      <c r="A117" s="3" t="s">
        <v>264</v>
      </c>
      <c r="B117" s="3"/>
      <c r="C117" s="4">
        <v>0</v>
      </c>
      <c r="D117" s="4">
        <v>0</v>
      </c>
      <c r="E117" s="4">
        <v>6015.2799610983702</v>
      </c>
      <c r="F117" s="4">
        <v>4631.9754650176201</v>
      </c>
      <c r="G117" s="4">
        <v>17177.364568107325</v>
      </c>
      <c r="H117" s="4">
        <v>11496.359316161346</v>
      </c>
      <c r="I117" s="4">
        <v>49946.893159677486</v>
      </c>
      <c r="J117" s="4">
        <v>1786.3472816273502</v>
      </c>
      <c r="K117" s="39">
        <v>91054.219751689496</v>
      </c>
      <c r="L117" s="39">
        <v>80840</v>
      </c>
      <c r="M117" s="53">
        <f>L117-K117</f>
        <v>-10214.219751689496</v>
      </c>
      <c r="N117" s="208"/>
      <c r="O117" s="3" t="s">
        <v>264</v>
      </c>
      <c r="P117" s="3"/>
      <c r="Q117" s="56">
        <v>0</v>
      </c>
      <c r="R117" s="56">
        <v>0</v>
      </c>
      <c r="S117" s="56">
        <v>2165.5007859958241</v>
      </c>
      <c r="T117" s="56">
        <v>1667.511167406067</v>
      </c>
      <c r="U117" s="56">
        <v>6183.8512445183014</v>
      </c>
      <c r="V117" s="56">
        <v>4138.6893538185159</v>
      </c>
      <c r="W117" s="56">
        <v>17980.881537483128</v>
      </c>
      <c r="X117" s="56">
        <v>643.08502138576</v>
      </c>
      <c r="Y117" s="39">
        <v>32779.519110607602</v>
      </c>
    </row>
    <row r="118" spans="1:25" ht="21">
      <c r="A118" s="3"/>
      <c r="B118" s="3" t="s">
        <v>257</v>
      </c>
      <c r="C118" s="4">
        <v>0</v>
      </c>
      <c r="D118" s="4">
        <v>0</v>
      </c>
      <c r="E118" s="4">
        <v>374.61830994770003</v>
      </c>
      <c r="F118" s="4">
        <v>1264.0286304681078</v>
      </c>
      <c r="G118" s="4">
        <v>3247.9683235562588</v>
      </c>
      <c r="H118" s="4">
        <v>2812.9186455759846</v>
      </c>
      <c r="I118" s="4">
        <v>5543.6097377120832</v>
      </c>
      <c r="J118" s="4">
        <v>137.51436079459</v>
      </c>
      <c r="K118" s="39">
        <v>13380.658008054725</v>
      </c>
      <c r="L118" s="39"/>
      <c r="M118" s="39"/>
      <c r="N118" s="208"/>
      <c r="O118" s="3"/>
      <c r="P118" s="3" t="s">
        <v>257</v>
      </c>
      <c r="Q118" s="56">
        <v>0</v>
      </c>
      <c r="R118" s="56">
        <v>0</v>
      </c>
      <c r="S118" s="56">
        <v>134.86259158112</v>
      </c>
      <c r="T118" s="56">
        <v>455.05030696847808</v>
      </c>
      <c r="U118" s="56">
        <v>1169.2685964801892</v>
      </c>
      <c r="V118" s="56">
        <v>1012.6507124074739</v>
      </c>
      <c r="W118" s="56">
        <v>1995.6995055759526</v>
      </c>
      <c r="X118" s="56">
        <v>49.505169886019999</v>
      </c>
      <c r="Y118" s="39">
        <v>4817.0368828992332</v>
      </c>
    </row>
    <row r="119" spans="1:25" ht="21">
      <c r="A119" s="3"/>
      <c r="B119" s="3" t="s">
        <v>258</v>
      </c>
      <c r="C119" s="4">
        <v>0</v>
      </c>
      <c r="D119" s="4">
        <v>0</v>
      </c>
      <c r="E119" s="4">
        <v>240.35219782729999</v>
      </c>
      <c r="F119" s="4">
        <v>645.33846988644996</v>
      </c>
      <c r="G119" s="4">
        <v>875.23632291225999</v>
      </c>
      <c r="H119" s="4">
        <v>248.14995542226401</v>
      </c>
      <c r="I119" s="4">
        <v>5709.8070866059943</v>
      </c>
      <c r="J119" s="4">
        <v>375</v>
      </c>
      <c r="K119" s="39">
        <v>8093.8840326542686</v>
      </c>
      <c r="L119" s="39"/>
      <c r="M119" s="39"/>
      <c r="N119" s="208"/>
      <c r="O119" s="3"/>
      <c r="P119" s="3" t="s">
        <v>258</v>
      </c>
      <c r="Q119" s="56">
        <v>0</v>
      </c>
      <c r="R119" s="56">
        <v>0</v>
      </c>
      <c r="S119" s="56">
        <v>86.526791217839985</v>
      </c>
      <c r="T119" s="56">
        <v>232.32184915926996</v>
      </c>
      <c r="U119" s="56">
        <v>315.08507624828201</v>
      </c>
      <c r="V119" s="56">
        <v>89.333983951931003</v>
      </c>
      <c r="W119" s="56">
        <v>2055.530551180751</v>
      </c>
      <c r="X119" s="56">
        <v>135</v>
      </c>
      <c r="Y119" s="39">
        <v>2913.798251758074</v>
      </c>
    </row>
    <row r="120" spans="1:25" ht="21">
      <c r="A120" s="3"/>
      <c r="B120" s="3" t="s">
        <v>259</v>
      </c>
      <c r="C120" s="4">
        <v>0</v>
      </c>
      <c r="D120" s="4">
        <v>0</v>
      </c>
      <c r="E120" s="4">
        <v>706.89514697449988</v>
      </c>
      <c r="F120" s="4">
        <v>389.74231051272</v>
      </c>
      <c r="G120" s="4">
        <v>2015.4463315380801</v>
      </c>
      <c r="H120" s="4">
        <v>1548.1513920726709</v>
      </c>
      <c r="I120" s="4">
        <v>3419.5953733370075</v>
      </c>
      <c r="J120" s="4">
        <v>466.35684907640001</v>
      </c>
      <c r="K120" s="39">
        <v>8546.1874035113779</v>
      </c>
      <c r="L120" s="39"/>
      <c r="M120" s="39"/>
      <c r="N120" s="208"/>
      <c r="O120" s="3"/>
      <c r="P120" s="3" t="s">
        <v>259</v>
      </c>
      <c r="Q120" s="56">
        <v>0</v>
      </c>
      <c r="R120" s="56">
        <v>0</v>
      </c>
      <c r="S120" s="56">
        <v>254.48225291074996</v>
      </c>
      <c r="T120" s="56">
        <v>140.30723178449799</v>
      </c>
      <c r="U120" s="56">
        <v>725.56067935412807</v>
      </c>
      <c r="V120" s="56">
        <v>557.33450114608399</v>
      </c>
      <c r="W120" s="56">
        <v>1231.054334401286</v>
      </c>
      <c r="X120" s="56">
        <v>167.88846566748001</v>
      </c>
      <c r="Y120" s="39">
        <v>3076.627465264226</v>
      </c>
    </row>
    <row r="121" spans="1:25" ht="21">
      <c r="A121" s="3"/>
      <c r="B121" s="3" t="s">
        <v>260</v>
      </c>
      <c r="C121" s="4">
        <v>0</v>
      </c>
      <c r="D121" s="4">
        <v>0</v>
      </c>
      <c r="E121" s="4">
        <v>65.392882098390004</v>
      </c>
      <c r="F121" s="4">
        <v>332.13246995198</v>
      </c>
      <c r="G121" s="4">
        <v>783.86671197644705</v>
      </c>
      <c r="H121" s="4">
        <v>0</v>
      </c>
      <c r="I121" s="4">
        <v>75.468674179217999</v>
      </c>
      <c r="J121" s="4">
        <v>807.47607175636006</v>
      </c>
      <c r="K121" s="39">
        <v>2064.3368099623949</v>
      </c>
      <c r="L121" s="39"/>
      <c r="M121" s="39"/>
      <c r="N121" s="208"/>
      <c r="O121" s="3"/>
      <c r="P121" s="3" t="s">
        <v>260</v>
      </c>
      <c r="Q121" s="56">
        <v>0</v>
      </c>
      <c r="R121" s="56">
        <v>0</v>
      </c>
      <c r="S121" s="56">
        <v>23.541437555390001</v>
      </c>
      <c r="T121" s="56">
        <v>119.56768918258999</v>
      </c>
      <c r="U121" s="56">
        <v>282.19201631157404</v>
      </c>
      <c r="V121" s="56">
        <v>0</v>
      </c>
      <c r="W121" s="56">
        <v>27.168722704541999</v>
      </c>
      <c r="X121" s="56">
        <v>290.69138583225998</v>
      </c>
      <c r="Y121" s="39">
        <v>743.161251586356</v>
      </c>
    </row>
    <row r="122" spans="1:25" ht="21">
      <c r="A122" s="3"/>
      <c r="B122" s="3" t="s">
        <v>261</v>
      </c>
      <c r="C122" s="4">
        <v>0</v>
      </c>
      <c r="D122" s="4">
        <v>0</v>
      </c>
      <c r="E122" s="4">
        <v>865.61064010965993</v>
      </c>
      <c r="F122" s="4">
        <v>481.60037976394904</v>
      </c>
      <c r="G122" s="4">
        <v>2082.649603313087</v>
      </c>
      <c r="H122" s="4">
        <v>2550.7761318309072</v>
      </c>
      <c r="I122" s="4">
        <v>7950.6740934150857</v>
      </c>
      <c r="J122" s="4">
        <v>0</v>
      </c>
      <c r="K122" s="39">
        <v>13931.310848432689</v>
      </c>
      <c r="L122" s="39"/>
      <c r="M122" s="39"/>
      <c r="N122" s="208"/>
      <c r="O122" s="3"/>
      <c r="P122" s="3" t="s">
        <v>261</v>
      </c>
      <c r="Q122" s="56">
        <v>0</v>
      </c>
      <c r="R122" s="56">
        <v>0</v>
      </c>
      <c r="S122" s="56">
        <v>311.61983043945997</v>
      </c>
      <c r="T122" s="56">
        <v>173.37613671502999</v>
      </c>
      <c r="U122" s="56">
        <v>749.75385719318194</v>
      </c>
      <c r="V122" s="56">
        <v>918.27940745932722</v>
      </c>
      <c r="W122" s="56">
        <v>2862.2426736247876</v>
      </c>
      <c r="X122" s="56">
        <v>0</v>
      </c>
      <c r="Y122" s="39">
        <v>5015.2719054317868</v>
      </c>
    </row>
    <row r="123" spans="1:25" ht="21">
      <c r="A123" s="3"/>
      <c r="B123" s="3" t="s">
        <v>256</v>
      </c>
      <c r="C123" s="4">
        <v>0</v>
      </c>
      <c r="D123" s="4">
        <v>0</v>
      </c>
      <c r="E123" s="4">
        <v>109.90713858568</v>
      </c>
      <c r="F123" s="4">
        <v>263.71122917807298</v>
      </c>
      <c r="G123" s="4">
        <v>1323.1442924924399</v>
      </c>
      <c r="H123" s="4">
        <v>693.9533809377599</v>
      </c>
      <c r="I123" s="4">
        <v>11085.389965633989</v>
      </c>
      <c r="J123" s="4">
        <v>0</v>
      </c>
      <c r="K123" s="39">
        <v>13476.106006827942</v>
      </c>
      <c r="L123" s="39"/>
      <c r="M123" s="39"/>
      <c r="N123" s="208"/>
      <c r="O123" s="3"/>
      <c r="P123" s="3" t="s">
        <v>256</v>
      </c>
      <c r="Q123" s="56">
        <v>0</v>
      </c>
      <c r="R123" s="56">
        <v>0</v>
      </c>
      <c r="S123" s="56">
        <v>39.566569890789999</v>
      </c>
      <c r="T123" s="56">
        <v>94.936042504126988</v>
      </c>
      <c r="U123" s="56">
        <v>476.33194529715894</v>
      </c>
      <c r="V123" s="56">
        <v>249.82321713754502</v>
      </c>
      <c r="W123" s="56">
        <v>3990.7403876322637</v>
      </c>
      <c r="X123" s="56">
        <v>0</v>
      </c>
      <c r="Y123" s="39">
        <v>4851.3981624618846</v>
      </c>
    </row>
    <row r="124" spans="1:25" ht="21">
      <c r="A124" s="3"/>
      <c r="B124" s="3" t="s">
        <v>262</v>
      </c>
      <c r="C124" s="4">
        <v>0</v>
      </c>
      <c r="D124" s="4">
        <v>0</v>
      </c>
      <c r="E124" s="4">
        <v>2042.7982455468402</v>
      </c>
      <c r="F124" s="4">
        <v>955.34728160176996</v>
      </c>
      <c r="G124" s="4">
        <v>6221.8077332856947</v>
      </c>
      <c r="H124" s="4">
        <v>2139.6410413388203</v>
      </c>
      <c r="I124" s="4">
        <v>15432.440316495951</v>
      </c>
      <c r="J124" s="4">
        <v>0</v>
      </c>
      <c r="K124" s="39">
        <v>26792.034618269077</v>
      </c>
      <c r="L124" s="39"/>
      <c r="M124" s="39"/>
      <c r="N124" s="208"/>
      <c r="O124" s="3"/>
      <c r="P124" s="3" t="s">
        <v>262</v>
      </c>
      <c r="Q124" s="56">
        <v>0</v>
      </c>
      <c r="R124" s="56">
        <v>0</v>
      </c>
      <c r="S124" s="56">
        <v>735.40736839708995</v>
      </c>
      <c r="T124" s="56">
        <v>343.92502137645408</v>
      </c>
      <c r="U124" s="56">
        <v>2239.8507839824015</v>
      </c>
      <c r="V124" s="56">
        <v>770.27077488210819</v>
      </c>
      <c r="W124" s="56">
        <v>5555.6785139361627</v>
      </c>
      <c r="X124" s="56">
        <v>0</v>
      </c>
      <c r="Y124" s="39">
        <v>9645.1324625742163</v>
      </c>
    </row>
    <row r="125" spans="1:25" ht="21">
      <c r="A125" s="3"/>
      <c r="B125" s="3" t="s">
        <v>263</v>
      </c>
      <c r="C125" s="4">
        <v>0</v>
      </c>
      <c r="D125" s="4">
        <v>0</v>
      </c>
      <c r="E125" s="4">
        <v>1609.7054000083001</v>
      </c>
      <c r="F125" s="4">
        <v>300.07469365457001</v>
      </c>
      <c r="G125" s="4">
        <v>627.24524903305792</v>
      </c>
      <c r="H125" s="4">
        <v>1502.7687689829402</v>
      </c>
      <c r="I125" s="4">
        <v>729.90791229816</v>
      </c>
      <c r="J125" s="4">
        <v>0</v>
      </c>
      <c r="K125" s="39">
        <v>4769.7020239770281</v>
      </c>
      <c r="L125" s="39"/>
      <c r="M125" s="39"/>
      <c r="N125" s="208"/>
      <c r="O125" s="3"/>
      <c r="P125" s="3" t="s">
        <v>263</v>
      </c>
      <c r="Q125" s="56">
        <v>0</v>
      </c>
      <c r="R125" s="56">
        <v>0</v>
      </c>
      <c r="S125" s="56">
        <v>579.49394400338406</v>
      </c>
      <c r="T125" s="56">
        <v>108.02688971562</v>
      </c>
      <c r="U125" s="56">
        <v>225.80828965138502</v>
      </c>
      <c r="V125" s="56">
        <v>540.99675683404712</v>
      </c>
      <c r="W125" s="56">
        <v>262.76684842738291</v>
      </c>
      <c r="X125" s="56">
        <v>0</v>
      </c>
      <c r="Y125" s="39">
        <v>1717.092728631819</v>
      </c>
    </row>
    <row r="126" spans="1:25" ht="21">
      <c r="A126" s="3" t="s">
        <v>273</v>
      </c>
      <c r="B126" s="3"/>
      <c r="C126" s="4">
        <v>0</v>
      </c>
      <c r="D126" s="4">
        <v>0</v>
      </c>
      <c r="E126" s="4">
        <v>4705.2649968350088</v>
      </c>
      <c r="F126" s="4">
        <v>1631.1171407919378</v>
      </c>
      <c r="G126" s="4">
        <v>4390.0561858091496</v>
      </c>
      <c r="H126" s="4">
        <v>10571.83256125765</v>
      </c>
      <c r="I126" s="4">
        <v>27976.830441617127</v>
      </c>
      <c r="J126" s="4">
        <v>0</v>
      </c>
      <c r="K126" s="39">
        <v>49275.101326310883</v>
      </c>
      <c r="L126" s="39">
        <v>41220</v>
      </c>
      <c r="M126" s="53">
        <f>L126-K126</f>
        <v>-8055.1013263108835</v>
      </c>
      <c r="N126" s="208"/>
      <c r="O126" s="3" t="s">
        <v>273</v>
      </c>
      <c r="P126" s="3"/>
      <c r="Q126" s="56">
        <v>0</v>
      </c>
      <c r="R126" s="56">
        <v>0</v>
      </c>
      <c r="S126" s="56">
        <v>1693.8953988612759</v>
      </c>
      <c r="T126" s="56">
        <v>587.20217068508009</v>
      </c>
      <c r="U126" s="56">
        <v>1580.420226891446</v>
      </c>
      <c r="V126" s="56">
        <v>3805.85972205193</v>
      </c>
      <c r="W126" s="56">
        <v>10071.658958984406</v>
      </c>
      <c r="X126" s="56">
        <v>0</v>
      </c>
      <c r="Y126" s="39">
        <v>17739.036477474139</v>
      </c>
    </row>
    <row r="127" spans="1:25" ht="21">
      <c r="A127" s="3"/>
      <c r="B127" s="3" t="s">
        <v>266</v>
      </c>
      <c r="C127" s="4">
        <v>0</v>
      </c>
      <c r="D127" s="4">
        <v>0</v>
      </c>
      <c r="E127" s="4">
        <v>2191.1346176386101</v>
      </c>
      <c r="F127" s="4">
        <v>190.80385873468998</v>
      </c>
      <c r="G127" s="4">
        <v>1382.5344890107599</v>
      </c>
      <c r="H127" s="4">
        <v>1257.2719882619599</v>
      </c>
      <c r="I127" s="4">
        <v>8092.8230237000562</v>
      </c>
      <c r="J127" s="4">
        <v>0</v>
      </c>
      <c r="K127" s="39">
        <v>13114.567977346076</v>
      </c>
      <c r="L127" s="39"/>
      <c r="M127" s="39"/>
      <c r="N127" s="208"/>
      <c r="O127" s="3"/>
      <c r="P127" s="3" t="s">
        <v>266</v>
      </c>
      <c r="Q127" s="56">
        <v>0</v>
      </c>
      <c r="R127" s="56">
        <v>0</v>
      </c>
      <c r="S127" s="56">
        <v>788.80846234989599</v>
      </c>
      <c r="T127" s="56">
        <v>68.689389144419991</v>
      </c>
      <c r="U127" s="56">
        <v>497.712416043975</v>
      </c>
      <c r="V127" s="56">
        <v>452.61791577389999</v>
      </c>
      <c r="W127" s="56">
        <v>2913.4162885323308</v>
      </c>
      <c r="X127" s="56">
        <v>0</v>
      </c>
      <c r="Y127" s="39">
        <v>4721.2444718445222</v>
      </c>
    </row>
    <row r="128" spans="1:25" ht="21">
      <c r="A128" s="3"/>
      <c r="B128" s="3" t="s">
        <v>267</v>
      </c>
      <c r="C128" s="4">
        <v>0</v>
      </c>
      <c r="D128" s="4">
        <v>0</v>
      </c>
      <c r="E128" s="4">
        <v>0</v>
      </c>
      <c r="F128" s="4">
        <v>28.684606186300002</v>
      </c>
      <c r="G128" s="4">
        <v>37.292697331799999</v>
      </c>
      <c r="H128" s="4">
        <v>273.12276562501</v>
      </c>
      <c r="I128" s="4">
        <v>344.87119531710999</v>
      </c>
      <c r="J128" s="4">
        <v>0</v>
      </c>
      <c r="K128" s="39">
        <v>683.97126446022003</v>
      </c>
      <c r="L128" s="39"/>
      <c r="M128" s="39"/>
      <c r="N128" s="208"/>
      <c r="O128" s="3"/>
      <c r="P128" s="3" t="s">
        <v>267</v>
      </c>
      <c r="Q128" s="56">
        <v>0</v>
      </c>
      <c r="R128" s="56">
        <v>0</v>
      </c>
      <c r="S128" s="56">
        <v>0</v>
      </c>
      <c r="T128" s="56">
        <v>10.3264582271</v>
      </c>
      <c r="U128" s="56">
        <v>13.425371039449999</v>
      </c>
      <c r="V128" s="56">
        <v>98.324195625000002</v>
      </c>
      <c r="W128" s="56">
        <v>124.153630314108</v>
      </c>
      <c r="X128" s="56">
        <v>0</v>
      </c>
      <c r="Y128" s="39">
        <v>246.22965520565799</v>
      </c>
    </row>
    <row r="129" spans="1:25" ht="21">
      <c r="A129" s="3"/>
      <c r="B129" s="3" t="s">
        <v>268</v>
      </c>
      <c r="C129" s="4">
        <v>0</v>
      </c>
      <c r="D129" s="4">
        <v>0</v>
      </c>
      <c r="E129" s="4">
        <v>0</v>
      </c>
      <c r="F129" s="4">
        <v>249.35733486084999</v>
      </c>
      <c r="G129" s="4">
        <v>506.25604666652998</v>
      </c>
      <c r="H129" s="4">
        <v>4207.2728324298987</v>
      </c>
      <c r="I129" s="4">
        <v>2543.8495749815997</v>
      </c>
      <c r="J129" s="4">
        <v>0</v>
      </c>
      <c r="K129" s="39">
        <v>7506.7357889388786</v>
      </c>
      <c r="L129" s="39"/>
      <c r="M129" s="39"/>
      <c r="N129" s="208"/>
      <c r="O129" s="3"/>
      <c r="P129" s="3" t="s">
        <v>268</v>
      </c>
      <c r="Q129" s="56">
        <v>0</v>
      </c>
      <c r="R129" s="56">
        <v>0</v>
      </c>
      <c r="S129" s="56">
        <v>0</v>
      </c>
      <c r="T129" s="56">
        <v>89.768640549870014</v>
      </c>
      <c r="U129" s="56">
        <v>182.25217680003999</v>
      </c>
      <c r="V129" s="56">
        <v>1514.6182196745501</v>
      </c>
      <c r="W129" s="56">
        <v>915.78584699403598</v>
      </c>
      <c r="X129" s="56">
        <v>0</v>
      </c>
      <c r="Y129" s="39">
        <v>2702.424884018496</v>
      </c>
    </row>
    <row r="130" spans="1:25" ht="21">
      <c r="A130" s="3"/>
      <c r="B130" s="3" t="s">
        <v>269</v>
      </c>
      <c r="C130" s="4">
        <v>0</v>
      </c>
      <c r="D130" s="4">
        <v>0</v>
      </c>
      <c r="E130" s="4">
        <v>0</v>
      </c>
      <c r="F130" s="4">
        <v>22.1674017526</v>
      </c>
      <c r="G130" s="4">
        <v>58.832425858099995</v>
      </c>
      <c r="H130" s="4">
        <v>33.127234374990003</v>
      </c>
      <c r="I130" s="4">
        <v>928.48381751511613</v>
      </c>
      <c r="J130" s="4">
        <v>0</v>
      </c>
      <c r="K130" s="39">
        <v>1042.610879500806</v>
      </c>
      <c r="L130" s="39"/>
      <c r="M130" s="39"/>
      <c r="N130" s="208"/>
      <c r="O130" s="3"/>
      <c r="P130" s="3" t="s">
        <v>269</v>
      </c>
      <c r="Q130" s="56">
        <v>0</v>
      </c>
      <c r="R130" s="56">
        <v>0</v>
      </c>
      <c r="S130" s="56">
        <v>0</v>
      </c>
      <c r="T130" s="56">
        <v>7.9802646309399998</v>
      </c>
      <c r="U130" s="56">
        <v>21.179673308920002</v>
      </c>
      <c r="V130" s="56">
        <v>11.925804374996</v>
      </c>
      <c r="W130" s="56">
        <v>334.25417430591</v>
      </c>
      <c r="X130" s="56">
        <v>0</v>
      </c>
      <c r="Y130" s="39">
        <v>375.33991662076602</v>
      </c>
    </row>
    <row r="131" spans="1:25" ht="21">
      <c r="A131" s="3"/>
      <c r="B131" s="3" t="s">
        <v>270</v>
      </c>
      <c r="C131" s="4">
        <v>0</v>
      </c>
      <c r="D131" s="4">
        <v>0</v>
      </c>
      <c r="E131" s="4">
        <v>2136.1608848682999</v>
      </c>
      <c r="F131" s="4">
        <v>575.85572783522298</v>
      </c>
      <c r="G131" s="4">
        <v>1007.189760107808</v>
      </c>
      <c r="H131" s="4">
        <v>529.34771341294208</v>
      </c>
      <c r="I131" s="4">
        <v>7671.8149860556259</v>
      </c>
      <c r="J131" s="4">
        <v>0</v>
      </c>
      <c r="K131" s="39">
        <v>11920.369072279898</v>
      </c>
      <c r="L131" s="39"/>
      <c r="M131" s="39"/>
      <c r="N131" s="208"/>
      <c r="O131" s="3"/>
      <c r="P131" s="3" t="s">
        <v>270</v>
      </c>
      <c r="Q131" s="56">
        <v>0</v>
      </c>
      <c r="R131" s="56">
        <v>0</v>
      </c>
      <c r="S131" s="56">
        <v>769.01791855337001</v>
      </c>
      <c r="T131" s="56">
        <v>207.30806202076903</v>
      </c>
      <c r="U131" s="56">
        <v>362.58831363873901</v>
      </c>
      <c r="V131" s="56">
        <v>190.56517682848101</v>
      </c>
      <c r="W131" s="56">
        <v>2761.8533949800353</v>
      </c>
      <c r="X131" s="56">
        <v>0</v>
      </c>
      <c r="Y131" s="39">
        <v>4291.3328660213947</v>
      </c>
    </row>
    <row r="132" spans="1:25" ht="21">
      <c r="A132" s="3"/>
      <c r="B132" s="3" t="s">
        <v>271</v>
      </c>
      <c r="C132" s="4">
        <v>0</v>
      </c>
      <c r="D132" s="4">
        <v>0</v>
      </c>
      <c r="E132" s="4">
        <v>328.64670946080003</v>
      </c>
      <c r="F132" s="4">
        <v>256.45875760617503</v>
      </c>
      <c r="G132" s="4">
        <v>560.53022222346794</v>
      </c>
      <c r="H132" s="4">
        <v>703.87106386679</v>
      </c>
      <c r="I132" s="4">
        <v>2779.1265708573937</v>
      </c>
      <c r="J132" s="4">
        <v>0</v>
      </c>
      <c r="K132" s="39">
        <v>4628.6333240146269</v>
      </c>
      <c r="L132" s="39"/>
      <c r="M132" s="39"/>
      <c r="N132" s="208"/>
      <c r="O132" s="3"/>
      <c r="P132" s="3" t="s">
        <v>271</v>
      </c>
      <c r="Q132" s="56">
        <v>0</v>
      </c>
      <c r="R132" s="56">
        <v>0</v>
      </c>
      <c r="S132" s="56">
        <v>118.31281540578</v>
      </c>
      <c r="T132" s="56">
        <v>92.325152738205986</v>
      </c>
      <c r="U132" s="56">
        <v>201.79088000054998</v>
      </c>
      <c r="V132" s="56">
        <v>253.39358299202399</v>
      </c>
      <c r="W132" s="56">
        <v>1000.4855655092961</v>
      </c>
      <c r="X132" s="56">
        <v>0</v>
      </c>
      <c r="Y132" s="39">
        <v>1666.3079966458561</v>
      </c>
    </row>
    <row r="133" spans="1:25" ht="21">
      <c r="A133" s="3"/>
      <c r="B133" s="3" t="s">
        <v>272</v>
      </c>
      <c r="C133" s="4">
        <v>0</v>
      </c>
      <c r="D133" s="4">
        <v>0</v>
      </c>
      <c r="E133" s="4">
        <v>0</v>
      </c>
      <c r="F133" s="4">
        <v>27.969884071599999</v>
      </c>
      <c r="G133" s="4">
        <v>81.25</v>
      </c>
      <c r="H133" s="4">
        <v>212.5</v>
      </c>
      <c r="I133" s="4">
        <v>2181.7301602622601</v>
      </c>
      <c r="J133" s="4">
        <v>0</v>
      </c>
      <c r="K133" s="39">
        <v>2503.4500443338602</v>
      </c>
      <c r="L133" s="39"/>
      <c r="M133" s="39"/>
      <c r="N133" s="208"/>
      <c r="O133" s="3"/>
      <c r="P133" s="3" t="s">
        <v>272</v>
      </c>
      <c r="Q133" s="56">
        <v>0</v>
      </c>
      <c r="R133" s="56">
        <v>0</v>
      </c>
      <c r="S133" s="56">
        <v>0</v>
      </c>
      <c r="T133" s="56">
        <v>10.069158265800001</v>
      </c>
      <c r="U133" s="56">
        <v>29.25</v>
      </c>
      <c r="V133" s="56">
        <v>76.5</v>
      </c>
      <c r="W133" s="56">
        <v>785.42285769422995</v>
      </c>
      <c r="X133" s="56">
        <v>0</v>
      </c>
      <c r="Y133" s="39">
        <v>901.2420159600299</v>
      </c>
    </row>
    <row r="134" spans="1:25" ht="21">
      <c r="A134" s="3"/>
      <c r="B134" s="3" t="s">
        <v>265</v>
      </c>
      <c r="C134" s="4">
        <v>0</v>
      </c>
      <c r="D134" s="4">
        <v>0</v>
      </c>
      <c r="E134" s="4">
        <v>49.322784867300001</v>
      </c>
      <c r="F134" s="4">
        <v>279.81956974449997</v>
      </c>
      <c r="G134" s="4">
        <v>756.17054461068483</v>
      </c>
      <c r="H134" s="4">
        <v>3355.3189632860599</v>
      </c>
      <c r="I134" s="4">
        <v>3434.1311129279661</v>
      </c>
      <c r="J134" s="4">
        <v>0</v>
      </c>
      <c r="K134" s="39">
        <v>7874.7629754365098</v>
      </c>
      <c r="L134" s="39"/>
      <c r="M134" s="39"/>
      <c r="N134" s="208"/>
      <c r="O134" s="3"/>
      <c r="P134" s="3" t="s">
        <v>265</v>
      </c>
      <c r="Q134" s="56">
        <v>0</v>
      </c>
      <c r="R134" s="56">
        <v>0</v>
      </c>
      <c r="S134" s="56">
        <v>17.75620255223</v>
      </c>
      <c r="T134" s="56">
        <v>100.73504510797501</v>
      </c>
      <c r="U134" s="56">
        <v>272.22139605977202</v>
      </c>
      <c r="V134" s="56">
        <v>1207.9148267829792</v>
      </c>
      <c r="W134" s="56">
        <v>1236.2872006544601</v>
      </c>
      <c r="X134" s="56">
        <v>0</v>
      </c>
      <c r="Y134" s="39">
        <v>2834.9146711574163</v>
      </c>
    </row>
    <row r="135" spans="1:25" ht="21">
      <c r="A135" s="3" t="s">
        <v>278</v>
      </c>
      <c r="B135" s="3"/>
      <c r="C135" s="4">
        <v>0</v>
      </c>
      <c r="D135" s="4">
        <v>0</v>
      </c>
      <c r="E135" s="4">
        <v>210.81973437364999</v>
      </c>
      <c r="F135" s="4">
        <v>1017.9627273096299</v>
      </c>
      <c r="G135" s="4">
        <v>1737.9346414485099</v>
      </c>
      <c r="H135" s="4">
        <v>244.524833301</v>
      </c>
      <c r="I135" s="4">
        <v>23799.777147652938</v>
      </c>
      <c r="J135" s="4">
        <v>268.75</v>
      </c>
      <c r="K135" s="39">
        <v>27279.769084085725</v>
      </c>
      <c r="L135" s="39">
        <v>34310</v>
      </c>
      <c r="M135" s="53">
        <f>L135-K135</f>
        <v>7030.2309159142751</v>
      </c>
      <c r="N135" s="208"/>
      <c r="O135" s="3" t="s">
        <v>278</v>
      </c>
      <c r="P135" s="3"/>
      <c r="Q135" s="56">
        <v>0</v>
      </c>
      <c r="R135" s="56">
        <v>0</v>
      </c>
      <c r="S135" s="56">
        <v>75.895104374520997</v>
      </c>
      <c r="T135" s="56">
        <v>366.46658183143006</v>
      </c>
      <c r="U135" s="56">
        <v>625.65647092138499</v>
      </c>
      <c r="V135" s="56">
        <v>88.028939988399998</v>
      </c>
      <c r="W135" s="56">
        <v>8567.9197731549939</v>
      </c>
      <c r="X135" s="56">
        <v>96.75</v>
      </c>
      <c r="Y135" s="39">
        <v>9820.7168702707295</v>
      </c>
    </row>
    <row r="136" spans="1:25" ht="21">
      <c r="A136" s="3"/>
      <c r="B136" s="3" t="s">
        <v>274</v>
      </c>
      <c r="C136" s="4">
        <v>0</v>
      </c>
      <c r="D136" s="4">
        <v>0</v>
      </c>
      <c r="E136" s="4">
        <v>57.709834766770001</v>
      </c>
      <c r="F136" s="4">
        <v>153.81144007180001</v>
      </c>
      <c r="G136" s="4">
        <v>350.98996393397994</v>
      </c>
      <c r="H136" s="4">
        <v>0</v>
      </c>
      <c r="I136" s="4">
        <v>5860.4445211636948</v>
      </c>
      <c r="J136" s="4">
        <v>56.25</v>
      </c>
      <c r="K136" s="39">
        <v>6479.2057599362452</v>
      </c>
      <c r="L136" s="39"/>
      <c r="M136" s="39"/>
      <c r="N136" s="208"/>
      <c r="O136" s="3"/>
      <c r="P136" s="3" t="s">
        <v>274</v>
      </c>
      <c r="Q136" s="56">
        <v>0</v>
      </c>
      <c r="R136" s="56">
        <v>0</v>
      </c>
      <c r="S136" s="56">
        <v>20.775540516040998</v>
      </c>
      <c r="T136" s="56">
        <v>55.37211842584</v>
      </c>
      <c r="U136" s="56">
        <v>126.35638701617999</v>
      </c>
      <c r="V136" s="56">
        <v>0</v>
      </c>
      <c r="W136" s="56">
        <v>2109.7600276162889</v>
      </c>
      <c r="X136" s="56">
        <v>20.25</v>
      </c>
      <c r="Y136" s="39">
        <v>2332.5140735743498</v>
      </c>
    </row>
    <row r="137" spans="1:25" ht="21">
      <c r="A137" s="3"/>
      <c r="B137" s="3" t="s">
        <v>275</v>
      </c>
      <c r="C137" s="4">
        <v>0</v>
      </c>
      <c r="D137" s="4">
        <v>0</v>
      </c>
      <c r="E137" s="4">
        <v>95.130179901399998</v>
      </c>
      <c r="F137" s="4">
        <v>247.4691626915</v>
      </c>
      <c r="G137" s="4">
        <v>486.18069358860004</v>
      </c>
      <c r="H137" s="4">
        <v>0</v>
      </c>
      <c r="I137" s="4">
        <v>1463.0793843815545</v>
      </c>
      <c r="J137" s="4">
        <v>56.25</v>
      </c>
      <c r="K137" s="39">
        <v>2348.1094205630543</v>
      </c>
      <c r="L137" s="39"/>
      <c r="M137" s="39"/>
      <c r="N137" s="208"/>
      <c r="O137" s="3"/>
      <c r="P137" s="3" t="s">
        <v>275</v>
      </c>
      <c r="Q137" s="56">
        <v>0</v>
      </c>
      <c r="R137" s="56">
        <v>0</v>
      </c>
      <c r="S137" s="56">
        <v>34.246864764510001</v>
      </c>
      <c r="T137" s="56">
        <v>89.088898568890002</v>
      </c>
      <c r="U137" s="56">
        <v>175.02504969189002</v>
      </c>
      <c r="V137" s="56">
        <v>0</v>
      </c>
      <c r="W137" s="56">
        <v>526.70857837721803</v>
      </c>
      <c r="X137" s="56">
        <v>20.25</v>
      </c>
      <c r="Y137" s="39">
        <v>845.31939140250802</v>
      </c>
    </row>
    <row r="138" spans="1:25" ht="21">
      <c r="A138" s="3"/>
      <c r="B138" s="3" t="s">
        <v>276</v>
      </c>
      <c r="C138" s="4">
        <v>0</v>
      </c>
      <c r="D138" s="4">
        <v>0</v>
      </c>
      <c r="E138" s="4">
        <v>21.445986981800001</v>
      </c>
      <c r="F138" s="4">
        <v>336.08879536910001</v>
      </c>
      <c r="G138" s="4">
        <v>452.03406696011001</v>
      </c>
      <c r="H138" s="4">
        <v>0</v>
      </c>
      <c r="I138" s="4">
        <v>8765.9930183735232</v>
      </c>
      <c r="J138" s="4">
        <v>25</v>
      </c>
      <c r="K138" s="39">
        <v>9600.5618676845334</v>
      </c>
      <c r="L138" s="39"/>
      <c r="M138" s="39"/>
      <c r="N138" s="208"/>
      <c r="O138" s="3"/>
      <c r="P138" s="3" t="s">
        <v>276</v>
      </c>
      <c r="Q138" s="56">
        <v>0</v>
      </c>
      <c r="R138" s="56">
        <v>0</v>
      </c>
      <c r="S138" s="56">
        <v>7.7205553134500002</v>
      </c>
      <c r="T138" s="56">
        <v>120.99196633294</v>
      </c>
      <c r="U138" s="56">
        <v>162.73226410564999</v>
      </c>
      <c r="V138" s="56">
        <v>0</v>
      </c>
      <c r="W138" s="56">
        <v>3155.7574866168752</v>
      </c>
      <c r="X138" s="56">
        <v>9</v>
      </c>
      <c r="Y138" s="39">
        <v>3456.2022723689151</v>
      </c>
    </row>
    <row r="139" spans="1:25" ht="21">
      <c r="A139" s="3"/>
      <c r="B139" s="3" t="s">
        <v>277</v>
      </c>
      <c r="C139" s="4">
        <v>0</v>
      </c>
      <c r="D139" s="4">
        <v>0</v>
      </c>
      <c r="E139" s="4">
        <v>36.533732723679996</v>
      </c>
      <c r="F139" s="4">
        <v>280.59332917722998</v>
      </c>
      <c r="G139" s="4">
        <v>448.72991696582</v>
      </c>
      <c r="H139" s="4">
        <v>244.524833301</v>
      </c>
      <c r="I139" s="4">
        <v>7710.2602237341634</v>
      </c>
      <c r="J139" s="4">
        <v>131.25</v>
      </c>
      <c r="K139" s="39">
        <v>8851.8920359018939</v>
      </c>
      <c r="L139" s="39"/>
      <c r="M139" s="39"/>
      <c r="N139" s="208"/>
      <c r="O139" s="3"/>
      <c r="P139" s="3" t="s">
        <v>277</v>
      </c>
      <c r="Q139" s="56">
        <v>0</v>
      </c>
      <c r="R139" s="56">
        <v>0</v>
      </c>
      <c r="S139" s="56">
        <v>13.152143780519999</v>
      </c>
      <c r="T139" s="56">
        <v>101.01359850376001</v>
      </c>
      <c r="U139" s="56">
        <v>161.54277010766501</v>
      </c>
      <c r="V139" s="56">
        <v>88.028939988399998</v>
      </c>
      <c r="W139" s="56">
        <v>2775.6936805446117</v>
      </c>
      <c r="X139" s="56">
        <v>47.25</v>
      </c>
      <c r="Y139" s="39">
        <v>3186.6811329249567</v>
      </c>
    </row>
    <row r="140" spans="1:25" ht="21">
      <c r="A140" s="3" t="s">
        <v>287</v>
      </c>
      <c r="B140" s="3"/>
      <c r="C140" s="4">
        <v>0</v>
      </c>
      <c r="D140" s="4">
        <v>0</v>
      </c>
      <c r="E140" s="4">
        <v>0</v>
      </c>
      <c r="F140" s="4">
        <v>4307.88166237921</v>
      </c>
      <c r="G140" s="4">
        <v>6623.3997447230513</v>
      </c>
      <c r="H140" s="4">
        <v>2760.9717939220618</v>
      </c>
      <c r="I140" s="4">
        <v>2456.5137368334535</v>
      </c>
      <c r="J140" s="4">
        <v>1652.9714416765983</v>
      </c>
      <c r="K140" s="39">
        <v>17801.738379534378</v>
      </c>
      <c r="L140" s="39">
        <v>57320</v>
      </c>
      <c r="M140" s="53">
        <f>L140-K140</f>
        <v>39518.261620465622</v>
      </c>
      <c r="N140" s="208"/>
      <c r="O140" s="3" t="s">
        <v>287</v>
      </c>
      <c r="P140" s="3"/>
      <c r="Q140" s="56">
        <v>0</v>
      </c>
      <c r="R140" s="56">
        <v>0</v>
      </c>
      <c r="S140" s="56">
        <v>0</v>
      </c>
      <c r="T140" s="56">
        <v>1550.8373984564219</v>
      </c>
      <c r="U140" s="56">
        <v>2384.4239080999582</v>
      </c>
      <c r="V140" s="56">
        <v>993.949845811974</v>
      </c>
      <c r="W140" s="56">
        <v>884.34494526016306</v>
      </c>
      <c r="X140" s="56">
        <v>595.06971900348401</v>
      </c>
      <c r="Y140" s="39">
        <v>6408.6258166320022</v>
      </c>
    </row>
    <row r="141" spans="1:25" ht="21">
      <c r="A141" s="3"/>
      <c r="B141" s="3" t="s">
        <v>280</v>
      </c>
      <c r="C141" s="4">
        <v>0</v>
      </c>
      <c r="D141" s="4">
        <v>0</v>
      </c>
      <c r="E141" s="4">
        <v>0</v>
      </c>
      <c r="F141" s="4">
        <v>467.48664503408997</v>
      </c>
      <c r="G141" s="4">
        <v>989.81147221815991</v>
      </c>
      <c r="H141" s="4">
        <v>568.16255973129</v>
      </c>
      <c r="I141" s="4">
        <v>1145.9621899998326</v>
      </c>
      <c r="J141" s="4">
        <v>635.62622367254994</v>
      </c>
      <c r="K141" s="39">
        <v>3807.0490906559226</v>
      </c>
      <c r="L141" s="39"/>
      <c r="M141" s="39"/>
      <c r="N141" s="208"/>
      <c r="O141" s="3"/>
      <c r="P141" s="3" t="s">
        <v>280</v>
      </c>
      <c r="Q141" s="56">
        <v>0</v>
      </c>
      <c r="R141" s="56">
        <v>0</v>
      </c>
      <c r="S141" s="56">
        <v>0</v>
      </c>
      <c r="T141" s="56">
        <v>168.29519221233002</v>
      </c>
      <c r="U141" s="56">
        <v>356.33212999854487</v>
      </c>
      <c r="V141" s="56">
        <v>204.53852150321003</v>
      </c>
      <c r="W141" s="56">
        <v>412.54638840001809</v>
      </c>
      <c r="X141" s="56">
        <v>228.82544052216002</v>
      </c>
      <c r="Y141" s="39">
        <v>1370.5376726362631</v>
      </c>
    </row>
    <row r="142" spans="1:25" ht="21">
      <c r="A142" s="3"/>
      <c r="B142" s="3" t="s">
        <v>281</v>
      </c>
      <c r="C142" s="4">
        <v>0</v>
      </c>
      <c r="D142" s="4">
        <v>0</v>
      </c>
      <c r="E142" s="4">
        <v>0</v>
      </c>
      <c r="F142" s="4">
        <v>59.411642209969997</v>
      </c>
      <c r="G142" s="4">
        <v>135.73665315776998</v>
      </c>
      <c r="H142" s="4">
        <v>94.051303133152004</v>
      </c>
      <c r="I142" s="4">
        <v>710.54074683352098</v>
      </c>
      <c r="J142" s="4">
        <v>50</v>
      </c>
      <c r="K142" s="39">
        <v>1049.740345334413</v>
      </c>
      <c r="L142" s="39"/>
      <c r="M142" s="39"/>
      <c r="N142" s="208"/>
      <c r="O142" s="3"/>
      <c r="P142" s="3" t="s">
        <v>281</v>
      </c>
      <c r="Q142" s="56">
        <v>0</v>
      </c>
      <c r="R142" s="56">
        <v>0</v>
      </c>
      <c r="S142" s="56">
        <v>0</v>
      </c>
      <c r="T142" s="56">
        <v>21.388191195587002</v>
      </c>
      <c r="U142" s="56">
        <v>48.865195136749001</v>
      </c>
      <c r="V142" s="56">
        <v>33.858469127907007</v>
      </c>
      <c r="W142" s="56">
        <v>255.79466886014504</v>
      </c>
      <c r="X142" s="56">
        <v>18</v>
      </c>
      <c r="Y142" s="39">
        <v>377.90652432038803</v>
      </c>
    </row>
    <row r="143" spans="1:25" ht="21">
      <c r="A143" s="3"/>
      <c r="B143" s="3" t="s">
        <v>282</v>
      </c>
      <c r="C143" s="4">
        <v>0</v>
      </c>
      <c r="D143" s="4">
        <v>0</v>
      </c>
      <c r="E143" s="4">
        <v>0</v>
      </c>
      <c r="F143" s="4">
        <v>486.59034316621</v>
      </c>
      <c r="G143" s="4">
        <v>603.28526972427005</v>
      </c>
      <c r="H143" s="4">
        <v>420.29199807220004</v>
      </c>
      <c r="I143" s="4">
        <v>0</v>
      </c>
      <c r="J143" s="4">
        <v>12.5</v>
      </c>
      <c r="K143" s="39">
        <v>1522.6676109626801</v>
      </c>
      <c r="L143" s="39"/>
      <c r="M143" s="39"/>
      <c r="N143" s="208"/>
      <c r="O143" s="3"/>
      <c r="P143" s="3" t="s">
        <v>282</v>
      </c>
      <c r="Q143" s="56">
        <v>0</v>
      </c>
      <c r="R143" s="56">
        <v>0</v>
      </c>
      <c r="S143" s="56">
        <v>0</v>
      </c>
      <c r="T143" s="56">
        <v>175.17252353974999</v>
      </c>
      <c r="U143" s="56">
        <v>217.18269710071502</v>
      </c>
      <c r="V143" s="56">
        <v>151.30511930604999</v>
      </c>
      <c r="W143" s="56">
        <v>0</v>
      </c>
      <c r="X143" s="56">
        <v>4.5</v>
      </c>
      <c r="Y143" s="39">
        <v>548.16033994651502</v>
      </c>
    </row>
    <row r="144" spans="1:25" ht="21">
      <c r="A144" s="3"/>
      <c r="B144" s="3" t="s">
        <v>283</v>
      </c>
      <c r="C144" s="4">
        <v>0</v>
      </c>
      <c r="D144" s="4">
        <v>0</v>
      </c>
      <c r="E144" s="4">
        <v>0</v>
      </c>
      <c r="F144" s="4">
        <v>329.71440628778993</v>
      </c>
      <c r="G144" s="4">
        <v>400.06513439100002</v>
      </c>
      <c r="H144" s="4">
        <v>506.96436566669996</v>
      </c>
      <c r="I144" s="4">
        <v>0</v>
      </c>
      <c r="J144" s="4">
        <v>50</v>
      </c>
      <c r="K144" s="39">
        <v>1286.7439063454899</v>
      </c>
      <c r="L144" s="39"/>
      <c r="M144" s="39"/>
      <c r="N144" s="208"/>
      <c r="O144" s="3"/>
      <c r="P144" s="3" t="s">
        <v>283</v>
      </c>
      <c r="Q144" s="56">
        <v>0</v>
      </c>
      <c r="R144" s="56">
        <v>0</v>
      </c>
      <c r="S144" s="56">
        <v>0</v>
      </c>
      <c r="T144" s="56">
        <v>118.69718626353</v>
      </c>
      <c r="U144" s="56">
        <v>144.02344838076999</v>
      </c>
      <c r="V144" s="56">
        <v>182.50717164009998</v>
      </c>
      <c r="W144" s="56">
        <v>0</v>
      </c>
      <c r="X144" s="56">
        <v>18</v>
      </c>
      <c r="Y144" s="39">
        <v>463.2278062844</v>
      </c>
    </row>
    <row r="145" spans="1:25" ht="21">
      <c r="A145" s="3"/>
      <c r="B145" s="3" t="s">
        <v>279</v>
      </c>
      <c r="C145" s="4">
        <v>0</v>
      </c>
      <c r="D145" s="4">
        <v>0</v>
      </c>
      <c r="E145" s="4">
        <v>0</v>
      </c>
      <c r="F145" s="4">
        <v>1981.4078678105298</v>
      </c>
      <c r="G145" s="4">
        <v>2724.5696290269557</v>
      </c>
      <c r="H145" s="4">
        <v>983.78841136123003</v>
      </c>
      <c r="I145" s="4">
        <v>0</v>
      </c>
      <c r="J145" s="4">
        <v>192.27333520984999</v>
      </c>
      <c r="K145" s="39">
        <v>5882.0392434085661</v>
      </c>
      <c r="L145" s="39"/>
      <c r="M145" s="39"/>
      <c r="N145" s="208"/>
      <c r="O145" s="3"/>
      <c r="P145" s="3" t="s">
        <v>279</v>
      </c>
      <c r="Q145" s="56">
        <v>0</v>
      </c>
      <c r="R145" s="56">
        <v>0</v>
      </c>
      <c r="S145" s="56">
        <v>0</v>
      </c>
      <c r="T145" s="56">
        <v>713.30683241181487</v>
      </c>
      <c r="U145" s="56">
        <v>980.84506644947714</v>
      </c>
      <c r="V145" s="56">
        <v>354.16382808996997</v>
      </c>
      <c r="W145" s="56">
        <v>0</v>
      </c>
      <c r="X145" s="56">
        <v>69.218400675569995</v>
      </c>
      <c r="Y145" s="39">
        <v>2117.5341276268323</v>
      </c>
    </row>
    <row r="146" spans="1:25" ht="21">
      <c r="A146" s="3"/>
      <c r="B146" s="3" t="s">
        <v>216</v>
      </c>
      <c r="C146" s="4">
        <v>0</v>
      </c>
      <c r="D146" s="4">
        <v>0</v>
      </c>
      <c r="E146" s="4">
        <v>0</v>
      </c>
      <c r="F146" s="4">
        <v>160.75173549704002</v>
      </c>
      <c r="G146" s="4">
        <v>468.11237801714003</v>
      </c>
      <c r="H146" s="4">
        <v>97.041029709040004</v>
      </c>
      <c r="I146" s="4">
        <v>0</v>
      </c>
      <c r="J146" s="4">
        <v>350.70935147682803</v>
      </c>
      <c r="K146" s="39">
        <v>1076.614494700048</v>
      </c>
      <c r="L146" s="39"/>
      <c r="M146" s="39"/>
      <c r="N146" s="208"/>
      <c r="O146" s="3"/>
      <c r="P146" s="3" t="s">
        <v>216</v>
      </c>
      <c r="Q146" s="56">
        <v>0</v>
      </c>
      <c r="R146" s="56">
        <v>0</v>
      </c>
      <c r="S146" s="56">
        <v>0</v>
      </c>
      <c r="T146" s="56">
        <v>57.870624778859998</v>
      </c>
      <c r="U146" s="56">
        <v>168.52045608610999</v>
      </c>
      <c r="V146" s="56">
        <v>34.934770695259999</v>
      </c>
      <c r="W146" s="56">
        <v>0</v>
      </c>
      <c r="X146" s="56">
        <v>126.255366531574</v>
      </c>
      <c r="Y146" s="39">
        <v>387.58121809180398</v>
      </c>
    </row>
    <row r="147" spans="1:25" ht="21">
      <c r="A147" s="3"/>
      <c r="B147" s="3" t="s">
        <v>284</v>
      </c>
      <c r="C147" s="4">
        <v>0</v>
      </c>
      <c r="D147" s="4">
        <v>0</v>
      </c>
      <c r="E147" s="4">
        <v>0</v>
      </c>
      <c r="F147" s="4">
        <v>15.0291551548</v>
      </c>
      <c r="G147" s="4">
        <v>201.33829175187401</v>
      </c>
      <c r="H147" s="4">
        <v>0</v>
      </c>
      <c r="I147" s="4">
        <v>600.01080000010006</v>
      </c>
      <c r="J147" s="4">
        <v>78.317859740960017</v>
      </c>
      <c r="K147" s="39">
        <v>894.69610664773404</v>
      </c>
      <c r="L147" s="39"/>
      <c r="M147" s="39"/>
      <c r="N147" s="208"/>
      <c r="O147" s="3"/>
      <c r="P147" s="3" t="s">
        <v>284</v>
      </c>
      <c r="Q147" s="56">
        <v>0</v>
      </c>
      <c r="R147" s="56">
        <v>0</v>
      </c>
      <c r="S147" s="56">
        <v>0</v>
      </c>
      <c r="T147" s="56">
        <v>5.4104958557299998</v>
      </c>
      <c r="U147" s="56">
        <v>72.481785030678992</v>
      </c>
      <c r="V147" s="56">
        <v>0</v>
      </c>
      <c r="W147" s="56">
        <v>216.00388800000002</v>
      </c>
      <c r="X147" s="56">
        <v>28.194429506740001</v>
      </c>
      <c r="Y147" s="39">
        <v>322.09059839314898</v>
      </c>
    </row>
    <row r="148" spans="1:25" ht="21">
      <c r="A148" s="3"/>
      <c r="B148" s="3" t="s">
        <v>285</v>
      </c>
      <c r="C148" s="4">
        <v>0</v>
      </c>
      <c r="D148" s="4">
        <v>0</v>
      </c>
      <c r="E148" s="4">
        <v>0</v>
      </c>
      <c r="F148" s="4">
        <v>5.8874525315300001</v>
      </c>
      <c r="G148" s="4">
        <v>104.3966439176</v>
      </c>
      <c r="H148" s="4">
        <v>0</v>
      </c>
      <c r="I148" s="4">
        <v>0</v>
      </c>
      <c r="J148" s="4">
        <v>41.605736289800006</v>
      </c>
      <c r="K148" s="39">
        <v>151.88983273893001</v>
      </c>
      <c r="L148" s="39"/>
      <c r="M148" s="39"/>
      <c r="N148" s="208"/>
      <c r="O148" s="3"/>
      <c r="P148" s="3" t="s">
        <v>285</v>
      </c>
      <c r="Q148" s="56">
        <v>0</v>
      </c>
      <c r="R148" s="56">
        <v>0</v>
      </c>
      <c r="S148" s="56">
        <v>0</v>
      </c>
      <c r="T148" s="56">
        <v>2.11948291135</v>
      </c>
      <c r="U148" s="56">
        <v>37.582791810339998</v>
      </c>
      <c r="V148" s="56">
        <v>0</v>
      </c>
      <c r="W148" s="56">
        <v>0</v>
      </c>
      <c r="X148" s="56">
        <v>14.97806506433</v>
      </c>
      <c r="Y148" s="39">
        <v>54.680339786019999</v>
      </c>
    </row>
    <row r="149" spans="1:25" ht="21">
      <c r="A149" s="3"/>
      <c r="B149" s="3" t="s">
        <v>286</v>
      </c>
      <c r="C149" s="4">
        <v>0</v>
      </c>
      <c r="D149" s="4">
        <v>0</v>
      </c>
      <c r="E149" s="4">
        <v>0</v>
      </c>
      <c r="F149" s="4">
        <v>801.60241468725019</v>
      </c>
      <c r="G149" s="4">
        <v>996.08427251828221</v>
      </c>
      <c r="H149" s="4">
        <v>90.672126248449985</v>
      </c>
      <c r="I149" s="4">
        <v>0</v>
      </c>
      <c r="J149" s="4">
        <v>241.93893528660999</v>
      </c>
      <c r="K149" s="39">
        <v>2130.2977487405924</v>
      </c>
      <c r="L149" s="39"/>
      <c r="M149" s="39"/>
      <c r="N149" s="208"/>
      <c r="O149" s="3"/>
      <c r="P149" s="3" t="s">
        <v>286</v>
      </c>
      <c r="Q149" s="56">
        <v>0</v>
      </c>
      <c r="R149" s="56">
        <v>0</v>
      </c>
      <c r="S149" s="56">
        <v>0</v>
      </c>
      <c r="T149" s="56">
        <v>288.57686928747</v>
      </c>
      <c r="U149" s="56">
        <v>358.59033810657309</v>
      </c>
      <c r="V149" s="56">
        <v>32.641965449476999</v>
      </c>
      <c r="W149" s="56">
        <v>0</v>
      </c>
      <c r="X149" s="56">
        <v>87.098016703109991</v>
      </c>
      <c r="Y149" s="39">
        <v>766.90718954663009</v>
      </c>
    </row>
    <row r="150" spans="1:25" ht="21">
      <c r="A150" s="3" t="s">
        <v>292</v>
      </c>
      <c r="B150" s="3"/>
      <c r="C150" s="4">
        <v>0</v>
      </c>
      <c r="D150" s="4">
        <v>0</v>
      </c>
      <c r="E150" s="4">
        <v>21.249197071099999</v>
      </c>
      <c r="F150" s="4">
        <v>1439.0963872013381</v>
      </c>
      <c r="G150" s="4">
        <v>5071.9100496094252</v>
      </c>
      <c r="H150" s="4">
        <v>129.475253477542</v>
      </c>
      <c r="I150" s="4">
        <v>35617.041474295751</v>
      </c>
      <c r="J150" s="4">
        <v>6334.1445426807804</v>
      </c>
      <c r="K150" s="39">
        <v>48612.916904335943</v>
      </c>
      <c r="L150" s="39">
        <v>47790</v>
      </c>
      <c r="M150" s="53">
        <f>L150-K150</f>
        <v>-822.9169043359434</v>
      </c>
      <c r="N150" s="208"/>
      <c r="O150" s="3" t="s">
        <v>292</v>
      </c>
      <c r="P150" s="3"/>
      <c r="Q150" s="56">
        <v>0</v>
      </c>
      <c r="R150" s="56">
        <v>0</v>
      </c>
      <c r="S150" s="56">
        <v>7.6497109455999999</v>
      </c>
      <c r="T150" s="56">
        <v>518.07469939226814</v>
      </c>
      <c r="U150" s="56">
        <v>1825.8876178597943</v>
      </c>
      <c r="V150" s="56">
        <v>46.611091251866</v>
      </c>
      <c r="W150" s="56">
        <v>12822.134930744463</v>
      </c>
      <c r="X150" s="56">
        <v>2280.29203536554</v>
      </c>
      <c r="Y150" s="39">
        <v>17500.65008555953</v>
      </c>
    </row>
    <row r="151" spans="1:25" ht="21">
      <c r="A151" s="3"/>
      <c r="B151" s="3" t="s">
        <v>288</v>
      </c>
      <c r="C151" s="4">
        <v>0</v>
      </c>
      <c r="D151" s="4">
        <v>0</v>
      </c>
      <c r="E151" s="4">
        <v>21.249197071099999</v>
      </c>
      <c r="F151" s="4">
        <v>501.25830938997996</v>
      </c>
      <c r="G151" s="4">
        <v>1690.6186416015837</v>
      </c>
      <c r="H151" s="4">
        <v>0</v>
      </c>
      <c r="I151" s="4">
        <v>6660.8402352774647</v>
      </c>
      <c r="J151" s="4">
        <v>5115.7535465907804</v>
      </c>
      <c r="K151" s="39">
        <v>13989.719929930909</v>
      </c>
      <c r="L151" s="39"/>
      <c r="M151" s="39"/>
      <c r="N151" s="208"/>
      <c r="O151" s="3"/>
      <c r="P151" s="3" t="s">
        <v>288</v>
      </c>
      <c r="Q151" s="56">
        <v>0</v>
      </c>
      <c r="R151" s="56">
        <v>0</v>
      </c>
      <c r="S151" s="56">
        <v>7.6497109455999999</v>
      </c>
      <c r="T151" s="56">
        <v>180.45299138025999</v>
      </c>
      <c r="U151" s="56">
        <v>608.62271097685107</v>
      </c>
      <c r="V151" s="56">
        <v>0</v>
      </c>
      <c r="W151" s="56">
        <v>2397.9024846997945</v>
      </c>
      <c r="X151" s="56">
        <v>1841.6712767734398</v>
      </c>
      <c r="Y151" s="39">
        <v>5036.2991747759452</v>
      </c>
    </row>
    <row r="152" spans="1:25" ht="21">
      <c r="A152" s="3"/>
      <c r="B152" s="3" t="s">
        <v>289</v>
      </c>
      <c r="C152" s="4">
        <v>0</v>
      </c>
      <c r="D152" s="4">
        <v>0</v>
      </c>
      <c r="E152" s="4">
        <v>0</v>
      </c>
      <c r="F152" s="4">
        <v>383.49434952251005</v>
      </c>
      <c r="G152" s="4">
        <v>1184.2121399969421</v>
      </c>
      <c r="H152" s="4">
        <v>129.475253477542</v>
      </c>
      <c r="I152" s="4">
        <v>10422.749913955695</v>
      </c>
      <c r="J152" s="4">
        <v>0</v>
      </c>
      <c r="K152" s="39">
        <v>12119.931656952689</v>
      </c>
      <c r="L152" s="39"/>
      <c r="M152" s="39"/>
      <c r="N152" s="208"/>
      <c r="O152" s="3"/>
      <c r="P152" s="3" t="s">
        <v>289</v>
      </c>
      <c r="Q152" s="56">
        <v>0</v>
      </c>
      <c r="R152" s="56">
        <v>0</v>
      </c>
      <c r="S152" s="56">
        <v>0</v>
      </c>
      <c r="T152" s="56">
        <v>138.05796582814304</v>
      </c>
      <c r="U152" s="56">
        <v>426.31637039895901</v>
      </c>
      <c r="V152" s="56">
        <v>46.611091251866</v>
      </c>
      <c r="W152" s="56">
        <v>3752.18996902356</v>
      </c>
      <c r="X152" s="56">
        <v>0</v>
      </c>
      <c r="Y152" s="39">
        <v>4363.1753965025282</v>
      </c>
    </row>
    <row r="153" spans="1:25" ht="21">
      <c r="A153" s="3"/>
      <c r="B153" s="3" t="s">
        <v>290</v>
      </c>
      <c r="C153" s="4">
        <v>0</v>
      </c>
      <c r="D153" s="4">
        <v>0</v>
      </c>
      <c r="E153" s="4">
        <v>0</v>
      </c>
      <c r="F153" s="4">
        <v>267.84294586750002</v>
      </c>
      <c r="G153" s="4">
        <v>1226.8664675627601</v>
      </c>
      <c r="H153" s="4">
        <v>0</v>
      </c>
      <c r="I153" s="4">
        <v>11450.198062541382</v>
      </c>
      <c r="J153" s="4">
        <v>0</v>
      </c>
      <c r="K153" s="39">
        <v>12944.907475971642</v>
      </c>
      <c r="L153" s="39"/>
      <c r="M153" s="39"/>
      <c r="N153" s="208"/>
      <c r="O153" s="3"/>
      <c r="P153" s="3" t="s">
        <v>290</v>
      </c>
      <c r="Q153" s="56">
        <v>0</v>
      </c>
      <c r="R153" s="56">
        <v>0</v>
      </c>
      <c r="S153" s="56">
        <v>0</v>
      </c>
      <c r="T153" s="56">
        <v>96.423460512300011</v>
      </c>
      <c r="U153" s="56">
        <v>441.67192832256512</v>
      </c>
      <c r="V153" s="56">
        <v>0</v>
      </c>
      <c r="W153" s="56">
        <v>4122.0713025197592</v>
      </c>
      <c r="X153" s="56">
        <v>0</v>
      </c>
      <c r="Y153" s="39">
        <v>4660.1666913546242</v>
      </c>
    </row>
    <row r="154" spans="1:25" ht="21">
      <c r="A154" s="3"/>
      <c r="B154" s="3" t="s">
        <v>291</v>
      </c>
      <c r="C154" s="4">
        <v>0</v>
      </c>
      <c r="D154" s="4">
        <v>0</v>
      </c>
      <c r="E154" s="4">
        <v>0</v>
      </c>
      <c r="F154" s="4">
        <v>286.50078242134799</v>
      </c>
      <c r="G154" s="4">
        <v>970.21280044813886</v>
      </c>
      <c r="H154" s="4">
        <v>0</v>
      </c>
      <c r="I154" s="4">
        <v>7083.2532625212098</v>
      </c>
      <c r="J154" s="4">
        <v>1218.39099609</v>
      </c>
      <c r="K154" s="39">
        <v>9558.3578414806962</v>
      </c>
      <c r="L154" s="39"/>
      <c r="M154" s="39"/>
      <c r="N154" s="208"/>
      <c r="O154" s="3"/>
      <c r="P154" s="3" t="s">
        <v>291</v>
      </c>
      <c r="Q154" s="56">
        <v>0</v>
      </c>
      <c r="R154" s="56">
        <v>0</v>
      </c>
      <c r="S154" s="56">
        <v>0</v>
      </c>
      <c r="T154" s="56">
        <v>103.14028167156501</v>
      </c>
      <c r="U154" s="56">
        <v>349.27660816141901</v>
      </c>
      <c r="V154" s="56">
        <v>0</v>
      </c>
      <c r="W154" s="56">
        <v>2549.9711745013506</v>
      </c>
      <c r="X154" s="56">
        <v>438.6207585921</v>
      </c>
      <c r="Y154" s="39">
        <v>3441.0088229264347</v>
      </c>
    </row>
    <row r="155" spans="1:25" ht="21">
      <c r="A155" s="3" t="s">
        <v>302</v>
      </c>
      <c r="B155" s="3"/>
      <c r="C155" s="4">
        <v>0</v>
      </c>
      <c r="D155" s="4">
        <v>0</v>
      </c>
      <c r="E155" s="4">
        <v>0</v>
      </c>
      <c r="F155" s="4">
        <v>6797.0540574573124</v>
      </c>
      <c r="G155" s="4">
        <v>17206.823424392649</v>
      </c>
      <c r="H155" s="4">
        <v>21578.39115714989</v>
      </c>
      <c r="I155" s="4">
        <v>2935.0034356083925</v>
      </c>
      <c r="J155" s="4">
        <v>2599.0410187732391</v>
      </c>
      <c r="K155" s="39">
        <v>51116.313093381483</v>
      </c>
      <c r="L155" s="39">
        <v>62410</v>
      </c>
      <c r="M155" s="53">
        <f>L155-K155</f>
        <v>11293.686906618517</v>
      </c>
      <c r="N155" s="208"/>
      <c r="O155" s="3" t="s">
        <v>302</v>
      </c>
      <c r="P155" s="3"/>
      <c r="Q155" s="56">
        <v>0</v>
      </c>
      <c r="R155" s="56">
        <v>0</v>
      </c>
      <c r="S155" s="56">
        <v>0</v>
      </c>
      <c r="T155" s="56">
        <v>2446.9394606847518</v>
      </c>
      <c r="U155" s="56">
        <v>6194.4564327806893</v>
      </c>
      <c r="V155" s="56">
        <v>7768.2208165748889</v>
      </c>
      <c r="W155" s="56">
        <v>1056.6012368192501</v>
      </c>
      <c r="X155" s="56">
        <v>935.65476675853495</v>
      </c>
      <c r="Y155" s="39">
        <v>18401.872713618115</v>
      </c>
    </row>
    <row r="156" spans="1:25" ht="21">
      <c r="A156" s="3"/>
      <c r="B156" s="3" t="s">
        <v>294</v>
      </c>
      <c r="C156" s="4">
        <v>0</v>
      </c>
      <c r="D156" s="4">
        <v>0</v>
      </c>
      <c r="E156" s="4">
        <v>0</v>
      </c>
      <c r="F156" s="4">
        <v>775.32630400495714</v>
      </c>
      <c r="G156" s="4">
        <v>1982.1866695438057</v>
      </c>
      <c r="H156" s="4">
        <v>7030.0732860025519</v>
      </c>
      <c r="I156" s="4">
        <v>1366.9101891314588</v>
      </c>
      <c r="J156" s="4">
        <v>463.54087677825896</v>
      </c>
      <c r="K156" s="39">
        <v>11618.037325461031</v>
      </c>
      <c r="L156" s="39"/>
      <c r="M156" s="39"/>
      <c r="N156" s="208"/>
      <c r="O156" s="3"/>
      <c r="P156" s="3" t="s">
        <v>294</v>
      </c>
      <c r="Q156" s="56">
        <v>0</v>
      </c>
      <c r="R156" s="56">
        <v>0</v>
      </c>
      <c r="S156" s="56">
        <v>0</v>
      </c>
      <c r="T156" s="56">
        <v>279.11746944182801</v>
      </c>
      <c r="U156" s="56">
        <v>713.58720103556618</v>
      </c>
      <c r="V156" s="56">
        <v>2530.8263829602183</v>
      </c>
      <c r="W156" s="56">
        <v>492.08766808756502</v>
      </c>
      <c r="X156" s="56">
        <v>166.87471564014098</v>
      </c>
      <c r="Y156" s="39">
        <v>4182.4934371653189</v>
      </c>
    </row>
    <row r="157" spans="1:25" ht="21">
      <c r="A157" s="3"/>
      <c r="B157" s="3" t="s">
        <v>295</v>
      </c>
      <c r="C157" s="4">
        <v>0</v>
      </c>
      <c r="D157" s="4">
        <v>0</v>
      </c>
      <c r="E157" s="4">
        <v>0</v>
      </c>
      <c r="F157" s="4">
        <v>835.07167477515998</v>
      </c>
      <c r="G157" s="4">
        <v>3934.7398052262679</v>
      </c>
      <c r="H157" s="4">
        <v>5486.1718870146924</v>
      </c>
      <c r="I157" s="4">
        <v>1566.7598670752129</v>
      </c>
      <c r="J157" s="4">
        <v>1227.9999492695749</v>
      </c>
      <c r="K157" s="39">
        <v>13050.743183360908</v>
      </c>
      <c r="L157" s="39"/>
      <c r="M157" s="39"/>
      <c r="N157" s="208"/>
      <c r="O157" s="3"/>
      <c r="P157" s="3" t="s">
        <v>295</v>
      </c>
      <c r="Q157" s="56">
        <v>0</v>
      </c>
      <c r="R157" s="56">
        <v>0</v>
      </c>
      <c r="S157" s="56">
        <v>0</v>
      </c>
      <c r="T157" s="56">
        <v>300.62580291904004</v>
      </c>
      <c r="U157" s="56">
        <v>1416.5063298812902</v>
      </c>
      <c r="V157" s="56">
        <v>1975.0218793268934</v>
      </c>
      <c r="W157" s="56">
        <v>564.03355214706505</v>
      </c>
      <c r="X157" s="56">
        <v>442.0799817371979</v>
      </c>
      <c r="Y157" s="39">
        <v>4698.267546011487</v>
      </c>
    </row>
    <row r="158" spans="1:25" ht="21">
      <c r="A158" s="3"/>
      <c r="B158" s="3" t="s">
        <v>296</v>
      </c>
      <c r="C158" s="4">
        <v>0</v>
      </c>
      <c r="D158" s="4">
        <v>0</v>
      </c>
      <c r="E158" s="4">
        <v>0</v>
      </c>
      <c r="F158" s="4">
        <v>1470.1126229296203</v>
      </c>
      <c r="G158" s="4">
        <v>5029.2669544638384</v>
      </c>
      <c r="H158" s="4">
        <v>73.575639570703999</v>
      </c>
      <c r="I158" s="4">
        <v>0</v>
      </c>
      <c r="J158" s="4">
        <v>56.25</v>
      </c>
      <c r="K158" s="39">
        <v>6629.2052169641629</v>
      </c>
      <c r="L158" s="39"/>
      <c r="M158" s="39"/>
      <c r="N158" s="208"/>
      <c r="O158" s="3"/>
      <c r="P158" s="3" t="s">
        <v>296</v>
      </c>
      <c r="Q158" s="56">
        <v>0</v>
      </c>
      <c r="R158" s="56">
        <v>0</v>
      </c>
      <c r="S158" s="56">
        <v>0</v>
      </c>
      <c r="T158" s="56">
        <v>529.24054425483007</v>
      </c>
      <c r="U158" s="56">
        <v>1810.5361036065233</v>
      </c>
      <c r="V158" s="56">
        <v>26.487230245469</v>
      </c>
      <c r="W158" s="56">
        <v>0</v>
      </c>
      <c r="X158" s="56">
        <v>20.25</v>
      </c>
      <c r="Y158" s="39">
        <v>2386.5138781068226</v>
      </c>
    </row>
    <row r="159" spans="1:25" ht="21">
      <c r="A159" s="3"/>
      <c r="B159" s="3" t="s">
        <v>297</v>
      </c>
      <c r="C159" s="4">
        <v>0</v>
      </c>
      <c r="D159" s="4">
        <v>0</v>
      </c>
      <c r="E159" s="4">
        <v>0</v>
      </c>
      <c r="F159" s="4">
        <v>402.712807344</v>
      </c>
      <c r="G159" s="4">
        <v>39.730142386239997</v>
      </c>
      <c r="H159" s="4">
        <v>0</v>
      </c>
      <c r="I159" s="4">
        <v>0</v>
      </c>
      <c r="J159" s="4">
        <v>0</v>
      </c>
      <c r="K159" s="39">
        <v>442.44294973024</v>
      </c>
      <c r="L159" s="39"/>
      <c r="M159" s="39"/>
      <c r="N159" s="208"/>
      <c r="O159" s="3"/>
      <c r="P159" s="3" t="s">
        <v>297</v>
      </c>
      <c r="Q159" s="56">
        <v>0</v>
      </c>
      <c r="R159" s="56">
        <v>0</v>
      </c>
      <c r="S159" s="56">
        <v>0</v>
      </c>
      <c r="T159" s="56">
        <v>144.97661064377999</v>
      </c>
      <c r="U159" s="56">
        <v>14.302851259046999</v>
      </c>
      <c r="V159" s="56">
        <v>0</v>
      </c>
      <c r="W159" s="56">
        <v>0</v>
      </c>
      <c r="X159" s="56">
        <v>0</v>
      </c>
      <c r="Y159" s="39">
        <v>159.27946190282699</v>
      </c>
    </row>
    <row r="160" spans="1:25" ht="21">
      <c r="A160" s="3"/>
      <c r="B160" s="3" t="s">
        <v>298</v>
      </c>
      <c r="C160" s="4">
        <v>0</v>
      </c>
      <c r="D160" s="4">
        <v>0</v>
      </c>
      <c r="E160" s="4">
        <v>0</v>
      </c>
      <c r="F160" s="4">
        <v>450.67656155305008</v>
      </c>
      <c r="G160" s="4">
        <v>1042.46738253528</v>
      </c>
      <c r="H160" s="4">
        <v>1903.1285815813299</v>
      </c>
      <c r="I160" s="4">
        <v>0</v>
      </c>
      <c r="J160" s="4">
        <v>487.91815367385504</v>
      </c>
      <c r="K160" s="39">
        <v>3884.1906793435151</v>
      </c>
      <c r="L160" s="39"/>
      <c r="M160" s="39"/>
      <c r="N160" s="208"/>
      <c r="O160" s="3"/>
      <c r="P160" s="3" t="s">
        <v>298</v>
      </c>
      <c r="Q160" s="56">
        <v>0</v>
      </c>
      <c r="R160" s="56">
        <v>0</v>
      </c>
      <c r="S160" s="56">
        <v>0</v>
      </c>
      <c r="T160" s="56">
        <v>162.24356215915395</v>
      </c>
      <c r="U160" s="56">
        <v>375.288257712698</v>
      </c>
      <c r="V160" s="56">
        <v>685.1262893697301</v>
      </c>
      <c r="W160" s="56">
        <v>0</v>
      </c>
      <c r="X160" s="56">
        <v>175.65053532261203</v>
      </c>
      <c r="Y160" s="39">
        <v>1398.3086445641941</v>
      </c>
    </row>
    <row r="161" spans="1:25" ht="21">
      <c r="A161" s="3"/>
      <c r="B161" s="3" t="s">
        <v>299</v>
      </c>
      <c r="C161" s="4">
        <v>0</v>
      </c>
      <c r="D161" s="4">
        <v>0</v>
      </c>
      <c r="E161" s="4">
        <v>0</v>
      </c>
      <c r="F161" s="4">
        <v>166.22629160903003</v>
      </c>
      <c r="G161" s="4">
        <v>966.28878325886592</v>
      </c>
      <c r="H161" s="4">
        <v>1722.7826924218868</v>
      </c>
      <c r="I161" s="4">
        <v>0</v>
      </c>
      <c r="J161" s="4">
        <v>1.30125822815</v>
      </c>
      <c r="K161" s="39">
        <v>2856.5990255179327</v>
      </c>
      <c r="L161" s="39"/>
      <c r="M161" s="39"/>
      <c r="N161" s="208"/>
      <c r="O161" s="3"/>
      <c r="P161" s="3" t="s">
        <v>299</v>
      </c>
      <c r="Q161" s="56">
        <v>0</v>
      </c>
      <c r="R161" s="56">
        <v>0</v>
      </c>
      <c r="S161" s="56">
        <v>0</v>
      </c>
      <c r="T161" s="56">
        <v>59.841464979229997</v>
      </c>
      <c r="U161" s="56">
        <v>347.86396197334602</v>
      </c>
      <c r="V161" s="56">
        <v>620.20176927190585</v>
      </c>
      <c r="W161" s="56">
        <v>0</v>
      </c>
      <c r="X161" s="56">
        <v>0.46845296213400001</v>
      </c>
      <c r="Y161" s="39">
        <v>1028.3756491866159</v>
      </c>
    </row>
    <row r="162" spans="1:25" ht="21">
      <c r="A162" s="3"/>
      <c r="B162" s="3" t="s">
        <v>300</v>
      </c>
      <c r="C162" s="4">
        <v>0</v>
      </c>
      <c r="D162" s="4">
        <v>0</v>
      </c>
      <c r="E162" s="4">
        <v>0</v>
      </c>
      <c r="F162" s="4">
        <v>378.05795479486994</v>
      </c>
      <c r="G162" s="4">
        <v>363.91116028201702</v>
      </c>
      <c r="H162" s="4">
        <v>12.5</v>
      </c>
      <c r="I162" s="4">
        <v>0</v>
      </c>
      <c r="J162" s="4">
        <v>25</v>
      </c>
      <c r="K162" s="39">
        <v>779.46911507688696</v>
      </c>
      <c r="L162" s="39"/>
      <c r="M162" s="39"/>
      <c r="N162" s="208"/>
      <c r="O162" s="3"/>
      <c r="P162" s="3" t="s">
        <v>300</v>
      </c>
      <c r="Q162" s="56">
        <v>0</v>
      </c>
      <c r="R162" s="56">
        <v>0</v>
      </c>
      <c r="S162" s="56">
        <v>0</v>
      </c>
      <c r="T162" s="56">
        <v>136.10086372612602</v>
      </c>
      <c r="U162" s="56">
        <v>131.00801770151503</v>
      </c>
      <c r="V162" s="56">
        <v>4.5</v>
      </c>
      <c r="W162" s="56">
        <v>0</v>
      </c>
      <c r="X162" s="56">
        <v>9</v>
      </c>
      <c r="Y162" s="39">
        <v>280.60888142764105</v>
      </c>
    </row>
    <row r="163" spans="1:25" ht="21">
      <c r="A163" s="3"/>
      <c r="B163" s="3" t="s">
        <v>293</v>
      </c>
      <c r="C163" s="4">
        <v>0</v>
      </c>
      <c r="D163" s="4">
        <v>0</v>
      </c>
      <c r="E163" s="4">
        <v>0</v>
      </c>
      <c r="F163" s="4">
        <v>1697.8224324890843</v>
      </c>
      <c r="G163" s="4">
        <v>3421.6051027927633</v>
      </c>
      <c r="H163" s="4">
        <v>3885.8707917100355</v>
      </c>
      <c r="I163" s="4">
        <v>1.3333794017210001</v>
      </c>
      <c r="J163" s="4">
        <v>337.03078082340005</v>
      </c>
      <c r="K163" s="39">
        <v>9343.662487217005</v>
      </c>
      <c r="L163" s="39"/>
      <c r="M163" s="39"/>
      <c r="N163" s="208"/>
      <c r="O163" s="3"/>
      <c r="P163" s="3" t="s">
        <v>293</v>
      </c>
      <c r="Q163" s="56">
        <v>0</v>
      </c>
      <c r="R163" s="56">
        <v>0</v>
      </c>
      <c r="S163" s="56">
        <v>0</v>
      </c>
      <c r="T163" s="56">
        <v>611.2160756961332</v>
      </c>
      <c r="U163" s="56">
        <v>1231.7778370055032</v>
      </c>
      <c r="V163" s="56">
        <v>1398.9134850153405</v>
      </c>
      <c r="W163" s="56">
        <v>0.48001658462000002</v>
      </c>
      <c r="X163" s="56">
        <v>121.33108109645001</v>
      </c>
      <c r="Y163" s="39">
        <v>3363.7184953980468</v>
      </c>
    </row>
    <row r="164" spans="1:25" ht="21">
      <c r="A164" s="3"/>
      <c r="B164" s="3" t="s">
        <v>301</v>
      </c>
      <c r="C164" s="4">
        <v>0</v>
      </c>
      <c r="D164" s="4">
        <v>0</v>
      </c>
      <c r="E164" s="4">
        <v>0</v>
      </c>
      <c r="F164" s="4">
        <v>621.04740795754003</v>
      </c>
      <c r="G164" s="4">
        <v>426.62742390356999</v>
      </c>
      <c r="H164" s="4">
        <v>1464.28827884869</v>
      </c>
      <c r="I164" s="4">
        <v>0</v>
      </c>
      <c r="J164" s="4">
        <v>0</v>
      </c>
      <c r="K164" s="39">
        <v>2511.9631107098003</v>
      </c>
      <c r="L164" s="39"/>
      <c r="M164" s="39"/>
      <c r="N164" s="208"/>
      <c r="O164" s="3"/>
      <c r="P164" s="3" t="s">
        <v>301</v>
      </c>
      <c r="Q164" s="56">
        <v>0</v>
      </c>
      <c r="R164" s="56">
        <v>0</v>
      </c>
      <c r="S164" s="56">
        <v>0</v>
      </c>
      <c r="T164" s="56">
        <v>223.57706686462996</v>
      </c>
      <c r="U164" s="56">
        <v>153.5858726052</v>
      </c>
      <c r="V164" s="56">
        <v>527.14378038533198</v>
      </c>
      <c r="W164" s="56">
        <v>0</v>
      </c>
      <c r="X164" s="56">
        <v>0</v>
      </c>
      <c r="Y164" s="39">
        <v>904.30671985516187</v>
      </c>
    </row>
    <row r="165" spans="1:25">
      <c r="L165" s="59"/>
    </row>
  </sheetData>
  <mergeCells count="26">
    <mergeCell ref="Q9:R9"/>
    <mergeCell ref="S9:T9"/>
    <mergeCell ref="U9:V9"/>
    <mergeCell ref="W9:X9"/>
    <mergeCell ref="O11:P11"/>
    <mergeCell ref="C9:D9"/>
    <mergeCell ref="E9:F9"/>
    <mergeCell ref="G9:H9"/>
    <mergeCell ref="I9:J9"/>
    <mergeCell ref="A11:B11"/>
    <mergeCell ref="A1:M1"/>
    <mergeCell ref="A2:M2"/>
    <mergeCell ref="O8:O10"/>
    <mergeCell ref="P8:P10"/>
    <mergeCell ref="O1:Y1"/>
    <mergeCell ref="O2:Y2"/>
    <mergeCell ref="A8:A10"/>
    <mergeCell ref="B8:B10"/>
    <mergeCell ref="C8:J8"/>
    <mergeCell ref="Q8:X8"/>
    <mergeCell ref="Y8:Y10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4" max="163" man="1"/>
  </colBreaks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92D050"/>
  </sheetPr>
  <dimension ref="A1:F11"/>
  <sheetViews>
    <sheetView view="pageBreakPreview" zoomScale="60" workbookViewId="0">
      <selection activeCell="E15" sqref="E15:F15"/>
    </sheetView>
  </sheetViews>
  <sheetFormatPr defaultRowHeight="21"/>
  <cols>
    <col min="1" max="1" width="26.5" style="1" customWidth="1"/>
    <col min="2" max="4" width="19.625" style="1" customWidth="1"/>
    <col min="5" max="5" width="25.375" style="1" customWidth="1"/>
    <col min="6" max="16384" width="9" style="1"/>
  </cols>
  <sheetData>
    <row r="1" spans="1:6" ht="42" customHeight="1">
      <c r="A1" s="303" t="s">
        <v>5347</v>
      </c>
      <c r="B1" s="303"/>
      <c r="C1" s="303"/>
      <c r="D1" s="303"/>
      <c r="E1" s="303"/>
      <c r="F1" s="21"/>
    </row>
    <row r="2" spans="1:6">
      <c r="A2" s="308" t="s">
        <v>3350</v>
      </c>
      <c r="B2" s="308"/>
      <c r="C2" s="308"/>
      <c r="D2" s="308"/>
      <c r="E2" s="308"/>
      <c r="F2" s="2"/>
    </row>
    <row r="3" spans="1:6">
      <c r="A3" s="310" t="s">
        <v>3162</v>
      </c>
      <c r="B3" s="11" t="s">
        <v>3176</v>
      </c>
      <c r="C3" s="12" t="s">
        <v>3171</v>
      </c>
      <c r="D3" s="13" t="s">
        <v>3173</v>
      </c>
      <c r="E3" s="313" t="s">
        <v>3163</v>
      </c>
    </row>
    <row r="4" spans="1:6">
      <c r="A4" s="311"/>
      <c r="B4" s="14" t="s">
        <v>3168</v>
      </c>
      <c r="C4" s="15" t="s">
        <v>3172</v>
      </c>
      <c r="D4" s="16" t="s">
        <v>3174</v>
      </c>
      <c r="E4" s="314"/>
    </row>
    <row r="5" spans="1:6">
      <c r="A5" s="312"/>
      <c r="B5" s="17" t="s">
        <v>3169</v>
      </c>
      <c r="C5" s="18" t="s">
        <v>3170</v>
      </c>
      <c r="D5" s="19" t="s">
        <v>3175</v>
      </c>
      <c r="E5" s="315"/>
    </row>
    <row r="6" spans="1:6">
      <c r="A6" s="5" t="s">
        <v>3351</v>
      </c>
      <c r="B6" s="5">
        <v>0</v>
      </c>
      <c r="C6" s="5">
        <v>1040</v>
      </c>
      <c r="D6" s="5">
        <f>SUM(C6-B6)</f>
        <v>1040</v>
      </c>
      <c r="E6" s="5">
        <v>0</v>
      </c>
    </row>
    <row r="7" spans="1:6">
      <c r="A7" s="5" t="s">
        <v>3352</v>
      </c>
      <c r="B7" s="5">
        <v>0</v>
      </c>
      <c r="C7" s="5">
        <v>50</v>
      </c>
      <c r="D7" s="5">
        <f t="shared" ref="D7:D10" si="0">SUM(C7-B7)</f>
        <v>50</v>
      </c>
      <c r="E7" s="5">
        <v>0</v>
      </c>
    </row>
    <row r="8" spans="1:6">
      <c r="A8" s="5" t="s">
        <v>3353</v>
      </c>
      <c r="B8" s="5">
        <v>0</v>
      </c>
      <c r="C8" s="5">
        <v>0</v>
      </c>
      <c r="D8" s="5">
        <f t="shared" si="0"/>
        <v>0</v>
      </c>
      <c r="E8" s="5" t="s">
        <v>3164</v>
      </c>
    </row>
    <row r="9" spans="1:6">
      <c r="A9" s="5" t="s">
        <v>3354</v>
      </c>
      <c r="B9" s="5">
        <v>0</v>
      </c>
      <c r="C9" s="5">
        <v>30</v>
      </c>
      <c r="D9" s="5">
        <f t="shared" si="0"/>
        <v>30</v>
      </c>
      <c r="E9" s="5">
        <v>0</v>
      </c>
    </row>
    <row r="10" spans="1:6">
      <c r="A10" s="6" t="s">
        <v>3355</v>
      </c>
      <c r="B10" s="6">
        <v>0</v>
      </c>
      <c r="C10" s="6">
        <v>80</v>
      </c>
      <c r="D10" s="6">
        <f t="shared" si="0"/>
        <v>80</v>
      </c>
      <c r="E10" s="6">
        <v>0</v>
      </c>
    </row>
    <row r="11" spans="1:6">
      <c r="A11" s="3" t="s">
        <v>3165</v>
      </c>
      <c r="B11" s="3">
        <v>0</v>
      </c>
      <c r="C11" s="3">
        <f>SUM(C6:C10)</f>
        <v>1200</v>
      </c>
      <c r="D11" s="3">
        <f>SUM(D6:D10)</f>
        <v>1200</v>
      </c>
      <c r="E11" s="3"/>
    </row>
  </sheetData>
  <mergeCells count="4">
    <mergeCell ref="A2:E2"/>
    <mergeCell ref="A3:A5"/>
    <mergeCell ref="E3:E5"/>
    <mergeCell ref="A1:E1"/>
  </mergeCells>
  <pageMargins left="1.2992125984252001" right="0.31496062992126" top="0.74803149606299202" bottom="0.74803149606299202" header="0.31496062992126" footer="0.31496062992126"/>
  <pageSetup paperSize="9" scale="9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AF51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5" width="17.625" customWidth="1"/>
    <col min="16" max="16" width="18.3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3356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4"/>
      <c r="O2" s="267" t="s">
        <v>4999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8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60"/>
      <c r="P3" s="60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60"/>
      <c r="P4" s="60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60"/>
      <c r="P5" s="60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60"/>
      <c r="P6" s="60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3" t="s">
        <v>67</v>
      </c>
      <c r="B11" s="295"/>
      <c r="C11" s="69">
        <v>0</v>
      </c>
      <c r="D11" s="69">
        <v>0</v>
      </c>
      <c r="E11" s="69">
        <v>25.138826922500002</v>
      </c>
      <c r="F11" s="69">
        <v>959.90157564890001</v>
      </c>
      <c r="G11" s="69">
        <v>19784.533707332357</v>
      </c>
      <c r="H11" s="69">
        <v>15399.53265817686</v>
      </c>
      <c r="I11" s="69">
        <v>3362.1747143561597</v>
      </c>
      <c r="J11" s="69">
        <v>1623.5151211201201</v>
      </c>
      <c r="K11" s="71">
        <v>41154.796603556904</v>
      </c>
      <c r="L11" s="71">
        <v>10700</v>
      </c>
      <c r="M11" s="71">
        <f>L11-K11</f>
        <v>-30454.796603556904</v>
      </c>
      <c r="N11" s="38"/>
      <c r="O11" s="293" t="s">
        <v>67</v>
      </c>
      <c r="P11" s="295"/>
      <c r="Q11" s="39">
        <v>0</v>
      </c>
      <c r="R11" s="39">
        <v>0</v>
      </c>
      <c r="S11" s="39">
        <v>11.8403874805</v>
      </c>
      <c r="T11" s="39">
        <v>452.11364213079003</v>
      </c>
      <c r="U11" s="39">
        <v>9318.5153761570073</v>
      </c>
      <c r="V11" s="39">
        <v>7253.1798820011272</v>
      </c>
      <c r="W11" s="39">
        <v>1583.5842904623701</v>
      </c>
      <c r="X11" s="39">
        <v>764.67562204757996</v>
      </c>
      <c r="Y11" s="39">
        <v>19383.909200279373</v>
      </c>
    </row>
    <row r="12" spans="1:32" ht="21">
      <c r="A12" s="55" t="s">
        <v>3367</v>
      </c>
      <c r="B12" s="55"/>
      <c r="C12" s="56">
        <v>0</v>
      </c>
      <c r="D12" s="56">
        <v>0</v>
      </c>
      <c r="E12" s="56">
        <v>0</v>
      </c>
      <c r="F12" s="56">
        <v>251.83891527969999</v>
      </c>
      <c r="G12" s="56">
        <v>2678.6524268585499</v>
      </c>
      <c r="H12" s="56">
        <v>8481.1451222287305</v>
      </c>
      <c r="I12" s="56">
        <v>470.12765000012996</v>
      </c>
      <c r="J12" s="56">
        <v>1623.5151211201201</v>
      </c>
      <c r="K12" s="39">
        <v>13505.279235487231</v>
      </c>
      <c r="L12" s="39">
        <v>3290</v>
      </c>
      <c r="M12" s="71">
        <f>L12-K12</f>
        <v>-10215.279235487231</v>
      </c>
      <c r="N12" s="208"/>
      <c r="O12" s="55" t="s">
        <v>3367</v>
      </c>
      <c r="P12" s="54"/>
      <c r="Q12" s="56">
        <v>0</v>
      </c>
      <c r="R12" s="56">
        <v>0</v>
      </c>
      <c r="S12" s="56">
        <v>0</v>
      </c>
      <c r="T12" s="56">
        <v>118.61612909679999</v>
      </c>
      <c r="U12" s="56">
        <v>1261.6452930503801</v>
      </c>
      <c r="V12" s="56">
        <v>3994.6193525705485</v>
      </c>
      <c r="W12" s="56">
        <v>221.43012314996002</v>
      </c>
      <c r="X12" s="56">
        <v>764.67562204757996</v>
      </c>
      <c r="Y12" s="39">
        <v>6360.9865199152691</v>
      </c>
    </row>
    <row r="13" spans="1:32" ht="21">
      <c r="A13" s="55"/>
      <c r="B13" s="55" t="s">
        <v>3358</v>
      </c>
      <c r="C13" s="56">
        <v>0</v>
      </c>
      <c r="D13" s="56">
        <v>0</v>
      </c>
      <c r="E13" s="56">
        <v>0</v>
      </c>
      <c r="F13" s="56">
        <v>45.165935104900001</v>
      </c>
      <c r="G13" s="56">
        <v>0</v>
      </c>
      <c r="H13" s="56">
        <v>983.84587998100005</v>
      </c>
      <c r="I13" s="56">
        <v>0</v>
      </c>
      <c r="J13" s="56">
        <v>0</v>
      </c>
      <c r="K13" s="39">
        <v>1029.0118150859</v>
      </c>
      <c r="L13" s="39"/>
      <c r="M13" s="71"/>
      <c r="N13" s="208"/>
      <c r="O13" s="54"/>
      <c r="P13" s="55" t="s">
        <v>3358</v>
      </c>
      <c r="Q13" s="56">
        <v>0</v>
      </c>
      <c r="R13" s="56">
        <v>0</v>
      </c>
      <c r="S13" s="56">
        <v>0</v>
      </c>
      <c r="T13" s="56">
        <v>21.2731554344</v>
      </c>
      <c r="U13" s="56">
        <v>0</v>
      </c>
      <c r="V13" s="56">
        <v>463.39140947099997</v>
      </c>
      <c r="W13" s="56">
        <v>0</v>
      </c>
      <c r="X13" s="56">
        <v>0</v>
      </c>
      <c r="Y13" s="39">
        <v>484.66456490539997</v>
      </c>
    </row>
    <row r="14" spans="1:32" ht="21">
      <c r="A14" s="55"/>
      <c r="B14" s="55" t="s">
        <v>3359</v>
      </c>
      <c r="C14" s="56">
        <v>0</v>
      </c>
      <c r="D14" s="56">
        <v>0</v>
      </c>
      <c r="E14" s="56">
        <v>0</v>
      </c>
      <c r="F14" s="56">
        <v>0</v>
      </c>
      <c r="G14" s="56">
        <v>125</v>
      </c>
      <c r="H14" s="56">
        <v>948.18769983665993</v>
      </c>
      <c r="I14" s="56">
        <v>0</v>
      </c>
      <c r="J14" s="56">
        <v>256.25</v>
      </c>
      <c r="K14" s="39">
        <v>1329.4376998366599</v>
      </c>
      <c r="L14" s="39"/>
      <c r="M14" s="39"/>
      <c r="N14" s="208"/>
      <c r="O14" s="54"/>
      <c r="P14" s="54" t="s">
        <v>3359</v>
      </c>
      <c r="Q14" s="56">
        <v>0</v>
      </c>
      <c r="R14" s="56">
        <v>0</v>
      </c>
      <c r="S14" s="56">
        <v>0</v>
      </c>
      <c r="T14" s="56">
        <v>0</v>
      </c>
      <c r="U14" s="56">
        <v>58.875</v>
      </c>
      <c r="V14" s="56">
        <v>446.596406622659</v>
      </c>
      <c r="W14" s="56">
        <v>0</v>
      </c>
      <c r="X14" s="56">
        <v>120.69374999999999</v>
      </c>
      <c r="Y14" s="39">
        <v>626.16515662265897</v>
      </c>
    </row>
    <row r="15" spans="1:32" ht="21">
      <c r="A15" s="55"/>
      <c r="B15" s="55" t="s">
        <v>3360</v>
      </c>
      <c r="C15" s="56">
        <v>0</v>
      </c>
      <c r="D15" s="56">
        <v>0</v>
      </c>
      <c r="E15" s="56">
        <v>0</v>
      </c>
      <c r="F15" s="56">
        <v>0</v>
      </c>
      <c r="G15" s="56">
        <v>273.19657812499997</v>
      </c>
      <c r="H15" s="56">
        <v>0</v>
      </c>
      <c r="I15" s="56">
        <v>333.98935377282999</v>
      </c>
      <c r="J15" s="56">
        <v>144.42308278209998</v>
      </c>
      <c r="K15" s="39">
        <v>751.60901467992994</v>
      </c>
      <c r="L15" s="39"/>
      <c r="M15" s="39"/>
      <c r="N15" s="208"/>
      <c r="O15" s="55"/>
      <c r="P15" s="54" t="s">
        <v>3360</v>
      </c>
      <c r="Q15" s="56">
        <v>0</v>
      </c>
      <c r="R15" s="56">
        <v>0</v>
      </c>
      <c r="S15" s="56">
        <v>0</v>
      </c>
      <c r="T15" s="56">
        <v>0</v>
      </c>
      <c r="U15" s="56">
        <v>128.6755882969</v>
      </c>
      <c r="V15" s="56">
        <v>0</v>
      </c>
      <c r="W15" s="56">
        <v>157.30898562690001</v>
      </c>
      <c r="X15" s="56">
        <v>68.023271990400005</v>
      </c>
      <c r="Y15" s="39">
        <v>354.0078459142</v>
      </c>
    </row>
    <row r="16" spans="1:32" ht="21">
      <c r="A16" s="55"/>
      <c r="B16" s="55" t="s">
        <v>3361</v>
      </c>
      <c r="C16" s="56">
        <v>0</v>
      </c>
      <c r="D16" s="56">
        <v>0</v>
      </c>
      <c r="E16" s="56">
        <v>0</v>
      </c>
      <c r="F16" s="56">
        <v>0</v>
      </c>
      <c r="G16" s="56">
        <v>250.98081431942998</v>
      </c>
      <c r="H16" s="56">
        <v>1101.2176818339301</v>
      </c>
      <c r="I16" s="56">
        <v>0</v>
      </c>
      <c r="J16" s="56">
        <v>0</v>
      </c>
      <c r="K16" s="39">
        <v>1352.1984961533601</v>
      </c>
      <c r="L16" s="39"/>
      <c r="M16" s="39"/>
      <c r="N16" s="208"/>
      <c r="O16" s="55"/>
      <c r="P16" s="54" t="s">
        <v>3361</v>
      </c>
      <c r="Q16" s="56">
        <v>0</v>
      </c>
      <c r="R16" s="56">
        <v>0</v>
      </c>
      <c r="S16" s="56">
        <v>0</v>
      </c>
      <c r="T16" s="56">
        <v>0</v>
      </c>
      <c r="U16" s="56">
        <v>118.21196354441001</v>
      </c>
      <c r="V16" s="56">
        <v>518.67352814407502</v>
      </c>
      <c r="W16" s="56">
        <v>0</v>
      </c>
      <c r="X16" s="56">
        <v>0</v>
      </c>
      <c r="Y16" s="39">
        <v>636.88549168848499</v>
      </c>
    </row>
    <row r="17" spans="1:25" ht="21">
      <c r="A17" s="55"/>
      <c r="B17" s="55" t="s">
        <v>3362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235.69972086600001</v>
      </c>
      <c r="I17" s="56">
        <v>0</v>
      </c>
      <c r="J17" s="56">
        <v>0</v>
      </c>
      <c r="K17" s="39">
        <v>235.69972086600001</v>
      </c>
      <c r="L17" s="39"/>
      <c r="M17" s="39"/>
      <c r="N17" s="208"/>
      <c r="O17" s="55"/>
      <c r="P17" s="54" t="s">
        <v>3362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111.0145685279</v>
      </c>
      <c r="W17" s="56">
        <v>0</v>
      </c>
      <c r="X17" s="56">
        <v>0</v>
      </c>
      <c r="Y17" s="39">
        <v>111.0145685279</v>
      </c>
    </row>
    <row r="18" spans="1:25" ht="21">
      <c r="A18" s="55"/>
      <c r="B18" s="55" t="s">
        <v>3363</v>
      </c>
      <c r="C18" s="56">
        <v>0</v>
      </c>
      <c r="D18" s="56">
        <v>0</v>
      </c>
      <c r="E18" s="56">
        <v>0</v>
      </c>
      <c r="F18" s="56">
        <v>0</v>
      </c>
      <c r="G18" s="56">
        <v>376.60851388594995</v>
      </c>
      <c r="H18" s="56">
        <v>1114.23113185943</v>
      </c>
      <c r="I18" s="56">
        <v>0</v>
      </c>
      <c r="J18" s="56">
        <v>440.83973521475002</v>
      </c>
      <c r="K18" s="39">
        <v>1931.6793809601299</v>
      </c>
      <c r="L18" s="39"/>
      <c r="M18" s="39"/>
      <c r="N18" s="208"/>
      <c r="O18" s="55"/>
      <c r="P18" s="54" t="s">
        <v>3363</v>
      </c>
      <c r="Q18" s="56">
        <v>0</v>
      </c>
      <c r="R18" s="56">
        <v>0</v>
      </c>
      <c r="S18" s="56">
        <v>0</v>
      </c>
      <c r="T18" s="56">
        <v>0</v>
      </c>
      <c r="U18" s="56">
        <v>177.38261004033001</v>
      </c>
      <c r="V18" s="56">
        <v>524.80286310602196</v>
      </c>
      <c r="W18" s="56">
        <v>0</v>
      </c>
      <c r="X18" s="56">
        <v>207.63551528615</v>
      </c>
      <c r="Y18" s="39">
        <v>909.82098843250196</v>
      </c>
    </row>
    <row r="19" spans="1:25" ht="21">
      <c r="A19" s="55"/>
      <c r="B19" s="55" t="s">
        <v>3364</v>
      </c>
      <c r="C19" s="56">
        <v>0</v>
      </c>
      <c r="D19" s="56">
        <v>0</v>
      </c>
      <c r="E19" s="56">
        <v>0</v>
      </c>
      <c r="F19" s="56">
        <v>0</v>
      </c>
      <c r="G19" s="56">
        <v>58.053421874999998</v>
      </c>
      <c r="H19" s="56">
        <v>0</v>
      </c>
      <c r="I19" s="56">
        <v>0</v>
      </c>
      <c r="J19" s="56">
        <v>183.99735482167</v>
      </c>
      <c r="K19" s="39">
        <v>242.05077669667</v>
      </c>
      <c r="L19" s="39"/>
      <c r="M19" s="39"/>
      <c r="N19" s="208"/>
      <c r="O19" s="55"/>
      <c r="P19" s="54" t="s">
        <v>3364</v>
      </c>
      <c r="Q19" s="56">
        <v>0</v>
      </c>
      <c r="R19" s="56">
        <v>0</v>
      </c>
      <c r="S19" s="56">
        <v>0</v>
      </c>
      <c r="T19" s="56">
        <v>0</v>
      </c>
      <c r="U19" s="56">
        <v>27.343161703130001</v>
      </c>
      <c r="V19" s="56">
        <v>0</v>
      </c>
      <c r="W19" s="56">
        <v>0</v>
      </c>
      <c r="X19" s="56">
        <v>86.662754121010011</v>
      </c>
      <c r="Y19" s="39">
        <v>114.00591582414</v>
      </c>
    </row>
    <row r="20" spans="1:25" ht="21">
      <c r="A20" s="55"/>
      <c r="B20" s="55" t="s">
        <v>3365</v>
      </c>
      <c r="C20" s="56">
        <v>0</v>
      </c>
      <c r="D20" s="56">
        <v>0</v>
      </c>
      <c r="E20" s="56">
        <v>0</v>
      </c>
      <c r="F20" s="56">
        <v>0</v>
      </c>
      <c r="G20" s="56">
        <v>203.85691710197</v>
      </c>
      <c r="H20" s="56">
        <v>1235.9246099251</v>
      </c>
      <c r="I20" s="56">
        <v>0</v>
      </c>
      <c r="J20" s="56">
        <v>0</v>
      </c>
      <c r="K20" s="39">
        <v>1439.7815270270698</v>
      </c>
      <c r="L20" s="39"/>
      <c r="M20" s="39"/>
      <c r="N20" s="208"/>
      <c r="O20" s="55"/>
      <c r="P20" s="54" t="s">
        <v>3365</v>
      </c>
      <c r="Q20" s="56">
        <v>0</v>
      </c>
      <c r="R20" s="56">
        <v>0</v>
      </c>
      <c r="S20" s="56">
        <v>0</v>
      </c>
      <c r="T20" s="56">
        <v>0</v>
      </c>
      <c r="U20" s="56">
        <v>96.016607955019992</v>
      </c>
      <c r="V20" s="56">
        <v>582.12049127508999</v>
      </c>
      <c r="W20" s="56">
        <v>0</v>
      </c>
      <c r="X20" s="56">
        <v>0</v>
      </c>
      <c r="Y20" s="39">
        <v>678.13709923010992</v>
      </c>
    </row>
    <row r="21" spans="1:25" ht="21">
      <c r="A21" s="55"/>
      <c r="B21" s="55" t="s">
        <v>1176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2862.0383979266103</v>
      </c>
      <c r="I21" s="56">
        <v>0</v>
      </c>
      <c r="J21" s="56">
        <v>0</v>
      </c>
      <c r="K21" s="39">
        <v>2862.0383979266103</v>
      </c>
      <c r="L21" s="39"/>
      <c r="M21" s="39"/>
      <c r="N21" s="208"/>
      <c r="O21" s="55"/>
      <c r="P21" s="54" t="s">
        <v>1176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1348.020085423803</v>
      </c>
      <c r="W21" s="56">
        <v>0</v>
      </c>
      <c r="X21" s="56">
        <v>0</v>
      </c>
      <c r="Y21" s="39">
        <v>1348.020085423803</v>
      </c>
    </row>
    <row r="22" spans="1:25" ht="21">
      <c r="A22" s="55"/>
      <c r="B22" s="55" t="s">
        <v>5197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19.3393962273</v>
      </c>
      <c r="J22" s="56">
        <v>115.3295623962</v>
      </c>
      <c r="K22" s="39">
        <v>134.6689586235</v>
      </c>
      <c r="L22" s="39"/>
      <c r="M22" s="39"/>
      <c r="N22" s="208"/>
      <c r="O22" s="55"/>
      <c r="P22" s="54" t="s">
        <v>5197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9.1088556230600002</v>
      </c>
      <c r="X22" s="56">
        <v>54.320223888610002</v>
      </c>
      <c r="Y22" s="39">
        <v>63.429079511670004</v>
      </c>
    </row>
    <row r="23" spans="1:25" ht="21">
      <c r="A23" s="55"/>
      <c r="B23" s="55" t="s">
        <v>3366</v>
      </c>
      <c r="C23" s="56">
        <v>0</v>
      </c>
      <c r="D23" s="56">
        <v>0</v>
      </c>
      <c r="E23" s="56">
        <v>0</v>
      </c>
      <c r="F23" s="56">
        <v>206.67298017479999</v>
      </c>
      <c r="G23" s="56">
        <v>1255.9298903632</v>
      </c>
      <c r="H23" s="56">
        <v>0</v>
      </c>
      <c r="I23" s="56">
        <v>116.7989</v>
      </c>
      <c r="J23" s="56">
        <v>354.76512112019998</v>
      </c>
      <c r="K23" s="39">
        <v>1934.1668916581998</v>
      </c>
      <c r="L23" s="39"/>
      <c r="M23" s="39"/>
      <c r="N23" s="208"/>
      <c r="O23" s="55"/>
      <c r="P23" s="54" t="s">
        <v>3366</v>
      </c>
      <c r="Q23" s="56">
        <v>0</v>
      </c>
      <c r="R23" s="56">
        <v>0</v>
      </c>
      <c r="S23" s="56">
        <v>0</v>
      </c>
      <c r="T23" s="56">
        <v>97.342973662399999</v>
      </c>
      <c r="U23" s="56">
        <v>591.54297836109004</v>
      </c>
      <c r="V23" s="56">
        <v>0</v>
      </c>
      <c r="W23" s="56">
        <v>55.012281899999998</v>
      </c>
      <c r="X23" s="56">
        <v>167.09437204761002</v>
      </c>
      <c r="Y23" s="39">
        <v>910.99260597110003</v>
      </c>
    </row>
    <row r="24" spans="1:25" ht="21">
      <c r="A24" s="55"/>
      <c r="B24" s="55" t="s">
        <v>2599</v>
      </c>
      <c r="C24" s="56">
        <v>0</v>
      </c>
      <c r="D24" s="56">
        <v>0</v>
      </c>
      <c r="E24" s="56">
        <v>0</v>
      </c>
      <c r="F24" s="56">
        <v>0</v>
      </c>
      <c r="G24" s="56">
        <v>135.02629118800002</v>
      </c>
      <c r="H24" s="56">
        <v>0</v>
      </c>
      <c r="I24" s="56">
        <v>0</v>
      </c>
      <c r="J24" s="56">
        <v>127.9102647852</v>
      </c>
      <c r="K24" s="39">
        <v>262.93655597320003</v>
      </c>
      <c r="L24" s="39"/>
      <c r="M24" s="39"/>
      <c r="N24" s="208"/>
      <c r="O24" s="55"/>
      <c r="P24" s="54" t="s">
        <v>2599</v>
      </c>
      <c r="Q24" s="56">
        <v>0</v>
      </c>
      <c r="R24" s="56">
        <v>0</v>
      </c>
      <c r="S24" s="56">
        <v>0</v>
      </c>
      <c r="T24" s="56">
        <v>0</v>
      </c>
      <c r="U24" s="56">
        <v>63.597383149500004</v>
      </c>
      <c r="V24" s="56">
        <v>0</v>
      </c>
      <c r="W24" s="56">
        <v>0</v>
      </c>
      <c r="X24" s="56">
        <v>60.245734713800005</v>
      </c>
      <c r="Y24" s="39">
        <v>123.84311786330001</v>
      </c>
    </row>
    <row r="25" spans="1:25" ht="21">
      <c r="A25" s="55" t="s">
        <v>3373</v>
      </c>
      <c r="B25" s="55"/>
      <c r="C25" s="56">
        <v>0</v>
      </c>
      <c r="D25" s="56">
        <v>0</v>
      </c>
      <c r="E25" s="56">
        <v>25.138826922500002</v>
      </c>
      <c r="F25" s="56">
        <v>490.04630103070002</v>
      </c>
      <c r="G25" s="56">
        <v>15307.51875895141</v>
      </c>
      <c r="H25" s="56">
        <v>1701.4301991159302</v>
      </c>
      <c r="I25" s="56">
        <v>2892.0470643560302</v>
      </c>
      <c r="J25" s="56">
        <v>0</v>
      </c>
      <c r="K25" s="39">
        <v>20416.181150376571</v>
      </c>
      <c r="L25" s="39">
        <v>6300</v>
      </c>
      <c r="M25" s="71">
        <f>L25-K25</f>
        <v>-14116.181150376571</v>
      </c>
      <c r="N25" s="208"/>
      <c r="O25" s="55" t="s">
        <v>3373</v>
      </c>
      <c r="P25" s="54"/>
      <c r="Q25" s="56">
        <v>0</v>
      </c>
      <c r="R25" s="56">
        <v>0</v>
      </c>
      <c r="S25" s="56">
        <v>11.8403874805</v>
      </c>
      <c r="T25" s="56">
        <v>230.81180778557001</v>
      </c>
      <c r="U25" s="56">
        <v>7209.8413354697104</v>
      </c>
      <c r="V25" s="56">
        <v>801.37362378300713</v>
      </c>
      <c r="W25" s="56">
        <v>1362.15416731241</v>
      </c>
      <c r="X25" s="56">
        <v>0</v>
      </c>
      <c r="Y25" s="39">
        <v>9616.0213218311983</v>
      </c>
    </row>
    <row r="26" spans="1:25" ht="21">
      <c r="A26" s="55"/>
      <c r="B26" s="55" t="s">
        <v>3368</v>
      </c>
      <c r="C26" s="56">
        <v>0</v>
      </c>
      <c r="D26" s="56">
        <v>0</v>
      </c>
      <c r="E26" s="56">
        <v>0</v>
      </c>
      <c r="F26" s="56">
        <v>0</v>
      </c>
      <c r="G26" s="56">
        <v>2229.2599574699998</v>
      </c>
      <c r="H26" s="56">
        <v>62.5</v>
      </c>
      <c r="I26" s="56">
        <v>896.48414587602997</v>
      </c>
      <c r="J26" s="56">
        <v>0</v>
      </c>
      <c r="K26" s="39">
        <v>3188.24410334603</v>
      </c>
      <c r="L26" s="39"/>
      <c r="M26" s="71"/>
      <c r="N26" s="208"/>
      <c r="O26" s="54"/>
      <c r="P26" s="55" t="s">
        <v>3368</v>
      </c>
      <c r="Q26" s="56">
        <v>0</v>
      </c>
      <c r="R26" s="56">
        <v>0</v>
      </c>
      <c r="S26" s="56">
        <v>0</v>
      </c>
      <c r="T26" s="56">
        <v>0</v>
      </c>
      <c r="U26" s="56">
        <v>1049.9814399700001</v>
      </c>
      <c r="V26" s="56">
        <v>29.4375</v>
      </c>
      <c r="W26" s="56">
        <v>422.24403270801002</v>
      </c>
      <c r="X26" s="56">
        <v>0</v>
      </c>
      <c r="Y26" s="39">
        <v>1501.6629726780102</v>
      </c>
    </row>
    <row r="27" spans="1:25" ht="21">
      <c r="A27" s="55"/>
      <c r="B27" s="55" t="s">
        <v>3369</v>
      </c>
      <c r="C27" s="56">
        <v>0</v>
      </c>
      <c r="D27" s="56">
        <v>0</v>
      </c>
      <c r="E27" s="56">
        <v>25.138826922500002</v>
      </c>
      <c r="F27" s="56">
        <v>181.62070547249999</v>
      </c>
      <c r="G27" s="56">
        <v>5587.0467210349998</v>
      </c>
      <c r="H27" s="56">
        <v>607.16263422521001</v>
      </c>
      <c r="I27" s="56">
        <v>0</v>
      </c>
      <c r="J27" s="56">
        <v>0</v>
      </c>
      <c r="K27" s="39">
        <v>6400.96888765521</v>
      </c>
      <c r="L27" s="39"/>
      <c r="M27" s="39"/>
      <c r="N27" s="208"/>
      <c r="O27" s="54"/>
      <c r="P27" s="54" t="s">
        <v>3369</v>
      </c>
      <c r="Q27" s="56">
        <v>0</v>
      </c>
      <c r="R27" s="56">
        <v>0</v>
      </c>
      <c r="S27" s="56">
        <v>11.8403874805</v>
      </c>
      <c r="T27" s="56">
        <v>85.543352277569994</v>
      </c>
      <c r="U27" s="56">
        <v>2631.4990056117003</v>
      </c>
      <c r="V27" s="56">
        <v>285.97360071956001</v>
      </c>
      <c r="W27" s="56">
        <v>0</v>
      </c>
      <c r="X27" s="56">
        <v>0</v>
      </c>
      <c r="Y27" s="39">
        <v>3014.8563460893306</v>
      </c>
    </row>
    <row r="28" spans="1:25" ht="21">
      <c r="A28" s="55"/>
      <c r="B28" s="55" t="s">
        <v>3370</v>
      </c>
      <c r="C28" s="56">
        <v>0</v>
      </c>
      <c r="D28" s="56">
        <v>0</v>
      </c>
      <c r="E28" s="56">
        <v>0</v>
      </c>
      <c r="F28" s="56">
        <v>98.898128432899995</v>
      </c>
      <c r="G28" s="56">
        <v>367.73811679288997</v>
      </c>
      <c r="H28" s="56">
        <v>805.52561789200001</v>
      </c>
      <c r="I28" s="56">
        <v>1621.5065427999998</v>
      </c>
      <c r="J28" s="56">
        <v>0</v>
      </c>
      <c r="K28" s="39">
        <v>2893.6684059177896</v>
      </c>
      <c r="L28" s="39"/>
      <c r="M28" s="39"/>
      <c r="N28" s="208"/>
      <c r="O28" s="55"/>
      <c r="P28" s="54" t="s">
        <v>3370</v>
      </c>
      <c r="Q28" s="56">
        <v>0</v>
      </c>
      <c r="R28" s="56">
        <v>0</v>
      </c>
      <c r="S28" s="56">
        <v>0</v>
      </c>
      <c r="T28" s="56">
        <v>46.581018491999998</v>
      </c>
      <c r="U28" s="56">
        <v>173.20465300936999</v>
      </c>
      <c r="V28" s="56">
        <v>379.40256602700003</v>
      </c>
      <c r="W28" s="56">
        <v>763.72958165900002</v>
      </c>
      <c r="X28" s="56">
        <v>0</v>
      </c>
      <c r="Y28" s="39">
        <v>1362.91781918737</v>
      </c>
    </row>
    <row r="29" spans="1:25" ht="21">
      <c r="A29" s="55"/>
      <c r="B29" s="55" t="s">
        <v>898</v>
      </c>
      <c r="C29" s="56">
        <v>0</v>
      </c>
      <c r="D29" s="56">
        <v>0</v>
      </c>
      <c r="E29" s="56">
        <v>0</v>
      </c>
      <c r="F29" s="56">
        <v>0</v>
      </c>
      <c r="G29" s="56">
        <v>2771.2071094579696</v>
      </c>
      <c r="H29" s="56">
        <v>62.5</v>
      </c>
      <c r="I29" s="56">
        <v>374.05637567999997</v>
      </c>
      <c r="J29" s="56">
        <v>0</v>
      </c>
      <c r="K29" s="39">
        <v>3207.7634851379698</v>
      </c>
      <c r="L29" s="39"/>
      <c r="M29" s="39"/>
      <c r="N29" s="208"/>
      <c r="O29" s="55"/>
      <c r="P29" s="54" t="s">
        <v>898</v>
      </c>
      <c r="Q29" s="56">
        <v>0</v>
      </c>
      <c r="R29" s="56">
        <v>0</v>
      </c>
      <c r="S29" s="56">
        <v>0</v>
      </c>
      <c r="T29" s="56">
        <v>0</v>
      </c>
      <c r="U29" s="56">
        <v>1305.2385485540301</v>
      </c>
      <c r="V29" s="56">
        <v>29.4375</v>
      </c>
      <c r="W29" s="56">
        <v>176.18055294540002</v>
      </c>
      <c r="X29" s="56">
        <v>0</v>
      </c>
      <c r="Y29" s="39">
        <v>1510.8566014994301</v>
      </c>
    </row>
    <row r="30" spans="1:25" ht="21">
      <c r="A30" s="55"/>
      <c r="B30" s="55" t="s">
        <v>3371</v>
      </c>
      <c r="C30" s="56">
        <v>0</v>
      </c>
      <c r="D30" s="56">
        <v>0</v>
      </c>
      <c r="E30" s="56">
        <v>0</v>
      </c>
      <c r="F30" s="56">
        <v>0</v>
      </c>
      <c r="G30" s="56">
        <v>2499.5487900388503</v>
      </c>
      <c r="H30" s="56">
        <v>87.5</v>
      </c>
      <c r="I30" s="56">
        <v>0</v>
      </c>
      <c r="J30" s="56">
        <v>0</v>
      </c>
      <c r="K30" s="39">
        <v>2587.0487900388503</v>
      </c>
      <c r="L30" s="39"/>
      <c r="M30" s="39"/>
      <c r="N30" s="208"/>
      <c r="O30" s="55"/>
      <c r="P30" s="54" t="s">
        <v>3371</v>
      </c>
      <c r="Q30" s="56">
        <v>0</v>
      </c>
      <c r="R30" s="56">
        <v>0</v>
      </c>
      <c r="S30" s="56">
        <v>0</v>
      </c>
      <c r="T30" s="56">
        <v>0</v>
      </c>
      <c r="U30" s="56">
        <v>1177.2874801068099</v>
      </c>
      <c r="V30" s="56">
        <v>41.212500000049999</v>
      </c>
      <c r="W30" s="56">
        <v>0</v>
      </c>
      <c r="X30" s="56">
        <v>0</v>
      </c>
      <c r="Y30" s="39">
        <v>1218.4999801068598</v>
      </c>
    </row>
    <row r="31" spans="1:25" ht="21">
      <c r="A31" s="55"/>
      <c r="B31" s="55" t="s">
        <v>216</v>
      </c>
      <c r="C31" s="56">
        <v>0</v>
      </c>
      <c r="D31" s="56">
        <v>0</v>
      </c>
      <c r="E31" s="56">
        <v>0</v>
      </c>
      <c r="F31" s="56">
        <v>0</v>
      </c>
      <c r="G31" s="56">
        <v>143.75</v>
      </c>
      <c r="H31" s="56">
        <v>1.24194699872</v>
      </c>
      <c r="I31" s="56">
        <v>0</v>
      </c>
      <c r="J31" s="56">
        <v>0</v>
      </c>
      <c r="K31" s="39">
        <v>144.99194699872001</v>
      </c>
      <c r="L31" s="39"/>
      <c r="M31" s="39"/>
      <c r="N31" s="208"/>
      <c r="O31" s="55"/>
      <c r="P31" s="54" t="s">
        <v>216</v>
      </c>
      <c r="Q31" s="56">
        <v>0</v>
      </c>
      <c r="R31" s="56">
        <v>0</v>
      </c>
      <c r="S31" s="56">
        <v>0</v>
      </c>
      <c r="T31" s="56">
        <v>0</v>
      </c>
      <c r="U31" s="56">
        <v>67.706249999999997</v>
      </c>
      <c r="V31" s="56">
        <v>0.58495703639700003</v>
      </c>
      <c r="W31" s="56">
        <v>0</v>
      </c>
      <c r="X31" s="56">
        <v>0</v>
      </c>
      <c r="Y31" s="39">
        <v>68.291207036396997</v>
      </c>
    </row>
    <row r="32" spans="1:25" ht="21">
      <c r="A32" s="55"/>
      <c r="B32" s="55" t="s">
        <v>3372</v>
      </c>
      <c r="C32" s="56">
        <v>0</v>
      </c>
      <c r="D32" s="56">
        <v>0</v>
      </c>
      <c r="E32" s="56">
        <v>0</v>
      </c>
      <c r="F32" s="56">
        <v>209.52746712530001</v>
      </c>
      <c r="G32" s="56">
        <v>1708.9680641566999</v>
      </c>
      <c r="H32" s="56">
        <v>75</v>
      </c>
      <c r="I32" s="56">
        <v>0</v>
      </c>
      <c r="J32" s="56">
        <v>0</v>
      </c>
      <c r="K32" s="39">
        <v>1993.495531282</v>
      </c>
      <c r="L32" s="39"/>
      <c r="M32" s="39"/>
      <c r="N32" s="208"/>
      <c r="O32" s="55"/>
      <c r="P32" s="54" t="s">
        <v>3372</v>
      </c>
      <c r="Q32" s="56">
        <v>0</v>
      </c>
      <c r="R32" s="56">
        <v>0</v>
      </c>
      <c r="S32" s="56">
        <v>0</v>
      </c>
      <c r="T32" s="56">
        <v>98.687437016000004</v>
      </c>
      <c r="U32" s="56">
        <v>804.92395821780008</v>
      </c>
      <c r="V32" s="56">
        <v>35.325000000000003</v>
      </c>
      <c r="W32" s="56">
        <v>0</v>
      </c>
      <c r="X32" s="56">
        <v>0</v>
      </c>
      <c r="Y32" s="39">
        <v>938.93639523380011</v>
      </c>
    </row>
    <row r="33" spans="1:25" ht="21">
      <c r="A33" s="55" t="s">
        <v>3381</v>
      </c>
      <c r="B33" s="55"/>
      <c r="C33" s="56">
        <v>0</v>
      </c>
      <c r="D33" s="56">
        <v>0</v>
      </c>
      <c r="E33" s="56">
        <v>0</v>
      </c>
      <c r="F33" s="56">
        <v>218.0163593385</v>
      </c>
      <c r="G33" s="56">
        <v>1798.3625215224001</v>
      </c>
      <c r="H33" s="56">
        <v>5216.9573368322017</v>
      </c>
      <c r="I33" s="56">
        <v>0</v>
      </c>
      <c r="J33" s="56">
        <v>0</v>
      </c>
      <c r="K33" s="39">
        <v>7233.3362176931005</v>
      </c>
      <c r="L33" s="39">
        <v>1010</v>
      </c>
      <c r="M33" s="71">
        <f>L33-K33</f>
        <v>-6223.3362176931005</v>
      </c>
      <c r="N33" s="208"/>
      <c r="O33" s="55" t="s">
        <v>3381</v>
      </c>
      <c r="P33" s="54"/>
      <c r="Q33" s="56">
        <v>0</v>
      </c>
      <c r="R33" s="56">
        <v>0</v>
      </c>
      <c r="S33" s="56">
        <v>0</v>
      </c>
      <c r="T33" s="56">
        <v>102.68570524841999</v>
      </c>
      <c r="U33" s="56">
        <v>847.028747636915</v>
      </c>
      <c r="V33" s="56">
        <v>2457.1869056475721</v>
      </c>
      <c r="W33" s="56">
        <v>0</v>
      </c>
      <c r="X33" s="56">
        <v>0</v>
      </c>
      <c r="Y33" s="39">
        <v>3406.9013585329067</v>
      </c>
    </row>
    <row r="34" spans="1:25" ht="21">
      <c r="A34" s="55"/>
      <c r="B34" s="55" t="s">
        <v>3357</v>
      </c>
      <c r="C34" s="56">
        <v>0</v>
      </c>
      <c r="D34" s="56">
        <v>0</v>
      </c>
      <c r="E34" s="56">
        <v>0</v>
      </c>
      <c r="F34" s="56">
        <v>89.765440893999994</v>
      </c>
      <c r="G34" s="56">
        <v>0</v>
      </c>
      <c r="H34" s="56">
        <v>762.432476253</v>
      </c>
      <c r="I34" s="56">
        <v>0</v>
      </c>
      <c r="J34" s="56">
        <v>0</v>
      </c>
      <c r="K34" s="39">
        <v>852.197917147</v>
      </c>
      <c r="L34" s="39"/>
      <c r="M34" s="71"/>
      <c r="N34" s="208"/>
      <c r="O34" s="54"/>
      <c r="P34" s="55" t="s">
        <v>3357</v>
      </c>
      <c r="Q34" s="56">
        <v>0</v>
      </c>
      <c r="R34" s="56">
        <v>0</v>
      </c>
      <c r="S34" s="56">
        <v>0</v>
      </c>
      <c r="T34" s="56">
        <v>42.279522661049995</v>
      </c>
      <c r="U34" s="56">
        <v>0</v>
      </c>
      <c r="V34" s="56">
        <v>359.10569631499993</v>
      </c>
      <c r="W34" s="56">
        <v>0</v>
      </c>
      <c r="X34" s="56">
        <v>0</v>
      </c>
      <c r="Y34" s="39">
        <v>401.38521897604994</v>
      </c>
    </row>
    <row r="35" spans="1:25" ht="21">
      <c r="A35" s="55"/>
      <c r="B35" s="55" t="s">
        <v>3374</v>
      </c>
      <c r="C35" s="56">
        <v>0</v>
      </c>
      <c r="D35" s="56">
        <v>0</v>
      </c>
      <c r="E35" s="56">
        <v>0</v>
      </c>
      <c r="F35" s="56">
        <v>0</v>
      </c>
      <c r="G35" s="56">
        <v>632.2799523926999</v>
      </c>
      <c r="H35" s="56">
        <v>0</v>
      </c>
      <c r="I35" s="56">
        <v>0</v>
      </c>
      <c r="J35" s="56">
        <v>0</v>
      </c>
      <c r="K35" s="39">
        <v>632.2799523926999</v>
      </c>
      <c r="L35" s="39"/>
      <c r="M35" s="39"/>
      <c r="N35" s="208"/>
      <c r="O35" s="54"/>
      <c r="P35" s="54" t="s">
        <v>3374</v>
      </c>
      <c r="Q35" s="56">
        <v>0</v>
      </c>
      <c r="R35" s="56">
        <v>0</v>
      </c>
      <c r="S35" s="56">
        <v>0</v>
      </c>
      <c r="T35" s="56">
        <v>0</v>
      </c>
      <c r="U35" s="56">
        <v>297.80385757700003</v>
      </c>
      <c r="V35" s="56">
        <v>0</v>
      </c>
      <c r="W35" s="56">
        <v>0</v>
      </c>
      <c r="X35" s="56">
        <v>0</v>
      </c>
      <c r="Y35" s="39">
        <v>297.80385757700003</v>
      </c>
    </row>
    <row r="36" spans="1:25" ht="21">
      <c r="A36" s="55"/>
      <c r="B36" s="55" t="s">
        <v>3375</v>
      </c>
      <c r="C36" s="56">
        <v>0</v>
      </c>
      <c r="D36" s="56">
        <v>0</v>
      </c>
      <c r="E36" s="56">
        <v>0</v>
      </c>
      <c r="F36" s="56">
        <v>0</v>
      </c>
      <c r="G36" s="56">
        <v>67.131810108800011</v>
      </c>
      <c r="H36" s="56">
        <v>2051.806846599492</v>
      </c>
      <c r="I36" s="56">
        <v>0</v>
      </c>
      <c r="J36" s="56">
        <v>0</v>
      </c>
      <c r="K36" s="39">
        <v>2118.938656708292</v>
      </c>
      <c r="L36" s="39"/>
      <c r="M36" s="39"/>
      <c r="N36" s="208"/>
      <c r="O36" s="55"/>
      <c r="P36" s="54" t="s">
        <v>3375</v>
      </c>
      <c r="Q36" s="56">
        <v>0</v>
      </c>
      <c r="R36" s="56">
        <v>0</v>
      </c>
      <c r="S36" s="56">
        <v>0</v>
      </c>
      <c r="T36" s="56">
        <v>0</v>
      </c>
      <c r="U36" s="56">
        <v>31.619082561199999</v>
      </c>
      <c r="V36" s="56">
        <v>966.40102474817206</v>
      </c>
      <c r="W36" s="56">
        <v>0</v>
      </c>
      <c r="X36" s="56">
        <v>0</v>
      </c>
      <c r="Y36" s="39">
        <v>998.02010730937207</v>
      </c>
    </row>
    <row r="37" spans="1:25" ht="21">
      <c r="A37" s="55"/>
      <c r="B37" s="55" t="s">
        <v>3376</v>
      </c>
      <c r="C37" s="56">
        <v>0</v>
      </c>
      <c r="D37" s="56">
        <v>0</v>
      </c>
      <c r="E37" s="56">
        <v>0</v>
      </c>
      <c r="F37" s="56">
        <v>0</v>
      </c>
      <c r="G37" s="56">
        <v>640.94236796799999</v>
      </c>
      <c r="H37" s="56">
        <v>309.98704424741004</v>
      </c>
      <c r="I37" s="56">
        <v>0</v>
      </c>
      <c r="J37" s="56">
        <v>0</v>
      </c>
      <c r="K37" s="39">
        <v>950.92941221541003</v>
      </c>
      <c r="L37" s="39"/>
      <c r="M37" s="39"/>
      <c r="N37" s="208"/>
      <c r="O37" s="55"/>
      <c r="P37" s="54" t="s">
        <v>3376</v>
      </c>
      <c r="Q37" s="56">
        <v>0</v>
      </c>
      <c r="R37" s="56">
        <v>0</v>
      </c>
      <c r="S37" s="56">
        <v>0</v>
      </c>
      <c r="T37" s="56">
        <v>0</v>
      </c>
      <c r="U37" s="56">
        <v>301.883855312957</v>
      </c>
      <c r="V37" s="56">
        <v>146.0038978405</v>
      </c>
      <c r="W37" s="56">
        <v>0</v>
      </c>
      <c r="X37" s="56">
        <v>0</v>
      </c>
      <c r="Y37" s="39">
        <v>447.88775315345697</v>
      </c>
    </row>
    <row r="38" spans="1:25" ht="21">
      <c r="A38" s="55"/>
      <c r="B38" s="55" t="s">
        <v>3377</v>
      </c>
      <c r="C38" s="56">
        <v>0</v>
      </c>
      <c r="D38" s="56">
        <v>0</v>
      </c>
      <c r="E38" s="56">
        <v>0</v>
      </c>
      <c r="F38" s="56">
        <v>110.04431766580001</v>
      </c>
      <c r="G38" s="56">
        <v>425.14020259799997</v>
      </c>
      <c r="H38" s="56">
        <v>0</v>
      </c>
      <c r="I38" s="56">
        <v>0</v>
      </c>
      <c r="J38" s="56">
        <v>0</v>
      </c>
      <c r="K38" s="39">
        <v>535.18452026379998</v>
      </c>
      <c r="L38" s="39"/>
      <c r="M38" s="39"/>
      <c r="N38" s="208"/>
      <c r="O38" s="55"/>
      <c r="P38" s="54" t="s">
        <v>3377</v>
      </c>
      <c r="Q38" s="56">
        <v>0</v>
      </c>
      <c r="R38" s="56">
        <v>0</v>
      </c>
      <c r="S38" s="56">
        <v>0</v>
      </c>
      <c r="T38" s="56">
        <v>51.830873620599995</v>
      </c>
      <c r="U38" s="56">
        <v>200.24103542349997</v>
      </c>
      <c r="V38" s="56">
        <v>0</v>
      </c>
      <c r="W38" s="56">
        <v>0</v>
      </c>
      <c r="X38" s="56">
        <v>0</v>
      </c>
      <c r="Y38" s="39">
        <v>252.07190904409995</v>
      </c>
    </row>
    <row r="39" spans="1:25" ht="21">
      <c r="A39" s="55"/>
      <c r="B39" s="55" t="s">
        <v>3378</v>
      </c>
      <c r="C39" s="56">
        <v>0</v>
      </c>
      <c r="D39" s="56">
        <v>0</v>
      </c>
      <c r="E39" s="56">
        <v>0</v>
      </c>
      <c r="F39" s="56">
        <v>18.2066007787</v>
      </c>
      <c r="G39" s="56">
        <v>0</v>
      </c>
      <c r="H39" s="56">
        <v>0</v>
      </c>
      <c r="I39" s="56">
        <v>0</v>
      </c>
      <c r="J39" s="56">
        <v>0</v>
      </c>
      <c r="K39" s="39">
        <v>18.2066007787</v>
      </c>
      <c r="L39" s="39"/>
      <c r="M39" s="39"/>
      <c r="N39" s="208"/>
      <c r="O39" s="55"/>
      <c r="P39" s="54" t="s">
        <v>3378</v>
      </c>
      <c r="Q39" s="56">
        <v>0</v>
      </c>
      <c r="R39" s="56">
        <v>0</v>
      </c>
      <c r="S39" s="56">
        <v>0</v>
      </c>
      <c r="T39" s="56">
        <v>8.5753089667700007</v>
      </c>
      <c r="U39" s="56">
        <v>0</v>
      </c>
      <c r="V39" s="56">
        <v>0</v>
      </c>
      <c r="W39" s="56">
        <v>0</v>
      </c>
      <c r="X39" s="56">
        <v>0</v>
      </c>
      <c r="Y39" s="39">
        <v>8.5753089667700007</v>
      </c>
    </row>
    <row r="40" spans="1:25" ht="21">
      <c r="A40" s="55"/>
      <c r="B40" s="55" t="s">
        <v>3379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487.1024178596</v>
      </c>
      <c r="I40" s="56">
        <v>0</v>
      </c>
      <c r="J40" s="56">
        <v>0</v>
      </c>
      <c r="K40" s="39">
        <v>487.1024178596</v>
      </c>
      <c r="L40" s="39"/>
      <c r="M40" s="39"/>
      <c r="N40" s="208"/>
      <c r="O40" s="55"/>
      <c r="P40" s="54" t="s">
        <v>3379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229.425238812</v>
      </c>
      <c r="W40" s="56">
        <v>0</v>
      </c>
      <c r="X40" s="56">
        <v>0</v>
      </c>
      <c r="Y40" s="39">
        <v>229.425238812</v>
      </c>
    </row>
    <row r="41" spans="1:25" ht="21">
      <c r="A41" s="55"/>
      <c r="B41" s="55" t="s">
        <v>3380</v>
      </c>
      <c r="C41" s="56">
        <v>0</v>
      </c>
      <c r="D41" s="56">
        <v>0</v>
      </c>
      <c r="E41" s="56">
        <v>0</v>
      </c>
      <c r="F41" s="56">
        <v>0</v>
      </c>
      <c r="G41" s="56">
        <v>32.8681884549</v>
      </c>
      <c r="H41" s="56">
        <v>1605.6285518727</v>
      </c>
      <c r="I41" s="56">
        <v>0</v>
      </c>
      <c r="J41" s="56">
        <v>0</v>
      </c>
      <c r="K41" s="39">
        <v>1638.4967403276</v>
      </c>
      <c r="L41" s="39"/>
      <c r="M41" s="39"/>
      <c r="N41" s="208"/>
      <c r="O41" s="55"/>
      <c r="P41" s="54" t="s">
        <v>3380</v>
      </c>
      <c r="Q41" s="56">
        <v>0</v>
      </c>
      <c r="R41" s="56">
        <v>0</v>
      </c>
      <c r="S41" s="56">
        <v>0</v>
      </c>
      <c r="T41" s="56">
        <v>0</v>
      </c>
      <c r="U41" s="56">
        <v>15.480916762258</v>
      </c>
      <c r="V41" s="56">
        <v>756.25104793189996</v>
      </c>
      <c r="W41" s="56">
        <v>0</v>
      </c>
      <c r="X41" s="56">
        <v>0</v>
      </c>
      <c r="Y41" s="39">
        <v>771.73196469415791</v>
      </c>
    </row>
    <row r="42" spans="1:25" ht="21">
      <c r="A42" s="3" t="s">
        <v>5495</v>
      </c>
      <c r="B42" s="3"/>
      <c r="C42" s="4"/>
      <c r="D42" s="4"/>
      <c r="E42" s="4"/>
      <c r="F42" s="4"/>
      <c r="G42" s="4"/>
      <c r="H42" s="4"/>
      <c r="I42" s="4"/>
      <c r="J42" s="4"/>
      <c r="K42" s="39"/>
      <c r="L42" s="39">
        <v>0</v>
      </c>
      <c r="M42" s="39">
        <f t="shared" ref="M42" si="0">SUM(L42-K42)</f>
        <v>0</v>
      </c>
      <c r="N42" s="208"/>
      <c r="O42" s="3" t="s">
        <v>5495</v>
      </c>
      <c r="P42" s="3"/>
      <c r="Q42" s="4"/>
      <c r="R42" s="4"/>
      <c r="S42" s="4"/>
      <c r="T42" s="4"/>
      <c r="U42" s="4"/>
      <c r="V42" s="4"/>
      <c r="W42" s="4"/>
      <c r="X42" s="4"/>
      <c r="Y42" s="166"/>
    </row>
    <row r="43" spans="1:25" ht="21">
      <c r="A43" s="3"/>
      <c r="B43" s="3"/>
      <c r="C43" s="4"/>
      <c r="D43" s="4"/>
      <c r="E43" s="4"/>
      <c r="F43" s="4"/>
      <c r="G43" s="4"/>
      <c r="H43" s="4"/>
      <c r="I43" s="4"/>
      <c r="J43" s="4"/>
      <c r="K43" s="39"/>
      <c r="L43" s="39"/>
      <c r="M43" s="39">
        <f t="shared" ref="M43:M51" si="1">SUM(L43-K43)</f>
        <v>0</v>
      </c>
      <c r="N43" s="208"/>
      <c r="O43" s="3"/>
      <c r="P43" s="3"/>
      <c r="Q43" s="4"/>
      <c r="R43" s="4"/>
      <c r="S43" s="4"/>
      <c r="T43" s="4"/>
      <c r="U43" s="4"/>
      <c r="V43" s="4"/>
      <c r="W43" s="4"/>
      <c r="X43" s="4"/>
      <c r="Y43" s="166"/>
    </row>
    <row r="44" spans="1:25" ht="21">
      <c r="A44" s="3" t="s">
        <v>5496</v>
      </c>
      <c r="B44" s="3"/>
      <c r="C44" s="4"/>
      <c r="D44" s="4"/>
      <c r="E44" s="4"/>
      <c r="F44" s="4"/>
      <c r="G44" s="4"/>
      <c r="H44" s="4"/>
      <c r="I44" s="4"/>
      <c r="J44" s="4"/>
      <c r="K44" s="39"/>
      <c r="L44" s="39">
        <v>0</v>
      </c>
      <c r="M44" s="39">
        <f t="shared" ref="M44" si="2">SUM(L44-K44)</f>
        <v>0</v>
      </c>
      <c r="N44" s="208"/>
      <c r="O44" s="3" t="s">
        <v>5496</v>
      </c>
      <c r="P44" s="3"/>
      <c r="Q44" s="4"/>
      <c r="R44" s="4"/>
      <c r="S44" s="4"/>
      <c r="T44" s="4"/>
      <c r="U44" s="4"/>
      <c r="V44" s="4"/>
      <c r="W44" s="4"/>
      <c r="X44" s="4"/>
      <c r="Y44" s="166"/>
    </row>
    <row r="45" spans="1:25" ht="21">
      <c r="A45" s="3"/>
      <c r="B45" s="3"/>
      <c r="C45" s="4"/>
      <c r="D45" s="4"/>
      <c r="E45" s="4"/>
      <c r="F45" s="4"/>
      <c r="G45" s="4"/>
      <c r="H45" s="4"/>
      <c r="I45" s="4"/>
      <c r="J45" s="4"/>
      <c r="K45" s="39"/>
      <c r="L45" s="39"/>
      <c r="M45" s="39">
        <f t="shared" si="1"/>
        <v>0</v>
      </c>
      <c r="N45" s="208"/>
      <c r="O45" s="3"/>
      <c r="P45" s="3"/>
      <c r="Q45" s="4"/>
      <c r="R45" s="4"/>
      <c r="S45" s="4"/>
      <c r="T45" s="4"/>
      <c r="U45" s="4"/>
      <c r="V45" s="4"/>
      <c r="W45" s="4"/>
      <c r="X45" s="4"/>
      <c r="Y45" s="166"/>
    </row>
    <row r="46" spans="1:25" ht="21">
      <c r="A46" s="3" t="s">
        <v>5497</v>
      </c>
      <c r="B46" s="3"/>
      <c r="C46" s="4"/>
      <c r="D46" s="4"/>
      <c r="E46" s="4"/>
      <c r="F46" s="4"/>
      <c r="G46" s="4"/>
      <c r="H46" s="4"/>
      <c r="I46" s="4"/>
      <c r="J46" s="4"/>
      <c r="K46" s="39"/>
      <c r="L46" s="39">
        <v>0</v>
      </c>
      <c r="M46" s="39">
        <f t="shared" ref="M46" si="3">SUM(L46-K46)</f>
        <v>0</v>
      </c>
      <c r="N46" s="208"/>
      <c r="O46" s="3" t="s">
        <v>5497</v>
      </c>
      <c r="P46" s="3"/>
      <c r="Q46" s="4"/>
      <c r="R46" s="4"/>
      <c r="S46" s="4"/>
      <c r="T46" s="4"/>
      <c r="U46" s="4"/>
      <c r="V46" s="4"/>
      <c r="W46" s="4"/>
      <c r="X46" s="4"/>
      <c r="Y46" s="166"/>
    </row>
    <row r="47" spans="1:25" ht="21">
      <c r="A47" s="3"/>
      <c r="B47" s="3"/>
      <c r="C47" s="4"/>
      <c r="D47" s="4"/>
      <c r="E47" s="4"/>
      <c r="F47" s="4"/>
      <c r="G47" s="4"/>
      <c r="H47" s="4"/>
      <c r="I47" s="4"/>
      <c r="J47" s="4"/>
      <c r="K47" s="39"/>
      <c r="L47" s="39"/>
      <c r="M47" s="39">
        <f t="shared" si="1"/>
        <v>0</v>
      </c>
      <c r="N47" s="208"/>
      <c r="O47" s="3"/>
      <c r="P47" s="3"/>
      <c r="Q47" s="4"/>
      <c r="R47" s="4"/>
      <c r="S47" s="4"/>
      <c r="T47" s="4"/>
      <c r="U47" s="4"/>
      <c r="V47" s="4"/>
      <c r="W47" s="4"/>
      <c r="X47" s="4"/>
      <c r="Y47" s="166"/>
    </row>
    <row r="48" spans="1:25" ht="21">
      <c r="A48" s="3" t="s">
        <v>5498</v>
      </c>
      <c r="B48" s="3"/>
      <c r="C48" s="4"/>
      <c r="D48" s="4"/>
      <c r="E48" s="4"/>
      <c r="F48" s="4"/>
      <c r="G48" s="4"/>
      <c r="H48" s="4"/>
      <c r="I48" s="4"/>
      <c r="J48" s="4"/>
      <c r="K48" s="39"/>
      <c r="L48" s="39">
        <v>0</v>
      </c>
      <c r="M48" s="39">
        <f t="shared" ref="M48" si="4">SUM(L48-K48)</f>
        <v>0</v>
      </c>
      <c r="N48" s="208"/>
      <c r="O48" s="3" t="s">
        <v>5498</v>
      </c>
      <c r="P48" s="3"/>
      <c r="Q48" s="4"/>
      <c r="R48" s="4"/>
      <c r="S48" s="4"/>
      <c r="T48" s="4"/>
      <c r="U48" s="4"/>
      <c r="V48" s="4"/>
      <c r="W48" s="4"/>
      <c r="X48" s="4"/>
      <c r="Y48" s="166"/>
    </row>
    <row r="49" spans="1:25" ht="21">
      <c r="A49" s="3"/>
      <c r="B49" s="3"/>
      <c r="C49" s="4"/>
      <c r="D49" s="4"/>
      <c r="E49" s="4"/>
      <c r="F49" s="4"/>
      <c r="G49" s="4"/>
      <c r="H49" s="4"/>
      <c r="I49" s="4"/>
      <c r="J49" s="4"/>
      <c r="K49" s="39"/>
      <c r="L49" s="39"/>
      <c r="M49" s="39">
        <f t="shared" si="1"/>
        <v>0</v>
      </c>
      <c r="N49" s="208"/>
      <c r="O49" s="3"/>
      <c r="P49" s="3"/>
      <c r="Q49" s="4"/>
      <c r="R49" s="4"/>
      <c r="S49" s="4"/>
      <c r="T49" s="4"/>
      <c r="U49" s="4"/>
      <c r="V49" s="4"/>
      <c r="W49" s="4"/>
      <c r="X49" s="4"/>
      <c r="Y49" s="166"/>
    </row>
    <row r="50" spans="1:25" ht="21">
      <c r="A50" s="3" t="s">
        <v>5499</v>
      </c>
      <c r="B50" s="3"/>
      <c r="C50" s="4"/>
      <c r="D50" s="4"/>
      <c r="E50" s="4"/>
      <c r="F50" s="4"/>
      <c r="G50" s="4"/>
      <c r="H50" s="4"/>
      <c r="I50" s="4"/>
      <c r="J50" s="4"/>
      <c r="K50" s="39"/>
      <c r="L50" s="39">
        <v>100</v>
      </c>
      <c r="M50" s="39">
        <f t="shared" ref="M50" si="5">SUM(L50-K50)</f>
        <v>100</v>
      </c>
      <c r="N50" s="208"/>
      <c r="O50" s="3" t="s">
        <v>5499</v>
      </c>
      <c r="P50" s="3"/>
      <c r="Q50" s="4"/>
      <c r="R50" s="4"/>
      <c r="S50" s="4"/>
      <c r="T50" s="4"/>
      <c r="U50" s="4"/>
      <c r="V50" s="4"/>
      <c r="W50" s="4"/>
      <c r="X50" s="4"/>
      <c r="Y50" s="166"/>
    </row>
    <row r="51" spans="1:25" ht="21">
      <c r="A51" s="3"/>
      <c r="B51" s="3"/>
      <c r="C51" s="4"/>
      <c r="D51" s="4"/>
      <c r="E51" s="4"/>
      <c r="F51" s="4"/>
      <c r="G51" s="4"/>
      <c r="H51" s="4"/>
      <c r="I51" s="4"/>
      <c r="J51" s="4"/>
      <c r="K51" s="39"/>
      <c r="L51" s="39"/>
      <c r="M51" s="39">
        <f t="shared" si="1"/>
        <v>0</v>
      </c>
      <c r="N51" s="208"/>
      <c r="O51" s="3"/>
      <c r="P51" s="3"/>
      <c r="Q51" s="4"/>
      <c r="R51" s="4"/>
      <c r="S51" s="4"/>
      <c r="T51" s="4"/>
      <c r="U51" s="4"/>
      <c r="V51" s="4"/>
      <c r="W51" s="4"/>
      <c r="X51" s="4"/>
      <c r="Y51" s="166"/>
    </row>
  </sheetData>
  <mergeCells count="26">
    <mergeCell ref="O11:P11"/>
    <mergeCell ref="A8:A10"/>
    <mergeCell ref="B8:B10"/>
    <mergeCell ref="C8:J8"/>
    <mergeCell ref="Q8:X8"/>
    <mergeCell ref="O8:O10"/>
    <mergeCell ref="P8:P10"/>
    <mergeCell ref="C9:D9"/>
    <mergeCell ref="E9:F9"/>
    <mergeCell ref="G9:H9"/>
    <mergeCell ref="I9:J9"/>
    <mergeCell ref="A11:B11"/>
    <mergeCell ref="O1:Y1"/>
    <mergeCell ref="O2:Y2"/>
    <mergeCell ref="Y8:Y10"/>
    <mergeCell ref="Q9:R9"/>
    <mergeCell ref="S9:T9"/>
    <mergeCell ref="U9:V9"/>
    <mergeCell ref="W9:X9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50" man="1"/>
  </colBreaks>
</worksheet>
</file>

<file path=xl/worksheets/sheet52.xml><?xml version="1.0" encoding="utf-8"?>
<worksheet xmlns="http://schemas.openxmlformats.org/spreadsheetml/2006/main" xmlns:r="http://schemas.openxmlformats.org/officeDocument/2006/relationships">
  <dimension ref="A1:AF95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3" max="5" width="9.125" bestFit="1" customWidth="1"/>
    <col min="6" max="6" width="10.125" bestFit="1" customWidth="1"/>
    <col min="7" max="7" width="9.125" bestFit="1" customWidth="1"/>
    <col min="8" max="10" width="10.125" bestFit="1" customWidth="1"/>
    <col min="11" max="13" width="10.5" customWidth="1"/>
    <col min="14" max="14" width="7.625" style="40" customWidth="1"/>
    <col min="15" max="15" width="20.125" customWidth="1"/>
    <col min="16" max="16" width="18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3382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5000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8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128" customFormat="1" ht="21">
      <c r="A11" s="316" t="s">
        <v>67</v>
      </c>
      <c r="B11" s="317"/>
      <c r="C11" s="125">
        <v>1119.0393139433502</v>
      </c>
      <c r="D11" s="125">
        <v>6230.7406148919999</v>
      </c>
      <c r="E11" s="125">
        <v>36020.802784640611</v>
      </c>
      <c r="F11" s="125">
        <v>2514.0599541617198</v>
      </c>
      <c r="G11" s="125">
        <v>13142.431880538021</v>
      </c>
      <c r="H11" s="125">
        <v>13081.553501876122</v>
      </c>
      <c r="I11" s="125">
        <v>27215.359530642523</v>
      </c>
      <c r="J11" s="125">
        <v>13873.257920176262</v>
      </c>
      <c r="K11" s="129">
        <v>113197.2455008706</v>
      </c>
      <c r="L11" s="129">
        <v>242000</v>
      </c>
      <c r="M11" s="129">
        <f>L11-K11</f>
        <v>128802.7544991294</v>
      </c>
      <c r="N11" s="126"/>
      <c r="O11" s="316" t="s">
        <v>67</v>
      </c>
      <c r="P11" s="317"/>
      <c r="Q11" s="154">
        <v>690.4472567030391</v>
      </c>
      <c r="R11" s="154">
        <v>3844.3669593877803</v>
      </c>
      <c r="S11" s="154">
        <v>22224.835318107998</v>
      </c>
      <c r="T11" s="154">
        <v>1551.1749917168536</v>
      </c>
      <c r="U11" s="154">
        <v>8108.8804702928564</v>
      </c>
      <c r="V11" s="154">
        <v>8071.318510657863</v>
      </c>
      <c r="W11" s="154">
        <v>16791.876830402955</v>
      </c>
      <c r="X11" s="69">
        <v>8559.800136751126</v>
      </c>
      <c r="Y11" s="153">
        <v>69842.700474020516</v>
      </c>
    </row>
    <row r="12" spans="1:32" ht="21">
      <c r="A12" s="55" t="s">
        <v>3385</v>
      </c>
      <c r="B12" s="55"/>
      <c r="C12" s="56">
        <v>0</v>
      </c>
      <c r="D12" s="56">
        <v>0</v>
      </c>
      <c r="E12" s="56">
        <v>260.03054740174002</v>
      </c>
      <c r="F12" s="56">
        <v>0</v>
      </c>
      <c r="G12" s="56">
        <v>1774.9206905061101</v>
      </c>
      <c r="H12" s="56">
        <v>285.72651188026998</v>
      </c>
      <c r="I12" s="56">
        <v>1943.5379973600002</v>
      </c>
      <c r="J12" s="56">
        <v>493.13239278750001</v>
      </c>
      <c r="K12" s="39">
        <v>4757.3481399356206</v>
      </c>
      <c r="L12" s="39">
        <v>30100</v>
      </c>
      <c r="M12" s="129">
        <f>L12-K12</f>
        <v>25342.651860064379</v>
      </c>
      <c r="N12" s="208"/>
      <c r="O12" s="55" t="s">
        <v>3385</v>
      </c>
      <c r="P12" s="54"/>
      <c r="Q12" s="56">
        <v>0</v>
      </c>
      <c r="R12" s="56">
        <v>0</v>
      </c>
      <c r="S12" s="56">
        <v>160.43884774692</v>
      </c>
      <c r="T12" s="56">
        <v>0</v>
      </c>
      <c r="U12" s="56">
        <v>1095.1260660422702</v>
      </c>
      <c r="V12" s="56">
        <v>176.293257829829</v>
      </c>
      <c r="W12" s="56">
        <v>1199.1629443708</v>
      </c>
      <c r="X12" s="56">
        <v>304.26268634997001</v>
      </c>
      <c r="Y12" s="39">
        <v>2935.283802339789</v>
      </c>
    </row>
    <row r="13" spans="1:32" ht="21">
      <c r="A13" s="55"/>
      <c r="B13" s="55" t="s">
        <v>3383</v>
      </c>
      <c r="C13" s="56">
        <v>0</v>
      </c>
      <c r="D13" s="56">
        <v>0</v>
      </c>
      <c r="E13" s="56">
        <v>0</v>
      </c>
      <c r="F13" s="56">
        <v>0</v>
      </c>
      <c r="G13" s="56">
        <v>1325</v>
      </c>
      <c r="H13" s="56">
        <v>0</v>
      </c>
      <c r="I13" s="56">
        <v>1543.75</v>
      </c>
      <c r="J13" s="56">
        <v>0</v>
      </c>
      <c r="K13" s="39">
        <v>2868.75</v>
      </c>
      <c r="L13" s="39"/>
      <c r="M13" s="129"/>
      <c r="N13" s="208"/>
      <c r="O13" s="54"/>
      <c r="P13" s="55" t="s">
        <v>3383</v>
      </c>
      <c r="Q13" s="56">
        <v>0</v>
      </c>
      <c r="R13" s="56">
        <v>0</v>
      </c>
      <c r="S13" s="56">
        <v>0</v>
      </c>
      <c r="T13" s="56">
        <v>0</v>
      </c>
      <c r="U13" s="56">
        <v>817.52500000000009</v>
      </c>
      <c r="V13" s="56">
        <v>0</v>
      </c>
      <c r="W13" s="56">
        <v>952.49375000000009</v>
      </c>
      <c r="X13" s="56">
        <v>0</v>
      </c>
      <c r="Y13" s="39">
        <v>1770.0187500000002</v>
      </c>
    </row>
    <row r="14" spans="1:32" ht="21">
      <c r="A14" s="55"/>
      <c r="B14" s="55" t="s">
        <v>5198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236.12771860999999</v>
      </c>
      <c r="J14" s="56">
        <v>0</v>
      </c>
      <c r="K14" s="39">
        <v>236.12771860999999</v>
      </c>
      <c r="L14" s="39"/>
      <c r="M14" s="39"/>
      <c r="N14" s="208"/>
      <c r="O14" s="54"/>
      <c r="P14" s="54" t="s">
        <v>5198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145.69080238199999</v>
      </c>
      <c r="X14" s="56">
        <v>0</v>
      </c>
      <c r="Y14" s="39">
        <v>145.69080238199999</v>
      </c>
    </row>
    <row r="15" spans="1:32" ht="21">
      <c r="A15" s="55"/>
      <c r="B15" s="55" t="s">
        <v>1546</v>
      </c>
      <c r="C15" s="56">
        <v>0</v>
      </c>
      <c r="D15" s="56">
        <v>0</v>
      </c>
      <c r="E15" s="56">
        <v>260.03054740174002</v>
      </c>
      <c r="F15" s="56">
        <v>0</v>
      </c>
      <c r="G15" s="56">
        <v>99.920690506109992</v>
      </c>
      <c r="H15" s="56">
        <v>285.72651188026998</v>
      </c>
      <c r="I15" s="56">
        <v>163.66027875</v>
      </c>
      <c r="J15" s="56">
        <v>493.13239278750001</v>
      </c>
      <c r="K15" s="39">
        <v>1302.47042132562</v>
      </c>
      <c r="L15" s="39"/>
      <c r="M15" s="39"/>
      <c r="N15" s="208"/>
      <c r="O15" s="55"/>
      <c r="P15" s="54" t="s">
        <v>1546</v>
      </c>
      <c r="Q15" s="56">
        <v>0</v>
      </c>
      <c r="R15" s="56">
        <v>0</v>
      </c>
      <c r="S15" s="56">
        <v>160.43884774692</v>
      </c>
      <c r="T15" s="56">
        <v>0</v>
      </c>
      <c r="U15" s="56">
        <v>61.651066042270003</v>
      </c>
      <c r="V15" s="56">
        <v>176.293257829829</v>
      </c>
      <c r="W15" s="56">
        <v>100.97839198880001</v>
      </c>
      <c r="X15" s="56">
        <v>304.26268634997001</v>
      </c>
      <c r="Y15" s="39">
        <v>803.62424995778906</v>
      </c>
    </row>
    <row r="16" spans="1:32" ht="21">
      <c r="A16" s="55"/>
      <c r="B16" s="55" t="s">
        <v>3384</v>
      </c>
      <c r="C16" s="56">
        <v>0</v>
      </c>
      <c r="D16" s="56">
        <v>0</v>
      </c>
      <c r="E16" s="56">
        <v>0</v>
      </c>
      <c r="F16" s="56">
        <v>0</v>
      </c>
      <c r="G16" s="56">
        <v>350</v>
      </c>
      <c r="H16" s="56">
        <v>0</v>
      </c>
      <c r="I16" s="56">
        <v>0</v>
      </c>
      <c r="J16" s="56">
        <v>0</v>
      </c>
      <c r="K16" s="39">
        <v>350</v>
      </c>
      <c r="L16" s="39"/>
      <c r="M16" s="39"/>
      <c r="N16" s="208"/>
      <c r="O16" s="55"/>
      <c r="P16" s="54" t="s">
        <v>3384</v>
      </c>
      <c r="Q16" s="56">
        <v>0</v>
      </c>
      <c r="R16" s="56">
        <v>0</v>
      </c>
      <c r="S16" s="56">
        <v>0</v>
      </c>
      <c r="T16" s="56">
        <v>0</v>
      </c>
      <c r="U16" s="56">
        <v>215.95000000000002</v>
      </c>
      <c r="V16" s="56">
        <v>0</v>
      </c>
      <c r="W16" s="56">
        <v>0</v>
      </c>
      <c r="X16" s="56">
        <v>0</v>
      </c>
      <c r="Y16" s="39">
        <v>215.95000000000002</v>
      </c>
    </row>
    <row r="17" spans="1:25" ht="21">
      <c r="A17" s="55" t="s">
        <v>3441</v>
      </c>
      <c r="B17" s="55"/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66.016300000000001</v>
      </c>
      <c r="J17" s="56">
        <v>0</v>
      </c>
      <c r="K17" s="39">
        <v>66.016300000000001</v>
      </c>
      <c r="L17" s="39">
        <v>400</v>
      </c>
      <c r="M17" s="129">
        <f>L17-K17</f>
        <v>333.9837</v>
      </c>
      <c r="N17" s="208"/>
      <c r="O17" s="54" t="s">
        <v>3441</v>
      </c>
      <c r="P17" s="54"/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40.732057099999999</v>
      </c>
      <c r="X17" s="56">
        <v>0</v>
      </c>
      <c r="Y17" s="39">
        <v>40.732057099999999</v>
      </c>
    </row>
    <row r="18" spans="1:25" ht="21">
      <c r="A18" s="55"/>
      <c r="B18" s="55" t="s">
        <v>4760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66.016300000000001</v>
      </c>
      <c r="J18" s="56">
        <v>0</v>
      </c>
      <c r="K18" s="39">
        <v>66.016300000000001</v>
      </c>
      <c r="L18" s="39"/>
      <c r="M18" s="129"/>
      <c r="N18" s="208"/>
      <c r="O18" s="54"/>
      <c r="P18" s="55" t="s">
        <v>4760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40.732057099999999</v>
      </c>
      <c r="X18" s="56">
        <v>0</v>
      </c>
      <c r="Y18" s="39">
        <v>40.732057099999999</v>
      </c>
    </row>
    <row r="19" spans="1:25" ht="21">
      <c r="A19" s="55" t="s">
        <v>3389</v>
      </c>
      <c r="B19" s="55"/>
      <c r="C19" s="56">
        <v>0</v>
      </c>
      <c r="D19" s="56">
        <v>0</v>
      </c>
      <c r="E19" s="56">
        <v>0</v>
      </c>
      <c r="F19" s="56">
        <v>79.818673259899995</v>
      </c>
      <c r="G19" s="56">
        <v>559.35310231976996</v>
      </c>
      <c r="H19" s="56">
        <v>402.60959937893995</v>
      </c>
      <c r="I19" s="56">
        <v>3900.6600907349302</v>
      </c>
      <c r="J19" s="56">
        <v>1021.861641815684</v>
      </c>
      <c r="K19" s="39">
        <v>5964.303107509224</v>
      </c>
      <c r="L19" s="39">
        <v>9560</v>
      </c>
      <c r="M19" s="129">
        <f>L19-K19</f>
        <v>3595.696892490776</v>
      </c>
      <c r="N19" s="208"/>
      <c r="O19" s="55" t="s">
        <v>3389</v>
      </c>
      <c r="P19" s="54"/>
      <c r="Q19" s="56">
        <v>0</v>
      </c>
      <c r="R19" s="56">
        <v>0</v>
      </c>
      <c r="S19" s="56">
        <v>0</v>
      </c>
      <c r="T19" s="56">
        <v>49.248121401399999</v>
      </c>
      <c r="U19" s="56">
        <v>345.12086413104004</v>
      </c>
      <c r="V19" s="56">
        <v>248.41012281679997</v>
      </c>
      <c r="W19" s="56">
        <v>2406.7072759817001</v>
      </c>
      <c r="X19" s="56">
        <v>630.48863300046003</v>
      </c>
      <c r="Y19" s="39">
        <v>3679.9750173314001</v>
      </c>
    </row>
    <row r="20" spans="1:25" ht="21">
      <c r="A20" s="55"/>
      <c r="B20" s="55" t="s">
        <v>1727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33.448420840700003</v>
      </c>
      <c r="J20" s="56">
        <v>0</v>
      </c>
      <c r="K20" s="39">
        <v>33.448420840700003</v>
      </c>
      <c r="L20" s="39"/>
      <c r="M20" s="129"/>
      <c r="N20" s="208"/>
      <c r="O20" s="54"/>
      <c r="P20" s="55" t="s">
        <v>1727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20.637675658700001</v>
      </c>
      <c r="X20" s="56">
        <v>0</v>
      </c>
      <c r="Y20" s="39">
        <v>20.637675658700001</v>
      </c>
    </row>
    <row r="21" spans="1:25" ht="21">
      <c r="A21" s="55"/>
      <c r="B21" s="55" t="s">
        <v>3386</v>
      </c>
      <c r="C21" s="56">
        <v>0</v>
      </c>
      <c r="D21" s="56">
        <v>0</v>
      </c>
      <c r="E21" s="56">
        <v>0</v>
      </c>
      <c r="F21" s="56">
        <v>0</v>
      </c>
      <c r="G21" s="56">
        <v>52.333859335770001</v>
      </c>
      <c r="H21" s="56">
        <v>85.139629360840004</v>
      </c>
      <c r="I21" s="56">
        <v>369.18579373738999</v>
      </c>
      <c r="J21" s="56">
        <v>251.30186201642098</v>
      </c>
      <c r="K21" s="39">
        <v>757.96114445042099</v>
      </c>
      <c r="L21" s="39"/>
      <c r="M21" s="39"/>
      <c r="N21" s="208"/>
      <c r="O21" s="54"/>
      <c r="P21" s="54" t="s">
        <v>3386</v>
      </c>
      <c r="Q21" s="56">
        <v>0</v>
      </c>
      <c r="R21" s="56">
        <v>0</v>
      </c>
      <c r="S21" s="56">
        <v>0</v>
      </c>
      <c r="T21" s="56">
        <v>0</v>
      </c>
      <c r="U21" s="56">
        <v>32.289991210210005</v>
      </c>
      <c r="V21" s="56">
        <v>52.531151315639995</v>
      </c>
      <c r="W21" s="56">
        <v>227.78763473600998</v>
      </c>
      <c r="X21" s="56">
        <v>155.05324886422702</v>
      </c>
      <c r="Y21" s="39">
        <v>467.66202612608697</v>
      </c>
    </row>
    <row r="22" spans="1:25" ht="21">
      <c r="A22" s="55"/>
      <c r="B22" s="55" t="s">
        <v>5199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2845.0678791600003</v>
      </c>
      <c r="J22" s="56">
        <v>0</v>
      </c>
      <c r="K22" s="39">
        <v>2845.0678791600003</v>
      </c>
      <c r="L22" s="39"/>
      <c r="M22" s="39"/>
      <c r="N22" s="208"/>
      <c r="O22" s="55"/>
      <c r="P22" s="54" t="s">
        <v>5199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1755.4068814400002</v>
      </c>
      <c r="X22" s="56">
        <v>0</v>
      </c>
      <c r="Y22" s="39">
        <v>1755.4068814400002</v>
      </c>
    </row>
    <row r="23" spans="1:25" ht="21">
      <c r="A23" s="55"/>
      <c r="B23" s="55" t="s">
        <v>663</v>
      </c>
      <c r="C23" s="56">
        <v>0</v>
      </c>
      <c r="D23" s="56">
        <v>0</v>
      </c>
      <c r="E23" s="56">
        <v>0</v>
      </c>
      <c r="F23" s="56">
        <v>79.818673259899995</v>
      </c>
      <c r="G23" s="56">
        <v>461.96189182360001</v>
      </c>
      <c r="H23" s="56">
        <v>208.85959937889999</v>
      </c>
      <c r="I23" s="56">
        <v>418.34237260524003</v>
      </c>
      <c r="J23" s="56">
        <v>228.99125159855302</v>
      </c>
      <c r="K23" s="39">
        <v>1397.9737886661928</v>
      </c>
      <c r="L23" s="39"/>
      <c r="M23" s="39"/>
      <c r="N23" s="208"/>
      <c r="O23" s="55"/>
      <c r="P23" s="54" t="s">
        <v>663</v>
      </c>
      <c r="Q23" s="56">
        <v>0</v>
      </c>
      <c r="R23" s="56">
        <v>0</v>
      </c>
      <c r="S23" s="56">
        <v>0</v>
      </c>
      <c r="T23" s="56">
        <v>49.248121401399999</v>
      </c>
      <c r="U23" s="56">
        <v>285.03048725483001</v>
      </c>
      <c r="V23" s="56">
        <v>128.86637281675999</v>
      </c>
      <c r="W23" s="56">
        <v>258.11724389739004</v>
      </c>
      <c r="X23" s="56">
        <v>141.28760223628296</v>
      </c>
      <c r="Y23" s="39">
        <v>862.54982760666303</v>
      </c>
    </row>
    <row r="24" spans="1:25" ht="21">
      <c r="A24" s="55"/>
      <c r="B24" s="55" t="s">
        <v>3387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108.6103706392</v>
      </c>
      <c r="I24" s="56">
        <v>188.2857206759</v>
      </c>
      <c r="J24" s="56">
        <v>290.22361953120003</v>
      </c>
      <c r="K24" s="39">
        <v>587.11971084629999</v>
      </c>
      <c r="L24" s="39"/>
      <c r="M24" s="39"/>
      <c r="N24" s="208"/>
      <c r="O24" s="55"/>
      <c r="P24" s="54" t="s">
        <v>3387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67.012598684400004</v>
      </c>
      <c r="W24" s="56">
        <v>116.17228965699999</v>
      </c>
      <c r="X24" s="56">
        <v>179.06797325080001</v>
      </c>
      <c r="Y24" s="39">
        <v>362.25286159220002</v>
      </c>
    </row>
    <row r="25" spans="1:25" ht="21">
      <c r="A25" s="55"/>
      <c r="B25" s="55" t="s">
        <v>3388</v>
      </c>
      <c r="C25" s="56">
        <v>0</v>
      </c>
      <c r="D25" s="56">
        <v>0</v>
      </c>
      <c r="E25" s="56">
        <v>0</v>
      </c>
      <c r="F25" s="56">
        <v>0</v>
      </c>
      <c r="G25" s="56">
        <v>45.057351160400003</v>
      </c>
      <c r="H25" s="56">
        <v>0</v>
      </c>
      <c r="I25" s="56">
        <v>46.329903715699999</v>
      </c>
      <c r="J25" s="56">
        <v>251.34490866951</v>
      </c>
      <c r="K25" s="39">
        <v>342.73216354560998</v>
      </c>
      <c r="L25" s="39"/>
      <c r="M25" s="39"/>
      <c r="N25" s="208"/>
      <c r="O25" s="55"/>
      <c r="P25" s="54" t="s">
        <v>3388</v>
      </c>
      <c r="Q25" s="56">
        <v>0</v>
      </c>
      <c r="R25" s="56">
        <v>0</v>
      </c>
      <c r="S25" s="56">
        <v>0</v>
      </c>
      <c r="T25" s="56">
        <v>0</v>
      </c>
      <c r="U25" s="56">
        <v>27.800385666</v>
      </c>
      <c r="V25" s="56">
        <v>0</v>
      </c>
      <c r="W25" s="56">
        <v>28.585550592600001</v>
      </c>
      <c r="X25" s="56">
        <v>155.07980864915001</v>
      </c>
      <c r="Y25" s="39">
        <v>211.46574490775001</v>
      </c>
    </row>
    <row r="26" spans="1:25" ht="21">
      <c r="A26" s="55" t="s">
        <v>3399</v>
      </c>
      <c r="B26" s="55"/>
      <c r="C26" s="56">
        <v>0</v>
      </c>
      <c r="D26" s="56">
        <v>0</v>
      </c>
      <c r="E26" s="56">
        <v>10326.98047335447</v>
      </c>
      <c r="F26" s="56">
        <v>640.32659182806992</v>
      </c>
      <c r="G26" s="56">
        <v>5469.7947538368189</v>
      </c>
      <c r="H26" s="56">
        <v>5914.3445960933568</v>
      </c>
      <c r="I26" s="56">
        <v>3296.6557950405004</v>
      </c>
      <c r="J26" s="56">
        <v>1535.1481825538501</v>
      </c>
      <c r="K26" s="39">
        <v>27183.250392707068</v>
      </c>
      <c r="L26" s="39">
        <v>53330</v>
      </c>
      <c r="M26" s="129">
        <f>L26-K26</f>
        <v>26146.749607292932</v>
      </c>
      <c r="N26" s="208"/>
      <c r="O26" s="55" t="s">
        <v>3399</v>
      </c>
      <c r="P26" s="54"/>
      <c r="Q26" s="56">
        <v>0</v>
      </c>
      <c r="R26" s="56">
        <v>0</v>
      </c>
      <c r="S26" s="56">
        <v>6371.7469520552222</v>
      </c>
      <c r="T26" s="56">
        <v>395.08150715783995</v>
      </c>
      <c r="U26" s="56">
        <v>3374.8633631184362</v>
      </c>
      <c r="V26" s="56">
        <v>3649.1506157898289</v>
      </c>
      <c r="W26" s="56">
        <v>2034.0366255399501</v>
      </c>
      <c r="X26" s="56">
        <v>947.18642863547893</v>
      </c>
      <c r="Y26" s="39">
        <v>16772.065492296755</v>
      </c>
    </row>
    <row r="27" spans="1:25" ht="21">
      <c r="A27" s="55"/>
      <c r="B27" s="55" t="s">
        <v>3390</v>
      </c>
      <c r="C27" s="56">
        <v>0</v>
      </c>
      <c r="D27" s="56">
        <v>0</v>
      </c>
      <c r="E27" s="56">
        <v>0</v>
      </c>
      <c r="F27" s="56">
        <v>10.390997499999999</v>
      </c>
      <c r="G27" s="56">
        <v>56.25</v>
      </c>
      <c r="H27" s="56">
        <v>100</v>
      </c>
      <c r="I27" s="56">
        <v>52.149450000009999</v>
      </c>
      <c r="J27" s="56">
        <v>0</v>
      </c>
      <c r="K27" s="39">
        <v>218.79044750001</v>
      </c>
      <c r="L27" s="39"/>
      <c r="M27" s="129"/>
      <c r="N27" s="208"/>
      <c r="O27" s="54"/>
      <c r="P27" s="55" t="s">
        <v>3390</v>
      </c>
      <c r="Q27" s="56">
        <v>0</v>
      </c>
      <c r="R27" s="56">
        <v>0</v>
      </c>
      <c r="S27" s="56">
        <v>0</v>
      </c>
      <c r="T27" s="56">
        <v>6.4112454574999997</v>
      </c>
      <c r="U27" s="56">
        <v>34.706249999999997</v>
      </c>
      <c r="V27" s="56">
        <v>61.7</v>
      </c>
      <c r="W27" s="56">
        <v>32.176210650009999</v>
      </c>
      <c r="X27" s="56">
        <v>0</v>
      </c>
      <c r="Y27" s="39">
        <v>134.99370610751001</v>
      </c>
    </row>
    <row r="28" spans="1:25" ht="21">
      <c r="A28" s="55"/>
      <c r="B28" s="55" t="s">
        <v>3391</v>
      </c>
      <c r="C28" s="56">
        <v>0</v>
      </c>
      <c r="D28" s="56">
        <v>0</v>
      </c>
      <c r="E28" s="56">
        <v>5860.655507584981</v>
      </c>
      <c r="F28" s="56">
        <v>0</v>
      </c>
      <c r="G28" s="56">
        <v>37.5</v>
      </c>
      <c r="H28" s="56">
        <v>564.05665732520004</v>
      </c>
      <c r="I28" s="56">
        <v>201.79768856885002</v>
      </c>
      <c r="J28" s="56">
        <v>314.60158411000003</v>
      </c>
      <c r="K28" s="39">
        <v>6978.6114375890311</v>
      </c>
      <c r="L28" s="39"/>
      <c r="M28" s="39"/>
      <c r="N28" s="208"/>
      <c r="O28" s="54"/>
      <c r="P28" s="54" t="s">
        <v>3391</v>
      </c>
      <c r="Q28" s="56">
        <v>0</v>
      </c>
      <c r="R28" s="56">
        <v>0</v>
      </c>
      <c r="S28" s="56">
        <v>3616.024448174257</v>
      </c>
      <c r="T28" s="56">
        <v>0</v>
      </c>
      <c r="U28" s="56">
        <v>23.137499999999999</v>
      </c>
      <c r="V28" s="56">
        <v>348.0229575692</v>
      </c>
      <c r="W28" s="56">
        <v>124.50917384707002</v>
      </c>
      <c r="X28" s="56">
        <v>194.10917739589999</v>
      </c>
      <c r="Y28" s="39">
        <v>4305.8032569864263</v>
      </c>
    </row>
    <row r="29" spans="1:25" ht="21">
      <c r="A29" s="55"/>
      <c r="B29" s="55" t="s">
        <v>3392</v>
      </c>
      <c r="C29" s="56">
        <v>0</v>
      </c>
      <c r="D29" s="56">
        <v>0</v>
      </c>
      <c r="E29" s="56">
        <v>0</v>
      </c>
      <c r="F29" s="56">
        <v>28.6875</v>
      </c>
      <c r="G29" s="56">
        <v>2163.5038452736799</v>
      </c>
      <c r="H29" s="56">
        <v>1697.0950020772768</v>
      </c>
      <c r="I29" s="56">
        <v>381.41635444504999</v>
      </c>
      <c r="J29" s="56">
        <v>0</v>
      </c>
      <c r="K29" s="39">
        <v>4270.7027017960072</v>
      </c>
      <c r="L29" s="39"/>
      <c r="M29" s="39"/>
      <c r="N29" s="208"/>
      <c r="O29" s="55"/>
      <c r="P29" s="54" t="s">
        <v>3392</v>
      </c>
      <c r="Q29" s="56">
        <v>0</v>
      </c>
      <c r="R29" s="56">
        <v>0</v>
      </c>
      <c r="S29" s="56">
        <v>0</v>
      </c>
      <c r="T29" s="56">
        <v>17.700187499999998</v>
      </c>
      <c r="U29" s="56">
        <v>1334.8818725341398</v>
      </c>
      <c r="V29" s="56">
        <v>1047.1076162815211</v>
      </c>
      <c r="W29" s="56">
        <v>235.33389069257998</v>
      </c>
      <c r="X29" s="56">
        <v>0</v>
      </c>
      <c r="Y29" s="39">
        <v>2635.0235670082411</v>
      </c>
    </row>
    <row r="30" spans="1:25" ht="21">
      <c r="A30" s="55"/>
      <c r="B30" s="55" t="s">
        <v>3393</v>
      </c>
      <c r="C30" s="56">
        <v>0</v>
      </c>
      <c r="D30" s="56">
        <v>0</v>
      </c>
      <c r="E30" s="56">
        <v>0</v>
      </c>
      <c r="F30" s="56">
        <v>43.579509211800001</v>
      </c>
      <c r="G30" s="56">
        <v>0</v>
      </c>
      <c r="H30" s="56">
        <v>189.67423874000002</v>
      </c>
      <c r="I30" s="56">
        <v>12.5</v>
      </c>
      <c r="J30" s="56">
        <v>0</v>
      </c>
      <c r="K30" s="39">
        <v>245.75374795180002</v>
      </c>
      <c r="L30" s="39"/>
      <c r="M30" s="39"/>
      <c r="N30" s="208"/>
      <c r="O30" s="55"/>
      <c r="P30" s="54" t="s">
        <v>3393</v>
      </c>
      <c r="Q30" s="56">
        <v>0</v>
      </c>
      <c r="R30" s="56">
        <v>0</v>
      </c>
      <c r="S30" s="56">
        <v>0</v>
      </c>
      <c r="T30" s="56">
        <v>26.88855718368</v>
      </c>
      <c r="U30" s="56">
        <v>0</v>
      </c>
      <c r="V30" s="56">
        <v>117.02900530259998</v>
      </c>
      <c r="W30" s="56">
        <v>7.7125000000000004</v>
      </c>
      <c r="X30" s="56">
        <v>0</v>
      </c>
      <c r="Y30" s="39">
        <v>151.63006248628</v>
      </c>
    </row>
    <row r="31" spans="1:25" ht="21">
      <c r="A31" s="55"/>
      <c r="B31" s="55" t="s">
        <v>3394</v>
      </c>
      <c r="C31" s="56">
        <v>0</v>
      </c>
      <c r="D31" s="56">
        <v>0</v>
      </c>
      <c r="E31" s="56">
        <v>0</v>
      </c>
      <c r="F31" s="56">
        <v>90.916571954929992</v>
      </c>
      <c r="G31" s="56">
        <v>190.69363481919999</v>
      </c>
      <c r="H31" s="56">
        <v>735.0608250810601</v>
      </c>
      <c r="I31" s="56">
        <v>139.70040719409999</v>
      </c>
      <c r="J31" s="56">
        <v>0</v>
      </c>
      <c r="K31" s="39">
        <v>1156.3714390492901</v>
      </c>
      <c r="L31" s="39"/>
      <c r="M31" s="39"/>
      <c r="N31" s="208"/>
      <c r="O31" s="55"/>
      <c r="P31" s="54" t="s">
        <v>3394</v>
      </c>
      <c r="Q31" s="56">
        <v>0</v>
      </c>
      <c r="R31" s="56">
        <v>0</v>
      </c>
      <c r="S31" s="56">
        <v>0</v>
      </c>
      <c r="T31" s="56">
        <v>56.09552489619</v>
      </c>
      <c r="U31" s="56">
        <v>117.65797268345</v>
      </c>
      <c r="V31" s="56">
        <v>453.53252907541997</v>
      </c>
      <c r="W31" s="56">
        <v>86.195151238799994</v>
      </c>
      <c r="X31" s="56">
        <v>0</v>
      </c>
      <c r="Y31" s="39">
        <v>713.48117789385992</v>
      </c>
    </row>
    <row r="32" spans="1:25" ht="21">
      <c r="A32" s="55"/>
      <c r="B32" s="55" t="s">
        <v>3395</v>
      </c>
      <c r="C32" s="56">
        <v>0</v>
      </c>
      <c r="D32" s="56">
        <v>0</v>
      </c>
      <c r="E32" s="56">
        <v>1076.75412049227</v>
      </c>
      <c r="F32" s="56">
        <v>82.226271517399994</v>
      </c>
      <c r="G32" s="56">
        <v>2078.0319392784704</v>
      </c>
      <c r="H32" s="56">
        <v>1347.9665893876199</v>
      </c>
      <c r="I32" s="56">
        <v>292.07798101423003</v>
      </c>
      <c r="J32" s="56">
        <v>0</v>
      </c>
      <c r="K32" s="39">
        <v>4877.0569016899908</v>
      </c>
      <c r="L32" s="39"/>
      <c r="M32" s="39"/>
      <c r="N32" s="208"/>
      <c r="O32" s="55"/>
      <c r="P32" s="54" t="s">
        <v>3395</v>
      </c>
      <c r="Q32" s="56">
        <v>0</v>
      </c>
      <c r="R32" s="56">
        <v>0</v>
      </c>
      <c r="S32" s="56">
        <v>664.35729234414987</v>
      </c>
      <c r="T32" s="56">
        <v>50.73360952622</v>
      </c>
      <c r="U32" s="56">
        <v>1282.1457065354</v>
      </c>
      <c r="V32" s="56">
        <v>831.69538565288008</v>
      </c>
      <c r="W32" s="56">
        <v>180.21211428583001</v>
      </c>
      <c r="X32" s="56">
        <v>0</v>
      </c>
      <c r="Y32" s="39">
        <v>3009.1441083444802</v>
      </c>
    </row>
    <row r="33" spans="1:25" ht="21">
      <c r="A33" s="55"/>
      <c r="B33" s="55" t="s">
        <v>3396</v>
      </c>
      <c r="C33" s="56">
        <v>0</v>
      </c>
      <c r="D33" s="56">
        <v>0</v>
      </c>
      <c r="E33" s="56">
        <v>0</v>
      </c>
      <c r="F33" s="56">
        <v>46.175437038200002</v>
      </c>
      <c r="G33" s="56">
        <v>374.6834277877</v>
      </c>
      <c r="H33" s="56">
        <v>141.88688466869098</v>
      </c>
      <c r="I33" s="56">
        <v>106.866367252</v>
      </c>
      <c r="J33" s="56">
        <v>53.023844367700001</v>
      </c>
      <c r="K33" s="39">
        <v>722.63596111429104</v>
      </c>
      <c r="L33" s="39"/>
      <c r="M33" s="39"/>
      <c r="N33" s="208"/>
      <c r="O33" s="55"/>
      <c r="P33" s="54" t="s">
        <v>3396</v>
      </c>
      <c r="Q33" s="56">
        <v>0</v>
      </c>
      <c r="R33" s="56">
        <v>0</v>
      </c>
      <c r="S33" s="56">
        <v>0</v>
      </c>
      <c r="T33" s="56">
        <v>28.490244652599998</v>
      </c>
      <c r="U33" s="56">
        <v>231.17967494530001</v>
      </c>
      <c r="V33" s="56">
        <v>87.544207840618</v>
      </c>
      <c r="W33" s="56">
        <v>65.936548594499996</v>
      </c>
      <c r="X33" s="56">
        <v>32.715711974900003</v>
      </c>
      <c r="Y33" s="39">
        <v>445.86638800791798</v>
      </c>
    </row>
    <row r="34" spans="1:25" ht="21">
      <c r="A34" s="55"/>
      <c r="B34" s="55" t="s">
        <v>3397</v>
      </c>
      <c r="C34" s="56">
        <v>0</v>
      </c>
      <c r="D34" s="56">
        <v>0</v>
      </c>
      <c r="E34" s="56">
        <v>0</v>
      </c>
      <c r="F34" s="56">
        <v>153.08825796170001</v>
      </c>
      <c r="G34" s="56">
        <v>43.75</v>
      </c>
      <c r="H34" s="56">
        <v>224.03277750000001</v>
      </c>
      <c r="I34" s="56">
        <v>168.14210835590001</v>
      </c>
      <c r="J34" s="56">
        <v>0</v>
      </c>
      <c r="K34" s="39">
        <v>589.01314381759994</v>
      </c>
      <c r="L34" s="39"/>
      <c r="M34" s="39"/>
      <c r="N34" s="208"/>
      <c r="O34" s="55"/>
      <c r="P34" s="54" t="s">
        <v>3397</v>
      </c>
      <c r="Q34" s="56">
        <v>0</v>
      </c>
      <c r="R34" s="56">
        <v>0</v>
      </c>
      <c r="S34" s="56">
        <v>0</v>
      </c>
      <c r="T34" s="56">
        <v>94.455455162289994</v>
      </c>
      <c r="U34" s="56">
        <v>26.993749999999999</v>
      </c>
      <c r="V34" s="56">
        <v>138.22822371749999</v>
      </c>
      <c r="W34" s="56">
        <v>103.7436808556</v>
      </c>
      <c r="X34" s="56">
        <v>0</v>
      </c>
      <c r="Y34" s="39">
        <v>363.42110973539002</v>
      </c>
    </row>
    <row r="35" spans="1:25" ht="21">
      <c r="A35" s="55"/>
      <c r="B35" s="55" t="s">
        <v>1604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193.31382177359998</v>
      </c>
      <c r="I35" s="56">
        <v>79.638316577599994</v>
      </c>
      <c r="J35" s="56">
        <v>3.2261556323399998</v>
      </c>
      <c r="K35" s="39">
        <v>276.17829398354002</v>
      </c>
      <c r="L35" s="39"/>
      <c r="M35" s="39"/>
      <c r="N35" s="208"/>
      <c r="O35" s="55"/>
      <c r="P35" s="54" t="s">
        <v>1604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119.27462803430001</v>
      </c>
      <c r="W35" s="56">
        <v>49.136841328380001</v>
      </c>
      <c r="X35" s="56">
        <v>1.99053802515</v>
      </c>
      <c r="Y35" s="39">
        <v>170.40200738783</v>
      </c>
    </row>
    <row r="36" spans="1:25" ht="21">
      <c r="A36" s="55"/>
      <c r="B36" s="55" t="s">
        <v>3398</v>
      </c>
      <c r="C36" s="56">
        <v>0</v>
      </c>
      <c r="D36" s="56">
        <v>0</v>
      </c>
      <c r="E36" s="56">
        <v>0</v>
      </c>
      <c r="F36" s="56">
        <v>15.2239807883</v>
      </c>
      <c r="G36" s="56">
        <v>0</v>
      </c>
      <c r="H36" s="56">
        <v>43.75</v>
      </c>
      <c r="I36" s="56">
        <v>50</v>
      </c>
      <c r="J36" s="56">
        <v>0</v>
      </c>
      <c r="K36" s="39">
        <v>108.9739807883</v>
      </c>
      <c r="L36" s="39"/>
      <c r="M36" s="39"/>
      <c r="N36" s="208"/>
      <c r="O36" s="55"/>
      <c r="P36" s="54" t="s">
        <v>3398</v>
      </c>
      <c r="Q36" s="56">
        <v>0</v>
      </c>
      <c r="R36" s="56">
        <v>0</v>
      </c>
      <c r="S36" s="56">
        <v>0</v>
      </c>
      <c r="T36" s="56">
        <v>9.3931961463799993</v>
      </c>
      <c r="U36" s="56">
        <v>0</v>
      </c>
      <c r="V36" s="56">
        <v>26.993749999999999</v>
      </c>
      <c r="W36" s="56">
        <v>30.85</v>
      </c>
      <c r="X36" s="56">
        <v>0</v>
      </c>
      <c r="Y36" s="39">
        <v>67.236946146380006</v>
      </c>
    </row>
    <row r="37" spans="1:25" ht="21">
      <c r="A37" s="55"/>
      <c r="B37" s="55" t="s">
        <v>449</v>
      </c>
      <c r="C37" s="56">
        <v>0</v>
      </c>
      <c r="D37" s="56">
        <v>0</v>
      </c>
      <c r="E37" s="56">
        <v>3389.5708452772196</v>
      </c>
      <c r="F37" s="56">
        <v>170.03806585573997</v>
      </c>
      <c r="G37" s="56">
        <v>525.38190667776996</v>
      </c>
      <c r="H37" s="56">
        <v>677.50779953991002</v>
      </c>
      <c r="I37" s="56">
        <v>1774.8671216327602</v>
      </c>
      <c r="J37" s="56">
        <v>1164.2965984438101</v>
      </c>
      <c r="K37" s="39">
        <v>7701.6623374272094</v>
      </c>
      <c r="L37" s="39"/>
      <c r="M37" s="39"/>
      <c r="N37" s="208"/>
      <c r="O37" s="55"/>
      <c r="P37" s="54" t="s">
        <v>449</v>
      </c>
      <c r="Q37" s="56">
        <v>0</v>
      </c>
      <c r="R37" s="56">
        <v>0</v>
      </c>
      <c r="S37" s="56">
        <v>2091.365211536815</v>
      </c>
      <c r="T37" s="56">
        <v>104.91348663298</v>
      </c>
      <c r="U37" s="56">
        <v>324.16063642014603</v>
      </c>
      <c r="V37" s="56">
        <v>418.02231231578997</v>
      </c>
      <c r="W37" s="56">
        <v>1095.0930140471801</v>
      </c>
      <c r="X37" s="56">
        <v>718.37100123952894</v>
      </c>
      <c r="Y37" s="39">
        <v>4751.9256621924396</v>
      </c>
    </row>
    <row r="38" spans="1:25" ht="21">
      <c r="A38" s="55"/>
      <c r="B38" s="55" t="s">
        <v>4102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37.5</v>
      </c>
      <c r="J38" s="56">
        <v>0</v>
      </c>
      <c r="K38" s="39">
        <v>37.5</v>
      </c>
      <c r="L38" s="39"/>
      <c r="M38" s="39"/>
      <c r="N38" s="208"/>
      <c r="O38" s="55"/>
      <c r="P38" s="54" t="s">
        <v>4102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23.137499999999999</v>
      </c>
      <c r="X38" s="56">
        <v>0</v>
      </c>
      <c r="Y38" s="39">
        <v>23.137499999999999</v>
      </c>
    </row>
    <row r="39" spans="1:25" ht="21">
      <c r="A39" s="55" t="s">
        <v>3409</v>
      </c>
      <c r="B39" s="55"/>
      <c r="C39" s="56">
        <v>325.52544697286004</v>
      </c>
      <c r="D39" s="56">
        <v>5784.5115692059999</v>
      </c>
      <c r="E39" s="56">
        <v>2205.0913826981</v>
      </c>
      <c r="F39" s="56">
        <v>0</v>
      </c>
      <c r="G39" s="56">
        <v>941.1948823555</v>
      </c>
      <c r="H39" s="56">
        <v>2708.4036250674199</v>
      </c>
      <c r="I39" s="56">
        <v>8819.5385762646456</v>
      </c>
      <c r="J39" s="56">
        <v>2489.3863018274915</v>
      </c>
      <c r="K39" s="39">
        <v>23273.651784392016</v>
      </c>
      <c r="L39" s="39">
        <v>54150</v>
      </c>
      <c r="M39" s="129">
        <f>L39-K39</f>
        <v>30876.348215607984</v>
      </c>
      <c r="N39" s="208"/>
      <c r="O39" s="55" t="s">
        <v>3409</v>
      </c>
      <c r="P39" s="54"/>
      <c r="Q39" s="56">
        <v>200.84920078221899</v>
      </c>
      <c r="R39" s="56">
        <v>3569.04363819948</v>
      </c>
      <c r="S39" s="56">
        <v>1360.5413831239412</v>
      </c>
      <c r="T39" s="56">
        <v>0</v>
      </c>
      <c r="U39" s="56">
        <v>580.71724241363995</v>
      </c>
      <c r="V39" s="56">
        <v>1671.0850366670209</v>
      </c>
      <c r="W39" s="56">
        <v>5441.6553015543204</v>
      </c>
      <c r="X39" s="56">
        <v>1535.9513482273271</v>
      </c>
      <c r="Y39" s="39">
        <v>14359.843150967945</v>
      </c>
    </row>
    <row r="40" spans="1:25" ht="21">
      <c r="A40" s="55"/>
      <c r="B40" s="55" t="s">
        <v>3401</v>
      </c>
      <c r="C40" s="56">
        <v>43.190141538859997</v>
      </c>
      <c r="D40" s="56">
        <v>1403.1695306176598</v>
      </c>
      <c r="E40" s="56">
        <v>0</v>
      </c>
      <c r="F40" s="56">
        <v>0</v>
      </c>
      <c r="G40" s="56">
        <v>31.25</v>
      </c>
      <c r="H40" s="56">
        <v>221.06977828429999</v>
      </c>
      <c r="I40" s="56">
        <v>1816.6802894635648</v>
      </c>
      <c r="J40" s="56">
        <v>209.79799424180001</v>
      </c>
      <c r="K40" s="39">
        <v>3725.1577341461848</v>
      </c>
      <c r="L40" s="39"/>
      <c r="M40" s="129"/>
      <c r="N40" s="208"/>
      <c r="O40" s="54"/>
      <c r="P40" s="55" t="s">
        <v>3401</v>
      </c>
      <c r="Q40" s="56">
        <v>26.648317329489998</v>
      </c>
      <c r="R40" s="56">
        <v>865.75560039016</v>
      </c>
      <c r="S40" s="56">
        <v>0</v>
      </c>
      <c r="T40" s="56">
        <v>0</v>
      </c>
      <c r="U40" s="56">
        <v>19.28125</v>
      </c>
      <c r="V40" s="56">
        <v>136.40005320138999</v>
      </c>
      <c r="W40" s="56">
        <v>1120.8917385943971</v>
      </c>
      <c r="X40" s="56">
        <v>129.44536244720001</v>
      </c>
      <c r="Y40" s="39">
        <v>2298.4223219626369</v>
      </c>
    </row>
    <row r="41" spans="1:25" ht="21">
      <c r="A41" s="55"/>
      <c r="B41" s="55" t="s">
        <v>1063</v>
      </c>
      <c r="C41" s="56">
        <v>0</v>
      </c>
      <c r="D41" s="56">
        <v>39.023493934500003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39">
        <v>39.023493934500003</v>
      </c>
      <c r="L41" s="39"/>
      <c r="M41" s="39"/>
      <c r="N41" s="208"/>
      <c r="O41" s="54"/>
      <c r="P41" s="54" t="s">
        <v>1063</v>
      </c>
      <c r="Q41" s="56">
        <v>0</v>
      </c>
      <c r="R41" s="56">
        <v>24.077495757600001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56">
        <v>0</v>
      </c>
      <c r="Y41" s="39">
        <v>24.077495757600001</v>
      </c>
    </row>
    <row r="42" spans="1:25" ht="21">
      <c r="A42" s="55"/>
      <c r="B42" s="55" t="s">
        <v>3402</v>
      </c>
      <c r="C42" s="56">
        <v>69.280477662509995</v>
      </c>
      <c r="D42" s="56">
        <v>524.99555579874004</v>
      </c>
      <c r="E42" s="56">
        <v>256.34829025477995</v>
      </c>
      <c r="F42" s="56">
        <v>0</v>
      </c>
      <c r="G42" s="56">
        <v>682.70701519399995</v>
      </c>
      <c r="H42" s="56">
        <v>0</v>
      </c>
      <c r="I42" s="56">
        <v>619.33996087174705</v>
      </c>
      <c r="J42" s="56">
        <v>1074.4820386056799</v>
      </c>
      <c r="K42" s="39">
        <v>3227.1533383874566</v>
      </c>
      <c r="L42" s="39"/>
      <c r="M42" s="39"/>
      <c r="N42" s="208"/>
      <c r="O42" s="55"/>
      <c r="P42" s="54" t="s">
        <v>3402</v>
      </c>
      <c r="Q42" s="56">
        <v>42.746054717829992</v>
      </c>
      <c r="R42" s="56">
        <v>323.92225792762997</v>
      </c>
      <c r="S42" s="56">
        <v>158.16689508718002</v>
      </c>
      <c r="T42" s="56">
        <v>0</v>
      </c>
      <c r="U42" s="56">
        <v>421.23022837500002</v>
      </c>
      <c r="V42" s="56">
        <v>0</v>
      </c>
      <c r="W42" s="56">
        <v>382.13275585825596</v>
      </c>
      <c r="X42" s="56">
        <v>662.95541781962004</v>
      </c>
      <c r="Y42" s="39">
        <v>1991.153609785516</v>
      </c>
    </row>
    <row r="43" spans="1:25" ht="21">
      <c r="A43" s="55"/>
      <c r="B43" s="55" t="s">
        <v>3400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712.36249438315997</v>
      </c>
      <c r="I43" s="56">
        <v>792.88189034012998</v>
      </c>
      <c r="J43" s="56">
        <v>91.235402410700004</v>
      </c>
      <c r="K43" s="39">
        <v>1596.4797871339899</v>
      </c>
      <c r="L43" s="39"/>
      <c r="M43" s="39"/>
      <c r="N43" s="208"/>
      <c r="O43" s="55"/>
      <c r="P43" s="54" t="s">
        <v>3400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439.52765903483998</v>
      </c>
      <c r="W43" s="56">
        <v>489.20812633972997</v>
      </c>
      <c r="X43" s="56">
        <v>56.292243287400005</v>
      </c>
      <c r="Y43" s="39">
        <v>985.02802866196998</v>
      </c>
    </row>
    <row r="44" spans="1:25" ht="21">
      <c r="A44" s="55"/>
      <c r="B44" s="55" t="s">
        <v>3403</v>
      </c>
      <c r="C44" s="56">
        <v>163.95286194369001</v>
      </c>
      <c r="D44" s="56">
        <v>903.71473141240006</v>
      </c>
      <c r="E44" s="56">
        <v>430.65327632810005</v>
      </c>
      <c r="F44" s="56">
        <v>0</v>
      </c>
      <c r="G44" s="56">
        <v>145.67541585590001</v>
      </c>
      <c r="H44" s="56">
        <v>507.68817956457002</v>
      </c>
      <c r="I44" s="56">
        <v>589.31368624546997</v>
      </c>
      <c r="J44" s="56">
        <v>0</v>
      </c>
      <c r="K44" s="39">
        <v>2740.9981513501298</v>
      </c>
      <c r="L44" s="39"/>
      <c r="M44" s="39"/>
      <c r="N44" s="208"/>
      <c r="O44" s="55"/>
      <c r="P44" s="54" t="s">
        <v>3403</v>
      </c>
      <c r="Q44" s="56">
        <v>101.15891581916901</v>
      </c>
      <c r="R44" s="56">
        <v>557.59198928109004</v>
      </c>
      <c r="S44" s="56">
        <v>265.71307149446</v>
      </c>
      <c r="T44" s="56">
        <v>0</v>
      </c>
      <c r="U44" s="56">
        <v>89.881731583089987</v>
      </c>
      <c r="V44" s="56">
        <v>313.24360679133002</v>
      </c>
      <c r="W44" s="56">
        <v>363.60654441350493</v>
      </c>
      <c r="X44" s="56">
        <v>0</v>
      </c>
      <c r="Y44" s="39">
        <v>1691.1958593826439</v>
      </c>
    </row>
    <row r="45" spans="1:25" ht="21">
      <c r="A45" s="55"/>
      <c r="B45" s="55" t="s">
        <v>3404</v>
      </c>
      <c r="C45" s="56">
        <v>29.856925394200001</v>
      </c>
      <c r="D45" s="56">
        <v>256.692608818</v>
      </c>
      <c r="E45" s="56">
        <v>0</v>
      </c>
      <c r="F45" s="56">
        <v>0</v>
      </c>
      <c r="G45" s="56">
        <v>37.8124513056</v>
      </c>
      <c r="H45" s="56">
        <v>375.6423420635</v>
      </c>
      <c r="I45" s="56">
        <v>104.22815176033001</v>
      </c>
      <c r="J45" s="56">
        <v>99.074678354545</v>
      </c>
      <c r="K45" s="39">
        <v>903.30715769617495</v>
      </c>
      <c r="L45" s="39"/>
      <c r="M45" s="39"/>
      <c r="N45" s="208"/>
      <c r="O45" s="55"/>
      <c r="P45" s="54" t="s">
        <v>3404</v>
      </c>
      <c r="Q45" s="56">
        <v>18.421722968200001</v>
      </c>
      <c r="R45" s="56">
        <v>158.379339641</v>
      </c>
      <c r="S45" s="56">
        <v>0</v>
      </c>
      <c r="T45" s="56">
        <v>0</v>
      </c>
      <c r="U45" s="56">
        <v>23.330282455549998</v>
      </c>
      <c r="V45" s="56">
        <v>231.77132505317999</v>
      </c>
      <c r="W45" s="56">
        <v>64.308769636093999</v>
      </c>
      <c r="X45" s="56">
        <v>61.129076544809998</v>
      </c>
      <c r="Y45" s="39">
        <v>557.34051629883402</v>
      </c>
    </row>
    <row r="46" spans="1:25" ht="21">
      <c r="A46" s="55"/>
      <c r="B46" s="55" t="s">
        <v>3405</v>
      </c>
      <c r="C46" s="56">
        <v>0</v>
      </c>
      <c r="D46" s="56">
        <v>0</v>
      </c>
      <c r="E46" s="56">
        <v>0</v>
      </c>
      <c r="F46" s="56">
        <v>0</v>
      </c>
      <c r="G46" s="56">
        <v>25</v>
      </c>
      <c r="H46" s="56">
        <v>58.447212192099997</v>
      </c>
      <c r="I46" s="56">
        <v>2533.0876746318581</v>
      </c>
      <c r="J46" s="56">
        <v>388.2826</v>
      </c>
      <c r="K46" s="39">
        <v>3004.817486823958</v>
      </c>
      <c r="L46" s="39"/>
      <c r="M46" s="39"/>
      <c r="N46" s="208"/>
      <c r="O46" s="55"/>
      <c r="P46" s="54" t="s">
        <v>3405</v>
      </c>
      <c r="Q46" s="56">
        <v>0</v>
      </c>
      <c r="R46" s="56">
        <v>0</v>
      </c>
      <c r="S46" s="56">
        <v>0</v>
      </c>
      <c r="T46" s="56">
        <v>0</v>
      </c>
      <c r="U46" s="56">
        <v>15.425000000000001</v>
      </c>
      <c r="V46" s="56">
        <v>36.061929922499999</v>
      </c>
      <c r="W46" s="56">
        <v>1562.9150952504069</v>
      </c>
      <c r="X46" s="56">
        <v>239.5703642</v>
      </c>
      <c r="Y46" s="39">
        <v>1853.9723893729069</v>
      </c>
    </row>
    <row r="47" spans="1:25" ht="21">
      <c r="A47" s="55"/>
      <c r="B47" s="55" t="s">
        <v>3406</v>
      </c>
      <c r="C47" s="56">
        <v>0</v>
      </c>
      <c r="D47" s="56">
        <v>0</v>
      </c>
      <c r="E47" s="56">
        <v>0</v>
      </c>
      <c r="F47" s="56">
        <v>0</v>
      </c>
      <c r="G47" s="56">
        <v>18.75</v>
      </c>
      <c r="H47" s="56">
        <v>320.04751621708994</v>
      </c>
      <c r="I47" s="56">
        <v>246.63052255182001</v>
      </c>
      <c r="J47" s="56">
        <v>626.51358821476606</v>
      </c>
      <c r="K47" s="39">
        <v>1211.9416269836761</v>
      </c>
      <c r="L47" s="39"/>
      <c r="M47" s="39"/>
      <c r="N47" s="208"/>
      <c r="O47" s="55"/>
      <c r="P47" s="54" t="s">
        <v>3406</v>
      </c>
      <c r="Q47" s="56">
        <v>0</v>
      </c>
      <c r="R47" s="56">
        <v>0</v>
      </c>
      <c r="S47" s="56">
        <v>0</v>
      </c>
      <c r="T47" s="56">
        <v>0</v>
      </c>
      <c r="U47" s="56">
        <v>11.56875</v>
      </c>
      <c r="V47" s="56">
        <v>197.46931750596104</v>
      </c>
      <c r="W47" s="56">
        <v>152.17103241445</v>
      </c>
      <c r="X47" s="56">
        <v>386.55888392829701</v>
      </c>
      <c r="Y47" s="39">
        <v>747.76798384870813</v>
      </c>
    </row>
    <row r="48" spans="1:25" ht="21">
      <c r="A48" s="55"/>
      <c r="B48" s="55" t="s">
        <v>1226</v>
      </c>
      <c r="C48" s="56">
        <v>19.2450404336</v>
      </c>
      <c r="D48" s="56">
        <v>2656.9156486247002</v>
      </c>
      <c r="E48" s="56">
        <v>0</v>
      </c>
      <c r="F48" s="56">
        <v>0</v>
      </c>
      <c r="G48" s="56">
        <v>0</v>
      </c>
      <c r="H48" s="56">
        <v>0</v>
      </c>
      <c r="I48" s="56">
        <v>8.0733263920260008</v>
      </c>
      <c r="J48" s="56">
        <v>0</v>
      </c>
      <c r="K48" s="39">
        <v>2684.2340154503263</v>
      </c>
      <c r="L48" s="39"/>
      <c r="M48" s="39"/>
      <c r="N48" s="208"/>
      <c r="O48" s="55"/>
      <c r="P48" s="54" t="s">
        <v>1226</v>
      </c>
      <c r="Q48" s="56">
        <v>11.874189947529999</v>
      </c>
      <c r="R48" s="56">
        <v>1639.3169552019999</v>
      </c>
      <c r="S48" s="56">
        <v>0</v>
      </c>
      <c r="T48" s="56">
        <v>0</v>
      </c>
      <c r="U48" s="56">
        <v>0</v>
      </c>
      <c r="V48" s="56">
        <v>0</v>
      </c>
      <c r="W48" s="56">
        <v>4.9812423838809998</v>
      </c>
      <c r="X48" s="56">
        <v>0</v>
      </c>
      <c r="Y48" s="39">
        <v>1656.1723875334108</v>
      </c>
    </row>
    <row r="49" spans="1:25" ht="21">
      <c r="A49" s="55"/>
      <c r="B49" s="55" t="s">
        <v>3407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513.14610236269993</v>
      </c>
      <c r="I49" s="56">
        <v>2109.3030740077002</v>
      </c>
      <c r="J49" s="56">
        <v>0</v>
      </c>
      <c r="K49" s="39">
        <v>2622.4491763704</v>
      </c>
      <c r="L49" s="39"/>
      <c r="M49" s="39"/>
      <c r="N49" s="208"/>
      <c r="O49" s="55"/>
      <c r="P49" s="54" t="s">
        <v>3407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316.61114515781998</v>
      </c>
      <c r="W49" s="56">
        <v>1301.4399966635999</v>
      </c>
      <c r="X49" s="56">
        <v>0</v>
      </c>
      <c r="Y49" s="39">
        <v>1618.0511418214198</v>
      </c>
    </row>
    <row r="50" spans="1:25" ht="21">
      <c r="A50" s="55"/>
      <c r="B50" s="55" t="s">
        <v>3408</v>
      </c>
      <c r="C50" s="56">
        <v>0</v>
      </c>
      <c r="D50" s="56">
        <v>0</v>
      </c>
      <c r="E50" s="56">
        <v>1518.0898161152199</v>
      </c>
      <c r="F50" s="56">
        <v>0</v>
      </c>
      <c r="G50" s="56">
        <v>0</v>
      </c>
      <c r="H50" s="56">
        <v>0</v>
      </c>
      <c r="I50" s="56">
        <v>0</v>
      </c>
      <c r="J50" s="56">
        <v>0</v>
      </c>
      <c r="K50" s="39">
        <v>1518.0898161152199</v>
      </c>
      <c r="L50" s="39"/>
      <c r="M50" s="39"/>
      <c r="N50" s="208"/>
      <c r="O50" s="55"/>
      <c r="P50" s="54" t="s">
        <v>3408</v>
      </c>
      <c r="Q50" s="56">
        <v>0</v>
      </c>
      <c r="R50" s="56">
        <v>0</v>
      </c>
      <c r="S50" s="56">
        <v>936.66141654230103</v>
      </c>
      <c r="T50" s="56">
        <v>0</v>
      </c>
      <c r="U50" s="56">
        <v>0</v>
      </c>
      <c r="V50" s="56">
        <v>0</v>
      </c>
      <c r="W50" s="56">
        <v>0</v>
      </c>
      <c r="X50" s="56">
        <v>0</v>
      </c>
      <c r="Y50" s="39">
        <v>936.66141654230103</v>
      </c>
    </row>
    <row r="51" spans="1:25" ht="21">
      <c r="A51" s="55" t="s">
        <v>3422</v>
      </c>
      <c r="B51" s="55"/>
      <c r="C51" s="56">
        <v>510.84404697079003</v>
      </c>
      <c r="D51" s="56">
        <v>122.94573</v>
      </c>
      <c r="E51" s="56">
        <v>8482.81015215556</v>
      </c>
      <c r="F51" s="56">
        <v>1460.5122041571499</v>
      </c>
      <c r="G51" s="56">
        <v>1622.3561987986895</v>
      </c>
      <c r="H51" s="56">
        <v>1405.2668741966299</v>
      </c>
      <c r="I51" s="56">
        <v>2698.5108954552866</v>
      </c>
      <c r="J51" s="56">
        <v>2010.8222593807</v>
      </c>
      <c r="K51" s="39">
        <v>18314.068361114805</v>
      </c>
      <c r="L51" s="39">
        <v>54470</v>
      </c>
      <c r="M51" s="129">
        <f>L51-K51</f>
        <v>36155.931638885195</v>
      </c>
      <c r="N51" s="208"/>
      <c r="O51" s="55" t="s">
        <v>3422</v>
      </c>
      <c r="P51" s="54"/>
      <c r="Q51" s="56">
        <v>315.19077698091996</v>
      </c>
      <c r="R51" s="56">
        <v>75.857515409999991</v>
      </c>
      <c r="S51" s="56">
        <v>5233.8938638772088</v>
      </c>
      <c r="T51" s="56">
        <v>901.13602996455415</v>
      </c>
      <c r="U51" s="56">
        <v>1000.9937746587201</v>
      </c>
      <c r="V51" s="56">
        <v>867.04966137940801</v>
      </c>
      <c r="W51" s="56">
        <v>1664.9812224961393</v>
      </c>
      <c r="X51" s="56">
        <v>1240.6773340392799</v>
      </c>
      <c r="Y51" s="39">
        <v>11299.78017880623</v>
      </c>
    </row>
    <row r="52" spans="1:25" ht="21">
      <c r="A52" s="55"/>
      <c r="B52" s="55" t="s">
        <v>3410</v>
      </c>
      <c r="C52" s="56">
        <v>0</v>
      </c>
      <c r="D52" s="56">
        <v>0</v>
      </c>
      <c r="E52" s="56">
        <v>554.25810892760001</v>
      </c>
      <c r="F52" s="56">
        <v>83.293401644100001</v>
      </c>
      <c r="G52" s="56">
        <v>12.5743301585</v>
      </c>
      <c r="H52" s="56">
        <v>56.790851406000002</v>
      </c>
      <c r="I52" s="56">
        <v>70.243200354250007</v>
      </c>
      <c r="J52" s="56">
        <v>70.736894110899996</v>
      </c>
      <c r="K52" s="39">
        <v>847.89678660134996</v>
      </c>
      <c r="L52" s="39"/>
      <c r="M52" s="129"/>
      <c r="N52" s="208"/>
      <c r="O52" s="54"/>
      <c r="P52" s="55" t="s">
        <v>3410</v>
      </c>
      <c r="Q52" s="56">
        <v>0</v>
      </c>
      <c r="R52" s="56">
        <v>0</v>
      </c>
      <c r="S52" s="56">
        <v>341.97725320869</v>
      </c>
      <c r="T52" s="56">
        <v>51.3920288144</v>
      </c>
      <c r="U52" s="56">
        <v>7.7583617077899998</v>
      </c>
      <c r="V52" s="56">
        <v>35.039955317500002</v>
      </c>
      <c r="W52" s="56">
        <v>43.340054618530004</v>
      </c>
      <c r="X52" s="56">
        <v>43.6446636664</v>
      </c>
      <c r="Y52" s="39">
        <v>523.15231733331007</v>
      </c>
    </row>
    <row r="53" spans="1:25" ht="21">
      <c r="A53" s="55"/>
      <c r="B53" s="55" t="s">
        <v>3411</v>
      </c>
      <c r="C53" s="56">
        <v>0</v>
      </c>
      <c r="D53" s="56">
        <v>103.82073</v>
      </c>
      <c r="E53" s="56">
        <v>0</v>
      </c>
      <c r="F53" s="56">
        <v>9.37491094682</v>
      </c>
      <c r="G53" s="56">
        <v>557.29280018090003</v>
      </c>
      <c r="H53" s="56">
        <v>169.51019097162001</v>
      </c>
      <c r="I53" s="56">
        <v>62.5</v>
      </c>
      <c r="J53" s="56">
        <v>70.2887920931</v>
      </c>
      <c r="K53" s="39">
        <v>972.78742419244008</v>
      </c>
      <c r="L53" s="39"/>
      <c r="M53" s="39"/>
      <c r="N53" s="208"/>
      <c r="O53" s="54"/>
      <c r="P53" s="54" t="s">
        <v>3411</v>
      </c>
      <c r="Q53" s="56">
        <v>0</v>
      </c>
      <c r="R53" s="56">
        <v>64.057390409999996</v>
      </c>
      <c r="S53" s="56">
        <v>0</v>
      </c>
      <c r="T53" s="56">
        <v>5.7843200541899993</v>
      </c>
      <c r="U53" s="56">
        <v>343.84965771150002</v>
      </c>
      <c r="V53" s="56">
        <v>104.58778782952801</v>
      </c>
      <c r="W53" s="56">
        <v>38.562500000000007</v>
      </c>
      <c r="X53" s="56">
        <v>43.368184721440002</v>
      </c>
      <c r="Y53" s="39">
        <v>600.20984072665806</v>
      </c>
    </row>
    <row r="54" spans="1:25" ht="21">
      <c r="A54" s="55"/>
      <c r="B54" s="55" t="s">
        <v>3412</v>
      </c>
      <c r="C54" s="56">
        <v>0</v>
      </c>
      <c r="D54" s="56">
        <v>0</v>
      </c>
      <c r="E54" s="56">
        <v>0</v>
      </c>
      <c r="F54" s="56">
        <v>0</v>
      </c>
      <c r="G54" s="56">
        <v>21.137893931889998</v>
      </c>
      <c r="H54" s="56">
        <v>25.220758313000001</v>
      </c>
      <c r="I54" s="56">
        <v>0</v>
      </c>
      <c r="J54" s="56">
        <v>0</v>
      </c>
      <c r="K54" s="39">
        <v>46.358652244889996</v>
      </c>
      <c r="L54" s="39"/>
      <c r="M54" s="39"/>
      <c r="N54" s="208"/>
      <c r="O54" s="55"/>
      <c r="P54" s="54" t="s">
        <v>3412</v>
      </c>
      <c r="Q54" s="56">
        <v>0</v>
      </c>
      <c r="R54" s="56">
        <v>0</v>
      </c>
      <c r="S54" s="56">
        <v>0</v>
      </c>
      <c r="T54" s="56">
        <v>0</v>
      </c>
      <c r="U54" s="56">
        <v>13.04208055598</v>
      </c>
      <c r="V54" s="56">
        <v>15.561207879099999</v>
      </c>
      <c r="W54" s="56">
        <v>0</v>
      </c>
      <c r="X54" s="56">
        <v>0</v>
      </c>
      <c r="Y54" s="39">
        <v>28.60328843508</v>
      </c>
    </row>
    <row r="55" spans="1:25" ht="21">
      <c r="A55" s="55"/>
      <c r="B55" s="55" t="s">
        <v>3413</v>
      </c>
      <c r="C55" s="56">
        <v>0</v>
      </c>
      <c r="D55" s="56">
        <v>0</v>
      </c>
      <c r="E55" s="56">
        <v>987.93157782859998</v>
      </c>
      <c r="F55" s="56">
        <v>216.91068313610003</v>
      </c>
      <c r="G55" s="56">
        <v>468.58428465954</v>
      </c>
      <c r="H55" s="56">
        <v>356.00854800209999</v>
      </c>
      <c r="I55" s="56">
        <v>515.78161237131008</v>
      </c>
      <c r="J55" s="56">
        <v>59.3351341121</v>
      </c>
      <c r="K55" s="39">
        <v>2604.5518401097502</v>
      </c>
      <c r="L55" s="39"/>
      <c r="M55" s="39"/>
      <c r="N55" s="208"/>
      <c r="O55" s="55"/>
      <c r="P55" s="54" t="s">
        <v>3413</v>
      </c>
      <c r="Q55" s="56">
        <v>0</v>
      </c>
      <c r="R55" s="56">
        <v>0</v>
      </c>
      <c r="S55" s="56">
        <v>609.55378351992999</v>
      </c>
      <c r="T55" s="56">
        <v>133.8338914949</v>
      </c>
      <c r="U55" s="56">
        <v>289.11650363493993</v>
      </c>
      <c r="V55" s="56">
        <v>219.65727411733997</v>
      </c>
      <c r="W55" s="56">
        <v>318.23725483312001</v>
      </c>
      <c r="X55" s="56">
        <v>36.609777747229998</v>
      </c>
      <c r="Y55" s="39">
        <v>1607.00848534746</v>
      </c>
    </row>
    <row r="56" spans="1:25" ht="21">
      <c r="A56" s="55"/>
      <c r="B56" s="55" t="s">
        <v>3414</v>
      </c>
      <c r="C56" s="56">
        <v>0</v>
      </c>
      <c r="D56" s="56">
        <v>0</v>
      </c>
      <c r="E56" s="56">
        <v>0</v>
      </c>
      <c r="F56" s="56">
        <v>21.4410741441</v>
      </c>
      <c r="G56" s="56">
        <v>0</v>
      </c>
      <c r="H56" s="56">
        <v>0</v>
      </c>
      <c r="I56" s="56">
        <v>0</v>
      </c>
      <c r="J56" s="56">
        <v>0</v>
      </c>
      <c r="K56" s="39">
        <v>21.4410741441</v>
      </c>
      <c r="L56" s="39"/>
      <c r="M56" s="39"/>
      <c r="N56" s="208"/>
      <c r="O56" s="55"/>
      <c r="P56" s="54" t="s">
        <v>3414</v>
      </c>
      <c r="Q56" s="56">
        <v>0</v>
      </c>
      <c r="R56" s="56">
        <v>0</v>
      </c>
      <c r="S56" s="56">
        <v>0</v>
      </c>
      <c r="T56" s="56">
        <v>13.229142746899999</v>
      </c>
      <c r="U56" s="56">
        <v>0</v>
      </c>
      <c r="V56" s="56">
        <v>0</v>
      </c>
      <c r="W56" s="56">
        <v>0</v>
      </c>
      <c r="X56" s="56">
        <v>0</v>
      </c>
      <c r="Y56" s="39">
        <v>13.229142746899999</v>
      </c>
    </row>
    <row r="57" spans="1:25" ht="21">
      <c r="A57" s="55"/>
      <c r="B57" s="55" t="s">
        <v>3401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154.29890000001001</v>
      </c>
      <c r="J57" s="56">
        <v>0</v>
      </c>
      <c r="K57" s="39">
        <v>154.29890000001001</v>
      </c>
      <c r="L57" s="39"/>
      <c r="M57" s="39"/>
      <c r="N57" s="208"/>
      <c r="O57" s="55"/>
      <c r="P57" s="54" t="s">
        <v>3401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95.202421300010002</v>
      </c>
      <c r="X57" s="56">
        <v>0</v>
      </c>
      <c r="Y57" s="39">
        <v>95.202421300010002</v>
      </c>
    </row>
    <row r="58" spans="1:25" ht="21">
      <c r="A58" s="55"/>
      <c r="B58" s="55" t="s">
        <v>3415</v>
      </c>
      <c r="C58" s="56">
        <v>287.67570697078997</v>
      </c>
      <c r="D58" s="56">
        <v>0</v>
      </c>
      <c r="E58" s="56">
        <v>5700.4719828318302</v>
      </c>
      <c r="F58" s="56">
        <v>381.38031024053998</v>
      </c>
      <c r="G58" s="56">
        <v>195.79905083649999</v>
      </c>
      <c r="H58" s="56">
        <v>62.308092191000007</v>
      </c>
      <c r="I58" s="56">
        <v>510.575292318317</v>
      </c>
      <c r="J58" s="56">
        <v>1036.1890347640001</v>
      </c>
      <c r="K58" s="39">
        <v>8174.3994701529773</v>
      </c>
      <c r="L58" s="39"/>
      <c r="M58" s="39"/>
      <c r="N58" s="208"/>
      <c r="O58" s="55"/>
      <c r="P58" s="54" t="s">
        <v>3415</v>
      </c>
      <c r="Q58" s="56">
        <v>177.49591120101999</v>
      </c>
      <c r="R58" s="56">
        <v>0</v>
      </c>
      <c r="S58" s="56">
        <v>3517.1912134049289</v>
      </c>
      <c r="T58" s="56">
        <v>235.31165141842007</v>
      </c>
      <c r="U58" s="56">
        <v>120.80801436615999</v>
      </c>
      <c r="V58" s="56">
        <v>38.444092881900005</v>
      </c>
      <c r="W58" s="56">
        <v>315.02495536038498</v>
      </c>
      <c r="X58" s="56">
        <v>639.32863445019996</v>
      </c>
      <c r="Y58" s="39">
        <v>5043.6044730830145</v>
      </c>
    </row>
    <row r="59" spans="1:25" ht="21">
      <c r="A59" s="55"/>
      <c r="B59" s="55" t="s">
        <v>3416</v>
      </c>
      <c r="C59" s="56">
        <v>0</v>
      </c>
      <c r="D59" s="56">
        <v>0</v>
      </c>
      <c r="E59" s="56">
        <v>0</v>
      </c>
      <c r="F59" s="56">
        <v>97.380562721369984</v>
      </c>
      <c r="G59" s="56">
        <v>34.845554399099996</v>
      </c>
      <c r="H59" s="56">
        <v>0</v>
      </c>
      <c r="I59" s="56">
        <v>25</v>
      </c>
      <c r="J59" s="56">
        <v>0</v>
      </c>
      <c r="K59" s="39">
        <v>157.22611712046998</v>
      </c>
      <c r="L59" s="39"/>
      <c r="M59" s="39"/>
      <c r="N59" s="208"/>
      <c r="O59" s="55"/>
      <c r="P59" s="54" t="s">
        <v>3416</v>
      </c>
      <c r="Q59" s="56">
        <v>0</v>
      </c>
      <c r="R59" s="56">
        <v>0</v>
      </c>
      <c r="S59" s="56">
        <v>0</v>
      </c>
      <c r="T59" s="56">
        <v>60.083807199109998</v>
      </c>
      <c r="U59" s="56">
        <v>21.499707064199999</v>
      </c>
      <c r="V59" s="56">
        <v>0</v>
      </c>
      <c r="W59" s="56">
        <v>15.425000000000001</v>
      </c>
      <c r="X59" s="56">
        <v>0</v>
      </c>
      <c r="Y59" s="39">
        <v>97.008514263309991</v>
      </c>
    </row>
    <row r="60" spans="1:25" ht="21">
      <c r="A60" s="55"/>
      <c r="B60" s="55" t="s">
        <v>3417</v>
      </c>
      <c r="C60" s="56">
        <v>200.10584000000003</v>
      </c>
      <c r="D60" s="56">
        <v>19.125</v>
      </c>
      <c r="E60" s="56">
        <v>661.498709856</v>
      </c>
      <c r="F60" s="56">
        <v>535.04789698347997</v>
      </c>
      <c r="G60" s="56">
        <v>151.0395029881</v>
      </c>
      <c r="H60" s="56">
        <v>0</v>
      </c>
      <c r="I60" s="56">
        <v>452.6825822495</v>
      </c>
      <c r="J60" s="56">
        <v>41.864869692399999</v>
      </c>
      <c r="K60" s="39">
        <v>2061.3644017694801</v>
      </c>
      <c r="L60" s="39"/>
      <c r="M60" s="39"/>
      <c r="N60" s="208"/>
      <c r="O60" s="55"/>
      <c r="P60" s="54" t="s">
        <v>3417</v>
      </c>
      <c r="Q60" s="56">
        <v>123.4653032799</v>
      </c>
      <c r="R60" s="56">
        <v>11.800125</v>
      </c>
      <c r="S60" s="56">
        <v>408.14470398100002</v>
      </c>
      <c r="T60" s="56">
        <v>330.12455243843999</v>
      </c>
      <c r="U60" s="56">
        <v>93.191373343700008</v>
      </c>
      <c r="V60" s="56">
        <v>0</v>
      </c>
      <c r="W60" s="56">
        <v>279.30515324820396</v>
      </c>
      <c r="X60" s="56">
        <v>25.830624600210001</v>
      </c>
      <c r="Y60" s="39">
        <v>1271.8618358914539</v>
      </c>
    </row>
    <row r="61" spans="1:25" ht="21">
      <c r="A61" s="55"/>
      <c r="B61" s="55" t="s">
        <v>3418</v>
      </c>
      <c r="C61" s="56">
        <v>23.0625</v>
      </c>
      <c r="D61" s="56">
        <v>0</v>
      </c>
      <c r="E61" s="56">
        <v>578.64977271152998</v>
      </c>
      <c r="F61" s="56">
        <v>18.844995000000001</v>
      </c>
      <c r="G61" s="56">
        <v>0</v>
      </c>
      <c r="H61" s="56">
        <v>61.817291564499996</v>
      </c>
      <c r="I61" s="56">
        <v>161.8754096042</v>
      </c>
      <c r="J61" s="56">
        <v>206.25</v>
      </c>
      <c r="K61" s="39">
        <v>1050.49996888023</v>
      </c>
      <c r="L61" s="39"/>
      <c r="M61" s="39"/>
      <c r="N61" s="208"/>
      <c r="O61" s="55"/>
      <c r="P61" s="54" t="s">
        <v>3418</v>
      </c>
      <c r="Q61" s="56">
        <v>14.2295625</v>
      </c>
      <c r="R61" s="56">
        <v>0</v>
      </c>
      <c r="S61" s="56">
        <v>357.02690976266001</v>
      </c>
      <c r="T61" s="56">
        <v>11.627361915</v>
      </c>
      <c r="U61" s="56">
        <v>0</v>
      </c>
      <c r="V61" s="56">
        <v>38.141268895300001</v>
      </c>
      <c r="W61" s="56">
        <v>99.877127725690002</v>
      </c>
      <c r="X61" s="56">
        <v>127.25624999999999</v>
      </c>
      <c r="Y61" s="39">
        <v>648.15848079864998</v>
      </c>
    </row>
    <row r="62" spans="1:25" ht="21">
      <c r="A62" s="55"/>
      <c r="B62" s="55" t="s">
        <v>3419</v>
      </c>
      <c r="C62" s="56">
        <v>0</v>
      </c>
      <c r="D62" s="56">
        <v>0</v>
      </c>
      <c r="E62" s="56">
        <v>0</v>
      </c>
      <c r="F62" s="56">
        <v>59.389913355799997</v>
      </c>
      <c r="G62" s="56">
        <v>112.33278164416001</v>
      </c>
      <c r="H62" s="56">
        <v>62.5</v>
      </c>
      <c r="I62" s="56">
        <v>343.58267042499995</v>
      </c>
      <c r="J62" s="56">
        <v>0</v>
      </c>
      <c r="K62" s="39">
        <v>577.80536542495997</v>
      </c>
      <c r="L62" s="39"/>
      <c r="M62" s="39"/>
      <c r="N62" s="208"/>
      <c r="O62" s="55"/>
      <c r="P62" s="54" t="s">
        <v>3419</v>
      </c>
      <c r="Q62" s="56">
        <v>0</v>
      </c>
      <c r="R62" s="56">
        <v>0</v>
      </c>
      <c r="S62" s="56">
        <v>0</v>
      </c>
      <c r="T62" s="56">
        <v>36.643576540550001</v>
      </c>
      <c r="U62" s="56">
        <v>69.309326274450001</v>
      </c>
      <c r="V62" s="56">
        <v>38.5625</v>
      </c>
      <c r="W62" s="56">
        <v>211.99050765229998</v>
      </c>
      <c r="X62" s="56">
        <v>0</v>
      </c>
      <c r="Y62" s="39">
        <v>356.5059104673</v>
      </c>
    </row>
    <row r="63" spans="1:25" ht="21">
      <c r="A63" s="55"/>
      <c r="B63" s="55" t="s">
        <v>3420</v>
      </c>
      <c r="C63" s="56">
        <v>0</v>
      </c>
      <c r="D63" s="56">
        <v>0</v>
      </c>
      <c r="E63" s="56">
        <v>0</v>
      </c>
      <c r="F63" s="56">
        <v>0</v>
      </c>
      <c r="G63" s="56">
        <v>68.75</v>
      </c>
      <c r="H63" s="56">
        <v>187.5</v>
      </c>
      <c r="I63" s="56">
        <v>205.51975791479998</v>
      </c>
      <c r="J63" s="56">
        <v>291.1585643258</v>
      </c>
      <c r="K63" s="39">
        <v>752.92832224059998</v>
      </c>
      <c r="L63" s="39"/>
      <c r="M63" s="39"/>
      <c r="N63" s="208"/>
      <c r="O63" s="55"/>
      <c r="P63" s="54" t="s">
        <v>3420</v>
      </c>
      <c r="Q63" s="56">
        <v>0</v>
      </c>
      <c r="R63" s="56">
        <v>0</v>
      </c>
      <c r="S63" s="56">
        <v>0</v>
      </c>
      <c r="T63" s="56">
        <v>0</v>
      </c>
      <c r="U63" s="56">
        <v>42.418750000000003</v>
      </c>
      <c r="V63" s="56">
        <v>115.6875</v>
      </c>
      <c r="W63" s="56">
        <v>126.80569063350001</v>
      </c>
      <c r="X63" s="56">
        <v>179.6448341892</v>
      </c>
      <c r="Y63" s="39">
        <v>464.55677482269994</v>
      </c>
    </row>
    <row r="64" spans="1:25" ht="21">
      <c r="A64" s="55"/>
      <c r="B64" s="55" t="s">
        <v>3421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366.56652174840997</v>
      </c>
      <c r="I64" s="56">
        <v>121.45147021790001</v>
      </c>
      <c r="J64" s="56">
        <v>210.96120790699999</v>
      </c>
      <c r="K64" s="39">
        <v>698.97919987330999</v>
      </c>
      <c r="L64" s="39"/>
      <c r="M64" s="39"/>
      <c r="N64" s="208"/>
      <c r="O64" s="55"/>
      <c r="P64" s="54" t="s">
        <v>3421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226.17154391874001</v>
      </c>
      <c r="W64" s="56">
        <v>74.935557124399992</v>
      </c>
      <c r="X64" s="56">
        <v>130.16306527899999</v>
      </c>
      <c r="Y64" s="39">
        <v>431.27016632213997</v>
      </c>
    </row>
    <row r="65" spans="1:25" ht="21">
      <c r="A65" s="55"/>
      <c r="B65" s="55" t="s">
        <v>2010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75</v>
      </c>
      <c r="J65" s="56">
        <v>24.0377623754</v>
      </c>
      <c r="K65" s="39">
        <v>99.037762375400007</v>
      </c>
      <c r="L65" s="39"/>
      <c r="M65" s="39"/>
      <c r="N65" s="208"/>
      <c r="O65" s="55"/>
      <c r="P65" s="54" t="s">
        <v>2010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0</v>
      </c>
      <c r="W65" s="56">
        <v>46.275000000000006</v>
      </c>
      <c r="X65" s="56">
        <v>14.831299385599999</v>
      </c>
      <c r="Y65" s="39">
        <v>61.106299385600003</v>
      </c>
    </row>
    <row r="66" spans="1:25" ht="21">
      <c r="A66" s="55"/>
      <c r="B66" s="55" t="s">
        <v>1722</v>
      </c>
      <c r="C66" s="56">
        <v>0</v>
      </c>
      <c r="D66" s="56">
        <v>0</v>
      </c>
      <c r="E66" s="56">
        <v>0</v>
      </c>
      <c r="F66" s="56">
        <v>37.448455984840002</v>
      </c>
      <c r="G66" s="56">
        <v>0</v>
      </c>
      <c r="H66" s="56">
        <v>57.044620000000002</v>
      </c>
      <c r="I66" s="56">
        <v>0</v>
      </c>
      <c r="J66" s="56">
        <v>0</v>
      </c>
      <c r="K66" s="39">
        <v>94.493075984840004</v>
      </c>
      <c r="L66" s="39"/>
      <c r="M66" s="39"/>
      <c r="N66" s="208"/>
      <c r="O66" s="55"/>
      <c r="P66" s="54" t="s">
        <v>1722</v>
      </c>
      <c r="Q66" s="56">
        <v>0</v>
      </c>
      <c r="R66" s="56">
        <v>0</v>
      </c>
      <c r="S66" s="56">
        <v>0</v>
      </c>
      <c r="T66" s="56">
        <v>23.105697342644</v>
      </c>
      <c r="U66" s="56">
        <v>0</v>
      </c>
      <c r="V66" s="56">
        <v>35.196530539999998</v>
      </c>
      <c r="W66" s="56">
        <v>0</v>
      </c>
      <c r="X66" s="56">
        <v>0</v>
      </c>
      <c r="Y66" s="39">
        <v>58.302227882643997</v>
      </c>
    </row>
    <row r="67" spans="1:25" ht="21">
      <c r="A67" s="55" t="s">
        <v>3436</v>
      </c>
      <c r="B67" s="55"/>
      <c r="C67" s="56">
        <v>282.6698199997</v>
      </c>
      <c r="D67" s="56">
        <v>169.09952164410001</v>
      </c>
      <c r="E67" s="56">
        <v>14723.58337871504</v>
      </c>
      <c r="F67" s="56">
        <v>333.40248491660003</v>
      </c>
      <c r="G67" s="56">
        <v>2706.23239621323</v>
      </c>
      <c r="H67" s="56">
        <v>1882.4206989397121</v>
      </c>
      <c r="I67" s="56">
        <v>5043.5101464156214</v>
      </c>
      <c r="J67" s="56">
        <v>5887.2010251182801</v>
      </c>
      <c r="K67" s="39">
        <v>31028.11947196228</v>
      </c>
      <c r="L67" s="39">
        <v>32970</v>
      </c>
      <c r="M67" s="129">
        <f>L67-K67</f>
        <v>1941.8805280377201</v>
      </c>
      <c r="N67" s="208"/>
      <c r="O67" s="55" t="s">
        <v>3436</v>
      </c>
      <c r="P67" s="54"/>
      <c r="Q67" s="56">
        <v>174.40727893989998</v>
      </c>
      <c r="R67" s="56">
        <v>104.33440485439999</v>
      </c>
      <c r="S67" s="56">
        <v>9084.4509446599077</v>
      </c>
      <c r="T67" s="56">
        <v>205.70933319305999</v>
      </c>
      <c r="U67" s="56">
        <v>1669.7453884633487</v>
      </c>
      <c r="V67" s="56">
        <v>1161.453571245785</v>
      </c>
      <c r="W67" s="56">
        <v>3111.8457603379024</v>
      </c>
      <c r="X67" s="56">
        <v>3632.4030324991299</v>
      </c>
      <c r="Y67" s="39">
        <v>19144.349714193428</v>
      </c>
    </row>
    <row r="68" spans="1:25" ht="21">
      <c r="A68" s="55"/>
      <c r="B68" s="55" t="s">
        <v>3423</v>
      </c>
      <c r="C68" s="56">
        <v>0</v>
      </c>
      <c r="D68" s="56">
        <v>0</v>
      </c>
      <c r="E68" s="56">
        <v>424.74045930307</v>
      </c>
      <c r="F68" s="56">
        <v>37.153824671300001</v>
      </c>
      <c r="G68" s="56">
        <v>18.75</v>
      </c>
      <c r="H68" s="56">
        <v>424.66094284690001</v>
      </c>
      <c r="I68" s="56">
        <v>1485.0193336876118</v>
      </c>
      <c r="J68" s="56">
        <v>2343.4522738398</v>
      </c>
      <c r="K68" s="39">
        <v>4733.7768343486823</v>
      </c>
      <c r="L68" s="39"/>
      <c r="M68" s="129"/>
      <c r="N68" s="208"/>
      <c r="O68" s="54"/>
      <c r="P68" s="55" t="s">
        <v>3423</v>
      </c>
      <c r="Q68" s="56">
        <v>0</v>
      </c>
      <c r="R68" s="56">
        <v>0</v>
      </c>
      <c r="S68" s="56">
        <v>262.064863389972</v>
      </c>
      <c r="T68" s="56">
        <v>22.923909822199999</v>
      </c>
      <c r="U68" s="56">
        <v>11.56875</v>
      </c>
      <c r="V68" s="56">
        <v>262.01580173650001</v>
      </c>
      <c r="W68" s="56">
        <v>916.25692888461117</v>
      </c>
      <c r="X68" s="56">
        <v>1445.9100529591799</v>
      </c>
      <c r="Y68" s="39">
        <v>2920.7403067924633</v>
      </c>
    </row>
    <row r="69" spans="1:25" ht="21">
      <c r="A69" s="55"/>
      <c r="B69" s="55" t="s">
        <v>3424</v>
      </c>
      <c r="C69" s="56">
        <v>0</v>
      </c>
      <c r="D69" s="56">
        <v>0</v>
      </c>
      <c r="E69" s="56">
        <v>167.753885647</v>
      </c>
      <c r="F69" s="56">
        <v>296.24866024530002</v>
      </c>
      <c r="G69" s="56">
        <v>201.14423161780002</v>
      </c>
      <c r="H69" s="56">
        <v>75</v>
      </c>
      <c r="I69" s="56">
        <v>178.47038949711001</v>
      </c>
      <c r="J69" s="56">
        <v>1808.3150418804598</v>
      </c>
      <c r="K69" s="39">
        <v>2726.9322088876697</v>
      </c>
      <c r="L69" s="39"/>
      <c r="M69" s="39"/>
      <c r="N69" s="208"/>
      <c r="O69" s="54"/>
      <c r="P69" s="54" t="s">
        <v>3424</v>
      </c>
      <c r="Q69" s="56">
        <v>0</v>
      </c>
      <c r="R69" s="56">
        <v>0</v>
      </c>
      <c r="S69" s="56">
        <v>103.504147444</v>
      </c>
      <c r="T69" s="56">
        <v>182.78542337086</v>
      </c>
      <c r="U69" s="56">
        <v>124.10599090818002</v>
      </c>
      <c r="V69" s="56">
        <v>46.274999999999999</v>
      </c>
      <c r="W69" s="56">
        <v>110.11623031969</v>
      </c>
      <c r="X69" s="56">
        <v>1115.7303808402</v>
      </c>
      <c r="Y69" s="39">
        <v>1682.51717288293</v>
      </c>
    </row>
    <row r="70" spans="1:25" ht="21">
      <c r="A70" s="55"/>
      <c r="B70" s="55" t="s">
        <v>3425</v>
      </c>
      <c r="C70" s="56">
        <v>0</v>
      </c>
      <c r="D70" s="56">
        <v>0</v>
      </c>
      <c r="E70" s="56">
        <v>0</v>
      </c>
      <c r="F70" s="56">
        <v>0</v>
      </c>
      <c r="G70" s="56">
        <v>50</v>
      </c>
      <c r="H70" s="56">
        <v>0</v>
      </c>
      <c r="I70" s="56">
        <v>25</v>
      </c>
      <c r="J70" s="56">
        <v>0</v>
      </c>
      <c r="K70" s="39">
        <v>75</v>
      </c>
      <c r="L70" s="39"/>
      <c r="M70" s="39"/>
      <c r="N70" s="208"/>
      <c r="O70" s="55"/>
      <c r="P70" s="54" t="s">
        <v>3425</v>
      </c>
      <c r="Q70" s="56">
        <v>0</v>
      </c>
      <c r="R70" s="56">
        <v>0</v>
      </c>
      <c r="S70" s="56">
        <v>0</v>
      </c>
      <c r="T70" s="56">
        <v>0</v>
      </c>
      <c r="U70" s="56">
        <v>30.85</v>
      </c>
      <c r="V70" s="56">
        <v>0</v>
      </c>
      <c r="W70" s="56">
        <v>15.425000000000001</v>
      </c>
      <c r="X70" s="56">
        <v>0</v>
      </c>
      <c r="Y70" s="39">
        <v>46.275000000000006</v>
      </c>
    </row>
    <row r="71" spans="1:25" ht="21">
      <c r="A71" s="55"/>
      <c r="B71" s="55" t="s">
        <v>3426</v>
      </c>
      <c r="C71" s="56">
        <v>0</v>
      </c>
      <c r="D71" s="56">
        <v>29.2799964917</v>
      </c>
      <c r="E71" s="56">
        <v>47.403656467200001</v>
      </c>
      <c r="F71" s="56">
        <v>0</v>
      </c>
      <c r="G71" s="56">
        <v>76.303376967900007</v>
      </c>
      <c r="H71" s="56">
        <v>89.4382412227</v>
      </c>
      <c r="I71" s="56">
        <v>820.94120690975001</v>
      </c>
      <c r="J71" s="56">
        <v>692.84928372510001</v>
      </c>
      <c r="K71" s="39">
        <v>1756.21576178435</v>
      </c>
      <c r="L71" s="39"/>
      <c r="M71" s="39"/>
      <c r="N71" s="208"/>
      <c r="O71" s="55"/>
      <c r="P71" s="54" t="s">
        <v>3426</v>
      </c>
      <c r="Q71" s="56">
        <v>0</v>
      </c>
      <c r="R71" s="56">
        <v>18.065757835399999</v>
      </c>
      <c r="S71" s="56">
        <v>29.2480560403</v>
      </c>
      <c r="T71" s="56">
        <v>0</v>
      </c>
      <c r="U71" s="56">
        <v>47.079183589199999</v>
      </c>
      <c r="V71" s="56">
        <v>55.183394834400005</v>
      </c>
      <c r="W71" s="56">
        <v>506.52072466341406</v>
      </c>
      <c r="X71" s="56">
        <v>427.48800805839005</v>
      </c>
      <c r="Y71" s="39">
        <v>1083.585125021104</v>
      </c>
    </row>
    <row r="72" spans="1:25" ht="21">
      <c r="A72" s="55"/>
      <c r="B72" s="55" t="s">
        <v>1706</v>
      </c>
      <c r="C72" s="56">
        <v>0</v>
      </c>
      <c r="D72" s="56">
        <v>0</v>
      </c>
      <c r="E72" s="56">
        <v>0</v>
      </c>
      <c r="F72" s="56">
        <v>0</v>
      </c>
      <c r="G72" s="56">
        <v>112.483068133</v>
      </c>
      <c r="H72" s="56">
        <v>0</v>
      </c>
      <c r="I72" s="56">
        <v>456.24228441350999</v>
      </c>
      <c r="J72" s="56">
        <v>0</v>
      </c>
      <c r="K72" s="39">
        <v>568.72535254650995</v>
      </c>
      <c r="L72" s="39"/>
      <c r="M72" s="39"/>
      <c r="N72" s="208"/>
      <c r="O72" s="55"/>
      <c r="P72" s="54" t="s">
        <v>1706</v>
      </c>
      <c r="Q72" s="56">
        <v>0</v>
      </c>
      <c r="R72" s="56">
        <v>0</v>
      </c>
      <c r="S72" s="56">
        <v>0</v>
      </c>
      <c r="T72" s="56">
        <v>0</v>
      </c>
      <c r="U72" s="56">
        <v>69.402053038100007</v>
      </c>
      <c r="V72" s="56">
        <v>0</v>
      </c>
      <c r="W72" s="56">
        <v>281.50148948311005</v>
      </c>
      <c r="X72" s="56">
        <v>0</v>
      </c>
      <c r="Y72" s="39">
        <v>350.90354252121006</v>
      </c>
    </row>
    <row r="73" spans="1:25" ht="21">
      <c r="A73" s="55"/>
      <c r="B73" s="55" t="s">
        <v>3427</v>
      </c>
      <c r="C73" s="56">
        <v>282.6698199997</v>
      </c>
      <c r="D73" s="56">
        <v>99.349521644100008</v>
      </c>
      <c r="E73" s="56">
        <v>3261.7962584788797</v>
      </c>
      <c r="F73" s="56">
        <v>0</v>
      </c>
      <c r="G73" s="56">
        <v>272.18438607718002</v>
      </c>
      <c r="H73" s="56">
        <v>229.26989846521002</v>
      </c>
      <c r="I73" s="56">
        <v>461.12392339847008</v>
      </c>
      <c r="J73" s="56">
        <v>170.16018245000001</v>
      </c>
      <c r="K73" s="39">
        <v>4776.5539905135402</v>
      </c>
      <c r="L73" s="39"/>
      <c r="M73" s="39"/>
      <c r="N73" s="208"/>
      <c r="O73" s="55"/>
      <c r="P73" s="54" t="s">
        <v>3427</v>
      </c>
      <c r="Q73" s="56">
        <v>174.40727893989998</v>
      </c>
      <c r="R73" s="56">
        <v>61.298654854399999</v>
      </c>
      <c r="S73" s="56">
        <v>2012.5282914782758</v>
      </c>
      <c r="T73" s="56">
        <v>0</v>
      </c>
      <c r="U73" s="56">
        <v>167.93776620958602</v>
      </c>
      <c r="V73" s="56">
        <v>141.45952735301</v>
      </c>
      <c r="W73" s="56">
        <v>284.51346073686994</v>
      </c>
      <c r="X73" s="56">
        <v>104.98883257200001</v>
      </c>
      <c r="Y73" s="39">
        <v>2947.1338121440413</v>
      </c>
    </row>
    <row r="74" spans="1:25" ht="21">
      <c r="A74" s="55"/>
      <c r="B74" s="55" t="s">
        <v>1662</v>
      </c>
      <c r="C74" s="56">
        <v>0</v>
      </c>
      <c r="D74" s="56">
        <v>0</v>
      </c>
      <c r="E74" s="56">
        <v>1824.0122765800002</v>
      </c>
      <c r="F74" s="56">
        <v>0</v>
      </c>
      <c r="G74" s="56">
        <v>408.39564031896998</v>
      </c>
      <c r="H74" s="56">
        <v>87.5</v>
      </c>
      <c r="I74" s="56">
        <v>18.75</v>
      </c>
      <c r="J74" s="56">
        <v>273.32651622271999</v>
      </c>
      <c r="K74" s="39">
        <v>2611.98443312169</v>
      </c>
      <c r="L74" s="39"/>
      <c r="M74" s="39"/>
      <c r="N74" s="208"/>
      <c r="O74" s="55"/>
      <c r="P74" s="54" t="s">
        <v>1662</v>
      </c>
      <c r="Q74" s="56">
        <v>0</v>
      </c>
      <c r="R74" s="56">
        <v>0</v>
      </c>
      <c r="S74" s="56">
        <v>1125.4155746490001</v>
      </c>
      <c r="T74" s="56">
        <v>0</v>
      </c>
      <c r="U74" s="56">
        <v>251.98011007690002</v>
      </c>
      <c r="V74" s="56">
        <v>53.987500000000004</v>
      </c>
      <c r="W74" s="56">
        <v>11.568750000000001</v>
      </c>
      <c r="X74" s="56">
        <v>168.64246050988001</v>
      </c>
      <c r="Y74" s="39">
        <v>1611.59439523578</v>
      </c>
    </row>
    <row r="75" spans="1:25" ht="21">
      <c r="A75" s="55"/>
      <c r="B75" s="55" t="s">
        <v>3428</v>
      </c>
      <c r="C75" s="56">
        <v>0</v>
      </c>
      <c r="D75" s="56">
        <v>0</v>
      </c>
      <c r="E75" s="56">
        <v>1489.80864338985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39">
        <v>1489.80864338985</v>
      </c>
      <c r="L75" s="39"/>
      <c r="M75" s="39"/>
      <c r="N75" s="208"/>
      <c r="O75" s="55"/>
      <c r="P75" s="54" t="s">
        <v>3428</v>
      </c>
      <c r="Q75" s="56">
        <v>0</v>
      </c>
      <c r="R75" s="56">
        <v>0</v>
      </c>
      <c r="S75" s="56">
        <v>919.21193297115997</v>
      </c>
      <c r="T75" s="56">
        <v>0</v>
      </c>
      <c r="U75" s="56">
        <v>0</v>
      </c>
      <c r="V75" s="56">
        <v>0</v>
      </c>
      <c r="W75" s="56">
        <v>0</v>
      </c>
      <c r="X75" s="56">
        <v>0</v>
      </c>
      <c r="Y75" s="39">
        <v>919.21193297115997</v>
      </c>
    </row>
    <row r="76" spans="1:25" ht="21">
      <c r="A76" s="55"/>
      <c r="B76" s="55" t="s">
        <v>3429</v>
      </c>
      <c r="C76" s="56">
        <v>0</v>
      </c>
      <c r="D76" s="56">
        <v>0</v>
      </c>
      <c r="E76" s="56">
        <v>0</v>
      </c>
      <c r="F76" s="56">
        <v>0</v>
      </c>
      <c r="G76" s="56">
        <v>22.612106068100001</v>
      </c>
      <c r="H76" s="56">
        <v>118.529241687</v>
      </c>
      <c r="I76" s="56">
        <v>50.955582812099998</v>
      </c>
      <c r="J76" s="56">
        <v>0</v>
      </c>
      <c r="K76" s="39">
        <v>192.09693056719999</v>
      </c>
      <c r="L76" s="39"/>
      <c r="M76" s="39"/>
      <c r="N76" s="208"/>
      <c r="O76" s="55"/>
      <c r="P76" s="54" t="s">
        <v>3429</v>
      </c>
      <c r="Q76" s="56">
        <v>0</v>
      </c>
      <c r="R76" s="56">
        <v>0</v>
      </c>
      <c r="S76" s="56">
        <v>0</v>
      </c>
      <c r="T76" s="56">
        <v>0</v>
      </c>
      <c r="U76" s="56">
        <v>13.951669444</v>
      </c>
      <c r="V76" s="56">
        <v>73.132542120899998</v>
      </c>
      <c r="W76" s="56">
        <v>31.439594595100001</v>
      </c>
      <c r="X76" s="56">
        <v>0</v>
      </c>
      <c r="Y76" s="39">
        <v>118.52380616000001</v>
      </c>
    </row>
    <row r="77" spans="1:25" ht="21">
      <c r="A77" s="55"/>
      <c r="B77" s="55" t="s">
        <v>3430</v>
      </c>
      <c r="C77" s="56">
        <v>0</v>
      </c>
      <c r="D77" s="56">
        <v>0</v>
      </c>
      <c r="E77" s="56">
        <v>0</v>
      </c>
      <c r="F77" s="56">
        <v>0</v>
      </c>
      <c r="G77" s="56">
        <v>25</v>
      </c>
      <c r="H77" s="56">
        <v>0</v>
      </c>
      <c r="I77" s="56">
        <v>0</v>
      </c>
      <c r="J77" s="56">
        <v>0</v>
      </c>
      <c r="K77" s="39">
        <v>25</v>
      </c>
      <c r="L77" s="39"/>
      <c r="M77" s="39"/>
      <c r="N77" s="208"/>
      <c r="O77" s="55"/>
      <c r="P77" s="54" t="s">
        <v>3430</v>
      </c>
      <c r="Q77" s="56">
        <v>0</v>
      </c>
      <c r="R77" s="56">
        <v>0</v>
      </c>
      <c r="S77" s="56">
        <v>0</v>
      </c>
      <c r="T77" s="56">
        <v>0</v>
      </c>
      <c r="U77" s="56">
        <v>15.425000000000001</v>
      </c>
      <c r="V77" s="56">
        <v>0</v>
      </c>
      <c r="W77" s="56">
        <v>0</v>
      </c>
      <c r="X77" s="56">
        <v>0</v>
      </c>
      <c r="Y77" s="39">
        <v>15.425000000000001</v>
      </c>
    </row>
    <row r="78" spans="1:25" ht="21">
      <c r="A78" s="55"/>
      <c r="B78" s="55" t="s">
        <v>1785</v>
      </c>
      <c r="C78" s="56">
        <v>0</v>
      </c>
      <c r="D78" s="56">
        <v>40.470003508300003</v>
      </c>
      <c r="E78" s="56">
        <v>0</v>
      </c>
      <c r="F78" s="56">
        <v>0</v>
      </c>
      <c r="G78" s="56">
        <v>0</v>
      </c>
      <c r="H78" s="56">
        <v>0</v>
      </c>
      <c r="I78" s="56">
        <v>109.4598315053</v>
      </c>
      <c r="J78" s="56">
        <v>0</v>
      </c>
      <c r="K78" s="39">
        <v>149.92983501360001</v>
      </c>
      <c r="L78" s="39"/>
      <c r="M78" s="39"/>
      <c r="N78" s="208"/>
      <c r="O78" s="55"/>
      <c r="P78" s="54" t="s">
        <v>1785</v>
      </c>
      <c r="Q78" s="56">
        <v>0</v>
      </c>
      <c r="R78" s="56">
        <v>24.969992164600001</v>
      </c>
      <c r="S78" s="56">
        <v>0</v>
      </c>
      <c r="T78" s="56">
        <v>0</v>
      </c>
      <c r="U78" s="56">
        <v>0</v>
      </c>
      <c r="V78" s="56">
        <v>0</v>
      </c>
      <c r="W78" s="56">
        <v>67.536716038799995</v>
      </c>
      <c r="X78" s="56">
        <v>0</v>
      </c>
      <c r="Y78" s="39">
        <v>92.506708203399995</v>
      </c>
    </row>
    <row r="79" spans="1:25" ht="21">
      <c r="A79" s="55"/>
      <c r="B79" s="55" t="s">
        <v>3431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101.89355701209</v>
      </c>
      <c r="I79" s="56">
        <v>0</v>
      </c>
      <c r="J79" s="56">
        <v>0</v>
      </c>
      <c r="K79" s="39">
        <v>101.89355701209</v>
      </c>
      <c r="L79" s="39"/>
      <c r="M79" s="39"/>
      <c r="N79" s="208"/>
      <c r="O79" s="55"/>
      <c r="P79" s="54" t="s">
        <v>3431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62.868324676420002</v>
      </c>
      <c r="W79" s="56">
        <v>0</v>
      </c>
      <c r="X79" s="56">
        <v>0</v>
      </c>
      <c r="Y79" s="39">
        <v>62.868324676420002</v>
      </c>
    </row>
    <row r="80" spans="1:25" ht="21">
      <c r="A80" s="55"/>
      <c r="B80" s="55" t="s">
        <v>3432</v>
      </c>
      <c r="C80" s="56">
        <v>0</v>
      </c>
      <c r="D80" s="56">
        <v>0</v>
      </c>
      <c r="E80" s="56">
        <v>0</v>
      </c>
      <c r="F80" s="56">
        <v>0</v>
      </c>
      <c r="G80" s="56">
        <v>163.50178041864001</v>
      </c>
      <c r="H80" s="56">
        <v>157.50645542180001</v>
      </c>
      <c r="I80" s="56">
        <v>631.7758448866</v>
      </c>
      <c r="J80" s="56">
        <v>12.507958260100001</v>
      </c>
      <c r="K80" s="39">
        <v>965.29203898714002</v>
      </c>
      <c r="L80" s="39"/>
      <c r="M80" s="39"/>
      <c r="N80" s="208"/>
      <c r="O80" s="55"/>
      <c r="P80" s="54" t="s">
        <v>3432</v>
      </c>
      <c r="Q80" s="56">
        <v>0</v>
      </c>
      <c r="R80" s="56">
        <v>0</v>
      </c>
      <c r="S80" s="56">
        <v>0</v>
      </c>
      <c r="T80" s="56">
        <v>0</v>
      </c>
      <c r="U80" s="56">
        <v>100.88059851829999</v>
      </c>
      <c r="V80" s="56">
        <v>97.181482995300001</v>
      </c>
      <c r="W80" s="56">
        <v>389.80569629502997</v>
      </c>
      <c r="X80" s="56">
        <v>7.7174102464800001</v>
      </c>
      <c r="Y80" s="39">
        <v>595.58518805510994</v>
      </c>
    </row>
    <row r="81" spans="1:25" ht="21">
      <c r="A81" s="55"/>
      <c r="B81" s="55" t="s">
        <v>2402</v>
      </c>
      <c r="C81" s="56">
        <v>0</v>
      </c>
      <c r="D81" s="56">
        <v>0</v>
      </c>
      <c r="E81" s="56">
        <v>0</v>
      </c>
      <c r="F81" s="56">
        <v>0</v>
      </c>
      <c r="G81" s="56">
        <v>1171.2179453700001</v>
      </c>
      <c r="H81" s="56">
        <v>0</v>
      </c>
      <c r="I81" s="56">
        <v>638.89421744971003</v>
      </c>
      <c r="J81" s="56">
        <v>135.99061555590001</v>
      </c>
      <c r="K81" s="39">
        <v>1946.1027783756101</v>
      </c>
      <c r="L81" s="39"/>
      <c r="M81" s="39"/>
      <c r="N81" s="208"/>
      <c r="O81" s="55"/>
      <c r="P81" s="54" t="s">
        <v>2402</v>
      </c>
      <c r="Q81" s="56">
        <v>0</v>
      </c>
      <c r="R81" s="56">
        <v>0</v>
      </c>
      <c r="S81" s="56">
        <v>0</v>
      </c>
      <c r="T81" s="56">
        <v>0</v>
      </c>
      <c r="U81" s="56">
        <v>722.64147229299999</v>
      </c>
      <c r="V81" s="56">
        <v>0</v>
      </c>
      <c r="W81" s="56">
        <v>394.19773216640993</v>
      </c>
      <c r="X81" s="56">
        <v>83.906209797999992</v>
      </c>
      <c r="Y81" s="39">
        <v>1200.7454142574099</v>
      </c>
    </row>
    <row r="82" spans="1:25" ht="21">
      <c r="A82" s="55"/>
      <c r="B82" s="55" t="s">
        <v>3433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31.589057153072002</v>
      </c>
      <c r="I82" s="56">
        <v>2.8583017255699996</v>
      </c>
      <c r="J82" s="56">
        <v>0</v>
      </c>
      <c r="K82" s="39">
        <v>34.447358878642</v>
      </c>
      <c r="L82" s="39"/>
      <c r="M82" s="39"/>
      <c r="N82" s="208"/>
      <c r="O82" s="55"/>
      <c r="P82" s="54" t="s">
        <v>3433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19.490448263445</v>
      </c>
      <c r="W82" s="56">
        <v>1.763572164677</v>
      </c>
      <c r="X82" s="56">
        <v>0</v>
      </c>
      <c r="Y82" s="39">
        <v>21.254020428122001</v>
      </c>
    </row>
    <row r="83" spans="1:25" ht="21">
      <c r="A83" s="55"/>
      <c r="B83" s="55" t="s">
        <v>3434</v>
      </c>
      <c r="C83" s="56">
        <v>0</v>
      </c>
      <c r="D83" s="56">
        <v>0</v>
      </c>
      <c r="E83" s="56">
        <v>0</v>
      </c>
      <c r="F83" s="56">
        <v>0</v>
      </c>
      <c r="G83" s="56">
        <v>27.815613922900003</v>
      </c>
      <c r="H83" s="56">
        <v>103.05024554306002</v>
      </c>
      <c r="I83" s="56">
        <v>75.452619413380006</v>
      </c>
      <c r="J83" s="56">
        <v>22.162683772699999</v>
      </c>
      <c r="K83" s="39">
        <v>228.48116265204004</v>
      </c>
      <c r="L83" s="39"/>
      <c r="M83" s="39"/>
      <c r="N83" s="208"/>
      <c r="O83" s="55"/>
      <c r="P83" s="54" t="s">
        <v>3434</v>
      </c>
      <c r="Q83" s="56">
        <v>0</v>
      </c>
      <c r="R83" s="56">
        <v>0</v>
      </c>
      <c r="S83" s="56">
        <v>0</v>
      </c>
      <c r="T83" s="56">
        <v>0</v>
      </c>
      <c r="U83" s="56">
        <v>17.162233790422999</v>
      </c>
      <c r="V83" s="56">
        <v>63.582001500109996</v>
      </c>
      <c r="W83" s="56">
        <v>46.554266178079999</v>
      </c>
      <c r="X83" s="56">
        <v>13.6743758878</v>
      </c>
      <c r="Y83" s="39">
        <v>140.97287735641299</v>
      </c>
    </row>
    <row r="84" spans="1:25" ht="21">
      <c r="A84" s="55"/>
      <c r="B84" s="55" t="s">
        <v>3435</v>
      </c>
      <c r="C84" s="56">
        <v>0</v>
      </c>
      <c r="D84" s="56">
        <v>0</v>
      </c>
      <c r="E84" s="56">
        <v>5283.0368363140406</v>
      </c>
      <c r="F84" s="56">
        <v>0</v>
      </c>
      <c r="G84" s="56">
        <v>0</v>
      </c>
      <c r="H84" s="56">
        <v>287.10744993289995</v>
      </c>
      <c r="I84" s="56">
        <v>49.929210755909999</v>
      </c>
      <c r="J84" s="56">
        <v>0</v>
      </c>
      <c r="K84" s="39">
        <v>5620.0734970028507</v>
      </c>
      <c r="L84" s="39"/>
      <c r="M84" s="39"/>
      <c r="N84" s="208"/>
      <c r="O84" s="55"/>
      <c r="P84" s="54" t="s">
        <v>3435</v>
      </c>
      <c r="Q84" s="56">
        <v>0</v>
      </c>
      <c r="R84" s="56">
        <v>0</v>
      </c>
      <c r="S84" s="56">
        <v>3259.6337280041998</v>
      </c>
      <c r="T84" s="56">
        <v>0</v>
      </c>
      <c r="U84" s="56">
        <v>0</v>
      </c>
      <c r="V84" s="56">
        <v>177.14529660860001</v>
      </c>
      <c r="W84" s="56">
        <v>30.806323036409999</v>
      </c>
      <c r="X84" s="56">
        <v>0</v>
      </c>
      <c r="Y84" s="39">
        <v>3467.5853476492098</v>
      </c>
    </row>
    <row r="85" spans="1:25" ht="21">
      <c r="A85" s="55"/>
      <c r="B85" s="55" t="s">
        <v>3321</v>
      </c>
      <c r="C85" s="56">
        <v>0</v>
      </c>
      <c r="D85" s="56">
        <v>0</v>
      </c>
      <c r="E85" s="56">
        <v>2059.2961853840002</v>
      </c>
      <c r="F85" s="56">
        <v>0</v>
      </c>
      <c r="G85" s="56">
        <v>150</v>
      </c>
      <c r="H85" s="56">
        <v>176.87560965498005</v>
      </c>
      <c r="I85" s="56">
        <v>18.75</v>
      </c>
      <c r="J85" s="56">
        <v>0</v>
      </c>
      <c r="K85" s="39">
        <v>2404.9217950389802</v>
      </c>
      <c r="L85" s="39"/>
      <c r="M85" s="39"/>
      <c r="N85" s="208"/>
      <c r="O85" s="55"/>
      <c r="P85" s="54" t="s">
        <v>3321</v>
      </c>
      <c r="Q85" s="56">
        <v>0</v>
      </c>
      <c r="R85" s="56">
        <v>0</v>
      </c>
      <c r="S85" s="56">
        <v>1270.585746381</v>
      </c>
      <c r="T85" s="56">
        <v>0</v>
      </c>
      <c r="U85" s="56">
        <v>92.550000000000011</v>
      </c>
      <c r="V85" s="56">
        <v>109.1322511571</v>
      </c>
      <c r="W85" s="56">
        <v>11.56875</v>
      </c>
      <c r="X85" s="56">
        <v>0</v>
      </c>
      <c r="Y85" s="39">
        <v>1483.8367475380999</v>
      </c>
    </row>
    <row r="86" spans="1:25" ht="21">
      <c r="A86" s="55"/>
      <c r="B86" s="55" t="s">
        <v>62</v>
      </c>
      <c r="C86" s="56">
        <v>0</v>
      </c>
      <c r="D86" s="56">
        <v>0</v>
      </c>
      <c r="E86" s="56">
        <v>165.73517715099999</v>
      </c>
      <c r="F86" s="56">
        <v>0</v>
      </c>
      <c r="G86" s="56">
        <v>6.8242473187400003</v>
      </c>
      <c r="H86" s="56">
        <v>0</v>
      </c>
      <c r="I86" s="56">
        <v>19.8873999606</v>
      </c>
      <c r="J86" s="56">
        <v>428.43646941149996</v>
      </c>
      <c r="K86" s="39">
        <v>620.88329384183999</v>
      </c>
      <c r="L86" s="39"/>
      <c r="M86" s="39"/>
      <c r="N86" s="208"/>
      <c r="O86" s="55"/>
      <c r="P86" s="54" t="s">
        <v>62</v>
      </c>
      <c r="Q86" s="56">
        <v>0</v>
      </c>
      <c r="R86" s="56">
        <v>0</v>
      </c>
      <c r="S86" s="56">
        <v>102.25860430199999</v>
      </c>
      <c r="T86" s="56">
        <v>0</v>
      </c>
      <c r="U86" s="56">
        <v>4.2105605956599996</v>
      </c>
      <c r="V86" s="56">
        <v>0</v>
      </c>
      <c r="W86" s="56">
        <v>12.270525775699999</v>
      </c>
      <c r="X86" s="56">
        <v>264.3453016272</v>
      </c>
      <c r="Y86" s="39">
        <v>383.08499230055997</v>
      </c>
    </row>
    <row r="87" spans="1:25" ht="21">
      <c r="A87" s="55" t="s">
        <v>3440</v>
      </c>
      <c r="B87" s="55"/>
      <c r="C87" s="56">
        <v>0</v>
      </c>
      <c r="D87" s="56">
        <v>154.1837940419</v>
      </c>
      <c r="E87" s="56">
        <v>22.3068503157</v>
      </c>
      <c r="F87" s="56">
        <v>0</v>
      </c>
      <c r="G87" s="56">
        <v>68.579856507900004</v>
      </c>
      <c r="H87" s="56">
        <v>482.78159631978997</v>
      </c>
      <c r="I87" s="56">
        <v>1445.5574479810771</v>
      </c>
      <c r="J87" s="56">
        <v>435.70611669276002</v>
      </c>
      <c r="K87" s="39">
        <v>2609.1156618591272</v>
      </c>
      <c r="L87" s="39">
        <v>6540</v>
      </c>
      <c r="M87" s="129">
        <f>L87-K87</f>
        <v>3930.8843381408728</v>
      </c>
      <c r="N87" s="214"/>
      <c r="O87" s="55" t="s">
        <v>3440</v>
      </c>
      <c r="P87" s="54"/>
      <c r="Q87" s="56">
        <v>0</v>
      </c>
      <c r="R87" s="56">
        <v>95.131400923900003</v>
      </c>
      <c r="S87" s="56">
        <v>13.763326644799999</v>
      </c>
      <c r="T87" s="56">
        <v>0</v>
      </c>
      <c r="U87" s="56">
        <v>42.313771465400002</v>
      </c>
      <c r="V87" s="56">
        <v>297.87624492918997</v>
      </c>
      <c r="W87" s="56">
        <v>891.90894540423085</v>
      </c>
      <c r="X87" s="56">
        <v>268.83067399947998</v>
      </c>
      <c r="Y87" s="39">
        <v>1609.8243633670008</v>
      </c>
    </row>
    <row r="88" spans="1:25" ht="21">
      <c r="A88" s="55"/>
      <c r="B88" s="55" t="s">
        <v>3438</v>
      </c>
      <c r="C88" s="56">
        <v>0</v>
      </c>
      <c r="D88" s="56">
        <v>0</v>
      </c>
      <c r="E88" s="56">
        <v>0</v>
      </c>
      <c r="F88" s="56">
        <v>0</v>
      </c>
      <c r="G88" s="56">
        <v>18.75</v>
      </c>
      <c r="H88" s="56">
        <v>0</v>
      </c>
      <c r="I88" s="56">
        <v>709.37832465373003</v>
      </c>
      <c r="J88" s="56">
        <v>316.79889639610002</v>
      </c>
      <c r="K88" s="39">
        <v>1044.92722104983</v>
      </c>
      <c r="L88" s="94"/>
      <c r="M88" s="129"/>
      <c r="N88" s="185"/>
      <c r="O88" s="54"/>
      <c r="P88" s="55" t="s">
        <v>3438</v>
      </c>
      <c r="Q88" s="56">
        <v>0</v>
      </c>
      <c r="R88" s="56">
        <v>0</v>
      </c>
      <c r="S88" s="56">
        <v>0</v>
      </c>
      <c r="T88" s="56">
        <v>0</v>
      </c>
      <c r="U88" s="56">
        <v>11.56875</v>
      </c>
      <c r="V88" s="56">
        <v>0</v>
      </c>
      <c r="W88" s="56">
        <v>437.68642631118996</v>
      </c>
      <c r="X88" s="56">
        <v>195.46491907640001</v>
      </c>
      <c r="Y88" s="39">
        <v>644.72009538758994</v>
      </c>
    </row>
    <row r="89" spans="1:25" ht="21">
      <c r="A89" s="55"/>
      <c r="B89" s="55" t="s">
        <v>3439</v>
      </c>
      <c r="C89" s="56">
        <v>0</v>
      </c>
      <c r="D89" s="56">
        <v>154.1837940419</v>
      </c>
      <c r="E89" s="56">
        <v>22.3068503157</v>
      </c>
      <c r="F89" s="56">
        <v>0</v>
      </c>
      <c r="G89" s="56">
        <v>49.829856507900004</v>
      </c>
      <c r="H89" s="56">
        <v>482.78159631978997</v>
      </c>
      <c r="I89" s="56">
        <v>733.27632778138695</v>
      </c>
      <c r="J89" s="56">
        <v>0</v>
      </c>
      <c r="K89" s="39">
        <v>1442.3784249666769</v>
      </c>
      <c r="L89" s="39"/>
      <c r="M89" s="39"/>
      <c r="N89" s="208"/>
      <c r="O89" s="54"/>
      <c r="P89" s="54" t="s">
        <v>3439</v>
      </c>
      <c r="Q89" s="56">
        <v>0</v>
      </c>
      <c r="R89" s="56">
        <v>95.131400923900003</v>
      </c>
      <c r="S89" s="56">
        <v>13.763326644799999</v>
      </c>
      <c r="T89" s="56">
        <v>0</v>
      </c>
      <c r="U89" s="56">
        <v>30.745021465400001</v>
      </c>
      <c r="V89" s="56">
        <v>297.87624492918997</v>
      </c>
      <c r="W89" s="56">
        <v>452.43149424118093</v>
      </c>
      <c r="X89" s="56">
        <v>0</v>
      </c>
      <c r="Y89" s="39">
        <v>889.94748820447091</v>
      </c>
    </row>
    <row r="90" spans="1:25" ht="21">
      <c r="A90" s="55"/>
      <c r="B90" s="55" t="s">
        <v>3437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56">
        <v>0</v>
      </c>
      <c r="I90" s="56">
        <v>2.9027955459600001</v>
      </c>
      <c r="J90" s="56">
        <v>118.90722029666</v>
      </c>
      <c r="K90" s="39">
        <v>121.81001584262</v>
      </c>
      <c r="L90" s="39"/>
      <c r="M90" s="39"/>
      <c r="N90" s="208"/>
      <c r="O90" s="55"/>
      <c r="P90" s="54" t="s">
        <v>3437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6">
        <v>0</v>
      </c>
      <c r="W90" s="56">
        <v>1.79102485186</v>
      </c>
      <c r="X90" s="56">
        <v>73.36575492307999</v>
      </c>
      <c r="Y90" s="39">
        <v>75.156779774939992</v>
      </c>
    </row>
    <row r="91" spans="1:25" ht="21">
      <c r="A91" s="55" t="s">
        <v>3442</v>
      </c>
      <c r="B91" s="55"/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1.37228139046</v>
      </c>
      <c r="J91" s="56">
        <v>0</v>
      </c>
      <c r="K91" s="39">
        <v>1.37228139046</v>
      </c>
      <c r="L91" s="94">
        <v>470</v>
      </c>
      <c r="M91" s="129">
        <f>L91-K91</f>
        <v>468.62771860954001</v>
      </c>
      <c r="N91" s="185"/>
      <c r="O91" s="54" t="s">
        <v>3442</v>
      </c>
      <c r="P91" s="54"/>
      <c r="Q91" s="56">
        <v>0</v>
      </c>
      <c r="R91" s="56">
        <v>0</v>
      </c>
      <c r="S91" s="56">
        <v>0</v>
      </c>
      <c r="T91" s="56">
        <v>0</v>
      </c>
      <c r="U91" s="56">
        <v>0</v>
      </c>
      <c r="V91" s="56">
        <v>0</v>
      </c>
      <c r="W91" s="56">
        <v>0.846697617914</v>
      </c>
      <c r="X91" s="56">
        <v>0</v>
      </c>
      <c r="Y91" s="39">
        <v>0.846697617914</v>
      </c>
    </row>
    <row r="92" spans="1:25" ht="21">
      <c r="A92" s="55"/>
      <c r="B92" s="55" t="s">
        <v>5200</v>
      </c>
      <c r="C92" s="56">
        <v>0</v>
      </c>
      <c r="D92" s="56">
        <v>0</v>
      </c>
      <c r="E92" s="56">
        <v>0</v>
      </c>
      <c r="F92" s="56">
        <v>0</v>
      </c>
      <c r="G92" s="56">
        <v>0</v>
      </c>
      <c r="H92" s="56">
        <v>0</v>
      </c>
      <c r="I92" s="56">
        <v>1.37228139046</v>
      </c>
      <c r="J92" s="56">
        <v>0</v>
      </c>
      <c r="K92" s="39">
        <v>1.37228139046</v>
      </c>
      <c r="L92" s="94"/>
      <c r="M92" s="129"/>
      <c r="N92" s="185"/>
      <c r="O92" s="54"/>
      <c r="P92" s="55" t="s">
        <v>5200</v>
      </c>
      <c r="Q92" s="56">
        <v>0</v>
      </c>
      <c r="R92" s="56">
        <v>0</v>
      </c>
      <c r="S92" s="56">
        <v>0</v>
      </c>
      <c r="T92" s="56">
        <v>0</v>
      </c>
      <c r="U92" s="56">
        <v>0</v>
      </c>
      <c r="V92" s="56">
        <v>0</v>
      </c>
      <c r="W92" s="56">
        <v>0.846697617914</v>
      </c>
      <c r="X92" s="56">
        <v>0</v>
      </c>
      <c r="Y92" s="39">
        <v>0.846697617914</v>
      </c>
    </row>
    <row r="93" spans="1:25" ht="21">
      <c r="A93" s="3" t="s">
        <v>5500</v>
      </c>
      <c r="B93" s="3"/>
      <c r="C93" s="4"/>
      <c r="D93" s="4"/>
      <c r="E93" s="4"/>
      <c r="F93" s="4"/>
      <c r="G93" s="4"/>
      <c r="H93" s="4"/>
      <c r="I93" s="4"/>
      <c r="J93" s="4"/>
      <c r="K93" s="39"/>
      <c r="L93" s="39">
        <v>10</v>
      </c>
      <c r="M93" s="39">
        <f t="shared" ref="M93" si="0">SUM(L93-K93)</f>
        <v>10</v>
      </c>
      <c r="N93" s="208"/>
      <c r="O93" s="3" t="s">
        <v>5500</v>
      </c>
      <c r="P93" s="3"/>
      <c r="Q93" s="4"/>
      <c r="R93" s="4"/>
      <c r="S93" s="4"/>
      <c r="T93" s="4"/>
      <c r="U93" s="4"/>
      <c r="V93" s="4"/>
      <c r="W93" s="4"/>
      <c r="X93" s="4"/>
      <c r="Y93" s="166"/>
    </row>
    <row r="94" spans="1:25" ht="21">
      <c r="A94" s="3"/>
      <c r="B94" s="3"/>
      <c r="C94" s="4"/>
      <c r="D94" s="4"/>
      <c r="E94" s="4"/>
      <c r="F94" s="4"/>
      <c r="G94" s="4"/>
      <c r="H94" s="4"/>
      <c r="I94" s="4"/>
      <c r="J94" s="4"/>
      <c r="K94" s="39"/>
      <c r="L94" s="39"/>
      <c r="M94" s="39">
        <f t="shared" ref="M94" si="1">SUM(L94-K94)</f>
        <v>0</v>
      </c>
      <c r="N94" s="208"/>
      <c r="O94" s="3"/>
      <c r="P94" s="3"/>
      <c r="Q94" s="4"/>
      <c r="R94" s="4"/>
      <c r="S94" s="4"/>
      <c r="T94" s="4"/>
      <c r="U94" s="4"/>
      <c r="V94" s="4"/>
      <c r="W94" s="4"/>
      <c r="X94" s="4"/>
      <c r="Y94" s="166"/>
    </row>
    <row r="95" spans="1:25">
      <c r="N95" s="185"/>
    </row>
  </sheetData>
  <mergeCells count="26">
    <mergeCell ref="O11:P11"/>
    <mergeCell ref="A8:A10"/>
    <mergeCell ref="B8:B10"/>
    <mergeCell ref="C8:J8"/>
    <mergeCell ref="Q8:X8"/>
    <mergeCell ref="O8:O10"/>
    <mergeCell ref="P8:P10"/>
    <mergeCell ref="C9:D9"/>
    <mergeCell ref="E9:F9"/>
    <mergeCell ref="G9:H9"/>
    <mergeCell ref="I9:J9"/>
    <mergeCell ref="A11:B11"/>
    <mergeCell ref="O1:Y1"/>
    <mergeCell ref="O2:Y2"/>
    <mergeCell ref="Y8:Y10"/>
    <mergeCell ref="Q9:R9"/>
    <mergeCell ref="S9:T9"/>
    <mergeCell ref="U9:V9"/>
    <mergeCell ref="W9:X9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4" max="93" man="1"/>
  </colBreaks>
</worksheet>
</file>

<file path=xl/worksheets/sheet53.xml><?xml version="1.0" encoding="utf-8"?>
<worksheet xmlns="http://schemas.openxmlformats.org/spreadsheetml/2006/main" xmlns:r="http://schemas.openxmlformats.org/officeDocument/2006/relationships">
  <dimension ref="A1:AF116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3" max="7" width="9.125" bestFit="1" customWidth="1"/>
    <col min="8" max="8" width="10.125" bestFit="1" customWidth="1"/>
    <col min="9" max="9" width="11.125" bestFit="1" customWidth="1"/>
    <col min="10" max="10" width="10.125" bestFit="1" customWidth="1"/>
    <col min="11" max="13" width="10.5" customWidth="1"/>
    <col min="14" max="14" width="7.625" style="40" customWidth="1"/>
    <col min="15" max="15" width="20.125" customWidth="1"/>
    <col min="16" max="16" width="16.1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3443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5001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4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 customHeight="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4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 customHeight="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4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4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128" customFormat="1" ht="21">
      <c r="A11" s="316" t="s">
        <v>67</v>
      </c>
      <c r="B11" s="317"/>
      <c r="C11" s="125">
        <v>792.21258250520987</v>
      </c>
      <c r="D11" s="125">
        <v>358.36371811665003</v>
      </c>
      <c r="E11" s="125">
        <v>87.182390394000009</v>
      </c>
      <c r="F11" s="125">
        <v>1101.2379783557299</v>
      </c>
      <c r="G11" s="125">
        <v>48730.554055273416</v>
      </c>
      <c r="H11" s="125">
        <v>132235.51866201605</v>
      </c>
      <c r="I11" s="125">
        <v>52667.036295858103</v>
      </c>
      <c r="J11" s="125">
        <v>316388.98051860818</v>
      </c>
      <c r="K11" s="129">
        <v>552361.08620112739</v>
      </c>
      <c r="L11" s="129">
        <v>705300</v>
      </c>
      <c r="M11" s="129">
        <f>L11-K11</f>
        <v>152938.91379887261</v>
      </c>
      <c r="N11" s="126"/>
      <c r="O11" s="316" t="s">
        <v>67</v>
      </c>
      <c r="P11" s="317"/>
      <c r="Q11" s="154">
        <v>411.95054290274999</v>
      </c>
      <c r="R11" s="154">
        <v>186.34913342050999</v>
      </c>
      <c r="S11" s="154">
        <v>45.3348430048</v>
      </c>
      <c r="T11" s="154">
        <v>572.64374874502994</v>
      </c>
      <c r="U11" s="154">
        <v>25339.888108750052</v>
      </c>
      <c r="V11" s="154">
        <v>68762.469704261312</v>
      </c>
      <c r="W11" s="154">
        <v>27386.858873855039</v>
      </c>
      <c r="X11" s="69">
        <v>164522.26986966835</v>
      </c>
      <c r="Y11" s="153">
        <v>287227.76482460788</v>
      </c>
    </row>
    <row r="12" spans="1:32" ht="21">
      <c r="A12" s="55" t="s">
        <v>3447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8548.2787083776784</v>
      </c>
      <c r="I12" s="56">
        <v>6348.0771320803588</v>
      </c>
      <c r="J12" s="56">
        <v>10237.43406458101</v>
      </c>
      <c r="K12" s="39">
        <v>25133.789905039048</v>
      </c>
      <c r="L12" s="39">
        <v>20500</v>
      </c>
      <c r="M12" s="129">
        <f>L12-K12</f>
        <v>-4633.7899050390479</v>
      </c>
      <c r="N12" s="208"/>
      <c r="O12" s="55" t="s">
        <v>3447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4445.1049283565799</v>
      </c>
      <c r="W12" s="56">
        <v>3301.0001086873172</v>
      </c>
      <c r="X12" s="56">
        <v>5323.465713582892</v>
      </c>
      <c r="Y12" s="39">
        <v>13069.570750626788</v>
      </c>
    </row>
    <row r="13" spans="1:32" ht="21">
      <c r="A13" s="55"/>
      <c r="B13" s="55" t="s">
        <v>3444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5634.3808292447193</v>
      </c>
      <c r="I13" s="56">
        <v>4220.246703042566</v>
      </c>
      <c r="J13" s="56">
        <v>8980.9899204005105</v>
      </c>
      <c r="K13" s="39">
        <v>18835.617452687795</v>
      </c>
      <c r="L13" s="39"/>
      <c r="M13" s="129"/>
      <c r="N13" s="208"/>
      <c r="O13" s="54"/>
      <c r="P13" s="55" t="s">
        <v>3444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2929.8780312071763</v>
      </c>
      <c r="W13" s="56">
        <v>2194.5282855866471</v>
      </c>
      <c r="X13" s="56">
        <v>4670.1147586088218</v>
      </c>
      <c r="Y13" s="39">
        <v>9794.5210754026448</v>
      </c>
    </row>
    <row r="14" spans="1:32" ht="21">
      <c r="A14" s="55"/>
      <c r="B14" s="55" t="s">
        <v>3445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823.81825133222992</v>
      </c>
      <c r="I14" s="56">
        <v>0</v>
      </c>
      <c r="J14" s="56">
        <v>356.68931733760002</v>
      </c>
      <c r="K14" s="39">
        <v>1180.5075686698299</v>
      </c>
      <c r="L14" s="39"/>
      <c r="M14" s="39"/>
      <c r="N14" s="208"/>
      <c r="O14" s="54"/>
      <c r="P14" s="54" t="s">
        <v>3445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428.38549069280299</v>
      </c>
      <c r="W14" s="56">
        <v>0</v>
      </c>
      <c r="X14" s="56">
        <v>185.47844501556003</v>
      </c>
      <c r="Y14" s="39">
        <v>613.86393570836299</v>
      </c>
    </row>
    <row r="15" spans="1:32" ht="21">
      <c r="A15" s="55"/>
      <c r="B15" s="55" t="s">
        <v>377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215.46944766249999</v>
      </c>
      <c r="I15" s="56">
        <v>611.75570522339603</v>
      </c>
      <c r="J15" s="56">
        <v>151.00548607092</v>
      </c>
      <c r="K15" s="39">
        <v>978.23063895681605</v>
      </c>
      <c r="L15" s="39"/>
      <c r="M15" s="39"/>
      <c r="N15" s="208"/>
      <c r="O15" s="55"/>
      <c r="P15" s="54" t="s">
        <v>377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112.0441127845</v>
      </c>
      <c r="W15" s="56">
        <v>318.11296671664701</v>
      </c>
      <c r="X15" s="56">
        <v>78.522852756869995</v>
      </c>
      <c r="Y15" s="39">
        <v>508.679932258017</v>
      </c>
    </row>
    <row r="16" spans="1:32" ht="21">
      <c r="A16" s="55"/>
      <c r="B16" s="55" t="s">
        <v>3446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1874.6101801382299</v>
      </c>
      <c r="I16" s="56">
        <v>1516.0747238143967</v>
      </c>
      <c r="J16" s="56">
        <v>748.74934077198009</v>
      </c>
      <c r="K16" s="39">
        <v>4139.4342447246072</v>
      </c>
      <c r="L16" s="39"/>
      <c r="M16" s="39"/>
      <c r="N16" s="208"/>
      <c r="O16" s="55"/>
      <c r="P16" s="54" t="s">
        <v>3446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974.79729367210007</v>
      </c>
      <c r="W16" s="56">
        <v>788.35885638402306</v>
      </c>
      <c r="X16" s="56">
        <v>389.3496572016399</v>
      </c>
      <c r="Y16" s="39">
        <v>2152.5058072577631</v>
      </c>
    </row>
    <row r="17" spans="1:25" ht="21">
      <c r="A17" s="55" t="s">
        <v>3456</v>
      </c>
      <c r="B17" s="55"/>
      <c r="C17" s="56">
        <v>73.053957500099997</v>
      </c>
      <c r="D17" s="56">
        <v>0</v>
      </c>
      <c r="E17" s="56">
        <v>0</v>
      </c>
      <c r="F17" s="56">
        <v>0</v>
      </c>
      <c r="G17" s="56">
        <v>7257.7825532189418</v>
      </c>
      <c r="H17" s="56">
        <v>26986.285974028069</v>
      </c>
      <c r="I17" s="56">
        <v>5057.9009465875206</v>
      </c>
      <c r="J17" s="56">
        <v>28939.417675776167</v>
      </c>
      <c r="K17" s="39">
        <v>68314.44110711079</v>
      </c>
      <c r="L17" s="39">
        <v>88490</v>
      </c>
      <c r="M17" s="129">
        <f>L17-K17</f>
        <v>20175.55889288921</v>
      </c>
      <c r="N17" s="208"/>
      <c r="O17" s="55" t="s">
        <v>3456</v>
      </c>
      <c r="P17" s="54"/>
      <c r="Q17" s="56">
        <v>37.988057900089998</v>
      </c>
      <c r="R17" s="56">
        <v>0</v>
      </c>
      <c r="S17" s="56">
        <v>0</v>
      </c>
      <c r="T17" s="56">
        <v>0</v>
      </c>
      <c r="U17" s="56">
        <v>3774.0469276743565</v>
      </c>
      <c r="V17" s="56">
        <v>14032.868706492587</v>
      </c>
      <c r="W17" s="56">
        <v>2630.1084922258465</v>
      </c>
      <c r="X17" s="56">
        <v>15048.49719140169</v>
      </c>
      <c r="Y17" s="39">
        <v>35523.509375694564</v>
      </c>
    </row>
    <row r="18" spans="1:25" ht="21">
      <c r="A18" s="55"/>
      <c r="B18" s="55" t="s">
        <v>3324</v>
      </c>
      <c r="C18" s="56">
        <v>0</v>
      </c>
      <c r="D18" s="56">
        <v>0</v>
      </c>
      <c r="E18" s="56">
        <v>0</v>
      </c>
      <c r="F18" s="56">
        <v>0</v>
      </c>
      <c r="G18" s="56">
        <v>230.55018598589999</v>
      </c>
      <c r="H18" s="56">
        <v>341.62858451599999</v>
      </c>
      <c r="I18" s="56">
        <v>223.77978642560001</v>
      </c>
      <c r="J18" s="56">
        <v>916.20666144799998</v>
      </c>
      <c r="K18" s="39">
        <v>1712.1652183755</v>
      </c>
      <c r="L18" s="39"/>
      <c r="M18" s="129"/>
      <c r="N18" s="208"/>
      <c r="O18" s="54"/>
      <c r="P18" s="55" t="s">
        <v>3324</v>
      </c>
      <c r="Q18" s="56">
        <v>0</v>
      </c>
      <c r="R18" s="56">
        <v>0</v>
      </c>
      <c r="S18" s="56">
        <v>0</v>
      </c>
      <c r="T18" s="56">
        <v>0</v>
      </c>
      <c r="U18" s="56">
        <v>119.88609671270001</v>
      </c>
      <c r="V18" s="56">
        <v>177.64686394829999</v>
      </c>
      <c r="W18" s="56">
        <v>116.36548894131001</v>
      </c>
      <c r="X18" s="56">
        <v>476.42746395300003</v>
      </c>
      <c r="Y18" s="39">
        <v>890.32591355531008</v>
      </c>
    </row>
    <row r="19" spans="1:25" ht="21">
      <c r="A19" s="55"/>
      <c r="B19" s="55" t="s">
        <v>3449</v>
      </c>
      <c r="C19" s="56">
        <v>0</v>
      </c>
      <c r="D19" s="56">
        <v>0</v>
      </c>
      <c r="E19" s="56">
        <v>0</v>
      </c>
      <c r="F19" s="56">
        <v>0</v>
      </c>
      <c r="G19" s="56">
        <v>2182.9108370304998</v>
      </c>
      <c r="H19" s="56">
        <v>2220.6146879083199</v>
      </c>
      <c r="I19" s="56">
        <v>1363.81667882327</v>
      </c>
      <c r="J19" s="56">
        <v>7953.7277045901492</v>
      </c>
      <c r="K19" s="39">
        <v>13721.069908352238</v>
      </c>
      <c r="L19" s="39"/>
      <c r="M19" s="39"/>
      <c r="N19" s="208"/>
      <c r="O19" s="54"/>
      <c r="P19" s="54" t="s">
        <v>3449</v>
      </c>
      <c r="Q19" s="56">
        <v>0</v>
      </c>
      <c r="R19" s="56">
        <v>0</v>
      </c>
      <c r="S19" s="56">
        <v>0</v>
      </c>
      <c r="T19" s="56">
        <v>0</v>
      </c>
      <c r="U19" s="56">
        <v>1135.1136352567</v>
      </c>
      <c r="V19" s="56">
        <v>1154.7196377120099</v>
      </c>
      <c r="W19" s="56">
        <v>709.18467298811697</v>
      </c>
      <c r="X19" s="56">
        <v>4135.9384063873149</v>
      </c>
      <c r="Y19" s="39">
        <v>7134.956352344142</v>
      </c>
    </row>
    <row r="20" spans="1:25" ht="21">
      <c r="A20" s="55"/>
      <c r="B20" s="55" t="s">
        <v>3448</v>
      </c>
      <c r="C20" s="56">
        <v>0</v>
      </c>
      <c r="D20" s="56">
        <v>0</v>
      </c>
      <c r="E20" s="56">
        <v>0</v>
      </c>
      <c r="F20" s="56">
        <v>0</v>
      </c>
      <c r="G20" s="56">
        <v>169.44981401410001</v>
      </c>
      <c r="H20" s="56">
        <v>2548.1864634113099</v>
      </c>
      <c r="I20" s="56">
        <v>321.56651938699997</v>
      </c>
      <c r="J20" s="56">
        <v>560.12316507025002</v>
      </c>
      <c r="K20" s="39">
        <v>3599.3259618826596</v>
      </c>
      <c r="L20" s="39"/>
      <c r="M20" s="39"/>
      <c r="N20" s="208"/>
      <c r="O20" s="55"/>
      <c r="P20" s="54" t="s">
        <v>3448</v>
      </c>
      <c r="Q20" s="56">
        <v>0</v>
      </c>
      <c r="R20" s="56">
        <v>0</v>
      </c>
      <c r="S20" s="56">
        <v>0</v>
      </c>
      <c r="T20" s="56">
        <v>0</v>
      </c>
      <c r="U20" s="56">
        <v>88.113903287300005</v>
      </c>
      <c r="V20" s="56">
        <v>1325.05696097398</v>
      </c>
      <c r="W20" s="56">
        <v>167.21459008119999</v>
      </c>
      <c r="X20" s="56">
        <v>291.26404583645001</v>
      </c>
      <c r="Y20" s="39">
        <v>1871.6495001789299</v>
      </c>
    </row>
    <row r="21" spans="1:25" ht="21">
      <c r="A21" s="55"/>
      <c r="B21" s="55" t="s">
        <v>3450</v>
      </c>
      <c r="C21" s="56">
        <v>0</v>
      </c>
      <c r="D21" s="56">
        <v>0</v>
      </c>
      <c r="E21" s="56">
        <v>0</v>
      </c>
      <c r="F21" s="56">
        <v>0</v>
      </c>
      <c r="G21" s="56">
        <v>1992.092708488233</v>
      </c>
      <c r="H21" s="56">
        <v>1955.8368472217396</v>
      </c>
      <c r="I21" s="56">
        <v>1717.2704762081669</v>
      </c>
      <c r="J21" s="56">
        <v>704.43260098516998</v>
      </c>
      <c r="K21" s="39">
        <v>6369.63263290331</v>
      </c>
      <c r="L21" s="39"/>
      <c r="M21" s="39"/>
      <c r="N21" s="208"/>
      <c r="O21" s="55"/>
      <c r="P21" s="54" t="s">
        <v>3450</v>
      </c>
      <c r="Q21" s="56">
        <v>0</v>
      </c>
      <c r="R21" s="56">
        <v>0</v>
      </c>
      <c r="S21" s="56">
        <v>0</v>
      </c>
      <c r="T21" s="56">
        <v>0</v>
      </c>
      <c r="U21" s="56">
        <v>1035.8882084137169</v>
      </c>
      <c r="V21" s="56">
        <v>1017.03516055566</v>
      </c>
      <c r="W21" s="56">
        <v>892.98064762860679</v>
      </c>
      <c r="X21" s="56">
        <v>366.30495251216996</v>
      </c>
      <c r="Y21" s="39">
        <v>3312.2089691101537</v>
      </c>
    </row>
    <row r="22" spans="1:25" ht="21">
      <c r="A22" s="55"/>
      <c r="B22" s="55" t="s">
        <v>2080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1756.54798604704</v>
      </c>
      <c r="I22" s="56">
        <v>470.51355000000001</v>
      </c>
      <c r="J22" s="56">
        <v>181.51686557799999</v>
      </c>
      <c r="K22" s="39">
        <v>2408.57840162504</v>
      </c>
      <c r="L22" s="39"/>
      <c r="M22" s="39"/>
      <c r="N22" s="208"/>
      <c r="O22" s="55"/>
      <c r="P22" s="54" t="s">
        <v>2080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913.4049527444372</v>
      </c>
      <c r="W22" s="56">
        <v>244.66704599999997</v>
      </c>
      <c r="X22" s="56">
        <v>94.388770100599999</v>
      </c>
      <c r="Y22" s="39">
        <v>1252.4607688450371</v>
      </c>
    </row>
    <row r="23" spans="1:25" ht="21">
      <c r="A23" s="55"/>
      <c r="B23" s="55" t="s">
        <v>3451</v>
      </c>
      <c r="C23" s="56">
        <v>0</v>
      </c>
      <c r="D23" s="56">
        <v>0</v>
      </c>
      <c r="E23" s="56">
        <v>0</v>
      </c>
      <c r="F23" s="56">
        <v>0</v>
      </c>
      <c r="G23" s="56">
        <v>763.71999038101001</v>
      </c>
      <c r="H23" s="56">
        <v>3450.4466744197598</v>
      </c>
      <c r="I23" s="56">
        <v>509.62357010004001</v>
      </c>
      <c r="J23" s="56">
        <v>2620.07273203775</v>
      </c>
      <c r="K23" s="39">
        <v>7343.8629669385591</v>
      </c>
      <c r="L23" s="39"/>
      <c r="M23" s="39"/>
      <c r="N23" s="208"/>
      <c r="O23" s="55"/>
      <c r="P23" s="54" t="s">
        <v>3451</v>
      </c>
      <c r="Q23" s="56">
        <v>0</v>
      </c>
      <c r="R23" s="56">
        <v>0</v>
      </c>
      <c r="S23" s="56">
        <v>0</v>
      </c>
      <c r="T23" s="56">
        <v>0</v>
      </c>
      <c r="U23" s="56">
        <v>397.13439499801001</v>
      </c>
      <c r="V23" s="56">
        <v>1794.2322706984801</v>
      </c>
      <c r="W23" s="56">
        <v>265.00425645199005</v>
      </c>
      <c r="X23" s="56">
        <v>1362.43782065915</v>
      </c>
      <c r="Y23" s="39">
        <v>3818.8087428076301</v>
      </c>
    </row>
    <row r="24" spans="1:25" ht="21">
      <c r="A24" s="55"/>
      <c r="B24" s="55" t="s">
        <v>3452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2297.4851212870999</v>
      </c>
      <c r="I24" s="56">
        <v>67.383150000000001</v>
      </c>
      <c r="J24" s="56">
        <v>1130.26188334621</v>
      </c>
      <c r="K24" s="39">
        <v>3495.1301546333098</v>
      </c>
      <c r="L24" s="39"/>
      <c r="M24" s="39"/>
      <c r="N24" s="208"/>
      <c r="O24" s="55"/>
      <c r="P24" s="54" t="s">
        <v>3452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1194.6922630694201</v>
      </c>
      <c r="W24" s="56">
        <v>35.039237999999997</v>
      </c>
      <c r="X24" s="56">
        <v>587.73617933998992</v>
      </c>
      <c r="Y24" s="39">
        <v>1817.4676804094101</v>
      </c>
    </row>
    <row r="25" spans="1:25" ht="21">
      <c r="A25" s="55"/>
      <c r="B25" s="55" t="s">
        <v>3453</v>
      </c>
      <c r="C25" s="56">
        <v>54.673225797999997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93.75</v>
      </c>
      <c r="J25" s="56">
        <v>20.632584421800001</v>
      </c>
      <c r="K25" s="39">
        <v>169.05581021980001</v>
      </c>
      <c r="L25" s="39"/>
      <c r="M25" s="39"/>
      <c r="N25" s="208"/>
      <c r="O25" s="55"/>
      <c r="P25" s="54" t="s">
        <v>3453</v>
      </c>
      <c r="Q25" s="56">
        <v>28.430077415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48.75</v>
      </c>
      <c r="X25" s="56">
        <v>10.728943899300001</v>
      </c>
      <c r="Y25" s="39">
        <v>87.909021314300006</v>
      </c>
    </row>
    <row r="26" spans="1:25" ht="21">
      <c r="A26" s="55"/>
      <c r="B26" s="55" t="s">
        <v>3454</v>
      </c>
      <c r="C26" s="56">
        <v>0</v>
      </c>
      <c r="D26" s="56">
        <v>0</v>
      </c>
      <c r="E26" s="56">
        <v>0</v>
      </c>
      <c r="F26" s="56">
        <v>0</v>
      </c>
      <c r="G26" s="56">
        <v>590.16637231130005</v>
      </c>
      <c r="H26" s="56">
        <v>353.89155535893997</v>
      </c>
      <c r="I26" s="56">
        <v>0</v>
      </c>
      <c r="J26" s="56">
        <v>168.75</v>
      </c>
      <c r="K26" s="39">
        <v>1112.8079276702401</v>
      </c>
      <c r="L26" s="39"/>
      <c r="M26" s="39"/>
      <c r="N26" s="208"/>
      <c r="O26" s="55"/>
      <c r="P26" s="54" t="s">
        <v>3454</v>
      </c>
      <c r="Q26" s="56">
        <v>0</v>
      </c>
      <c r="R26" s="56">
        <v>0</v>
      </c>
      <c r="S26" s="56">
        <v>0</v>
      </c>
      <c r="T26" s="56">
        <v>0</v>
      </c>
      <c r="U26" s="56">
        <v>306.88651360185997</v>
      </c>
      <c r="V26" s="56">
        <v>184.02360878696999</v>
      </c>
      <c r="W26" s="56">
        <v>0</v>
      </c>
      <c r="X26" s="56">
        <v>87.75</v>
      </c>
      <c r="Y26" s="39">
        <v>578.6601223888299</v>
      </c>
    </row>
    <row r="27" spans="1:25" ht="21">
      <c r="A27" s="55"/>
      <c r="B27" s="55" t="s">
        <v>3455</v>
      </c>
      <c r="C27" s="56">
        <v>0</v>
      </c>
      <c r="D27" s="56">
        <v>0</v>
      </c>
      <c r="E27" s="56">
        <v>0</v>
      </c>
      <c r="F27" s="56">
        <v>0</v>
      </c>
      <c r="G27" s="56">
        <v>1328.8926450079</v>
      </c>
      <c r="H27" s="56">
        <v>1462.3967099104</v>
      </c>
      <c r="I27" s="56">
        <v>240.19721564344502</v>
      </c>
      <c r="J27" s="56">
        <v>2063.8168389900302</v>
      </c>
      <c r="K27" s="39">
        <v>5095.3034095517751</v>
      </c>
      <c r="L27" s="39"/>
      <c r="M27" s="39"/>
      <c r="N27" s="208"/>
      <c r="O27" s="55"/>
      <c r="P27" s="54" t="s">
        <v>3455</v>
      </c>
      <c r="Q27" s="56">
        <v>0</v>
      </c>
      <c r="R27" s="56">
        <v>0</v>
      </c>
      <c r="S27" s="56">
        <v>0</v>
      </c>
      <c r="T27" s="56">
        <v>0</v>
      </c>
      <c r="U27" s="56">
        <v>691.02417540406998</v>
      </c>
      <c r="V27" s="56">
        <v>760.44628915372004</v>
      </c>
      <c r="W27" s="56">
        <v>124.90255213462299</v>
      </c>
      <c r="X27" s="56">
        <v>1073.1847562746</v>
      </c>
      <c r="Y27" s="39">
        <v>2649.5577729670131</v>
      </c>
    </row>
    <row r="28" spans="1:25" ht="21">
      <c r="A28" s="55"/>
      <c r="B28" s="55" t="s">
        <v>2713</v>
      </c>
      <c r="C28" s="56">
        <v>18.3807317021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39">
        <v>18.3807317021</v>
      </c>
      <c r="L28" s="39"/>
      <c r="M28" s="39"/>
      <c r="N28" s="208"/>
      <c r="O28" s="55"/>
      <c r="P28" s="54" t="s">
        <v>2713</v>
      </c>
      <c r="Q28" s="56">
        <v>9.5579804850900008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0</v>
      </c>
      <c r="X28" s="56">
        <v>0</v>
      </c>
      <c r="Y28" s="39">
        <v>9.5579804850900008</v>
      </c>
    </row>
    <row r="29" spans="1:25" ht="21">
      <c r="A29" s="55"/>
      <c r="B29" s="55" t="s">
        <v>1499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5520.7774670962999</v>
      </c>
      <c r="I29" s="56">
        <v>50</v>
      </c>
      <c r="J29" s="56">
        <v>8583.4911826988373</v>
      </c>
      <c r="K29" s="39">
        <v>14154.268649795136</v>
      </c>
      <c r="L29" s="39"/>
      <c r="M29" s="39"/>
      <c r="N29" s="208"/>
      <c r="O29" s="55"/>
      <c r="P29" s="54" t="s">
        <v>1499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2870.8042828862999</v>
      </c>
      <c r="W29" s="56">
        <v>26</v>
      </c>
      <c r="X29" s="56">
        <v>4463.4154150007098</v>
      </c>
      <c r="Y29" s="39">
        <v>7360.2196978870097</v>
      </c>
    </row>
    <row r="30" spans="1:25" ht="21">
      <c r="A30" s="55"/>
      <c r="B30" s="55" t="s">
        <v>2846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5078.4738768511597</v>
      </c>
      <c r="I30" s="56">
        <v>0</v>
      </c>
      <c r="J30" s="56">
        <v>4036.3854566099699</v>
      </c>
      <c r="K30" s="39">
        <v>9114.8593334611287</v>
      </c>
      <c r="L30" s="39"/>
      <c r="M30" s="39"/>
      <c r="N30" s="208"/>
      <c r="O30" s="55"/>
      <c r="P30" s="54" t="s">
        <v>2846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2640.8064159633095</v>
      </c>
      <c r="W30" s="56">
        <v>0</v>
      </c>
      <c r="X30" s="56">
        <v>2098.9204374384062</v>
      </c>
      <c r="Y30" s="39">
        <v>4739.7268534017157</v>
      </c>
    </row>
    <row r="31" spans="1:25" ht="21">
      <c r="A31" s="55" t="s">
        <v>3463</v>
      </c>
      <c r="B31" s="55"/>
      <c r="C31" s="56">
        <v>0</v>
      </c>
      <c r="D31" s="56">
        <v>0</v>
      </c>
      <c r="E31" s="56">
        <v>0</v>
      </c>
      <c r="F31" s="56">
        <v>178.05189281259999</v>
      </c>
      <c r="G31" s="56">
        <v>1734.9769993862801</v>
      </c>
      <c r="H31" s="56">
        <v>3989.2877911183969</v>
      </c>
      <c r="I31" s="56">
        <v>0</v>
      </c>
      <c r="J31" s="56">
        <v>8793.2731793492076</v>
      </c>
      <c r="K31" s="39">
        <v>14695.589862666484</v>
      </c>
      <c r="L31" s="39">
        <v>26400</v>
      </c>
      <c r="M31" s="129">
        <f>L31-K31</f>
        <v>11704.410137333516</v>
      </c>
      <c r="N31" s="208"/>
      <c r="O31" s="55" t="s">
        <v>3463</v>
      </c>
      <c r="P31" s="54"/>
      <c r="Q31" s="56">
        <v>0</v>
      </c>
      <c r="R31" s="56">
        <v>0</v>
      </c>
      <c r="S31" s="56">
        <v>0</v>
      </c>
      <c r="T31" s="56">
        <v>92.586984262599998</v>
      </c>
      <c r="U31" s="56">
        <v>902.18803968044199</v>
      </c>
      <c r="V31" s="56">
        <v>2074.4296513817962</v>
      </c>
      <c r="W31" s="56">
        <v>0</v>
      </c>
      <c r="X31" s="56">
        <v>4572.5020532610788</v>
      </c>
      <c r="Y31" s="39">
        <v>7641.7067285859166</v>
      </c>
    </row>
    <row r="32" spans="1:25" ht="21">
      <c r="A32" s="55"/>
      <c r="B32" s="55" t="s">
        <v>3457</v>
      </c>
      <c r="C32" s="56">
        <v>0</v>
      </c>
      <c r="D32" s="56">
        <v>0</v>
      </c>
      <c r="E32" s="56">
        <v>0</v>
      </c>
      <c r="F32" s="56">
        <v>64.125</v>
      </c>
      <c r="G32" s="56">
        <v>0</v>
      </c>
      <c r="H32" s="56">
        <v>0</v>
      </c>
      <c r="I32" s="56">
        <v>0</v>
      </c>
      <c r="J32" s="56">
        <v>0</v>
      </c>
      <c r="K32" s="39">
        <v>64.125</v>
      </c>
      <c r="L32" s="39"/>
      <c r="M32" s="129"/>
      <c r="N32" s="208"/>
      <c r="O32" s="54"/>
      <c r="P32" s="55" t="s">
        <v>3457</v>
      </c>
      <c r="Q32" s="56">
        <v>0</v>
      </c>
      <c r="R32" s="56">
        <v>0</v>
      </c>
      <c r="S32" s="56">
        <v>0</v>
      </c>
      <c r="T32" s="56">
        <v>33.344999999999999</v>
      </c>
      <c r="U32" s="56">
        <v>0</v>
      </c>
      <c r="V32" s="56">
        <v>0</v>
      </c>
      <c r="W32" s="56">
        <v>0</v>
      </c>
      <c r="X32" s="56">
        <v>0</v>
      </c>
      <c r="Y32" s="39">
        <v>33.344999999999999</v>
      </c>
    </row>
    <row r="33" spans="1:25" ht="21">
      <c r="A33" s="55"/>
      <c r="B33" s="55" t="s">
        <v>3458</v>
      </c>
      <c r="C33" s="56">
        <v>0</v>
      </c>
      <c r="D33" s="56">
        <v>0</v>
      </c>
      <c r="E33" s="56">
        <v>0</v>
      </c>
      <c r="F33" s="56">
        <v>0</v>
      </c>
      <c r="G33" s="56">
        <v>1005.06622697745</v>
      </c>
      <c r="H33" s="56">
        <v>588.20665653593005</v>
      </c>
      <c r="I33" s="56">
        <v>0</v>
      </c>
      <c r="J33" s="56">
        <v>804.78451581548995</v>
      </c>
      <c r="K33" s="39">
        <v>2398.0573993288699</v>
      </c>
      <c r="L33" s="39"/>
      <c r="M33" s="39"/>
      <c r="N33" s="208"/>
      <c r="O33" s="54"/>
      <c r="P33" s="54" t="s">
        <v>3458</v>
      </c>
      <c r="Q33" s="56">
        <v>0</v>
      </c>
      <c r="R33" s="56">
        <v>0</v>
      </c>
      <c r="S33" s="56">
        <v>0</v>
      </c>
      <c r="T33" s="56">
        <v>0</v>
      </c>
      <c r="U33" s="56">
        <v>522.63443802797201</v>
      </c>
      <c r="V33" s="56">
        <v>305.86746139874202</v>
      </c>
      <c r="W33" s="56">
        <v>0</v>
      </c>
      <c r="X33" s="56">
        <v>418.48794822400203</v>
      </c>
      <c r="Y33" s="39">
        <v>1246.989847650716</v>
      </c>
    </row>
    <row r="34" spans="1:25" ht="21">
      <c r="A34" s="55"/>
      <c r="B34" s="55" t="s">
        <v>3459</v>
      </c>
      <c r="C34" s="56">
        <v>0</v>
      </c>
      <c r="D34" s="56">
        <v>0</v>
      </c>
      <c r="E34" s="56">
        <v>0</v>
      </c>
      <c r="F34" s="56">
        <v>38.2003811684</v>
      </c>
      <c r="G34" s="56">
        <v>0</v>
      </c>
      <c r="H34" s="56">
        <v>1851.2775916175369</v>
      </c>
      <c r="I34" s="56">
        <v>0</v>
      </c>
      <c r="J34" s="56">
        <v>4410.3321202133702</v>
      </c>
      <c r="K34" s="39">
        <v>6299.810092999307</v>
      </c>
      <c r="L34" s="39"/>
      <c r="M34" s="39"/>
      <c r="N34" s="208"/>
      <c r="O34" s="55"/>
      <c r="P34" s="54" t="s">
        <v>3459</v>
      </c>
      <c r="Q34" s="56">
        <v>0</v>
      </c>
      <c r="R34" s="56">
        <v>0</v>
      </c>
      <c r="S34" s="56">
        <v>0</v>
      </c>
      <c r="T34" s="56">
        <v>19.864198207600001</v>
      </c>
      <c r="U34" s="56">
        <v>0</v>
      </c>
      <c r="V34" s="56">
        <v>962.66434764103406</v>
      </c>
      <c r="W34" s="56">
        <v>0</v>
      </c>
      <c r="X34" s="56">
        <v>2293.3727025110002</v>
      </c>
      <c r="Y34" s="39">
        <v>3275.9012483596343</v>
      </c>
    </row>
    <row r="35" spans="1:25" ht="21">
      <c r="A35" s="55"/>
      <c r="B35" s="55" t="s">
        <v>3460</v>
      </c>
      <c r="C35" s="56">
        <v>0</v>
      </c>
      <c r="D35" s="56">
        <v>0</v>
      </c>
      <c r="E35" s="56">
        <v>0</v>
      </c>
      <c r="F35" s="56">
        <v>0</v>
      </c>
      <c r="G35" s="56">
        <v>729.91077240882998</v>
      </c>
      <c r="H35" s="56">
        <v>1019.8455196309699</v>
      </c>
      <c r="I35" s="56">
        <v>0</v>
      </c>
      <c r="J35" s="56">
        <v>3063.4886635338298</v>
      </c>
      <c r="K35" s="39">
        <v>4813.2449555736293</v>
      </c>
      <c r="L35" s="39"/>
      <c r="M35" s="39"/>
      <c r="N35" s="208"/>
      <c r="O35" s="55"/>
      <c r="P35" s="54" t="s">
        <v>3460</v>
      </c>
      <c r="Q35" s="56">
        <v>0</v>
      </c>
      <c r="R35" s="56">
        <v>0</v>
      </c>
      <c r="S35" s="56">
        <v>0</v>
      </c>
      <c r="T35" s="56">
        <v>0</v>
      </c>
      <c r="U35" s="56">
        <v>379.55360165246998</v>
      </c>
      <c r="V35" s="56">
        <v>530.31967020803995</v>
      </c>
      <c r="W35" s="56">
        <v>0</v>
      </c>
      <c r="X35" s="56">
        <v>1593.014105037068</v>
      </c>
      <c r="Y35" s="39">
        <v>2502.8873768975782</v>
      </c>
    </row>
    <row r="36" spans="1:25" ht="21">
      <c r="A36" s="55"/>
      <c r="B36" s="55" t="s">
        <v>3461</v>
      </c>
      <c r="C36" s="56">
        <v>0</v>
      </c>
      <c r="D36" s="56">
        <v>0</v>
      </c>
      <c r="E36" s="56">
        <v>0</v>
      </c>
      <c r="F36" s="56">
        <v>75.726511644200002</v>
      </c>
      <c r="G36" s="56">
        <v>0</v>
      </c>
      <c r="H36" s="56">
        <v>0</v>
      </c>
      <c r="I36" s="56">
        <v>0</v>
      </c>
      <c r="J36" s="56">
        <v>0</v>
      </c>
      <c r="K36" s="39">
        <v>75.726511644200002</v>
      </c>
      <c r="L36" s="39"/>
      <c r="M36" s="39"/>
      <c r="N36" s="208"/>
      <c r="O36" s="55"/>
      <c r="P36" s="54" t="s">
        <v>3461</v>
      </c>
      <c r="Q36" s="56">
        <v>0</v>
      </c>
      <c r="R36" s="56">
        <v>0</v>
      </c>
      <c r="S36" s="56">
        <v>0</v>
      </c>
      <c r="T36" s="56">
        <v>39.377786055000001</v>
      </c>
      <c r="U36" s="56">
        <v>0</v>
      </c>
      <c r="V36" s="56">
        <v>0</v>
      </c>
      <c r="W36" s="56">
        <v>0</v>
      </c>
      <c r="X36" s="56">
        <v>0</v>
      </c>
      <c r="Y36" s="39">
        <v>39.377786055000001</v>
      </c>
    </row>
    <row r="37" spans="1:25" ht="21">
      <c r="A37" s="55"/>
      <c r="B37" s="55" t="s">
        <v>3462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529.95802333396</v>
      </c>
      <c r="I37" s="56">
        <v>0</v>
      </c>
      <c r="J37" s="56">
        <v>514.66787978651905</v>
      </c>
      <c r="K37" s="39">
        <v>1044.6259031204791</v>
      </c>
      <c r="L37" s="39"/>
      <c r="M37" s="39"/>
      <c r="N37" s="208"/>
      <c r="O37" s="55"/>
      <c r="P37" s="54" t="s">
        <v>3462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275.57817213397999</v>
      </c>
      <c r="W37" s="56">
        <v>0</v>
      </c>
      <c r="X37" s="56">
        <v>267.62729748900801</v>
      </c>
      <c r="Y37" s="39">
        <v>543.20546962298795</v>
      </c>
    </row>
    <row r="38" spans="1:25" ht="21">
      <c r="A38" s="55" t="s">
        <v>3472</v>
      </c>
      <c r="B38" s="55"/>
      <c r="C38" s="56">
        <v>0</v>
      </c>
      <c r="D38" s="56">
        <v>0</v>
      </c>
      <c r="E38" s="56">
        <v>0</v>
      </c>
      <c r="F38" s="56">
        <v>16.0023095383</v>
      </c>
      <c r="G38" s="56">
        <v>12580.783136677199</v>
      </c>
      <c r="H38" s="56">
        <v>25001.772523000323</v>
      </c>
      <c r="I38" s="56">
        <v>9763.5494937621988</v>
      </c>
      <c r="J38" s="56">
        <v>28051.132705811331</v>
      </c>
      <c r="K38" s="39">
        <v>75413.240168789373</v>
      </c>
      <c r="L38" s="39">
        <v>131100</v>
      </c>
      <c r="M38" s="129">
        <f>L38-K38</f>
        <v>55686.759831210627</v>
      </c>
      <c r="N38" s="208"/>
      <c r="O38" s="55" t="s">
        <v>3472</v>
      </c>
      <c r="P38" s="54"/>
      <c r="Q38" s="56">
        <v>0</v>
      </c>
      <c r="R38" s="56">
        <v>0</v>
      </c>
      <c r="S38" s="56">
        <v>0</v>
      </c>
      <c r="T38" s="56">
        <v>8.3212009599200005</v>
      </c>
      <c r="U38" s="56">
        <v>6542.0072310765063</v>
      </c>
      <c r="V38" s="56">
        <v>13000.921711968598</v>
      </c>
      <c r="W38" s="56">
        <v>5077.0457367564159</v>
      </c>
      <c r="X38" s="56">
        <v>14586.589007021486</v>
      </c>
      <c r="Y38" s="39">
        <v>39214.88488778293</v>
      </c>
    </row>
    <row r="39" spans="1:25" ht="21">
      <c r="A39" s="55"/>
      <c r="B39" s="55" t="s">
        <v>3465</v>
      </c>
      <c r="C39" s="56">
        <v>0</v>
      </c>
      <c r="D39" s="56">
        <v>0</v>
      </c>
      <c r="E39" s="56">
        <v>0</v>
      </c>
      <c r="F39" s="56">
        <v>16.0023095383</v>
      </c>
      <c r="G39" s="56">
        <v>2383.53020616091</v>
      </c>
      <c r="H39" s="56">
        <v>6597.5682926375639</v>
      </c>
      <c r="I39" s="56">
        <v>2638.0679617599199</v>
      </c>
      <c r="J39" s="56">
        <v>3771.6222577815101</v>
      </c>
      <c r="K39" s="39">
        <v>15406.791027878204</v>
      </c>
      <c r="L39" s="39"/>
      <c r="M39" s="129"/>
      <c r="N39" s="208"/>
      <c r="O39" s="54"/>
      <c r="P39" s="55" t="s">
        <v>3465</v>
      </c>
      <c r="Q39" s="56">
        <v>0</v>
      </c>
      <c r="R39" s="56">
        <v>0</v>
      </c>
      <c r="S39" s="56">
        <v>0</v>
      </c>
      <c r="T39" s="56">
        <v>8.3212009599200005</v>
      </c>
      <c r="U39" s="56">
        <v>1239.4357072069001</v>
      </c>
      <c r="V39" s="56">
        <v>3430.7355121757928</v>
      </c>
      <c r="W39" s="56">
        <v>1371.7953401153777</v>
      </c>
      <c r="X39" s="56">
        <v>1961.24357405044</v>
      </c>
      <c r="Y39" s="39">
        <v>8011.5313345084296</v>
      </c>
    </row>
    <row r="40" spans="1:25" ht="21">
      <c r="A40" s="55"/>
      <c r="B40" s="55" t="s">
        <v>2687</v>
      </c>
      <c r="C40" s="56">
        <v>0</v>
      </c>
      <c r="D40" s="56">
        <v>0</v>
      </c>
      <c r="E40" s="56">
        <v>0</v>
      </c>
      <c r="F40" s="56">
        <v>0</v>
      </c>
      <c r="G40" s="56">
        <v>1571.9655936060001</v>
      </c>
      <c r="H40" s="56">
        <v>1148.8808951231908</v>
      </c>
      <c r="I40" s="56">
        <v>1781.875164201366</v>
      </c>
      <c r="J40" s="56">
        <v>252.40807711855297</v>
      </c>
      <c r="K40" s="39">
        <v>4755.1297300491096</v>
      </c>
      <c r="L40" s="39"/>
      <c r="M40" s="39"/>
      <c r="N40" s="208"/>
      <c r="O40" s="54"/>
      <c r="P40" s="54" t="s">
        <v>2687</v>
      </c>
      <c r="Q40" s="56">
        <v>0</v>
      </c>
      <c r="R40" s="56">
        <v>0</v>
      </c>
      <c r="S40" s="56">
        <v>0</v>
      </c>
      <c r="T40" s="56">
        <v>0</v>
      </c>
      <c r="U40" s="56">
        <v>817.422108675</v>
      </c>
      <c r="V40" s="56">
        <v>597.41806546353905</v>
      </c>
      <c r="W40" s="56">
        <v>926.57508538498598</v>
      </c>
      <c r="X40" s="56">
        <v>131.25220010167899</v>
      </c>
      <c r="Y40" s="39">
        <v>2472.6674596252042</v>
      </c>
    </row>
    <row r="41" spans="1:25" ht="21">
      <c r="A41" s="55"/>
      <c r="B41" s="55" t="s">
        <v>3464</v>
      </c>
      <c r="C41" s="56">
        <v>0</v>
      </c>
      <c r="D41" s="56">
        <v>0</v>
      </c>
      <c r="E41" s="56">
        <v>0</v>
      </c>
      <c r="F41" s="56">
        <v>0</v>
      </c>
      <c r="G41" s="56">
        <v>448.99527237090001</v>
      </c>
      <c r="H41" s="56">
        <v>1766.0442064480751</v>
      </c>
      <c r="I41" s="56">
        <v>0</v>
      </c>
      <c r="J41" s="56">
        <v>943.96810856787306</v>
      </c>
      <c r="K41" s="39">
        <v>3159.0075873868482</v>
      </c>
      <c r="L41" s="39"/>
      <c r="M41" s="39"/>
      <c r="N41" s="208"/>
      <c r="O41" s="55"/>
      <c r="P41" s="54" t="s">
        <v>3464</v>
      </c>
      <c r="Q41" s="56">
        <v>0</v>
      </c>
      <c r="R41" s="56">
        <v>0</v>
      </c>
      <c r="S41" s="56">
        <v>0</v>
      </c>
      <c r="T41" s="56">
        <v>0</v>
      </c>
      <c r="U41" s="56">
        <v>233.4775416329</v>
      </c>
      <c r="V41" s="56">
        <v>918.34298735295806</v>
      </c>
      <c r="W41" s="56">
        <v>0</v>
      </c>
      <c r="X41" s="56">
        <v>490.86341645566006</v>
      </c>
      <c r="Y41" s="39">
        <v>1642.6839454415181</v>
      </c>
    </row>
    <row r="42" spans="1:25" ht="21">
      <c r="A42" s="55"/>
      <c r="B42" s="55" t="s">
        <v>3466</v>
      </c>
      <c r="C42" s="56">
        <v>0</v>
      </c>
      <c r="D42" s="56">
        <v>0</v>
      </c>
      <c r="E42" s="56">
        <v>0</v>
      </c>
      <c r="F42" s="56">
        <v>0</v>
      </c>
      <c r="G42" s="56">
        <v>731.45499104709995</v>
      </c>
      <c r="H42" s="56">
        <v>508.37125906601597</v>
      </c>
      <c r="I42" s="56">
        <v>94.717749490135986</v>
      </c>
      <c r="J42" s="56">
        <v>1964.399353200705</v>
      </c>
      <c r="K42" s="39">
        <v>3298.9433528039572</v>
      </c>
      <c r="L42" s="39"/>
      <c r="M42" s="39"/>
      <c r="N42" s="208"/>
      <c r="O42" s="55"/>
      <c r="P42" s="54" t="s">
        <v>3466</v>
      </c>
      <c r="Q42" s="56">
        <v>0</v>
      </c>
      <c r="R42" s="56">
        <v>0</v>
      </c>
      <c r="S42" s="56">
        <v>0</v>
      </c>
      <c r="T42" s="56">
        <v>0</v>
      </c>
      <c r="U42" s="56">
        <v>380.35659534478003</v>
      </c>
      <c r="V42" s="56">
        <v>264.35305471466</v>
      </c>
      <c r="W42" s="56">
        <v>49.253229734869997</v>
      </c>
      <c r="X42" s="56">
        <v>1021.487663664048</v>
      </c>
      <c r="Y42" s="39">
        <v>1715.450543458358</v>
      </c>
    </row>
    <row r="43" spans="1:25" ht="21">
      <c r="A43" s="55"/>
      <c r="B43" s="55" t="s">
        <v>3467</v>
      </c>
      <c r="C43" s="56">
        <v>0</v>
      </c>
      <c r="D43" s="56">
        <v>0</v>
      </c>
      <c r="E43" s="56">
        <v>0</v>
      </c>
      <c r="F43" s="56">
        <v>0</v>
      </c>
      <c r="G43" s="56">
        <v>5617.8953051950903</v>
      </c>
      <c r="H43" s="56">
        <v>5222.6111180638982</v>
      </c>
      <c r="I43" s="56">
        <v>641.76470320689998</v>
      </c>
      <c r="J43" s="56">
        <v>1390.7116626593302</v>
      </c>
      <c r="K43" s="39">
        <v>12872.982789125219</v>
      </c>
      <c r="L43" s="39"/>
      <c r="M43" s="39"/>
      <c r="N43" s="208"/>
      <c r="O43" s="55"/>
      <c r="P43" s="54" t="s">
        <v>3467</v>
      </c>
      <c r="Q43" s="56">
        <v>0</v>
      </c>
      <c r="R43" s="56">
        <v>0</v>
      </c>
      <c r="S43" s="56">
        <v>0</v>
      </c>
      <c r="T43" s="56">
        <v>0</v>
      </c>
      <c r="U43" s="56">
        <v>2921.3055587021267</v>
      </c>
      <c r="V43" s="56">
        <v>2715.7577813928092</v>
      </c>
      <c r="W43" s="56">
        <v>333.71764566749999</v>
      </c>
      <c r="X43" s="56">
        <v>723.1700645827201</v>
      </c>
      <c r="Y43" s="39">
        <v>6693.9510503451556</v>
      </c>
    </row>
    <row r="44" spans="1:25" ht="21">
      <c r="A44" s="55"/>
      <c r="B44" s="55" t="s">
        <v>3468</v>
      </c>
      <c r="C44" s="56">
        <v>0</v>
      </c>
      <c r="D44" s="56">
        <v>0</v>
      </c>
      <c r="E44" s="56">
        <v>0</v>
      </c>
      <c r="F44" s="56">
        <v>0</v>
      </c>
      <c r="G44" s="56">
        <v>35.354109318200003</v>
      </c>
      <c r="H44" s="56">
        <v>6241.036059694612</v>
      </c>
      <c r="I44" s="56">
        <v>1932.0791894825047</v>
      </c>
      <c r="J44" s="56">
        <v>11540.05288929382</v>
      </c>
      <c r="K44" s="39">
        <v>19748.522247789137</v>
      </c>
      <c r="L44" s="39"/>
      <c r="M44" s="39"/>
      <c r="N44" s="208"/>
      <c r="O44" s="55"/>
      <c r="P44" s="54" t="s">
        <v>3468</v>
      </c>
      <c r="Q44" s="56">
        <v>0</v>
      </c>
      <c r="R44" s="56">
        <v>0</v>
      </c>
      <c r="S44" s="56">
        <v>0</v>
      </c>
      <c r="T44" s="56">
        <v>0</v>
      </c>
      <c r="U44" s="56">
        <v>18.384136845499999</v>
      </c>
      <c r="V44" s="56">
        <v>3245.3387510462489</v>
      </c>
      <c r="W44" s="56">
        <v>1004.681178530883</v>
      </c>
      <c r="X44" s="56">
        <v>6000.8275024290942</v>
      </c>
      <c r="Y44" s="39">
        <v>10269.231568851726</v>
      </c>
    </row>
    <row r="45" spans="1:25" ht="21">
      <c r="A45" s="55"/>
      <c r="B45" s="55" t="s">
        <v>3469</v>
      </c>
      <c r="C45" s="56">
        <v>0</v>
      </c>
      <c r="D45" s="56">
        <v>0</v>
      </c>
      <c r="E45" s="56">
        <v>0</v>
      </c>
      <c r="F45" s="56">
        <v>0</v>
      </c>
      <c r="G45" s="56">
        <v>1525.20895374</v>
      </c>
      <c r="H45" s="56">
        <v>1400.7511643466437</v>
      </c>
      <c r="I45" s="56">
        <v>200.33247399112497</v>
      </c>
      <c r="J45" s="56">
        <v>4701.4221965776414</v>
      </c>
      <c r="K45" s="39">
        <v>7827.7147886554103</v>
      </c>
      <c r="L45" s="39"/>
      <c r="M45" s="39"/>
      <c r="N45" s="208"/>
      <c r="O45" s="55"/>
      <c r="P45" s="54" t="s">
        <v>3469</v>
      </c>
      <c r="Q45" s="56">
        <v>0</v>
      </c>
      <c r="R45" s="56">
        <v>0</v>
      </c>
      <c r="S45" s="56">
        <v>0</v>
      </c>
      <c r="T45" s="56">
        <v>0</v>
      </c>
      <c r="U45" s="56">
        <v>793.10865594500001</v>
      </c>
      <c r="V45" s="56">
        <v>728.39060545961104</v>
      </c>
      <c r="W45" s="56">
        <v>104.17288647540198</v>
      </c>
      <c r="X45" s="56">
        <v>2444.7395422203003</v>
      </c>
      <c r="Y45" s="39">
        <v>4070.4116901003135</v>
      </c>
    </row>
    <row r="46" spans="1:25" ht="21">
      <c r="A46" s="55"/>
      <c r="B46" s="55" t="s">
        <v>3470</v>
      </c>
      <c r="C46" s="56">
        <v>0</v>
      </c>
      <c r="D46" s="56">
        <v>0</v>
      </c>
      <c r="E46" s="56">
        <v>0</v>
      </c>
      <c r="F46" s="56">
        <v>0</v>
      </c>
      <c r="G46" s="56">
        <v>266.378705239</v>
      </c>
      <c r="H46" s="56">
        <v>1896.339878118876</v>
      </c>
      <c r="I46" s="56">
        <v>2359.8444172173458</v>
      </c>
      <c r="J46" s="56">
        <v>408.30557028646302</v>
      </c>
      <c r="K46" s="39">
        <v>4930.8685708616849</v>
      </c>
      <c r="L46" s="39"/>
      <c r="M46" s="39"/>
      <c r="N46" s="208"/>
      <c r="O46" s="55"/>
      <c r="P46" s="54" t="s">
        <v>3470</v>
      </c>
      <c r="Q46" s="56">
        <v>0</v>
      </c>
      <c r="R46" s="56">
        <v>0</v>
      </c>
      <c r="S46" s="56">
        <v>0</v>
      </c>
      <c r="T46" s="56">
        <v>0</v>
      </c>
      <c r="U46" s="56">
        <v>138.51692672429999</v>
      </c>
      <c r="V46" s="56">
        <v>986.09673662223088</v>
      </c>
      <c r="W46" s="56">
        <v>1227.119096952697</v>
      </c>
      <c r="X46" s="56">
        <v>212.31889654847302</v>
      </c>
      <c r="Y46" s="39">
        <v>2564.0516568477005</v>
      </c>
    </row>
    <row r="47" spans="1:25" ht="21">
      <c r="A47" s="55"/>
      <c r="B47" s="55" t="s">
        <v>3471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48.3563141323</v>
      </c>
      <c r="I47" s="56">
        <v>0</v>
      </c>
      <c r="J47" s="56">
        <v>2845.1911217624342</v>
      </c>
      <c r="K47" s="39">
        <v>2893.5474358947345</v>
      </c>
      <c r="L47" s="39"/>
      <c r="M47" s="39"/>
      <c r="N47" s="208"/>
      <c r="O47" s="55"/>
      <c r="P47" s="54" t="s">
        <v>3471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25.1452833488</v>
      </c>
      <c r="W47" s="56">
        <v>0</v>
      </c>
      <c r="X47" s="56">
        <v>1479.4993833160722</v>
      </c>
      <c r="Y47" s="39">
        <v>1504.6446666648721</v>
      </c>
    </row>
    <row r="48" spans="1:25" ht="21">
      <c r="A48" s="55"/>
      <c r="B48" s="55" t="s">
        <v>664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171.81333536915</v>
      </c>
      <c r="I48" s="56">
        <v>114.86783441290001</v>
      </c>
      <c r="J48" s="56">
        <v>233.05146856299999</v>
      </c>
      <c r="K48" s="39">
        <v>519.73263834504996</v>
      </c>
      <c r="L48" s="39"/>
      <c r="M48" s="39"/>
      <c r="N48" s="208"/>
      <c r="O48" s="55"/>
      <c r="P48" s="54" t="s">
        <v>664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89.342934391947011</v>
      </c>
      <c r="W48" s="56">
        <v>59.731273894699996</v>
      </c>
      <c r="X48" s="56">
        <v>121.186763653</v>
      </c>
      <c r="Y48" s="39">
        <v>270.26097193964699</v>
      </c>
    </row>
    <row r="49" spans="1:25" ht="21">
      <c r="A49" s="55" t="s">
        <v>3483</v>
      </c>
      <c r="B49" s="55"/>
      <c r="C49" s="56">
        <v>535.08573398460999</v>
      </c>
      <c r="D49" s="56">
        <v>358.36371811665003</v>
      </c>
      <c r="E49" s="56">
        <v>87.182390394000009</v>
      </c>
      <c r="F49" s="56">
        <v>619.42852895350984</v>
      </c>
      <c r="G49" s="56">
        <v>9588.3689050665416</v>
      </c>
      <c r="H49" s="56">
        <v>7038.4838636441737</v>
      </c>
      <c r="I49" s="56">
        <v>12982.451108612959</v>
      </c>
      <c r="J49" s="56">
        <v>114808.21372747372</v>
      </c>
      <c r="K49" s="39">
        <v>146017.57797624619</v>
      </c>
      <c r="L49" s="39">
        <v>252000</v>
      </c>
      <c r="M49" s="129">
        <f>L49-K49</f>
        <v>105982.42202375381</v>
      </c>
      <c r="N49" s="208"/>
      <c r="O49" s="55" t="s">
        <v>3483</v>
      </c>
      <c r="P49" s="54"/>
      <c r="Q49" s="56">
        <v>278.24458167196002</v>
      </c>
      <c r="R49" s="56">
        <v>186.34913342050999</v>
      </c>
      <c r="S49" s="56">
        <v>45.3348430048</v>
      </c>
      <c r="T49" s="56">
        <v>322.10283505581998</v>
      </c>
      <c r="U49" s="56">
        <v>4985.9518306382943</v>
      </c>
      <c r="V49" s="56">
        <v>3660.0116090996216</v>
      </c>
      <c r="W49" s="56">
        <v>6750.8745764814439</v>
      </c>
      <c r="X49" s="56">
        <v>59700.271138288175</v>
      </c>
      <c r="Y49" s="39">
        <v>75929.140547660631</v>
      </c>
    </row>
    <row r="50" spans="1:25" ht="21">
      <c r="A50" s="55"/>
      <c r="B50" s="55" t="s">
        <v>3473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111.291421427</v>
      </c>
      <c r="I50" s="56">
        <v>0</v>
      </c>
      <c r="J50" s="56">
        <v>1388.5769063498999</v>
      </c>
      <c r="K50" s="39">
        <v>1499.8683277768998</v>
      </c>
      <c r="L50" s="39"/>
      <c r="M50" s="129"/>
      <c r="N50" s="208"/>
      <c r="O50" s="54"/>
      <c r="P50" s="55" t="s">
        <v>3473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57.871539142000003</v>
      </c>
      <c r="W50" s="56">
        <v>0</v>
      </c>
      <c r="X50" s="56">
        <v>722.05999130227997</v>
      </c>
      <c r="Y50" s="39">
        <v>779.93153044427993</v>
      </c>
    </row>
    <row r="51" spans="1:25" ht="21">
      <c r="A51" s="55"/>
      <c r="B51" s="55" t="s">
        <v>5407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10.135412322500001</v>
      </c>
      <c r="K51" s="39">
        <v>10.135412322500001</v>
      </c>
      <c r="L51" s="39"/>
      <c r="M51" s="39"/>
      <c r="N51" s="208"/>
      <c r="O51" s="54"/>
      <c r="P51" s="54" t="s">
        <v>5407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56">
        <v>5.2704144076999997</v>
      </c>
      <c r="Y51" s="39">
        <v>5.2704144076999997</v>
      </c>
    </row>
    <row r="52" spans="1:25" ht="21">
      <c r="A52" s="55"/>
      <c r="B52" s="55" t="s">
        <v>3474</v>
      </c>
      <c r="C52" s="56">
        <v>0</v>
      </c>
      <c r="D52" s="56">
        <v>0</v>
      </c>
      <c r="E52" s="56">
        <v>0</v>
      </c>
      <c r="F52" s="56">
        <v>0</v>
      </c>
      <c r="G52" s="56">
        <v>1369.2047550899999</v>
      </c>
      <c r="H52" s="56">
        <v>0</v>
      </c>
      <c r="I52" s="56">
        <v>0</v>
      </c>
      <c r="J52" s="56">
        <v>3266.5398122421302</v>
      </c>
      <c r="K52" s="39">
        <v>4635.7445673321299</v>
      </c>
      <c r="L52" s="39"/>
      <c r="M52" s="39"/>
      <c r="N52" s="208"/>
      <c r="O52" s="55"/>
      <c r="P52" s="54" t="s">
        <v>3474</v>
      </c>
      <c r="Q52" s="56">
        <v>0</v>
      </c>
      <c r="R52" s="56">
        <v>0</v>
      </c>
      <c r="S52" s="56">
        <v>0</v>
      </c>
      <c r="T52" s="56">
        <v>0</v>
      </c>
      <c r="U52" s="56">
        <v>711.98647264700003</v>
      </c>
      <c r="V52" s="56">
        <v>0</v>
      </c>
      <c r="W52" s="56">
        <v>0</v>
      </c>
      <c r="X52" s="56">
        <v>1698.6007023652101</v>
      </c>
      <c r="Y52" s="39">
        <v>2410.5871750122101</v>
      </c>
    </row>
    <row r="53" spans="1:25" ht="21">
      <c r="A53" s="55"/>
      <c r="B53" s="55" t="s">
        <v>2221</v>
      </c>
      <c r="C53" s="56">
        <v>61.158505788300005</v>
      </c>
      <c r="D53" s="56">
        <v>288.25429290340003</v>
      </c>
      <c r="E53" s="56">
        <v>0</v>
      </c>
      <c r="F53" s="56">
        <v>0</v>
      </c>
      <c r="G53" s="56">
        <v>499.34366425541305</v>
      </c>
      <c r="H53" s="56">
        <v>4045.9034580450584</v>
      </c>
      <c r="I53" s="56">
        <v>5183.7858829466522</v>
      </c>
      <c r="J53" s="56">
        <v>1078.4485030274827</v>
      </c>
      <c r="K53" s="39">
        <v>11156.894306966306</v>
      </c>
      <c r="L53" s="39"/>
      <c r="M53" s="39"/>
      <c r="N53" s="208"/>
      <c r="O53" s="55"/>
      <c r="P53" s="54" t="s">
        <v>2221</v>
      </c>
      <c r="Q53" s="56">
        <v>31.802423009899996</v>
      </c>
      <c r="R53" s="56">
        <v>149.89223230959999</v>
      </c>
      <c r="S53" s="56">
        <v>0</v>
      </c>
      <c r="T53" s="56">
        <v>0</v>
      </c>
      <c r="U53" s="56">
        <v>259.65870541301501</v>
      </c>
      <c r="V53" s="56">
        <v>2103.8697981885584</v>
      </c>
      <c r="W53" s="56">
        <v>2695.5686591326403</v>
      </c>
      <c r="X53" s="56">
        <v>560.79322157433103</v>
      </c>
      <c r="Y53" s="39">
        <v>5801.5850396280448</v>
      </c>
    </row>
    <row r="54" spans="1:25" ht="21">
      <c r="A54" s="55"/>
      <c r="B54" s="55" t="s">
        <v>5408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10170.742363703701</v>
      </c>
      <c r="K54" s="39">
        <v>10170.742363703701</v>
      </c>
      <c r="L54" s="39"/>
      <c r="M54" s="39"/>
      <c r="N54" s="208"/>
      <c r="O54" s="55"/>
      <c r="P54" s="54" t="s">
        <v>5408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0</v>
      </c>
      <c r="X54" s="56">
        <v>5288.7860291235811</v>
      </c>
      <c r="Y54" s="39">
        <v>5288.7860291235811</v>
      </c>
    </row>
    <row r="55" spans="1:25" ht="21">
      <c r="A55" s="55"/>
      <c r="B55" s="55" t="s">
        <v>768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791.24117831782996</v>
      </c>
      <c r="K55" s="39">
        <v>791.24117831782996</v>
      </c>
      <c r="L55" s="39"/>
      <c r="M55" s="39"/>
      <c r="N55" s="208"/>
      <c r="O55" s="55"/>
      <c r="P55" s="54" t="s">
        <v>768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0</v>
      </c>
      <c r="X55" s="56">
        <v>411.44541272505001</v>
      </c>
      <c r="Y55" s="39">
        <v>411.44541272505001</v>
      </c>
    </row>
    <row r="56" spans="1:25" ht="21">
      <c r="A56" s="55"/>
      <c r="B56" s="55" t="s">
        <v>3475</v>
      </c>
      <c r="C56" s="56">
        <v>0</v>
      </c>
      <c r="D56" s="56">
        <v>0</v>
      </c>
      <c r="E56" s="56">
        <v>0</v>
      </c>
      <c r="F56" s="56">
        <v>104.571090394</v>
      </c>
      <c r="G56" s="56">
        <v>0</v>
      </c>
      <c r="H56" s="56">
        <v>696.09177764862</v>
      </c>
      <c r="I56" s="56">
        <v>467.7798500001</v>
      </c>
      <c r="J56" s="56">
        <v>13466.741656062</v>
      </c>
      <c r="K56" s="39">
        <v>14735.18437410472</v>
      </c>
      <c r="L56" s="39"/>
      <c r="M56" s="39"/>
      <c r="N56" s="208"/>
      <c r="O56" s="55"/>
      <c r="P56" s="54" t="s">
        <v>3475</v>
      </c>
      <c r="Q56" s="56">
        <v>0</v>
      </c>
      <c r="R56" s="56">
        <v>0</v>
      </c>
      <c r="S56" s="56">
        <v>0</v>
      </c>
      <c r="T56" s="56">
        <v>54.376967004900003</v>
      </c>
      <c r="U56" s="56">
        <v>0</v>
      </c>
      <c r="V56" s="56">
        <v>361.96772437723502</v>
      </c>
      <c r="W56" s="56">
        <v>243.24552200010001</v>
      </c>
      <c r="X56" s="56">
        <v>7002.705661156001</v>
      </c>
      <c r="Y56" s="39">
        <v>7662.2958745382357</v>
      </c>
    </row>
    <row r="57" spans="1:25" ht="21">
      <c r="A57" s="55"/>
      <c r="B57" s="55" t="s">
        <v>5409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1848.6853431750201</v>
      </c>
      <c r="K57" s="39">
        <v>1848.6853431750201</v>
      </c>
      <c r="L57" s="39"/>
      <c r="M57" s="39"/>
      <c r="N57" s="208"/>
      <c r="O57" s="55"/>
      <c r="P57" s="54" t="s">
        <v>5409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56">
        <v>961.31637845120611</v>
      </c>
      <c r="Y57" s="39">
        <v>961.31637845120611</v>
      </c>
    </row>
    <row r="58" spans="1:25" ht="21">
      <c r="A58" s="55"/>
      <c r="B58" s="55" t="s">
        <v>3476</v>
      </c>
      <c r="C58" s="56">
        <v>115.256818356</v>
      </c>
      <c r="D58" s="56">
        <v>0</v>
      </c>
      <c r="E58" s="56">
        <v>0</v>
      </c>
      <c r="F58" s="56">
        <v>43.316710788400002</v>
      </c>
      <c r="G58" s="56">
        <v>0</v>
      </c>
      <c r="H58" s="56">
        <v>0</v>
      </c>
      <c r="I58" s="56">
        <v>62.075002089100003</v>
      </c>
      <c r="J58" s="56">
        <v>8735.05151349058</v>
      </c>
      <c r="K58" s="39">
        <v>8955.7000447240807</v>
      </c>
      <c r="L58" s="39"/>
      <c r="M58" s="39"/>
      <c r="N58" s="208"/>
      <c r="O58" s="55"/>
      <c r="P58" s="54" t="s">
        <v>3476</v>
      </c>
      <c r="Q58" s="56">
        <v>59.933545545100003</v>
      </c>
      <c r="R58" s="56">
        <v>0</v>
      </c>
      <c r="S58" s="56">
        <v>0</v>
      </c>
      <c r="T58" s="56">
        <v>22.524689610000003</v>
      </c>
      <c r="U58" s="56">
        <v>0</v>
      </c>
      <c r="V58" s="56">
        <v>0</v>
      </c>
      <c r="W58" s="56">
        <v>32.279001086299999</v>
      </c>
      <c r="X58" s="56">
        <v>4542.2267870176711</v>
      </c>
      <c r="Y58" s="39">
        <v>4656.9640232590709</v>
      </c>
    </row>
    <row r="59" spans="1:25" ht="21">
      <c r="A59" s="55"/>
      <c r="B59" s="55" t="s">
        <v>3477</v>
      </c>
      <c r="C59" s="56">
        <v>0</v>
      </c>
      <c r="D59" s="56">
        <v>35.85053000005</v>
      </c>
      <c r="E59" s="56">
        <v>0</v>
      </c>
      <c r="F59" s="56">
        <v>27</v>
      </c>
      <c r="G59" s="56">
        <v>0</v>
      </c>
      <c r="H59" s="56">
        <v>142.40226928042</v>
      </c>
      <c r="I59" s="56">
        <v>1398.3859963154111</v>
      </c>
      <c r="J59" s="56">
        <v>6162.0303481216033</v>
      </c>
      <c r="K59" s="39">
        <v>7765.669143717485</v>
      </c>
      <c r="L59" s="39"/>
      <c r="M59" s="39"/>
      <c r="N59" s="208"/>
      <c r="O59" s="55"/>
      <c r="P59" s="54" t="s">
        <v>3477</v>
      </c>
      <c r="Q59" s="56">
        <v>0</v>
      </c>
      <c r="R59" s="56">
        <v>18.642275600009999</v>
      </c>
      <c r="S59" s="56">
        <v>0</v>
      </c>
      <c r="T59" s="56">
        <v>14.04</v>
      </c>
      <c r="U59" s="56">
        <v>0</v>
      </c>
      <c r="V59" s="56">
        <v>74.049180025819993</v>
      </c>
      <c r="W59" s="56">
        <v>727.16071808377785</v>
      </c>
      <c r="X59" s="56">
        <v>3204.255781022985</v>
      </c>
      <c r="Y59" s="39">
        <v>4038.147954732593</v>
      </c>
    </row>
    <row r="60" spans="1:25" ht="21">
      <c r="A60" s="55"/>
      <c r="B60" s="55" t="s">
        <v>225</v>
      </c>
      <c r="C60" s="56">
        <v>0</v>
      </c>
      <c r="D60" s="56">
        <v>0</v>
      </c>
      <c r="E60" s="56">
        <v>0</v>
      </c>
      <c r="F60" s="56">
        <v>0</v>
      </c>
      <c r="G60" s="56">
        <v>0</v>
      </c>
      <c r="H60" s="56">
        <v>0</v>
      </c>
      <c r="I60" s="56">
        <v>0</v>
      </c>
      <c r="J60" s="56">
        <v>1084.2599590608102</v>
      </c>
      <c r="K60" s="39">
        <v>1084.2599590608102</v>
      </c>
      <c r="L60" s="39"/>
      <c r="M60" s="39"/>
      <c r="N60" s="208"/>
      <c r="O60" s="55"/>
      <c r="P60" s="54" t="s">
        <v>225</v>
      </c>
      <c r="Q60" s="56">
        <v>0</v>
      </c>
      <c r="R60" s="56">
        <v>0</v>
      </c>
      <c r="S60" s="56">
        <v>0</v>
      </c>
      <c r="T60" s="56">
        <v>0</v>
      </c>
      <c r="U60" s="56">
        <v>0</v>
      </c>
      <c r="V60" s="56">
        <v>0</v>
      </c>
      <c r="W60" s="56">
        <v>0</v>
      </c>
      <c r="X60" s="56">
        <v>563.81517871199003</v>
      </c>
      <c r="Y60" s="39">
        <v>563.81517871199003</v>
      </c>
    </row>
    <row r="61" spans="1:25" ht="21">
      <c r="A61" s="55"/>
      <c r="B61" s="55" t="s">
        <v>3478</v>
      </c>
      <c r="C61" s="56">
        <v>59.228387105800003</v>
      </c>
      <c r="D61" s="56">
        <v>34.258895213199999</v>
      </c>
      <c r="E61" s="56">
        <v>0</v>
      </c>
      <c r="F61" s="56">
        <v>293.19015914429997</v>
      </c>
      <c r="G61" s="56">
        <v>0</v>
      </c>
      <c r="H61" s="56">
        <v>1038.2726608003647</v>
      </c>
      <c r="I61" s="56">
        <v>259.88427537321297</v>
      </c>
      <c r="J61" s="56">
        <v>7180.2203818015278</v>
      </c>
      <c r="K61" s="39">
        <v>8865.0547594384043</v>
      </c>
      <c r="L61" s="39"/>
      <c r="M61" s="39"/>
      <c r="N61" s="208"/>
      <c r="O61" s="55"/>
      <c r="P61" s="54" t="s">
        <v>3478</v>
      </c>
      <c r="Q61" s="56">
        <v>30.798761294999998</v>
      </c>
      <c r="R61" s="56">
        <v>17.814625510900001</v>
      </c>
      <c r="S61" s="56">
        <v>0</v>
      </c>
      <c r="T61" s="56">
        <v>152.45888275499999</v>
      </c>
      <c r="U61" s="56">
        <v>0</v>
      </c>
      <c r="V61" s="56">
        <v>539.90178361621406</v>
      </c>
      <c r="W61" s="56">
        <v>135.139823194032</v>
      </c>
      <c r="X61" s="56">
        <v>3733.7145985413322</v>
      </c>
      <c r="Y61" s="39">
        <v>4609.8284749124778</v>
      </c>
    </row>
    <row r="62" spans="1:25" ht="21">
      <c r="A62" s="55"/>
      <c r="B62" s="55" t="s">
        <v>5201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620.3152</v>
      </c>
      <c r="J62" s="56">
        <v>13178.323733008729</v>
      </c>
      <c r="K62" s="39">
        <v>13798.63893300873</v>
      </c>
      <c r="L62" s="39"/>
      <c r="M62" s="39"/>
      <c r="N62" s="208"/>
      <c r="O62" s="55"/>
      <c r="P62" s="54" t="s">
        <v>5201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322.56390399999998</v>
      </c>
      <c r="X62" s="56">
        <v>6852.7283411660073</v>
      </c>
      <c r="Y62" s="39">
        <v>7175.292245166007</v>
      </c>
    </row>
    <row r="63" spans="1:25" ht="21">
      <c r="A63" s="55"/>
      <c r="B63" s="55" t="s">
        <v>3479</v>
      </c>
      <c r="C63" s="56">
        <v>169.33457934379999</v>
      </c>
      <c r="D63" s="56">
        <v>0</v>
      </c>
      <c r="E63" s="56">
        <v>0</v>
      </c>
      <c r="F63" s="56">
        <v>62.030191087699997</v>
      </c>
      <c r="G63" s="56">
        <v>1068.17634706746</v>
      </c>
      <c r="H63" s="56">
        <v>0</v>
      </c>
      <c r="I63" s="56">
        <v>764.88059084793099</v>
      </c>
      <c r="J63" s="56">
        <v>3410.2174666280298</v>
      </c>
      <c r="K63" s="39">
        <v>5474.6391749749209</v>
      </c>
      <c r="L63" s="39"/>
      <c r="M63" s="39"/>
      <c r="N63" s="208"/>
      <c r="O63" s="55"/>
      <c r="P63" s="54" t="s">
        <v>3479</v>
      </c>
      <c r="Q63" s="56">
        <v>88.053981258800007</v>
      </c>
      <c r="R63" s="56">
        <v>0</v>
      </c>
      <c r="S63" s="56">
        <v>0</v>
      </c>
      <c r="T63" s="56">
        <v>32.255699365600002</v>
      </c>
      <c r="U63" s="56">
        <v>555.45170047513011</v>
      </c>
      <c r="V63" s="56">
        <v>0</v>
      </c>
      <c r="W63" s="56">
        <v>397.73790724069397</v>
      </c>
      <c r="X63" s="56">
        <v>1773.3130826454999</v>
      </c>
      <c r="Y63" s="39">
        <v>2846.8123709857241</v>
      </c>
    </row>
    <row r="64" spans="1:25" ht="21">
      <c r="A64" s="55"/>
      <c r="B64" s="55" t="s">
        <v>3480</v>
      </c>
      <c r="C64" s="56">
        <v>130.10744339070999</v>
      </c>
      <c r="D64" s="56">
        <v>0</v>
      </c>
      <c r="E64" s="56">
        <v>0</v>
      </c>
      <c r="F64" s="56">
        <v>89.320377539109984</v>
      </c>
      <c r="G64" s="56">
        <v>562.95044894543003</v>
      </c>
      <c r="H64" s="56">
        <v>652.62574893268993</v>
      </c>
      <c r="I64" s="56">
        <v>53.585739615980003</v>
      </c>
      <c r="J64" s="56">
        <v>796.04733182412394</v>
      </c>
      <c r="K64" s="39">
        <v>2284.6370902480439</v>
      </c>
      <c r="L64" s="39"/>
      <c r="M64" s="39"/>
      <c r="N64" s="208"/>
      <c r="O64" s="55"/>
      <c r="P64" s="54" t="s">
        <v>3480</v>
      </c>
      <c r="Q64" s="56">
        <v>67.655870563160008</v>
      </c>
      <c r="R64" s="56">
        <v>0</v>
      </c>
      <c r="S64" s="56">
        <v>0</v>
      </c>
      <c r="T64" s="56">
        <v>46.446596320319998</v>
      </c>
      <c r="U64" s="56">
        <v>292.73423345161996</v>
      </c>
      <c r="V64" s="56">
        <v>339.36538944462001</v>
      </c>
      <c r="W64" s="56">
        <v>27.86458460031</v>
      </c>
      <c r="X64" s="56">
        <v>413.94461254808402</v>
      </c>
      <c r="Y64" s="39">
        <v>1188.0112869281138</v>
      </c>
    </row>
    <row r="65" spans="1:25" ht="21">
      <c r="A65" s="55"/>
      <c r="B65" s="55" t="s">
        <v>1690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187.35570250999001</v>
      </c>
      <c r="I65" s="56">
        <v>19.245948430599999</v>
      </c>
      <c r="J65" s="56">
        <v>16142.233443185154</v>
      </c>
      <c r="K65" s="39">
        <v>16348.835094125745</v>
      </c>
      <c r="L65" s="39"/>
      <c r="M65" s="129"/>
      <c r="N65" s="208"/>
      <c r="O65" s="54"/>
      <c r="P65" s="55" t="s">
        <v>1690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97.42496530519</v>
      </c>
      <c r="W65" s="56">
        <v>10.0078931839</v>
      </c>
      <c r="X65" s="56">
        <v>8393.9613904522648</v>
      </c>
      <c r="Y65" s="39">
        <v>8501.3942489413548</v>
      </c>
    </row>
    <row r="66" spans="1:25" ht="21">
      <c r="A66" s="55"/>
      <c r="B66" s="55" t="s">
        <v>5202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132.8152</v>
      </c>
      <c r="J66" s="56">
        <v>9675.6862878207976</v>
      </c>
      <c r="K66" s="39">
        <v>9808.5014878207985</v>
      </c>
      <c r="L66" s="39"/>
      <c r="M66" s="39"/>
      <c r="N66" s="208"/>
      <c r="O66" s="54"/>
      <c r="P66" s="54" t="s">
        <v>5202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69.063904000000008</v>
      </c>
      <c r="X66" s="56">
        <v>5031.3568696618504</v>
      </c>
      <c r="Y66" s="39">
        <v>5100.42077366185</v>
      </c>
    </row>
    <row r="67" spans="1:25" ht="21">
      <c r="A67" s="55"/>
      <c r="B67" s="55" t="s">
        <v>3481</v>
      </c>
      <c r="C67" s="56">
        <v>0</v>
      </c>
      <c r="D67" s="56">
        <v>0</v>
      </c>
      <c r="E67" s="56">
        <v>87.182390394000009</v>
      </c>
      <c r="F67" s="56">
        <v>0</v>
      </c>
      <c r="G67" s="56">
        <v>5632.6460998688399</v>
      </c>
      <c r="H67" s="56">
        <v>164.54082500003</v>
      </c>
      <c r="I67" s="56">
        <v>4019.6974229939715</v>
      </c>
      <c r="J67" s="56">
        <v>10000.637407434608</v>
      </c>
      <c r="K67" s="39">
        <v>19904.704145691452</v>
      </c>
      <c r="L67" s="39"/>
      <c r="M67" s="39"/>
      <c r="N67" s="208"/>
      <c r="O67" s="55"/>
      <c r="P67" s="54" t="s">
        <v>3481</v>
      </c>
      <c r="Q67" s="56">
        <v>0</v>
      </c>
      <c r="R67" s="56">
        <v>0</v>
      </c>
      <c r="S67" s="56">
        <v>45.3348430048</v>
      </c>
      <c r="T67" s="56">
        <v>0</v>
      </c>
      <c r="U67" s="56">
        <v>2928.9759719350291</v>
      </c>
      <c r="V67" s="56">
        <v>85.561228999983996</v>
      </c>
      <c r="W67" s="56">
        <v>2090.2426599596902</v>
      </c>
      <c r="X67" s="56">
        <v>5200.331451869828</v>
      </c>
      <c r="Y67" s="39">
        <v>10350.446155769332</v>
      </c>
    </row>
    <row r="68" spans="1:25" ht="21">
      <c r="A68" s="55"/>
      <c r="B68" s="55" t="s">
        <v>3482</v>
      </c>
      <c r="C68" s="56">
        <v>0</v>
      </c>
      <c r="D68" s="56">
        <v>0</v>
      </c>
      <c r="E68" s="56">
        <v>0</v>
      </c>
      <c r="F68" s="56">
        <v>0</v>
      </c>
      <c r="G68" s="56">
        <v>456.04758983939996</v>
      </c>
      <c r="H68" s="56">
        <v>0</v>
      </c>
      <c r="I68" s="56">
        <v>0</v>
      </c>
      <c r="J68" s="56">
        <v>6422.3946798972001</v>
      </c>
      <c r="K68" s="39">
        <v>6878.4422697365999</v>
      </c>
      <c r="L68" s="39"/>
      <c r="M68" s="39"/>
      <c r="N68" s="208"/>
      <c r="O68" s="55"/>
      <c r="P68" s="54" t="s">
        <v>3482</v>
      </c>
      <c r="Q68" s="56">
        <v>0</v>
      </c>
      <c r="R68" s="56">
        <v>0</v>
      </c>
      <c r="S68" s="56">
        <v>0</v>
      </c>
      <c r="T68" s="56">
        <v>0</v>
      </c>
      <c r="U68" s="56">
        <v>237.14474671650001</v>
      </c>
      <c r="V68" s="56">
        <v>0</v>
      </c>
      <c r="W68" s="56">
        <v>0</v>
      </c>
      <c r="X68" s="56">
        <v>3339.6452335453</v>
      </c>
      <c r="Y68" s="39">
        <v>3576.7899802617999</v>
      </c>
    </row>
    <row r="69" spans="1:25" ht="21">
      <c r="A69" s="55" t="s">
        <v>3490</v>
      </c>
      <c r="B69" s="55"/>
      <c r="C69" s="56">
        <v>142.21203460589999</v>
      </c>
      <c r="D69" s="56">
        <v>0</v>
      </c>
      <c r="E69" s="56">
        <v>0</v>
      </c>
      <c r="F69" s="56">
        <v>68.743089873469998</v>
      </c>
      <c r="G69" s="56">
        <v>7181.3962316919497</v>
      </c>
      <c r="H69" s="56">
        <v>24785.294137498789</v>
      </c>
      <c r="I69" s="56">
        <v>1442.3236633209922</v>
      </c>
      <c r="J69" s="56">
        <v>18216.838079637437</v>
      </c>
      <c r="K69" s="39">
        <v>51836.807236628534</v>
      </c>
      <c r="L69" s="39">
        <v>23590</v>
      </c>
      <c r="M69" s="129">
        <f>L69-K69</f>
        <v>-28246.807236628534</v>
      </c>
      <c r="N69" s="208"/>
      <c r="O69" s="55" t="s">
        <v>3490</v>
      </c>
      <c r="P69" s="54"/>
      <c r="Q69" s="56">
        <v>73.950257995100003</v>
      </c>
      <c r="R69" s="56">
        <v>0</v>
      </c>
      <c r="S69" s="56">
        <v>0</v>
      </c>
      <c r="T69" s="56">
        <v>35.746406734200008</v>
      </c>
      <c r="U69" s="56">
        <v>3734.3260404797334</v>
      </c>
      <c r="V69" s="56">
        <v>12888.352951498335</v>
      </c>
      <c r="W69" s="56">
        <v>750.00830492690693</v>
      </c>
      <c r="X69" s="56">
        <v>9472.755801411482</v>
      </c>
      <c r="Y69" s="39">
        <v>26955.139763045758</v>
      </c>
    </row>
    <row r="70" spans="1:25" ht="21">
      <c r="A70" s="55"/>
      <c r="B70" s="55" t="s">
        <v>3485</v>
      </c>
      <c r="C70" s="56">
        <v>142.21203460589999</v>
      </c>
      <c r="D70" s="56">
        <v>0</v>
      </c>
      <c r="E70" s="56">
        <v>0</v>
      </c>
      <c r="F70" s="56">
        <v>0</v>
      </c>
      <c r="G70" s="56">
        <v>3103.3720169097901</v>
      </c>
      <c r="H70" s="56">
        <v>7836.1686433505238</v>
      </c>
      <c r="I70" s="56">
        <v>691.41300000004208</v>
      </c>
      <c r="J70" s="56">
        <v>8928.1633024652238</v>
      </c>
      <c r="K70" s="39">
        <v>20701.328997331482</v>
      </c>
      <c r="L70" s="39"/>
      <c r="M70" s="39"/>
      <c r="N70" s="208"/>
      <c r="O70" s="55"/>
      <c r="P70" s="54" t="s">
        <v>3485</v>
      </c>
      <c r="Q70" s="56">
        <v>73.950257995100003</v>
      </c>
      <c r="R70" s="56">
        <v>0</v>
      </c>
      <c r="S70" s="56">
        <v>0</v>
      </c>
      <c r="T70" s="56">
        <v>0</v>
      </c>
      <c r="U70" s="56">
        <v>1613.75344879305</v>
      </c>
      <c r="V70" s="56">
        <v>4074.8076945419789</v>
      </c>
      <c r="W70" s="56">
        <v>359.53476000001706</v>
      </c>
      <c r="X70" s="56">
        <v>4642.6449172817438</v>
      </c>
      <c r="Y70" s="39">
        <v>10764.69107861189</v>
      </c>
    </row>
    <row r="71" spans="1:25" ht="21">
      <c r="A71" s="55"/>
      <c r="B71" s="55" t="s">
        <v>3486</v>
      </c>
      <c r="C71" s="56">
        <v>0</v>
      </c>
      <c r="D71" s="56">
        <v>0</v>
      </c>
      <c r="E71" s="56">
        <v>0</v>
      </c>
      <c r="F71" s="56">
        <v>3.7869433534699999</v>
      </c>
      <c r="G71" s="56">
        <v>145.844394783881</v>
      </c>
      <c r="H71" s="56">
        <v>431.52307433487005</v>
      </c>
      <c r="I71" s="56">
        <v>0</v>
      </c>
      <c r="J71" s="56">
        <v>268.76172839193998</v>
      </c>
      <c r="K71" s="39">
        <v>849.91614086416109</v>
      </c>
      <c r="L71" s="39"/>
      <c r="M71" s="39"/>
      <c r="N71" s="208"/>
      <c r="O71" s="55"/>
      <c r="P71" s="54" t="s">
        <v>3486</v>
      </c>
      <c r="Q71" s="56">
        <v>0</v>
      </c>
      <c r="R71" s="56">
        <v>0</v>
      </c>
      <c r="S71" s="56">
        <v>0</v>
      </c>
      <c r="T71" s="56">
        <v>1.9692105438</v>
      </c>
      <c r="U71" s="56">
        <v>75.839085287613003</v>
      </c>
      <c r="V71" s="56">
        <v>224.39199865389699</v>
      </c>
      <c r="W71" s="56">
        <v>0</v>
      </c>
      <c r="X71" s="56">
        <v>139.7560987638</v>
      </c>
      <c r="Y71" s="39">
        <v>441.95639324910996</v>
      </c>
    </row>
    <row r="72" spans="1:25" ht="21">
      <c r="A72" s="55"/>
      <c r="B72" s="55" t="s">
        <v>3487</v>
      </c>
      <c r="C72" s="56">
        <v>0</v>
      </c>
      <c r="D72" s="56">
        <v>0</v>
      </c>
      <c r="E72" s="56">
        <v>0</v>
      </c>
      <c r="F72" s="56">
        <v>0</v>
      </c>
      <c r="G72" s="56">
        <v>124.98708703259999</v>
      </c>
      <c r="H72" s="56">
        <v>245.94468737257</v>
      </c>
      <c r="I72" s="56">
        <v>0</v>
      </c>
      <c r="J72" s="56">
        <v>54.080299307510003</v>
      </c>
      <c r="K72" s="39">
        <v>425.01207371268003</v>
      </c>
      <c r="L72" s="39"/>
      <c r="M72" s="129"/>
      <c r="N72" s="208"/>
      <c r="O72" s="54"/>
      <c r="P72" s="55" t="s">
        <v>3487</v>
      </c>
      <c r="Q72" s="56">
        <v>0</v>
      </c>
      <c r="R72" s="56">
        <v>0</v>
      </c>
      <c r="S72" s="56">
        <v>0</v>
      </c>
      <c r="T72" s="56">
        <v>0</v>
      </c>
      <c r="U72" s="56">
        <v>64.993285256939998</v>
      </c>
      <c r="V72" s="56">
        <v>127.89123743379</v>
      </c>
      <c r="W72" s="56">
        <v>0</v>
      </c>
      <c r="X72" s="56">
        <v>28.121755639904002</v>
      </c>
      <c r="Y72" s="39">
        <v>221.00627833063399</v>
      </c>
    </row>
    <row r="73" spans="1:25" ht="21">
      <c r="A73" s="55"/>
      <c r="B73" s="55" t="s">
        <v>3488</v>
      </c>
      <c r="C73" s="56">
        <v>0</v>
      </c>
      <c r="D73" s="56">
        <v>0</v>
      </c>
      <c r="E73" s="56">
        <v>0</v>
      </c>
      <c r="F73" s="56">
        <v>0</v>
      </c>
      <c r="G73" s="56">
        <v>2014.9938486302999</v>
      </c>
      <c r="H73" s="56">
        <v>9995.4729272623099</v>
      </c>
      <c r="I73" s="56">
        <v>750.91066332094999</v>
      </c>
      <c r="J73" s="56">
        <v>6087.3705052599198</v>
      </c>
      <c r="K73" s="39">
        <v>18848.747944473478</v>
      </c>
      <c r="L73" s="39"/>
      <c r="M73" s="39"/>
      <c r="N73" s="208"/>
      <c r="O73" s="54"/>
      <c r="P73" s="54" t="s">
        <v>3488</v>
      </c>
      <c r="Q73" s="56">
        <v>0</v>
      </c>
      <c r="R73" s="56">
        <v>0</v>
      </c>
      <c r="S73" s="56">
        <v>0</v>
      </c>
      <c r="T73" s="56">
        <v>0</v>
      </c>
      <c r="U73" s="56">
        <v>1047.7968012874001</v>
      </c>
      <c r="V73" s="56">
        <v>5197.6459221764107</v>
      </c>
      <c r="W73" s="56">
        <v>390.47354492688993</v>
      </c>
      <c r="X73" s="56">
        <v>3165.4326627353798</v>
      </c>
      <c r="Y73" s="39">
        <v>9801.3489311260801</v>
      </c>
    </row>
    <row r="74" spans="1:25" ht="21">
      <c r="A74" s="55"/>
      <c r="B74" s="55" t="s">
        <v>3484</v>
      </c>
      <c r="C74" s="56">
        <v>0</v>
      </c>
      <c r="D74" s="56">
        <v>0</v>
      </c>
      <c r="E74" s="56">
        <v>0</v>
      </c>
      <c r="F74" s="56">
        <v>64.956146520000004</v>
      </c>
      <c r="G74" s="56">
        <v>1792.1988843353797</v>
      </c>
      <c r="H74" s="56">
        <v>6245.5256456427205</v>
      </c>
      <c r="I74" s="56">
        <v>0</v>
      </c>
      <c r="J74" s="56">
        <v>2446.20371921273</v>
      </c>
      <c r="K74" s="39">
        <v>10548.884395710829</v>
      </c>
      <c r="L74" s="39"/>
      <c r="M74" s="39"/>
      <c r="N74" s="208"/>
      <c r="O74" s="55"/>
      <c r="P74" s="54" t="s">
        <v>3484</v>
      </c>
      <c r="Q74" s="56">
        <v>0</v>
      </c>
      <c r="R74" s="56">
        <v>0</v>
      </c>
      <c r="S74" s="56">
        <v>0</v>
      </c>
      <c r="T74" s="56">
        <v>33.777196190400005</v>
      </c>
      <c r="U74" s="56">
        <v>931.94341985473</v>
      </c>
      <c r="V74" s="56">
        <v>3247.6733357336457</v>
      </c>
      <c r="W74" s="56">
        <v>0</v>
      </c>
      <c r="X74" s="56">
        <v>1272.025933990642</v>
      </c>
      <c r="Y74" s="39">
        <v>5485.4198857694173</v>
      </c>
    </row>
    <row r="75" spans="1:25" ht="21">
      <c r="A75" s="55"/>
      <c r="B75" s="55" t="s">
        <v>3489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30.659159535796</v>
      </c>
      <c r="I75" s="56">
        <v>0</v>
      </c>
      <c r="J75" s="56">
        <v>119.75852500011</v>
      </c>
      <c r="K75" s="39">
        <v>150.41768453590601</v>
      </c>
      <c r="L75" s="39"/>
      <c r="M75" s="39"/>
      <c r="N75" s="208"/>
      <c r="O75" s="55"/>
      <c r="P75" s="54" t="s">
        <v>3489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15.942762958613999</v>
      </c>
      <c r="W75" s="56">
        <v>0</v>
      </c>
      <c r="X75" s="56">
        <v>62.274433000011996</v>
      </c>
      <c r="Y75" s="39">
        <v>78.217195958625993</v>
      </c>
    </row>
    <row r="76" spans="1:25" ht="21">
      <c r="A76" s="55"/>
      <c r="B76" s="55" t="s">
        <v>216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312.5</v>
      </c>
      <c r="K76" s="39">
        <v>312.5</v>
      </c>
      <c r="L76" s="39"/>
      <c r="M76" s="39"/>
      <c r="N76" s="208"/>
      <c r="O76" s="55"/>
      <c r="P76" s="54" t="s">
        <v>216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56">
        <v>162.5</v>
      </c>
      <c r="Y76" s="39">
        <v>162.5</v>
      </c>
    </row>
    <row r="77" spans="1:25" ht="21">
      <c r="A77" s="55" t="s">
        <v>3505</v>
      </c>
      <c r="B77" s="55"/>
      <c r="C77" s="56">
        <v>41.860856414600001</v>
      </c>
      <c r="D77" s="56">
        <v>0</v>
      </c>
      <c r="E77" s="56">
        <v>0</v>
      </c>
      <c r="F77" s="56">
        <v>219.01215717784999</v>
      </c>
      <c r="G77" s="56">
        <v>5707.3319083343094</v>
      </c>
      <c r="H77" s="56">
        <v>17005.467789520852</v>
      </c>
      <c r="I77" s="56">
        <v>7814.9744255030228</v>
      </c>
      <c r="J77" s="56">
        <v>84272.730064361385</v>
      </c>
      <c r="K77" s="39">
        <v>115061.37720131199</v>
      </c>
      <c r="L77" s="39">
        <v>112110</v>
      </c>
      <c r="M77" s="129">
        <f>L77-K77</f>
        <v>-2951.3772013119888</v>
      </c>
      <c r="N77" s="208"/>
      <c r="O77" s="55" t="s">
        <v>3505</v>
      </c>
      <c r="P77" s="54"/>
      <c r="Q77" s="56">
        <v>21.767645335600001</v>
      </c>
      <c r="R77" s="56">
        <v>0</v>
      </c>
      <c r="S77" s="56">
        <v>0</v>
      </c>
      <c r="T77" s="56">
        <v>113.88632173248999</v>
      </c>
      <c r="U77" s="56">
        <v>2967.8125923335501</v>
      </c>
      <c r="V77" s="56">
        <v>8842.8432505466499</v>
      </c>
      <c r="W77" s="56">
        <v>4063.7867012614065</v>
      </c>
      <c r="X77" s="56">
        <v>43821.819633459389</v>
      </c>
      <c r="Y77" s="39">
        <v>59831.916144669092</v>
      </c>
    </row>
    <row r="78" spans="1:25" ht="21">
      <c r="A78" s="55"/>
      <c r="B78" s="55" t="s">
        <v>3491</v>
      </c>
      <c r="C78" s="56">
        <v>0</v>
      </c>
      <c r="D78" s="56">
        <v>0</v>
      </c>
      <c r="E78" s="56">
        <v>0</v>
      </c>
      <c r="F78" s="56">
        <v>0</v>
      </c>
      <c r="G78" s="56">
        <v>937.66926972600004</v>
      </c>
      <c r="H78" s="56">
        <v>0</v>
      </c>
      <c r="I78" s="56">
        <v>35.048465760500001</v>
      </c>
      <c r="J78" s="56">
        <v>2027.6310622177612</v>
      </c>
      <c r="K78" s="39">
        <v>3000.3487977042614</v>
      </c>
      <c r="L78" s="39"/>
      <c r="M78" s="39"/>
      <c r="N78" s="208"/>
      <c r="O78" s="55"/>
      <c r="P78" s="54" t="s">
        <v>3491</v>
      </c>
      <c r="Q78" s="56">
        <v>0</v>
      </c>
      <c r="R78" s="56">
        <v>0</v>
      </c>
      <c r="S78" s="56">
        <v>0</v>
      </c>
      <c r="T78" s="56">
        <v>0</v>
      </c>
      <c r="U78" s="56">
        <v>487.58802025799997</v>
      </c>
      <c r="V78" s="56">
        <v>0</v>
      </c>
      <c r="W78" s="56">
        <v>18.2252021955</v>
      </c>
      <c r="X78" s="56">
        <v>1054.3681523530558</v>
      </c>
      <c r="Y78" s="39">
        <v>1560.1813748065558</v>
      </c>
    </row>
    <row r="79" spans="1:25" ht="21">
      <c r="A79" s="55"/>
      <c r="B79" s="55" t="s">
        <v>3492</v>
      </c>
      <c r="C79" s="56">
        <v>0</v>
      </c>
      <c r="D79" s="56">
        <v>0</v>
      </c>
      <c r="E79" s="56">
        <v>0</v>
      </c>
      <c r="F79" s="56">
        <v>16.331332499999998</v>
      </c>
      <c r="G79" s="56">
        <v>474.81158013200002</v>
      </c>
      <c r="H79" s="56">
        <v>1871.8356669509551</v>
      </c>
      <c r="I79" s="56">
        <v>127.186097945743</v>
      </c>
      <c r="J79" s="56">
        <v>1647.2010827536501</v>
      </c>
      <c r="K79" s="39">
        <v>4137.3657602823478</v>
      </c>
      <c r="L79" s="39"/>
      <c r="M79" s="39"/>
      <c r="N79" s="208"/>
      <c r="O79" s="55"/>
      <c r="P79" s="54" t="s">
        <v>3492</v>
      </c>
      <c r="Q79" s="56">
        <v>0</v>
      </c>
      <c r="R79" s="56">
        <v>0</v>
      </c>
      <c r="S79" s="56">
        <v>0</v>
      </c>
      <c r="T79" s="56">
        <v>8.4922929000000007</v>
      </c>
      <c r="U79" s="56">
        <v>246.902021668</v>
      </c>
      <c r="V79" s="56">
        <v>973.35454681480962</v>
      </c>
      <c r="W79" s="56">
        <v>66.136770931741012</v>
      </c>
      <c r="X79" s="56">
        <v>856.54456303146208</v>
      </c>
      <c r="Y79" s="39">
        <v>2151.4301953460126</v>
      </c>
    </row>
    <row r="80" spans="1:25" ht="21">
      <c r="A80" s="55"/>
      <c r="B80" s="55" t="s">
        <v>3493</v>
      </c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2745.3426373648122</v>
      </c>
      <c r="I80" s="56">
        <v>252.60118659177999</v>
      </c>
      <c r="J80" s="56">
        <v>2925.02021906045</v>
      </c>
      <c r="K80" s="39">
        <v>5922.9640430170421</v>
      </c>
      <c r="L80" s="39"/>
      <c r="M80" s="39"/>
      <c r="N80" s="208"/>
      <c r="O80" s="55"/>
      <c r="P80" s="54" t="s">
        <v>3493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1427.5781714297502</v>
      </c>
      <c r="W80" s="56">
        <v>131.35261702772601</v>
      </c>
      <c r="X80" s="56">
        <v>1521.01051391183</v>
      </c>
      <c r="Y80" s="39">
        <v>3079.941302369306</v>
      </c>
    </row>
    <row r="81" spans="1:25" ht="21">
      <c r="A81" s="55"/>
      <c r="B81" s="55" t="s">
        <v>5203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949.81245000000001</v>
      </c>
      <c r="J81" s="56">
        <v>1499.4199948779001</v>
      </c>
      <c r="K81" s="39">
        <v>2449.2324448779</v>
      </c>
      <c r="L81" s="39"/>
      <c r="M81" s="39"/>
      <c r="N81" s="208"/>
      <c r="O81" s="55"/>
      <c r="P81" s="54" t="s">
        <v>5203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493.90247400000004</v>
      </c>
      <c r="X81" s="56">
        <v>779.69839733669005</v>
      </c>
      <c r="Y81" s="39">
        <v>1273.60087133669</v>
      </c>
    </row>
    <row r="82" spans="1:25" ht="21">
      <c r="A82" s="55"/>
      <c r="B82" s="55" t="s">
        <v>3494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14.4322375971</v>
      </c>
      <c r="I82" s="56">
        <v>344.62432191319999</v>
      </c>
      <c r="J82" s="56">
        <v>16967.417837995898</v>
      </c>
      <c r="K82" s="39">
        <v>17326.474397506197</v>
      </c>
      <c r="L82" s="39"/>
      <c r="M82" s="39"/>
      <c r="N82" s="208"/>
      <c r="O82" s="55"/>
      <c r="P82" s="54" t="s">
        <v>3494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7.5047635504899999</v>
      </c>
      <c r="W82" s="56">
        <v>179.20464739485999</v>
      </c>
      <c r="X82" s="56">
        <v>8823.05727575114</v>
      </c>
      <c r="Y82" s="39">
        <v>9009.7666866964901</v>
      </c>
    </row>
    <row r="83" spans="1:25" ht="21">
      <c r="A83" s="55"/>
      <c r="B83" s="55" t="s">
        <v>2049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12.339533986299999</v>
      </c>
      <c r="I83" s="56">
        <v>0</v>
      </c>
      <c r="J83" s="56">
        <v>136.78133456500001</v>
      </c>
      <c r="K83" s="39">
        <v>149.12086855130002</v>
      </c>
      <c r="L83" s="39"/>
      <c r="M83" s="39"/>
      <c r="N83" s="208"/>
      <c r="O83" s="55"/>
      <c r="P83" s="54" t="s">
        <v>2049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6.4165576728799998</v>
      </c>
      <c r="W83" s="56">
        <v>0</v>
      </c>
      <c r="X83" s="56">
        <v>71.126293973800003</v>
      </c>
      <c r="Y83" s="39">
        <v>77.542851646680006</v>
      </c>
    </row>
    <row r="84" spans="1:25" ht="21">
      <c r="A84" s="55"/>
      <c r="B84" s="55" t="s">
        <v>3495</v>
      </c>
      <c r="C84" s="56">
        <v>0</v>
      </c>
      <c r="D84" s="56">
        <v>0</v>
      </c>
      <c r="E84" s="56">
        <v>0</v>
      </c>
      <c r="F84" s="56">
        <v>0</v>
      </c>
      <c r="G84" s="56">
        <v>727.73029500400003</v>
      </c>
      <c r="H84" s="56">
        <v>31.25</v>
      </c>
      <c r="I84" s="56">
        <v>1464.6630219629999</v>
      </c>
      <c r="J84" s="56">
        <v>5111.6119113149807</v>
      </c>
      <c r="K84" s="39">
        <v>7335.2552282819806</v>
      </c>
      <c r="L84" s="39"/>
      <c r="M84" s="39"/>
      <c r="N84" s="208"/>
      <c r="O84" s="55"/>
      <c r="P84" s="54" t="s">
        <v>3495</v>
      </c>
      <c r="Q84" s="56">
        <v>0</v>
      </c>
      <c r="R84" s="56">
        <v>0</v>
      </c>
      <c r="S84" s="56">
        <v>0</v>
      </c>
      <c r="T84" s="56">
        <v>0</v>
      </c>
      <c r="U84" s="56">
        <v>378.41975340199997</v>
      </c>
      <c r="V84" s="56">
        <v>16.25</v>
      </c>
      <c r="W84" s="56">
        <v>761.62477142099999</v>
      </c>
      <c r="X84" s="56">
        <v>2658.0381938843798</v>
      </c>
      <c r="Y84" s="39">
        <v>3814.3327187073796</v>
      </c>
    </row>
    <row r="85" spans="1:25" ht="21">
      <c r="A85" s="55"/>
      <c r="B85" s="55" t="s">
        <v>1240</v>
      </c>
      <c r="C85" s="56">
        <v>30.610864852100001</v>
      </c>
      <c r="D85" s="56">
        <v>0</v>
      </c>
      <c r="E85" s="56">
        <v>0</v>
      </c>
      <c r="F85" s="56">
        <v>0</v>
      </c>
      <c r="G85" s="56">
        <v>161.574001299</v>
      </c>
      <c r="H85" s="56">
        <v>993.22645716292004</v>
      </c>
      <c r="I85" s="56">
        <v>302.20156179787</v>
      </c>
      <c r="J85" s="56">
        <v>2928.7347081450603</v>
      </c>
      <c r="K85" s="39">
        <v>4416.3475932569509</v>
      </c>
      <c r="L85" s="39"/>
      <c r="M85" s="39"/>
      <c r="N85" s="208"/>
      <c r="O85" s="55"/>
      <c r="P85" s="54" t="s">
        <v>1240</v>
      </c>
      <c r="Q85" s="56">
        <v>15.9176497231</v>
      </c>
      <c r="R85" s="56">
        <v>0</v>
      </c>
      <c r="S85" s="56">
        <v>0</v>
      </c>
      <c r="T85" s="56">
        <v>0</v>
      </c>
      <c r="U85" s="56">
        <v>84.018480675500001</v>
      </c>
      <c r="V85" s="56">
        <v>516.47775772467003</v>
      </c>
      <c r="W85" s="56">
        <v>157.14481213485601</v>
      </c>
      <c r="X85" s="56">
        <v>1522.94204823529</v>
      </c>
      <c r="Y85" s="39">
        <v>2296.5007484934158</v>
      </c>
    </row>
    <row r="86" spans="1:25" ht="21">
      <c r="A86" s="55"/>
      <c r="B86" s="55" t="s">
        <v>3496</v>
      </c>
      <c r="C86" s="56">
        <v>11.2499915625</v>
      </c>
      <c r="D86" s="56">
        <v>0</v>
      </c>
      <c r="E86" s="56">
        <v>0</v>
      </c>
      <c r="F86" s="56">
        <v>5.9792528855600002</v>
      </c>
      <c r="G86" s="56">
        <v>667.02070870760008</v>
      </c>
      <c r="H86" s="56">
        <v>5637.1684663954475</v>
      </c>
      <c r="I86" s="56">
        <v>654.58067905242501</v>
      </c>
      <c r="J86" s="56">
        <v>6666.3081728291136</v>
      </c>
      <c r="K86" s="39">
        <v>13642.307271432646</v>
      </c>
      <c r="L86" s="39"/>
      <c r="M86" s="39"/>
      <c r="N86" s="208"/>
      <c r="O86" s="55"/>
      <c r="P86" s="54" t="s">
        <v>3496</v>
      </c>
      <c r="Q86" s="56">
        <v>5.8499956124999999</v>
      </c>
      <c r="R86" s="56">
        <v>0</v>
      </c>
      <c r="S86" s="56">
        <v>0</v>
      </c>
      <c r="T86" s="56">
        <v>3.1092115004899998</v>
      </c>
      <c r="U86" s="56">
        <v>346.850768528</v>
      </c>
      <c r="V86" s="56">
        <v>2931.327602521189</v>
      </c>
      <c r="W86" s="56">
        <v>340.38195310696796</v>
      </c>
      <c r="X86" s="56">
        <v>3466.4802498668387</v>
      </c>
      <c r="Y86" s="39">
        <v>7093.9997811359863</v>
      </c>
    </row>
    <row r="87" spans="1:25" ht="21">
      <c r="A87" s="55"/>
      <c r="B87" s="55" t="s">
        <v>3497</v>
      </c>
      <c r="C87" s="56">
        <v>0</v>
      </c>
      <c r="D87" s="56">
        <v>0</v>
      </c>
      <c r="E87" s="56">
        <v>0</v>
      </c>
      <c r="F87" s="56">
        <v>0</v>
      </c>
      <c r="G87" s="56">
        <v>66.414696335200006</v>
      </c>
      <c r="H87" s="56">
        <v>1555.2566847722001</v>
      </c>
      <c r="I87" s="56">
        <v>164.83892142332002</v>
      </c>
      <c r="J87" s="56">
        <v>3665.1849918545304</v>
      </c>
      <c r="K87" s="39">
        <v>5451.6952943852502</v>
      </c>
      <c r="L87" s="39"/>
      <c r="M87" s="39"/>
      <c r="N87" s="208"/>
      <c r="O87" s="55"/>
      <c r="P87" s="54" t="s">
        <v>3497</v>
      </c>
      <c r="Q87" s="56">
        <v>0</v>
      </c>
      <c r="R87" s="56">
        <v>0</v>
      </c>
      <c r="S87" s="56">
        <v>0</v>
      </c>
      <c r="T87" s="56">
        <v>0</v>
      </c>
      <c r="U87" s="56">
        <v>34.535642094300002</v>
      </c>
      <c r="V87" s="56">
        <v>808.73347608134998</v>
      </c>
      <c r="W87" s="56">
        <v>85.716239140129986</v>
      </c>
      <c r="X87" s="56">
        <v>1905.8961957633198</v>
      </c>
      <c r="Y87" s="39">
        <v>2834.8815530790998</v>
      </c>
    </row>
    <row r="88" spans="1:25" ht="21">
      <c r="A88" s="55"/>
      <c r="B88" s="55" t="s">
        <v>3498</v>
      </c>
      <c r="C88" s="56">
        <v>0</v>
      </c>
      <c r="D88" s="56">
        <v>0</v>
      </c>
      <c r="E88" s="56">
        <v>0</v>
      </c>
      <c r="F88" s="56">
        <v>42.0710870383</v>
      </c>
      <c r="G88" s="56">
        <v>0</v>
      </c>
      <c r="H88" s="56">
        <v>451.03912227652995</v>
      </c>
      <c r="I88" s="56">
        <v>314.66578708349999</v>
      </c>
      <c r="J88" s="56">
        <v>1889.4176932332302</v>
      </c>
      <c r="K88" s="39">
        <v>2697.1936896315601</v>
      </c>
      <c r="L88" s="39"/>
      <c r="M88" s="39"/>
      <c r="N88" s="208"/>
      <c r="O88" s="55"/>
      <c r="P88" s="54" t="s">
        <v>3498</v>
      </c>
      <c r="Q88" s="56">
        <v>0</v>
      </c>
      <c r="R88" s="56">
        <v>0</v>
      </c>
      <c r="S88" s="56">
        <v>0</v>
      </c>
      <c r="T88" s="56">
        <v>21.8769652599</v>
      </c>
      <c r="U88" s="56">
        <v>0</v>
      </c>
      <c r="V88" s="56">
        <v>234.54034358381998</v>
      </c>
      <c r="W88" s="56">
        <v>163.62620928340999</v>
      </c>
      <c r="X88" s="56">
        <v>982.497200481243</v>
      </c>
      <c r="Y88" s="39">
        <v>1402.540718608373</v>
      </c>
    </row>
    <row r="89" spans="1:25" ht="21">
      <c r="A89" s="55"/>
      <c r="B89" s="55" t="s">
        <v>3499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279.94272113810001</v>
      </c>
      <c r="I89" s="56">
        <v>0</v>
      </c>
      <c r="J89" s="56">
        <v>337.52226254599998</v>
      </c>
      <c r="K89" s="39">
        <v>617.46498368409993</v>
      </c>
      <c r="L89" s="39"/>
      <c r="M89" s="39"/>
      <c r="N89" s="208"/>
      <c r="O89" s="55"/>
      <c r="P89" s="54" t="s">
        <v>3499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145.5702149919</v>
      </c>
      <c r="W89" s="56">
        <v>0</v>
      </c>
      <c r="X89" s="56">
        <v>175.51157652429998</v>
      </c>
      <c r="Y89" s="39">
        <v>321.08179151619998</v>
      </c>
    </row>
    <row r="90" spans="1:25" ht="21">
      <c r="A90" s="55"/>
      <c r="B90" s="55" t="s">
        <v>2578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56">
        <v>338.2042904722</v>
      </c>
      <c r="I90" s="56">
        <v>62.6820129165</v>
      </c>
      <c r="J90" s="56">
        <v>1327.2349421474501</v>
      </c>
      <c r="K90" s="39">
        <v>1728.1212455361501</v>
      </c>
      <c r="L90" s="39"/>
      <c r="M90" s="39"/>
      <c r="N90" s="208"/>
      <c r="O90" s="55"/>
      <c r="P90" s="54" t="s">
        <v>2578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6">
        <v>175.86623104509999</v>
      </c>
      <c r="W90" s="56">
        <v>32.594646716600003</v>
      </c>
      <c r="X90" s="56">
        <v>690.16216991657996</v>
      </c>
      <c r="Y90" s="39">
        <v>898.62304767827993</v>
      </c>
    </row>
    <row r="91" spans="1:25" ht="21">
      <c r="A91" s="55"/>
      <c r="B91" s="55" t="s">
        <v>3500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75.078651197479999</v>
      </c>
      <c r="I91" s="56">
        <v>0</v>
      </c>
      <c r="J91" s="56">
        <v>2887.0807214381612</v>
      </c>
      <c r="K91" s="39">
        <v>2962.1593726356414</v>
      </c>
      <c r="L91" s="39"/>
      <c r="M91" s="39"/>
      <c r="N91" s="208"/>
      <c r="O91" s="55"/>
      <c r="P91" s="54" t="s">
        <v>3500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  <c r="V91" s="56">
        <v>39.040898622660002</v>
      </c>
      <c r="W91" s="56">
        <v>0</v>
      </c>
      <c r="X91" s="56">
        <v>1501.2819751487241</v>
      </c>
      <c r="Y91" s="39">
        <v>1540.3228737713841</v>
      </c>
    </row>
    <row r="92" spans="1:25" ht="21">
      <c r="A92" s="55"/>
      <c r="B92" s="55" t="s">
        <v>511</v>
      </c>
      <c r="C92" s="56">
        <v>0</v>
      </c>
      <c r="D92" s="56">
        <v>0</v>
      </c>
      <c r="E92" s="56">
        <v>0</v>
      </c>
      <c r="F92" s="56">
        <v>0</v>
      </c>
      <c r="G92" s="56">
        <v>0</v>
      </c>
      <c r="H92" s="56">
        <v>0</v>
      </c>
      <c r="I92" s="56">
        <v>0</v>
      </c>
      <c r="J92" s="56">
        <v>279.51275010400002</v>
      </c>
      <c r="K92" s="39">
        <v>279.51275010400002</v>
      </c>
      <c r="L92" s="39"/>
      <c r="M92" s="39"/>
      <c r="N92" s="208"/>
      <c r="O92" s="55"/>
      <c r="P92" s="54" t="s">
        <v>511</v>
      </c>
      <c r="Q92" s="56">
        <v>0</v>
      </c>
      <c r="R92" s="56">
        <v>0</v>
      </c>
      <c r="S92" s="56">
        <v>0</v>
      </c>
      <c r="T92" s="56">
        <v>0</v>
      </c>
      <c r="U92" s="56">
        <v>0</v>
      </c>
      <c r="V92" s="56">
        <v>0</v>
      </c>
      <c r="W92" s="56">
        <v>0</v>
      </c>
      <c r="X92" s="56">
        <v>145.346630054</v>
      </c>
      <c r="Y92" s="39">
        <v>145.346630054</v>
      </c>
    </row>
    <row r="93" spans="1:25" ht="21">
      <c r="A93" s="55"/>
      <c r="B93" s="55" t="s">
        <v>1565</v>
      </c>
      <c r="C93" s="56">
        <v>0</v>
      </c>
      <c r="D93" s="56">
        <v>0</v>
      </c>
      <c r="E93" s="56">
        <v>0</v>
      </c>
      <c r="F93" s="56">
        <v>0</v>
      </c>
      <c r="G93" s="56">
        <v>168.75</v>
      </c>
      <c r="H93" s="56">
        <v>0</v>
      </c>
      <c r="I93" s="56">
        <v>0</v>
      </c>
      <c r="J93" s="56">
        <v>0</v>
      </c>
      <c r="K93" s="39">
        <v>168.75</v>
      </c>
      <c r="L93" s="39"/>
      <c r="M93" s="129"/>
      <c r="N93" s="208"/>
      <c r="O93" s="54"/>
      <c r="P93" s="55" t="s">
        <v>1565</v>
      </c>
      <c r="Q93" s="56">
        <v>0</v>
      </c>
      <c r="R93" s="56">
        <v>0</v>
      </c>
      <c r="S93" s="56">
        <v>0</v>
      </c>
      <c r="T93" s="56">
        <v>0</v>
      </c>
      <c r="U93" s="56">
        <v>87.75</v>
      </c>
      <c r="V93" s="56">
        <v>0</v>
      </c>
      <c r="W93" s="56">
        <v>0</v>
      </c>
      <c r="X93" s="56">
        <v>0</v>
      </c>
      <c r="Y93" s="39">
        <v>87.75</v>
      </c>
    </row>
    <row r="94" spans="1:25" ht="21">
      <c r="A94" s="55"/>
      <c r="B94" s="55" t="s">
        <v>3501</v>
      </c>
      <c r="C94" s="56">
        <v>0</v>
      </c>
      <c r="D94" s="56">
        <v>0</v>
      </c>
      <c r="E94" s="56">
        <v>0</v>
      </c>
      <c r="F94" s="56">
        <v>134.21247</v>
      </c>
      <c r="G94" s="56">
        <v>1791.0306268560003</v>
      </c>
      <c r="H94" s="56">
        <v>1942.478878859964</v>
      </c>
      <c r="I94" s="56">
        <v>761.92503586342491</v>
      </c>
      <c r="J94" s="56">
        <v>9074.404416028392</v>
      </c>
      <c r="K94" s="39">
        <v>13704.051427607781</v>
      </c>
      <c r="L94" s="39"/>
      <c r="M94" s="39"/>
      <c r="N94" s="208"/>
      <c r="O94" s="54"/>
      <c r="P94" s="54" t="s">
        <v>3501</v>
      </c>
      <c r="Q94" s="56">
        <v>0</v>
      </c>
      <c r="R94" s="56">
        <v>0</v>
      </c>
      <c r="S94" s="56">
        <v>0</v>
      </c>
      <c r="T94" s="56">
        <v>69.790484400029996</v>
      </c>
      <c r="U94" s="56">
        <v>931.33592596500011</v>
      </c>
      <c r="V94" s="56">
        <v>1010.0890170068719</v>
      </c>
      <c r="W94" s="56">
        <v>396.20101864894599</v>
      </c>
      <c r="X94" s="56">
        <v>4718.6902963358798</v>
      </c>
      <c r="Y94" s="39">
        <v>7126.1067423567274</v>
      </c>
    </row>
    <row r="95" spans="1:25" ht="21">
      <c r="A95" s="55"/>
      <c r="B95" s="55" t="s">
        <v>5410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0</v>
      </c>
      <c r="I95" s="56">
        <v>0</v>
      </c>
      <c r="J95" s="56">
        <v>6817.7829969512895</v>
      </c>
      <c r="K95" s="39">
        <v>6817.7829969512895</v>
      </c>
      <c r="L95" s="39"/>
      <c r="M95" s="39"/>
      <c r="N95" s="208"/>
      <c r="O95" s="55"/>
      <c r="P95" s="54" t="s">
        <v>5410</v>
      </c>
      <c r="Q95" s="56">
        <v>0</v>
      </c>
      <c r="R95" s="56">
        <v>0</v>
      </c>
      <c r="S95" s="56">
        <v>0</v>
      </c>
      <c r="T95" s="56">
        <v>0</v>
      </c>
      <c r="U95" s="56">
        <v>0</v>
      </c>
      <c r="V95" s="56">
        <v>0</v>
      </c>
      <c r="W95" s="56">
        <v>0</v>
      </c>
      <c r="X95" s="56">
        <v>3545.24715841427</v>
      </c>
      <c r="Y95" s="39">
        <v>3545.24715841427</v>
      </c>
    </row>
    <row r="96" spans="1:25" ht="21">
      <c r="A96" s="55"/>
      <c r="B96" s="55" t="s">
        <v>922</v>
      </c>
      <c r="C96" s="56">
        <v>0</v>
      </c>
      <c r="D96" s="56">
        <v>0</v>
      </c>
      <c r="E96" s="56">
        <v>0</v>
      </c>
      <c r="F96" s="56">
        <v>0</v>
      </c>
      <c r="G96" s="56">
        <v>599.83073027451007</v>
      </c>
      <c r="H96" s="56">
        <v>0</v>
      </c>
      <c r="I96" s="56">
        <v>72.752511455700002</v>
      </c>
      <c r="J96" s="56">
        <v>1529.243055046056</v>
      </c>
      <c r="K96" s="39">
        <v>2201.8262967762662</v>
      </c>
      <c r="L96" s="39"/>
      <c r="M96" s="39"/>
      <c r="N96" s="208"/>
      <c r="O96" s="55"/>
      <c r="P96" s="54" t="s">
        <v>922</v>
      </c>
      <c r="Q96" s="56">
        <v>0</v>
      </c>
      <c r="R96" s="56">
        <v>0</v>
      </c>
      <c r="S96" s="56">
        <v>0</v>
      </c>
      <c r="T96" s="56">
        <v>0</v>
      </c>
      <c r="U96" s="56">
        <v>311.91197974275002</v>
      </c>
      <c r="V96" s="56">
        <v>0</v>
      </c>
      <c r="W96" s="56">
        <v>37.831305956999998</v>
      </c>
      <c r="X96" s="56">
        <v>795.20638862346698</v>
      </c>
      <c r="Y96" s="39">
        <v>1144.9496743232171</v>
      </c>
    </row>
    <row r="97" spans="1:25" ht="21">
      <c r="A97" s="55"/>
      <c r="B97" s="55" t="s">
        <v>3502</v>
      </c>
      <c r="C97" s="56">
        <v>0</v>
      </c>
      <c r="D97" s="56">
        <v>0</v>
      </c>
      <c r="E97" s="56">
        <v>0</v>
      </c>
      <c r="F97" s="56">
        <v>6.8804096668200003</v>
      </c>
      <c r="G97" s="56">
        <v>0</v>
      </c>
      <c r="H97" s="56">
        <v>12.330778861900001</v>
      </c>
      <c r="I97" s="56">
        <v>125</v>
      </c>
      <c r="J97" s="56">
        <v>2661.3676499139997</v>
      </c>
      <c r="K97" s="39">
        <v>2805.5788384427196</v>
      </c>
      <c r="L97" s="39"/>
      <c r="M97" s="129"/>
      <c r="N97" s="208"/>
      <c r="O97" s="54"/>
      <c r="P97" s="55" t="s">
        <v>3502</v>
      </c>
      <c r="Q97" s="56">
        <v>0</v>
      </c>
      <c r="R97" s="56">
        <v>0</v>
      </c>
      <c r="S97" s="56">
        <v>0</v>
      </c>
      <c r="T97" s="56">
        <v>3.5778130267499999</v>
      </c>
      <c r="U97" s="56">
        <v>0</v>
      </c>
      <c r="V97" s="56">
        <v>6.4120050081900004</v>
      </c>
      <c r="W97" s="56">
        <v>65</v>
      </c>
      <c r="X97" s="56">
        <v>1383.9111779581001</v>
      </c>
      <c r="Y97" s="39">
        <v>1458.9009959930402</v>
      </c>
    </row>
    <row r="98" spans="1:25" ht="21">
      <c r="A98" s="55"/>
      <c r="B98" s="55" t="s">
        <v>3503</v>
      </c>
      <c r="C98" s="56">
        <v>0</v>
      </c>
      <c r="D98" s="56">
        <v>0</v>
      </c>
      <c r="E98" s="56">
        <v>0</v>
      </c>
      <c r="F98" s="56">
        <v>13.53760508717</v>
      </c>
      <c r="G98" s="56">
        <v>112.5</v>
      </c>
      <c r="H98" s="56">
        <v>392.75512675894004</v>
      </c>
      <c r="I98" s="56">
        <v>2086.8387069095697</v>
      </c>
      <c r="J98" s="56">
        <v>4633.2661517425704</v>
      </c>
      <c r="K98" s="39">
        <v>7238.8975904982499</v>
      </c>
      <c r="L98" s="39"/>
      <c r="M98" s="39"/>
      <c r="N98" s="208"/>
      <c r="O98" s="54"/>
      <c r="P98" s="54" t="s">
        <v>3503</v>
      </c>
      <c r="Q98" s="56">
        <v>0</v>
      </c>
      <c r="R98" s="56">
        <v>0</v>
      </c>
      <c r="S98" s="56">
        <v>0</v>
      </c>
      <c r="T98" s="56">
        <v>7.0395546453199991</v>
      </c>
      <c r="U98" s="56">
        <v>58.5</v>
      </c>
      <c r="V98" s="56">
        <v>204.232665914969</v>
      </c>
      <c r="W98" s="56">
        <v>1085.1561275929248</v>
      </c>
      <c r="X98" s="56">
        <v>2409.2983989056102</v>
      </c>
      <c r="Y98" s="39">
        <v>3764.226747058824</v>
      </c>
    </row>
    <row r="99" spans="1:25" ht="21">
      <c r="A99" s="55"/>
      <c r="B99" s="55" t="s">
        <v>3504</v>
      </c>
      <c r="C99" s="56">
        <v>0</v>
      </c>
      <c r="D99" s="56">
        <v>0</v>
      </c>
      <c r="E99" s="56">
        <v>0</v>
      </c>
      <c r="F99" s="56">
        <v>0</v>
      </c>
      <c r="G99" s="56">
        <v>0</v>
      </c>
      <c r="H99" s="56">
        <v>652.78653572600001</v>
      </c>
      <c r="I99" s="56">
        <v>95.553664826490007</v>
      </c>
      <c r="J99" s="56">
        <v>2007.5713243849307</v>
      </c>
      <c r="K99" s="39">
        <v>2755.9115249374208</v>
      </c>
      <c r="L99" s="39"/>
      <c r="M99" s="39"/>
      <c r="N99" s="208"/>
      <c r="O99" s="55"/>
      <c r="P99" s="54" t="s">
        <v>3504</v>
      </c>
      <c r="Q99" s="56">
        <v>0</v>
      </c>
      <c r="R99" s="56">
        <v>0</v>
      </c>
      <c r="S99" s="56">
        <v>0</v>
      </c>
      <c r="T99" s="56">
        <v>0</v>
      </c>
      <c r="U99" s="56">
        <v>0</v>
      </c>
      <c r="V99" s="56">
        <v>339.44899857799999</v>
      </c>
      <c r="W99" s="56">
        <v>49.687905709744996</v>
      </c>
      <c r="X99" s="56">
        <v>1043.937088679776</v>
      </c>
      <c r="Y99" s="39">
        <v>1433.073992967521</v>
      </c>
    </row>
    <row r="100" spans="1:25" ht="21">
      <c r="A100" s="55"/>
      <c r="B100" s="55" t="s">
        <v>5411</v>
      </c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7253.0147852109485</v>
      </c>
      <c r="K100" s="39">
        <v>7253.0147852109485</v>
      </c>
      <c r="L100" s="39"/>
      <c r="M100" s="39"/>
      <c r="N100" s="208"/>
      <c r="O100" s="55"/>
      <c r="P100" s="54" t="s">
        <v>5411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0</v>
      </c>
      <c r="X100" s="56">
        <v>3771.5676883096312</v>
      </c>
      <c r="Y100" s="39">
        <v>3771.5676883096312</v>
      </c>
    </row>
    <row r="101" spans="1:25" ht="21">
      <c r="A101" s="55" t="s">
        <v>3508</v>
      </c>
      <c r="B101" s="55"/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475</v>
      </c>
      <c r="I101" s="56">
        <v>1337.5000000002401</v>
      </c>
      <c r="J101" s="56">
        <v>5368.7500000007021</v>
      </c>
      <c r="K101" s="39">
        <v>7181.2500000009431</v>
      </c>
      <c r="L101" s="39">
        <v>4320</v>
      </c>
      <c r="M101" s="129">
        <f>L101-K101</f>
        <v>-2861.2500000009431</v>
      </c>
      <c r="N101" s="208"/>
      <c r="O101" s="55" t="s">
        <v>3508</v>
      </c>
      <c r="P101" s="55"/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247</v>
      </c>
      <c r="W101" s="56">
        <v>695.50000000056502</v>
      </c>
      <c r="X101" s="56">
        <v>2791.7500000001201</v>
      </c>
      <c r="Y101" s="39">
        <v>3734.2500000006848</v>
      </c>
    </row>
    <row r="102" spans="1:25" ht="21">
      <c r="A102" s="55"/>
      <c r="B102" s="55" t="s">
        <v>3507</v>
      </c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475</v>
      </c>
      <c r="I102" s="56">
        <v>737.5</v>
      </c>
      <c r="J102" s="56">
        <v>3818.029772935</v>
      </c>
      <c r="K102" s="39">
        <v>5030.5297729350004</v>
      </c>
      <c r="L102" s="39"/>
      <c r="M102" s="129"/>
      <c r="N102" s="185"/>
      <c r="O102" s="54"/>
      <c r="P102" s="55" t="s">
        <v>3507</v>
      </c>
      <c r="Q102" s="56">
        <v>0</v>
      </c>
      <c r="R102" s="56">
        <v>0</v>
      </c>
      <c r="S102" s="56">
        <v>0</v>
      </c>
      <c r="T102" s="56">
        <v>0</v>
      </c>
      <c r="U102" s="56">
        <v>0</v>
      </c>
      <c r="V102" s="56">
        <v>247</v>
      </c>
      <c r="W102" s="56">
        <v>383.5</v>
      </c>
      <c r="X102" s="56">
        <v>1985.375481926</v>
      </c>
      <c r="Y102" s="39">
        <v>2615.8754819260002</v>
      </c>
    </row>
    <row r="103" spans="1:25" ht="21">
      <c r="A103" s="55"/>
      <c r="B103" s="55" t="s">
        <v>5412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387.52325831494198</v>
      </c>
      <c r="K103" s="39">
        <v>387.52325831494198</v>
      </c>
      <c r="L103" s="39"/>
      <c r="M103" s="39"/>
      <c r="N103" s="208"/>
      <c r="O103" s="54"/>
      <c r="P103" s="54" t="s">
        <v>5412</v>
      </c>
      <c r="Q103" s="56">
        <v>0</v>
      </c>
      <c r="R103" s="56">
        <v>0</v>
      </c>
      <c r="S103" s="56">
        <v>0</v>
      </c>
      <c r="T103" s="56">
        <v>0</v>
      </c>
      <c r="U103" s="56">
        <v>0</v>
      </c>
      <c r="V103" s="56">
        <v>0</v>
      </c>
      <c r="W103" s="56">
        <v>0</v>
      </c>
      <c r="X103" s="56">
        <v>201.51209432376999</v>
      </c>
      <c r="Y103" s="39">
        <v>201.51209432376999</v>
      </c>
    </row>
    <row r="104" spans="1:25" ht="21">
      <c r="A104" s="55"/>
      <c r="B104" s="55" t="s">
        <v>3506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598.636844903</v>
      </c>
      <c r="J104" s="56">
        <v>1093.1136730864</v>
      </c>
      <c r="K104" s="39">
        <v>1691.7505179894001</v>
      </c>
      <c r="L104" s="39"/>
      <c r="M104" s="39"/>
      <c r="N104" s="185"/>
      <c r="O104" s="55"/>
      <c r="P104" s="54" t="s">
        <v>3506</v>
      </c>
      <c r="Q104" s="56">
        <v>0</v>
      </c>
      <c r="R104" s="56">
        <v>0</v>
      </c>
      <c r="S104" s="56">
        <v>0</v>
      </c>
      <c r="T104" s="56">
        <v>0</v>
      </c>
      <c r="U104" s="56">
        <v>0</v>
      </c>
      <c r="V104" s="56">
        <v>0</v>
      </c>
      <c r="W104" s="56">
        <v>311.29115934999999</v>
      </c>
      <c r="X104" s="56">
        <v>568.41911000489995</v>
      </c>
      <c r="Y104" s="39">
        <v>879.71026935489999</v>
      </c>
    </row>
    <row r="105" spans="1:25" ht="21">
      <c r="A105" s="55"/>
      <c r="B105" s="55" t="s">
        <v>5204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1.3631550972399999</v>
      </c>
      <c r="J105" s="56">
        <v>70.083295664360008</v>
      </c>
      <c r="K105" s="39">
        <v>71.446450761600005</v>
      </c>
      <c r="L105" s="39"/>
      <c r="M105" s="39"/>
      <c r="N105" s="208"/>
      <c r="O105" s="55"/>
      <c r="P105" s="55" t="s">
        <v>5204</v>
      </c>
      <c r="Q105" s="56">
        <v>0</v>
      </c>
      <c r="R105" s="56">
        <v>0</v>
      </c>
      <c r="S105" s="56">
        <v>0</v>
      </c>
      <c r="T105" s="56">
        <v>0</v>
      </c>
      <c r="U105" s="56">
        <v>0</v>
      </c>
      <c r="V105" s="56">
        <v>0</v>
      </c>
      <c r="W105" s="56">
        <v>0.70884065056500001</v>
      </c>
      <c r="X105" s="56">
        <v>36.443313745449998</v>
      </c>
      <c r="Y105" s="39">
        <v>37.152154396015</v>
      </c>
    </row>
    <row r="106" spans="1:25" ht="21">
      <c r="A106" s="55" t="s">
        <v>3512</v>
      </c>
      <c r="B106" s="55"/>
      <c r="C106" s="56">
        <v>0</v>
      </c>
      <c r="D106" s="56">
        <v>0</v>
      </c>
      <c r="E106" s="56">
        <v>0</v>
      </c>
      <c r="F106" s="56">
        <v>0</v>
      </c>
      <c r="G106" s="56">
        <v>4082.1993843722494</v>
      </c>
      <c r="H106" s="56">
        <v>18104.861933026976</v>
      </c>
      <c r="I106" s="56">
        <v>4764.7657008595179</v>
      </c>
      <c r="J106" s="56">
        <v>15528.995441615463</v>
      </c>
      <c r="K106" s="39">
        <v>42480.822459874209</v>
      </c>
      <c r="L106" s="39">
        <v>36500</v>
      </c>
      <c r="M106" s="129">
        <f>L106-K106</f>
        <v>-5980.822459874209</v>
      </c>
      <c r="N106" s="211"/>
      <c r="O106" s="49" t="s">
        <v>3512</v>
      </c>
      <c r="P106" s="49"/>
      <c r="Q106" s="56">
        <v>0</v>
      </c>
      <c r="R106" s="56">
        <v>0</v>
      </c>
      <c r="S106" s="56">
        <v>0</v>
      </c>
      <c r="T106" s="56">
        <v>0</v>
      </c>
      <c r="U106" s="56">
        <v>2122.7436798736799</v>
      </c>
      <c r="V106" s="56">
        <v>9414.528205180708</v>
      </c>
      <c r="W106" s="56">
        <v>2477.6781644470179</v>
      </c>
      <c r="X106" s="56">
        <v>8075.0776296413733</v>
      </c>
      <c r="Y106" s="39">
        <v>22090.027679142779</v>
      </c>
    </row>
    <row r="107" spans="1:25" ht="21">
      <c r="A107" s="55"/>
      <c r="B107" s="55" t="s">
        <v>3510</v>
      </c>
      <c r="C107" s="56">
        <v>0</v>
      </c>
      <c r="D107" s="56">
        <v>0</v>
      </c>
      <c r="E107" s="56">
        <v>0</v>
      </c>
      <c r="F107" s="56">
        <v>0</v>
      </c>
      <c r="G107" s="56">
        <v>22.664872391399999</v>
      </c>
      <c r="H107" s="56">
        <v>1167.981758147223</v>
      </c>
      <c r="I107" s="56">
        <v>63.866849999999999</v>
      </c>
      <c r="J107" s="56">
        <v>1309.9868093749301</v>
      </c>
      <c r="K107" s="39">
        <v>2564.5002899135529</v>
      </c>
      <c r="L107" s="39"/>
      <c r="M107" s="49"/>
      <c r="N107" s="211"/>
      <c r="O107" s="49"/>
      <c r="P107" s="49" t="s">
        <v>3510</v>
      </c>
      <c r="Q107" s="56">
        <v>0</v>
      </c>
      <c r="R107" s="56">
        <v>0</v>
      </c>
      <c r="S107" s="56">
        <v>0</v>
      </c>
      <c r="T107" s="56">
        <v>0</v>
      </c>
      <c r="U107" s="56">
        <v>11.7857336435</v>
      </c>
      <c r="V107" s="56">
        <v>607.35051423633206</v>
      </c>
      <c r="W107" s="56">
        <v>33.210762000000003</v>
      </c>
      <c r="X107" s="56">
        <v>681.19314087520502</v>
      </c>
      <c r="Y107" s="39">
        <v>1333.5401507550371</v>
      </c>
    </row>
    <row r="108" spans="1:25" ht="21">
      <c r="A108" s="55"/>
      <c r="B108" s="55" t="s">
        <v>3511</v>
      </c>
      <c r="C108" s="56">
        <v>0</v>
      </c>
      <c r="D108" s="56">
        <v>0</v>
      </c>
      <c r="E108" s="56">
        <v>0</v>
      </c>
      <c r="F108" s="56">
        <v>0</v>
      </c>
      <c r="G108" s="56">
        <v>2258.3480424915997</v>
      </c>
      <c r="H108" s="56">
        <v>6486.07590584438</v>
      </c>
      <c r="I108" s="56">
        <v>3057.1567233011478</v>
      </c>
      <c r="J108" s="56">
        <v>6022.9991942242696</v>
      </c>
      <c r="K108" s="39">
        <v>17824.579865861397</v>
      </c>
      <c r="L108" s="39"/>
      <c r="M108" s="49"/>
      <c r="N108" s="211"/>
      <c r="O108" s="49"/>
      <c r="P108" s="49" t="s">
        <v>3511</v>
      </c>
      <c r="Q108" s="56">
        <v>0</v>
      </c>
      <c r="R108" s="56">
        <v>0</v>
      </c>
      <c r="S108" s="56">
        <v>0</v>
      </c>
      <c r="T108" s="56">
        <v>0</v>
      </c>
      <c r="U108" s="56">
        <v>1174.3409820959</v>
      </c>
      <c r="V108" s="56">
        <v>3372.75947104231</v>
      </c>
      <c r="W108" s="56">
        <v>1589.7214961164082</v>
      </c>
      <c r="X108" s="56">
        <v>3131.9595809973493</v>
      </c>
      <c r="Y108" s="39">
        <v>9268.7815302519666</v>
      </c>
    </row>
    <row r="109" spans="1:25" ht="21">
      <c r="A109" s="55"/>
      <c r="B109" s="55" t="s">
        <v>1689</v>
      </c>
      <c r="C109" s="56">
        <v>0</v>
      </c>
      <c r="D109" s="56">
        <v>0</v>
      </c>
      <c r="E109" s="56">
        <v>0</v>
      </c>
      <c r="F109" s="56">
        <v>0</v>
      </c>
      <c r="G109" s="56">
        <v>0</v>
      </c>
      <c r="H109" s="56">
        <v>7486.3742261496145</v>
      </c>
      <c r="I109" s="56">
        <v>890.82875000000001</v>
      </c>
      <c r="J109" s="56">
        <v>5201.0109951219929</v>
      </c>
      <c r="K109" s="39">
        <v>13578.213971271607</v>
      </c>
      <c r="L109" s="39"/>
      <c r="M109" s="49"/>
      <c r="N109" s="211"/>
      <c r="O109" s="49"/>
      <c r="P109" s="49" t="s">
        <v>1689</v>
      </c>
      <c r="Q109" s="56">
        <v>0</v>
      </c>
      <c r="R109" s="56">
        <v>0</v>
      </c>
      <c r="S109" s="56">
        <v>0</v>
      </c>
      <c r="T109" s="56">
        <v>0</v>
      </c>
      <c r="U109" s="56">
        <v>0</v>
      </c>
      <c r="V109" s="56">
        <v>3892.9145976014643</v>
      </c>
      <c r="W109" s="56">
        <v>463.23095000000001</v>
      </c>
      <c r="X109" s="56">
        <v>2704.5257174635658</v>
      </c>
      <c r="Y109" s="39">
        <v>7060.6712650650297</v>
      </c>
    </row>
    <row r="110" spans="1:25" ht="21">
      <c r="A110" s="55"/>
      <c r="B110" s="55" t="s">
        <v>3509</v>
      </c>
      <c r="C110" s="56">
        <v>0</v>
      </c>
      <c r="D110" s="56">
        <v>0</v>
      </c>
      <c r="E110" s="56">
        <v>0</v>
      </c>
      <c r="F110" s="56">
        <v>0</v>
      </c>
      <c r="G110" s="56">
        <v>1801.1864694892499</v>
      </c>
      <c r="H110" s="56">
        <v>2964.4300428857559</v>
      </c>
      <c r="I110" s="56">
        <v>752.91337755837003</v>
      </c>
      <c r="J110" s="56">
        <v>2994.9984428942716</v>
      </c>
      <c r="K110" s="39">
        <v>8513.5283328276473</v>
      </c>
      <c r="L110" s="39"/>
      <c r="M110" s="49"/>
      <c r="N110" s="211"/>
      <c r="O110" s="49"/>
      <c r="P110" s="49" t="s">
        <v>3509</v>
      </c>
      <c r="Q110" s="56">
        <v>0</v>
      </c>
      <c r="R110" s="56">
        <v>0</v>
      </c>
      <c r="S110" s="56">
        <v>0</v>
      </c>
      <c r="T110" s="56">
        <v>0</v>
      </c>
      <c r="U110" s="56">
        <v>936.61696413428001</v>
      </c>
      <c r="V110" s="56">
        <v>1541.5036223006009</v>
      </c>
      <c r="W110" s="56">
        <v>391.51495633060995</v>
      </c>
      <c r="X110" s="56">
        <v>1557.3991903052543</v>
      </c>
      <c r="Y110" s="39">
        <v>4427.0347330707446</v>
      </c>
    </row>
    <row r="111" spans="1:25" ht="21">
      <c r="A111" s="55" t="s">
        <v>3515</v>
      </c>
      <c r="B111" s="55"/>
      <c r="C111" s="56">
        <v>0</v>
      </c>
      <c r="D111" s="56">
        <v>0</v>
      </c>
      <c r="E111" s="56">
        <v>0</v>
      </c>
      <c r="F111" s="56">
        <v>0</v>
      </c>
      <c r="G111" s="56">
        <v>597.714936525947</v>
      </c>
      <c r="H111" s="56">
        <v>300.78594180083803</v>
      </c>
      <c r="I111" s="56">
        <v>3155.4938251313097</v>
      </c>
      <c r="J111" s="56">
        <v>2172.1955800017004</v>
      </c>
      <c r="K111" s="39">
        <v>6226.190283459795</v>
      </c>
      <c r="L111" s="39">
        <v>10190</v>
      </c>
      <c r="M111" s="129">
        <f>L111-K111</f>
        <v>3963.809716540205</v>
      </c>
      <c r="N111" s="211"/>
      <c r="O111" s="49" t="s">
        <v>3515</v>
      </c>
      <c r="P111" s="49"/>
      <c r="Q111" s="56">
        <v>0</v>
      </c>
      <c r="R111" s="56">
        <v>0</v>
      </c>
      <c r="S111" s="56">
        <v>0</v>
      </c>
      <c r="T111" s="56">
        <v>0</v>
      </c>
      <c r="U111" s="56">
        <v>310.81176699349203</v>
      </c>
      <c r="V111" s="56">
        <v>156.408689736436</v>
      </c>
      <c r="W111" s="56">
        <v>1640.85678906812</v>
      </c>
      <c r="X111" s="56">
        <v>1129.5417016006302</v>
      </c>
      <c r="Y111" s="39">
        <v>3237.6189473986778</v>
      </c>
    </row>
    <row r="112" spans="1:25" ht="21">
      <c r="A112" s="55"/>
      <c r="B112" s="55" t="s">
        <v>3513</v>
      </c>
      <c r="C112" s="56">
        <v>0</v>
      </c>
      <c r="D112" s="56">
        <v>0</v>
      </c>
      <c r="E112" s="56">
        <v>0</v>
      </c>
      <c r="F112" s="56">
        <v>0</v>
      </c>
      <c r="G112" s="56">
        <v>0</v>
      </c>
      <c r="H112" s="56">
        <v>2.5813230508379998</v>
      </c>
      <c r="I112" s="56">
        <v>0</v>
      </c>
      <c r="J112" s="56">
        <v>538.31740506200003</v>
      </c>
      <c r="K112" s="39">
        <v>540.89872811283806</v>
      </c>
      <c r="L112" s="39"/>
      <c r="M112" s="49"/>
      <c r="N112" s="211"/>
      <c r="O112" s="49"/>
      <c r="P112" s="49" t="s">
        <v>3513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1.342287986436</v>
      </c>
      <c r="W112" s="56">
        <v>0</v>
      </c>
      <c r="X112" s="56">
        <v>279.92505063200002</v>
      </c>
      <c r="Y112" s="39">
        <v>281.26733861843604</v>
      </c>
    </row>
    <row r="113" spans="1:25" ht="21">
      <c r="A113" s="55"/>
      <c r="B113" s="55" t="s">
        <v>3514</v>
      </c>
      <c r="C113" s="56">
        <v>0</v>
      </c>
      <c r="D113" s="56">
        <v>0</v>
      </c>
      <c r="E113" s="56">
        <v>0</v>
      </c>
      <c r="F113" s="56">
        <v>0</v>
      </c>
      <c r="G113" s="56">
        <v>597.714936525947</v>
      </c>
      <c r="H113" s="56">
        <v>298.20461875000001</v>
      </c>
      <c r="I113" s="56">
        <v>3155.4938251313097</v>
      </c>
      <c r="J113" s="56">
        <v>1633.8781749397001</v>
      </c>
      <c r="K113" s="39">
        <v>5685.2915553469566</v>
      </c>
      <c r="L113" s="39"/>
      <c r="M113" s="49"/>
      <c r="N113" s="211"/>
      <c r="O113" s="49"/>
      <c r="P113" s="49" t="s">
        <v>3514</v>
      </c>
      <c r="Q113" s="56">
        <v>0</v>
      </c>
      <c r="R113" s="56">
        <v>0</v>
      </c>
      <c r="S113" s="56">
        <v>0</v>
      </c>
      <c r="T113" s="56">
        <v>0</v>
      </c>
      <c r="U113" s="56">
        <v>310.81176699349203</v>
      </c>
      <c r="V113" s="56">
        <v>155.06640175000001</v>
      </c>
      <c r="W113" s="56">
        <v>1640.85678906812</v>
      </c>
      <c r="X113" s="56">
        <v>849.6166509686301</v>
      </c>
      <c r="Y113" s="39">
        <v>2956.3516087802418</v>
      </c>
    </row>
    <row r="114" spans="1:25" ht="21">
      <c r="A114" s="3" t="s">
        <v>5501</v>
      </c>
      <c r="B114" s="3"/>
      <c r="C114" s="4"/>
      <c r="D114" s="4"/>
      <c r="E114" s="4"/>
      <c r="F114" s="4"/>
      <c r="G114" s="4"/>
      <c r="H114" s="4"/>
      <c r="I114" s="4"/>
      <c r="J114" s="4"/>
      <c r="K114" s="39"/>
      <c r="L114" s="39">
        <v>100</v>
      </c>
      <c r="M114" s="39">
        <f t="shared" ref="M114" si="0">SUM(L114-K114)</f>
        <v>100</v>
      </c>
      <c r="N114" s="208"/>
      <c r="O114" s="3" t="s">
        <v>5501</v>
      </c>
      <c r="P114" s="3"/>
      <c r="Q114" s="4"/>
      <c r="R114" s="4"/>
      <c r="S114" s="4"/>
      <c r="T114" s="4"/>
      <c r="U114" s="4"/>
      <c r="V114" s="4"/>
      <c r="W114" s="4"/>
      <c r="X114" s="4"/>
      <c r="Y114" s="166"/>
    </row>
    <row r="115" spans="1:25" ht="21">
      <c r="A115" s="3"/>
      <c r="B115" s="3"/>
      <c r="C115" s="4"/>
      <c r="D115" s="4"/>
      <c r="E115" s="4"/>
      <c r="F115" s="4"/>
      <c r="G115" s="4"/>
      <c r="H115" s="4"/>
      <c r="I115" s="4"/>
      <c r="J115" s="4"/>
      <c r="K115" s="39"/>
      <c r="L115" s="39"/>
      <c r="M115" s="39">
        <f t="shared" ref="M115" si="1">SUM(L115-K115)</f>
        <v>0</v>
      </c>
      <c r="N115" s="208"/>
      <c r="O115" s="3"/>
      <c r="P115" s="3"/>
      <c r="Q115" s="4"/>
      <c r="R115" s="4"/>
      <c r="S115" s="4"/>
      <c r="T115" s="4"/>
      <c r="U115" s="4"/>
      <c r="V115" s="4"/>
      <c r="W115" s="4"/>
      <c r="X115" s="4"/>
      <c r="Y115" s="166"/>
    </row>
    <row r="116" spans="1:25">
      <c r="N116" s="185"/>
    </row>
  </sheetData>
  <mergeCells count="26">
    <mergeCell ref="Q8:X8"/>
    <mergeCell ref="Q9:R9"/>
    <mergeCell ref="S9:T9"/>
    <mergeCell ref="U9:V9"/>
    <mergeCell ref="W9:X9"/>
    <mergeCell ref="O11:P11"/>
    <mergeCell ref="Y8:Y10"/>
    <mergeCell ref="O1:Y1"/>
    <mergeCell ref="O2:Y2"/>
    <mergeCell ref="A1:M1"/>
    <mergeCell ref="A2:M2"/>
    <mergeCell ref="O8:O10"/>
    <mergeCell ref="P8:P10"/>
    <mergeCell ref="A3:A6"/>
    <mergeCell ref="B3:M3"/>
    <mergeCell ref="B4:M4"/>
    <mergeCell ref="B5:M5"/>
    <mergeCell ref="B6:M6"/>
    <mergeCell ref="A8:A10"/>
    <mergeCell ref="B8:B10"/>
    <mergeCell ref="C8:J8"/>
    <mergeCell ref="C9:D9"/>
    <mergeCell ref="E9:F9"/>
    <mergeCell ref="G9:H9"/>
    <mergeCell ref="I9:J9"/>
    <mergeCell ref="A11:B11"/>
  </mergeCells>
  <pageMargins left="0.90551181102362199" right="0.31496062992126" top="0.74803149606299202" bottom="0.74803149606299202" header="0.31496062992126" footer="0.31496062992126"/>
  <pageSetup paperSize="9" scale="77" fitToHeight="0" orientation="landscape" r:id="rId1"/>
  <rowBreaks count="2" manualBreakCount="2">
    <brk id="26" max="24" man="1"/>
    <brk id="53" max="24" man="1"/>
  </rowBreaks>
  <colBreaks count="1" manualBreakCount="1">
    <brk id="14" max="114" man="1"/>
  </colBreaks>
</worksheet>
</file>

<file path=xl/worksheets/sheet54.xml><?xml version="1.0" encoding="utf-8"?>
<worksheet xmlns="http://schemas.openxmlformats.org/spreadsheetml/2006/main" xmlns:r="http://schemas.openxmlformats.org/officeDocument/2006/relationships">
  <dimension ref="A1:AF116"/>
  <sheetViews>
    <sheetView view="pageBreakPreview" zoomScale="63" zoomScaleSheetLayoutView="63" workbookViewId="0">
      <selection activeCell="N3" sqref="A3:XFD6"/>
    </sheetView>
  </sheetViews>
  <sheetFormatPr defaultRowHeight="14.25"/>
  <cols>
    <col min="1" max="1" width="17.875" customWidth="1"/>
    <col min="2" max="2" width="16.25" customWidth="1"/>
    <col min="3" max="5" width="9.125" bestFit="1" customWidth="1"/>
    <col min="6" max="6" width="9.625" bestFit="1" customWidth="1"/>
    <col min="7" max="7" width="9.25" bestFit="1" customWidth="1"/>
    <col min="8" max="9" width="10.5" bestFit="1" customWidth="1"/>
    <col min="10" max="10" width="11.375" bestFit="1" customWidth="1"/>
    <col min="11" max="11" width="12.5" customWidth="1"/>
    <col min="12" max="12" width="12.25" style="40" customWidth="1"/>
    <col min="13" max="13" width="13" customWidth="1"/>
    <col min="14" max="14" width="7.625" style="40" customWidth="1"/>
    <col min="15" max="15" width="17.75" customWidth="1"/>
    <col min="16" max="16" width="17.3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4903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5004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9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45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45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173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128" customFormat="1" ht="21">
      <c r="A11" s="316" t="s">
        <v>67</v>
      </c>
      <c r="B11" s="317"/>
      <c r="C11" s="130">
        <v>0</v>
      </c>
      <c r="D11" s="130">
        <v>0</v>
      </c>
      <c r="E11" s="130">
        <v>1847.8271955406497</v>
      </c>
      <c r="F11" s="125">
        <v>3440.4958208429798</v>
      </c>
      <c r="G11" s="125">
        <v>18915.128708835713</v>
      </c>
      <c r="H11" s="125">
        <v>40519.770200384504</v>
      </c>
      <c r="I11" s="125">
        <v>167855.63298933386</v>
      </c>
      <c r="J11" s="125">
        <v>80251.142357711782</v>
      </c>
      <c r="K11" s="129">
        <v>312829.99727264949</v>
      </c>
      <c r="L11" s="129">
        <v>393790</v>
      </c>
      <c r="M11" s="129">
        <f>L11-K11</f>
        <v>80960.002727350511</v>
      </c>
      <c r="N11" s="127"/>
      <c r="O11" s="316" t="s">
        <v>67</v>
      </c>
      <c r="P11" s="317"/>
      <c r="Q11" s="154">
        <v>0</v>
      </c>
      <c r="R11" s="154">
        <v>0</v>
      </c>
      <c r="S11" s="154">
        <v>953.47883289798017</v>
      </c>
      <c r="T11" s="154">
        <v>1775.2958435556302</v>
      </c>
      <c r="U11" s="154">
        <v>9760.2064137594352</v>
      </c>
      <c r="V11" s="154">
        <v>20908.201423401682</v>
      </c>
      <c r="W11" s="154">
        <v>86613.506622495275</v>
      </c>
      <c r="X11" s="69">
        <v>41409.58945657294</v>
      </c>
      <c r="Y11" s="153">
        <v>161420.27859268291</v>
      </c>
    </row>
    <row r="12" spans="1:32" ht="21">
      <c r="A12" s="55" t="s">
        <v>4910</v>
      </c>
      <c r="B12" s="55"/>
      <c r="C12" s="56">
        <v>0</v>
      </c>
      <c r="D12" s="56">
        <v>0</v>
      </c>
      <c r="E12" s="56">
        <v>0</v>
      </c>
      <c r="F12" s="56">
        <v>145.15819286689998</v>
      </c>
      <c r="G12" s="56">
        <v>3250.0000187502301</v>
      </c>
      <c r="H12" s="56">
        <v>3864.0561986651251</v>
      </c>
      <c r="I12" s="56">
        <v>11189.663272379432</v>
      </c>
      <c r="J12" s="56">
        <v>17101.775376234145</v>
      </c>
      <c r="K12" s="39">
        <v>35550.653058895841</v>
      </c>
      <c r="L12" s="39">
        <v>37590</v>
      </c>
      <c r="M12" s="129">
        <f>L12-K12</f>
        <v>2039.3469411041588</v>
      </c>
      <c r="N12" s="208"/>
      <c r="O12" s="55" t="s">
        <v>4910</v>
      </c>
      <c r="P12" s="54"/>
      <c r="Q12" s="56">
        <v>0</v>
      </c>
      <c r="R12" s="56">
        <v>0</v>
      </c>
      <c r="S12" s="56">
        <v>0</v>
      </c>
      <c r="T12" s="56">
        <v>74.901627519399995</v>
      </c>
      <c r="U12" s="56">
        <v>1677.0000096748602</v>
      </c>
      <c r="V12" s="56">
        <v>1993.8529985116011</v>
      </c>
      <c r="W12" s="56">
        <v>5773.8662485493196</v>
      </c>
      <c r="X12" s="56">
        <v>8824.5160941297363</v>
      </c>
      <c r="Y12" s="39">
        <v>18344.136978384915</v>
      </c>
    </row>
    <row r="13" spans="1:32" ht="21">
      <c r="A13" s="55"/>
      <c r="B13" s="55" t="s">
        <v>3516</v>
      </c>
      <c r="C13" s="56">
        <v>0</v>
      </c>
      <c r="D13" s="56">
        <v>0</v>
      </c>
      <c r="E13" s="56">
        <v>0</v>
      </c>
      <c r="F13" s="56">
        <v>0</v>
      </c>
      <c r="G13" s="56">
        <v>736.38343231600004</v>
      </c>
      <c r="H13" s="56">
        <v>0</v>
      </c>
      <c r="I13" s="56">
        <v>155.5951934375</v>
      </c>
      <c r="J13" s="56">
        <v>3270.27727241</v>
      </c>
      <c r="K13" s="39">
        <v>4162.2558981635002</v>
      </c>
      <c r="L13" s="39"/>
      <c r="M13" s="129"/>
      <c r="N13" s="208"/>
      <c r="O13" s="54"/>
      <c r="P13" s="55" t="s">
        <v>3516</v>
      </c>
      <c r="Q13" s="56">
        <v>0</v>
      </c>
      <c r="R13" s="56">
        <v>0</v>
      </c>
      <c r="S13" s="56">
        <v>0</v>
      </c>
      <c r="T13" s="56">
        <v>0</v>
      </c>
      <c r="U13" s="56">
        <v>379.97385107500003</v>
      </c>
      <c r="V13" s="56">
        <v>0</v>
      </c>
      <c r="W13" s="56">
        <v>80.287119813800004</v>
      </c>
      <c r="X13" s="56">
        <v>1687.463072564</v>
      </c>
      <c r="Y13" s="39">
        <v>2147.7240434527998</v>
      </c>
    </row>
    <row r="14" spans="1:32" ht="21">
      <c r="A14" s="55"/>
      <c r="B14" s="55" t="s">
        <v>3393</v>
      </c>
      <c r="C14" s="56">
        <v>0</v>
      </c>
      <c r="D14" s="56">
        <v>0</v>
      </c>
      <c r="E14" s="56">
        <v>0</v>
      </c>
      <c r="F14" s="56">
        <v>68.486239848300002</v>
      </c>
      <c r="G14" s="56">
        <v>1016.80739917013</v>
      </c>
      <c r="H14" s="56">
        <v>557.07016376589991</v>
      </c>
      <c r="I14" s="56">
        <v>254.24036294868301</v>
      </c>
      <c r="J14" s="56">
        <v>317.92103430470002</v>
      </c>
      <c r="K14" s="39">
        <v>2214.5252000377131</v>
      </c>
      <c r="L14" s="39"/>
      <c r="M14" s="39"/>
      <c r="N14" s="208"/>
      <c r="O14" s="54"/>
      <c r="P14" s="54" t="s">
        <v>3393</v>
      </c>
      <c r="Q14" s="56">
        <v>0</v>
      </c>
      <c r="R14" s="56">
        <v>0</v>
      </c>
      <c r="S14" s="56">
        <v>0</v>
      </c>
      <c r="T14" s="56">
        <v>35.3388997618</v>
      </c>
      <c r="U14" s="56">
        <v>524.67261797179003</v>
      </c>
      <c r="V14" s="56">
        <v>287.44820450359998</v>
      </c>
      <c r="W14" s="56">
        <v>131.188027281541</v>
      </c>
      <c r="X14" s="56">
        <v>164.04725370120002</v>
      </c>
      <c r="Y14" s="39">
        <v>1142.6950032199311</v>
      </c>
    </row>
    <row r="15" spans="1:32" ht="21">
      <c r="A15" s="55"/>
      <c r="B15" s="55" t="s">
        <v>3827</v>
      </c>
      <c r="C15" s="56">
        <v>0</v>
      </c>
      <c r="D15" s="56">
        <v>0</v>
      </c>
      <c r="E15" s="56">
        <v>0</v>
      </c>
      <c r="F15" s="56">
        <v>0</v>
      </c>
      <c r="G15" s="56">
        <v>476.94260083</v>
      </c>
      <c r="H15" s="56">
        <v>1210.82102366809</v>
      </c>
      <c r="I15" s="56">
        <v>2541.4389693462908</v>
      </c>
      <c r="J15" s="56">
        <v>497.94000478100003</v>
      </c>
      <c r="K15" s="39">
        <v>4727.1425986253807</v>
      </c>
      <c r="L15" s="39"/>
      <c r="M15" s="39"/>
      <c r="N15" s="208"/>
      <c r="O15" s="55"/>
      <c r="P15" s="54" t="s">
        <v>3827</v>
      </c>
      <c r="Q15" s="56">
        <v>0</v>
      </c>
      <c r="R15" s="56">
        <v>0</v>
      </c>
      <c r="S15" s="56">
        <v>0</v>
      </c>
      <c r="T15" s="56">
        <v>0</v>
      </c>
      <c r="U15" s="56">
        <v>246.10238202799999</v>
      </c>
      <c r="V15" s="56">
        <v>624.78364821270816</v>
      </c>
      <c r="W15" s="56">
        <v>1311.3825081828197</v>
      </c>
      <c r="X15" s="56">
        <v>256.93704246700003</v>
      </c>
      <c r="Y15" s="39">
        <v>2439.2055808905279</v>
      </c>
    </row>
    <row r="16" spans="1:32" ht="21">
      <c r="A16" s="55"/>
      <c r="B16" s="55" t="s">
        <v>4904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143.75</v>
      </c>
      <c r="I16" s="56">
        <v>1306.2608</v>
      </c>
      <c r="J16" s="56">
        <v>218.75</v>
      </c>
      <c r="K16" s="39">
        <v>1668.7608</v>
      </c>
      <c r="L16" s="39"/>
      <c r="M16" s="39"/>
      <c r="N16" s="208"/>
      <c r="O16" s="55"/>
      <c r="P16" s="54" t="s">
        <v>4904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74.174999999999997</v>
      </c>
      <c r="W16" s="56">
        <v>674.03057280000007</v>
      </c>
      <c r="X16" s="56">
        <v>112.875</v>
      </c>
      <c r="Y16" s="39">
        <v>861.08057280000003</v>
      </c>
    </row>
    <row r="17" spans="1:25" ht="21">
      <c r="A17" s="55"/>
      <c r="B17" s="55" t="s">
        <v>4905</v>
      </c>
      <c r="C17" s="56">
        <v>0</v>
      </c>
      <c r="D17" s="56">
        <v>0</v>
      </c>
      <c r="E17" s="56">
        <v>0</v>
      </c>
      <c r="F17" s="56">
        <v>76.671953018599993</v>
      </c>
      <c r="G17" s="56">
        <v>859.815781808</v>
      </c>
      <c r="H17" s="56">
        <v>715.52896218107503</v>
      </c>
      <c r="I17" s="56">
        <v>3227.6129162751395</v>
      </c>
      <c r="J17" s="56">
        <v>6244.7297498067001</v>
      </c>
      <c r="K17" s="39">
        <v>11124.359363089516</v>
      </c>
      <c r="L17" s="39"/>
      <c r="M17" s="39"/>
      <c r="N17" s="208"/>
      <c r="O17" s="55"/>
      <c r="P17" s="54" t="s">
        <v>4905</v>
      </c>
      <c r="Q17" s="56">
        <v>0</v>
      </c>
      <c r="R17" s="56">
        <v>0</v>
      </c>
      <c r="S17" s="56">
        <v>0</v>
      </c>
      <c r="T17" s="56">
        <v>39.562727757600001</v>
      </c>
      <c r="U17" s="56">
        <v>443.66494341300006</v>
      </c>
      <c r="V17" s="56">
        <v>369.21294448547292</v>
      </c>
      <c r="W17" s="56">
        <v>1665.4482647991501</v>
      </c>
      <c r="X17" s="56">
        <v>3222.2805508959109</v>
      </c>
      <c r="Y17" s="39">
        <v>5740.1694313511343</v>
      </c>
    </row>
    <row r="18" spans="1:25" ht="21">
      <c r="A18" s="55"/>
      <c r="B18" s="55" t="s">
        <v>4906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444.56868889786995</v>
      </c>
      <c r="I18" s="56">
        <v>741.66923774363102</v>
      </c>
      <c r="J18" s="56">
        <v>2706.2050233307623</v>
      </c>
      <c r="K18" s="39">
        <v>3892.4429499722632</v>
      </c>
      <c r="L18" s="39"/>
      <c r="M18" s="39"/>
      <c r="N18" s="208"/>
      <c r="O18" s="55"/>
      <c r="P18" s="54" t="s">
        <v>4906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229.39744347135002</v>
      </c>
      <c r="W18" s="56">
        <v>382.70132667567901</v>
      </c>
      <c r="X18" s="56">
        <v>1396.401792036083</v>
      </c>
      <c r="Y18" s="39">
        <v>2008.5005621831119</v>
      </c>
    </row>
    <row r="19" spans="1:25" ht="21">
      <c r="A19" s="55"/>
      <c r="B19" s="55" t="s">
        <v>4907</v>
      </c>
      <c r="C19" s="56">
        <v>0</v>
      </c>
      <c r="D19" s="56">
        <v>0</v>
      </c>
      <c r="E19" s="56">
        <v>0</v>
      </c>
      <c r="F19" s="56">
        <v>0</v>
      </c>
      <c r="G19" s="56">
        <v>156.25</v>
      </c>
      <c r="H19" s="56">
        <v>192.93131110211999</v>
      </c>
      <c r="I19" s="56">
        <v>405.94339516045005</v>
      </c>
      <c r="J19" s="56">
        <v>901.62321871649999</v>
      </c>
      <c r="K19" s="39">
        <v>1656.7479249790699</v>
      </c>
      <c r="L19" s="39"/>
      <c r="M19" s="39"/>
      <c r="N19" s="208"/>
      <c r="O19" s="55"/>
      <c r="P19" s="54" t="s">
        <v>4907</v>
      </c>
      <c r="Q19" s="56">
        <v>0</v>
      </c>
      <c r="R19" s="56">
        <v>0</v>
      </c>
      <c r="S19" s="56">
        <v>0</v>
      </c>
      <c r="T19" s="56">
        <v>0</v>
      </c>
      <c r="U19" s="56">
        <v>80.625</v>
      </c>
      <c r="V19" s="56">
        <v>99.552556528610012</v>
      </c>
      <c r="W19" s="56">
        <v>209.4667919028</v>
      </c>
      <c r="X19" s="56">
        <v>465.23758085730003</v>
      </c>
      <c r="Y19" s="39">
        <v>854.88192928871001</v>
      </c>
    </row>
    <row r="20" spans="1:25" ht="21">
      <c r="A20" s="55"/>
      <c r="B20" s="55" t="s">
        <v>4908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510.55448786163998</v>
      </c>
      <c r="I20" s="56">
        <v>2390.1404419700198</v>
      </c>
      <c r="J20" s="56">
        <v>713.91131544118196</v>
      </c>
      <c r="K20" s="39">
        <v>3614.606245272842</v>
      </c>
      <c r="L20" s="39"/>
      <c r="M20" s="39"/>
      <c r="N20" s="208"/>
      <c r="O20" s="55"/>
      <c r="P20" s="54" t="s">
        <v>4908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263.44611573663002</v>
      </c>
      <c r="W20" s="56">
        <v>1233.3124680566802</v>
      </c>
      <c r="X20" s="56">
        <v>368.37823876764298</v>
      </c>
      <c r="Y20" s="39">
        <v>1865.1368225609531</v>
      </c>
    </row>
    <row r="21" spans="1:25" ht="21">
      <c r="A21" s="55"/>
      <c r="B21" s="55" t="s">
        <v>4909</v>
      </c>
      <c r="C21" s="56">
        <v>0</v>
      </c>
      <c r="D21" s="56">
        <v>0</v>
      </c>
      <c r="E21" s="56">
        <v>0</v>
      </c>
      <c r="F21" s="56">
        <v>0</v>
      </c>
      <c r="G21" s="56">
        <v>3.8008046261000001</v>
      </c>
      <c r="H21" s="56">
        <v>88.831561188430001</v>
      </c>
      <c r="I21" s="56">
        <v>166.76195549772001</v>
      </c>
      <c r="J21" s="56">
        <v>2230.4177574432997</v>
      </c>
      <c r="K21" s="39">
        <v>2489.8120787555499</v>
      </c>
      <c r="L21" s="39"/>
      <c r="M21" s="39"/>
      <c r="N21" s="208"/>
      <c r="O21" s="55"/>
      <c r="P21" s="54" t="s">
        <v>4909</v>
      </c>
      <c r="Q21" s="56">
        <v>0</v>
      </c>
      <c r="R21" s="56">
        <v>0</v>
      </c>
      <c r="S21" s="56">
        <v>0</v>
      </c>
      <c r="T21" s="56">
        <v>0</v>
      </c>
      <c r="U21" s="56">
        <v>1.9612151870700001</v>
      </c>
      <c r="V21" s="56">
        <v>45.837085573229999</v>
      </c>
      <c r="W21" s="56">
        <v>86.049169036850003</v>
      </c>
      <c r="X21" s="56">
        <v>1150.8955628406</v>
      </c>
      <c r="Y21" s="39">
        <v>1284.74303263775</v>
      </c>
    </row>
    <row r="22" spans="1:25" ht="21">
      <c r="A22" s="55" t="s">
        <v>4913</v>
      </c>
      <c r="B22" s="55"/>
      <c r="C22" s="56">
        <v>0</v>
      </c>
      <c r="D22" s="56">
        <v>0</v>
      </c>
      <c r="E22" s="56">
        <v>0</v>
      </c>
      <c r="F22" s="56">
        <v>0</v>
      </c>
      <c r="G22" s="56">
        <v>481.25000000000006</v>
      </c>
      <c r="H22" s="56">
        <v>0</v>
      </c>
      <c r="I22" s="56">
        <v>3591.2362500000504</v>
      </c>
      <c r="J22" s="56">
        <v>17536.523107862144</v>
      </c>
      <c r="K22" s="39">
        <v>21609.009357862193</v>
      </c>
      <c r="L22" s="39">
        <v>33350</v>
      </c>
      <c r="M22" s="129">
        <f>L22-K22</f>
        <v>11740.990642137807</v>
      </c>
      <c r="N22" s="208"/>
      <c r="O22" s="54" t="s">
        <v>4913</v>
      </c>
      <c r="P22" s="55"/>
      <c r="Q22" s="56">
        <v>0</v>
      </c>
      <c r="R22" s="56">
        <v>0</v>
      </c>
      <c r="S22" s="56">
        <v>0</v>
      </c>
      <c r="T22" s="56">
        <v>0</v>
      </c>
      <c r="U22" s="56">
        <v>248.32499999999999</v>
      </c>
      <c r="V22" s="56">
        <v>0</v>
      </c>
      <c r="W22" s="56">
        <v>1853.0779050002402</v>
      </c>
      <c r="X22" s="56">
        <v>9048.845923657027</v>
      </c>
      <c r="Y22" s="39">
        <v>11150.24882865727</v>
      </c>
    </row>
    <row r="23" spans="1:25" ht="21">
      <c r="A23" s="55"/>
      <c r="B23" s="55" t="s">
        <v>1324</v>
      </c>
      <c r="C23" s="56">
        <v>0</v>
      </c>
      <c r="D23" s="56">
        <v>0</v>
      </c>
      <c r="E23" s="56">
        <v>0</v>
      </c>
      <c r="F23" s="56">
        <v>0</v>
      </c>
      <c r="G23" s="56">
        <v>161.33426220620001</v>
      </c>
      <c r="H23" s="56">
        <v>0</v>
      </c>
      <c r="I23" s="56">
        <v>0</v>
      </c>
      <c r="J23" s="56">
        <v>596.92976587700002</v>
      </c>
      <c r="K23" s="39">
        <v>758.26402808320006</v>
      </c>
      <c r="L23" s="39"/>
      <c r="M23" s="129"/>
      <c r="N23" s="208"/>
      <c r="O23" s="54"/>
      <c r="P23" s="55" t="s">
        <v>1324</v>
      </c>
      <c r="Q23" s="56">
        <v>0</v>
      </c>
      <c r="R23" s="56">
        <v>0</v>
      </c>
      <c r="S23" s="56">
        <v>0</v>
      </c>
      <c r="T23" s="56">
        <v>0</v>
      </c>
      <c r="U23" s="56">
        <v>83.248479298399999</v>
      </c>
      <c r="V23" s="56">
        <v>0</v>
      </c>
      <c r="W23" s="56">
        <v>0</v>
      </c>
      <c r="X23" s="56">
        <v>308.01575919250001</v>
      </c>
      <c r="Y23" s="39">
        <v>391.26423849090003</v>
      </c>
    </row>
    <row r="24" spans="1:25" ht="21">
      <c r="A24" s="55"/>
      <c r="B24" s="55" t="s">
        <v>4911</v>
      </c>
      <c r="C24" s="56">
        <v>0</v>
      </c>
      <c r="D24" s="56">
        <v>0</v>
      </c>
      <c r="E24" s="56">
        <v>0</v>
      </c>
      <c r="F24" s="56">
        <v>0</v>
      </c>
      <c r="G24" s="56">
        <v>262.5</v>
      </c>
      <c r="H24" s="56">
        <v>0</v>
      </c>
      <c r="I24" s="56">
        <v>0</v>
      </c>
      <c r="J24" s="56">
        <v>2114.2352174299999</v>
      </c>
      <c r="K24" s="39">
        <v>2376.7352174299999</v>
      </c>
      <c r="L24" s="39"/>
      <c r="M24" s="39"/>
      <c r="N24" s="208"/>
      <c r="O24" s="54"/>
      <c r="P24" s="54" t="s">
        <v>4911</v>
      </c>
      <c r="Q24" s="56">
        <v>0</v>
      </c>
      <c r="R24" s="56">
        <v>0</v>
      </c>
      <c r="S24" s="56">
        <v>0</v>
      </c>
      <c r="T24" s="56">
        <v>0</v>
      </c>
      <c r="U24" s="56">
        <v>135.44999999999999</v>
      </c>
      <c r="V24" s="56">
        <v>0</v>
      </c>
      <c r="W24" s="56">
        <v>0</v>
      </c>
      <c r="X24" s="56">
        <v>1090.9453721939999</v>
      </c>
      <c r="Y24" s="39">
        <v>1226.3953721939999</v>
      </c>
    </row>
    <row r="25" spans="1:25" ht="21">
      <c r="A25" s="55"/>
      <c r="B25" s="55" t="s">
        <v>5205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2249.5544799644304</v>
      </c>
      <c r="J25" s="56">
        <v>8072.0483366730605</v>
      </c>
      <c r="K25" s="39">
        <v>10321.602816637491</v>
      </c>
      <c r="L25" s="39"/>
      <c r="M25" s="39"/>
      <c r="N25" s="208"/>
      <c r="O25" s="55"/>
      <c r="P25" s="54" t="s">
        <v>5205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1160.7701116616302</v>
      </c>
      <c r="X25" s="56">
        <v>4165.1769417238102</v>
      </c>
      <c r="Y25" s="39">
        <v>5325.9470533854401</v>
      </c>
    </row>
    <row r="26" spans="1:25" ht="21">
      <c r="A26" s="55"/>
      <c r="B26" s="55" t="s">
        <v>4912</v>
      </c>
      <c r="C26" s="56">
        <v>0</v>
      </c>
      <c r="D26" s="56">
        <v>0</v>
      </c>
      <c r="E26" s="56">
        <v>0</v>
      </c>
      <c r="F26" s="56">
        <v>0</v>
      </c>
      <c r="G26" s="56">
        <v>57.415737793800005</v>
      </c>
      <c r="H26" s="56">
        <v>0</v>
      </c>
      <c r="I26" s="56">
        <v>0</v>
      </c>
      <c r="J26" s="56">
        <v>3464.5111894650299</v>
      </c>
      <c r="K26" s="39">
        <v>3521.9269272588299</v>
      </c>
      <c r="L26" s="39"/>
      <c r="M26" s="39"/>
      <c r="N26" s="208"/>
      <c r="O26" s="55"/>
      <c r="P26" s="54" t="s">
        <v>4912</v>
      </c>
      <c r="Q26" s="56">
        <v>0</v>
      </c>
      <c r="R26" s="56">
        <v>0</v>
      </c>
      <c r="S26" s="56">
        <v>0</v>
      </c>
      <c r="T26" s="56">
        <v>0</v>
      </c>
      <c r="U26" s="56">
        <v>29.626520701600001</v>
      </c>
      <c r="V26" s="56">
        <v>0</v>
      </c>
      <c r="W26" s="56">
        <v>0</v>
      </c>
      <c r="X26" s="56">
        <v>1787.687773763947</v>
      </c>
      <c r="Y26" s="39">
        <v>1817.3142944655469</v>
      </c>
    </row>
    <row r="27" spans="1:25" ht="21">
      <c r="A27" s="55"/>
      <c r="B27" s="55" t="s">
        <v>5413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931.25</v>
      </c>
      <c r="K27" s="39">
        <v>931.25</v>
      </c>
      <c r="L27" s="39"/>
      <c r="M27" s="39"/>
      <c r="N27" s="208"/>
      <c r="O27" s="55"/>
      <c r="P27" s="54" t="s">
        <v>5413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480.52500000000003</v>
      </c>
      <c r="Y27" s="39">
        <v>480.52500000000003</v>
      </c>
    </row>
    <row r="28" spans="1:25" ht="21">
      <c r="A28" s="55"/>
      <c r="B28" s="55" t="s">
        <v>5206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429.87342531904</v>
      </c>
      <c r="J28" s="56">
        <v>1201.2685916584301</v>
      </c>
      <c r="K28" s="39">
        <v>1631.1420169774701</v>
      </c>
      <c r="L28" s="39"/>
      <c r="M28" s="39"/>
      <c r="N28" s="208"/>
      <c r="O28" s="55"/>
      <c r="P28" s="54" t="s">
        <v>5206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221.81468746502</v>
      </c>
      <c r="X28" s="56">
        <v>619.8545932957901</v>
      </c>
      <c r="Y28" s="39">
        <v>841.66928076081012</v>
      </c>
    </row>
    <row r="29" spans="1:25" ht="21">
      <c r="A29" s="55"/>
      <c r="B29" s="55" t="s">
        <v>5207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911.80834471658</v>
      </c>
      <c r="J29" s="56">
        <v>1156.2800067586213</v>
      </c>
      <c r="K29" s="39">
        <v>2068.0883514752013</v>
      </c>
      <c r="L29" s="39"/>
      <c r="M29" s="39"/>
      <c r="N29" s="208"/>
      <c r="O29" s="55"/>
      <c r="P29" s="54" t="s">
        <v>5207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470.49310587359003</v>
      </c>
      <c r="X29" s="56">
        <v>596.64048348698088</v>
      </c>
      <c r="Y29" s="39">
        <v>1067.133589360571</v>
      </c>
    </row>
    <row r="30" spans="1:25" ht="21">
      <c r="A30" s="55" t="s">
        <v>4916</v>
      </c>
      <c r="B30" s="55"/>
      <c r="C30" s="56">
        <v>0</v>
      </c>
      <c r="D30" s="56">
        <v>0</v>
      </c>
      <c r="E30" s="56">
        <v>0</v>
      </c>
      <c r="F30" s="56">
        <v>0</v>
      </c>
      <c r="G30" s="56">
        <v>4712.4999999993306</v>
      </c>
      <c r="H30" s="56">
        <v>1359.381939891</v>
      </c>
      <c r="I30" s="56">
        <v>12793.446578431682</v>
      </c>
      <c r="J30" s="56">
        <v>2645.18055973521</v>
      </c>
      <c r="K30" s="39">
        <v>21510.509078057221</v>
      </c>
      <c r="L30" s="39">
        <v>19200</v>
      </c>
      <c r="M30" s="129">
        <f>L30-K30</f>
        <v>-2310.5090780572209</v>
      </c>
      <c r="N30" s="208"/>
      <c r="O30" s="54" t="s">
        <v>4916</v>
      </c>
      <c r="P30" s="55"/>
      <c r="Q30" s="56">
        <v>0</v>
      </c>
      <c r="R30" s="56">
        <v>0</v>
      </c>
      <c r="S30" s="56">
        <v>0</v>
      </c>
      <c r="T30" s="56">
        <v>0</v>
      </c>
      <c r="U30" s="56">
        <v>2431.6500000003198</v>
      </c>
      <c r="V30" s="56">
        <v>701.44108098399988</v>
      </c>
      <c r="W30" s="56">
        <v>6601.4184344740879</v>
      </c>
      <c r="X30" s="56">
        <v>1364.9131688233999</v>
      </c>
      <c r="Y30" s="39">
        <v>11099.42268428181</v>
      </c>
    </row>
    <row r="31" spans="1:25" ht="21">
      <c r="A31" s="55"/>
      <c r="B31" s="55" t="s">
        <v>3517</v>
      </c>
      <c r="C31" s="56">
        <v>0</v>
      </c>
      <c r="D31" s="56">
        <v>0</v>
      </c>
      <c r="E31" s="56">
        <v>0</v>
      </c>
      <c r="F31" s="56">
        <v>0</v>
      </c>
      <c r="G31" s="56">
        <v>806.83731029902992</v>
      </c>
      <c r="H31" s="56">
        <v>93.75</v>
      </c>
      <c r="I31" s="56">
        <v>2899.75480037741</v>
      </c>
      <c r="J31" s="56">
        <v>0</v>
      </c>
      <c r="K31" s="39">
        <v>3800.3421106764399</v>
      </c>
      <c r="L31" s="39"/>
      <c r="M31" s="39"/>
      <c r="N31" s="208"/>
      <c r="O31" s="54"/>
      <c r="P31" s="54" t="s">
        <v>3517</v>
      </c>
      <c r="Q31" s="56">
        <v>0</v>
      </c>
      <c r="R31" s="56">
        <v>0</v>
      </c>
      <c r="S31" s="56">
        <v>0</v>
      </c>
      <c r="T31" s="56">
        <v>0</v>
      </c>
      <c r="U31" s="56">
        <v>416.32805211466001</v>
      </c>
      <c r="V31" s="56">
        <v>48.375</v>
      </c>
      <c r="W31" s="56">
        <v>1496.2734769966698</v>
      </c>
      <c r="X31" s="56">
        <v>0</v>
      </c>
      <c r="Y31" s="39">
        <v>1960.9765291113299</v>
      </c>
    </row>
    <row r="32" spans="1:25" ht="21">
      <c r="A32" s="55"/>
      <c r="B32" s="55" t="s">
        <v>5208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800.90156166441</v>
      </c>
      <c r="J32" s="56">
        <v>617.38314999997999</v>
      </c>
      <c r="K32" s="39">
        <v>1418.28471166439</v>
      </c>
      <c r="L32" s="39"/>
      <c r="M32" s="39"/>
      <c r="N32" s="208"/>
      <c r="O32" s="55"/>
      <c r="P32" s="54" t="s">
        <v>5208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413.2652058188101</v>
      </c>
      <c r="X32" s="56">
        <v>318.56970539998997</v>
      </c>
      <c r="Y32" s="39">
        <v>731.83491121880002</v>
      </c>
    </row>
    <row r="33" spans="1:25" ht="21">
      <c r="A33" s="55"/>
      <c r="B33" s="55" t="s">
        <v>4914</v>
      </c>
      <c r="C33" s="56">
        <v>0</v>
      </c>
      <c r="D33" s="56">
        <v>0</v>
      </c>
      <c r="E33" s="56">
        <v>0</v>
      </c>
      <c r="F33" s="56">
        <v>0</v>
      </c>
      <c r="G33" s="56">
        <v>215.17573589350002</v>
      </c>
      <c r="H33" s="56">
        <v>0</v>
      </c>
      <c r="I33" s="56">
        <v>2193.2738010681001</v>
      </c>
      <c r="J33" s="56">
        <v>0</v>
      </c>
      <c r="K33" s="39">
        <v>2408.4495369616002</v>
      </c>
      <c r="L33" s="39"/>
      <c r="M33" s="39"/>
      <c r="N33" s="208"/>
      <c r="O33" s="55"/>
      <c r="P33" s="54" t="s">
        <v>4914</v>
      </c>
      <c r="Q33" s="56">
        <v>0</v>
      </c>
      <c r="R33" s="56">
        <v>0</v>
      </c>
      <c r="S33" s="56">
        <v>0</v>
      </c>
      <c r="T33" s="56">
        <v>0</v>
      </c>
      <c r="U33" s="56">
        <v>111.03067972099998</v>
      </c>
      <c r="V33" s="56">
        <v>0</v>
      </c>
      <c r="W33" s="56">
        <v>1131.7292813520999</v>
      </c>
      <c r="X33" s="56">
        <v>0</v>
      </c>
      <c r="Y33" s="39">
        <v>1242.7599610730999</v>
      </c>
    </row>
    <row r="34" spans="1:25" ht="21">
      <c r="A34" s="55"/>
      <c r="B34" s="55" t="s">
        <v>5209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2856.6568336742698</v>
      </c>
      <c r="J34" s="56">
        <v>0</v>
      </c>
      <c r="K34" s="39">
        <v>2856.6568336742698</v>
      </c>
      <c r="L34" s="39"/>
      <c r="M34" s="39"/>
      <c r="N34" s="208"/>
      <c r="O34" s="55"/>
      <c r="P34" s="54" t="s">
        <v>5209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1474.0349261759902</v>
      </c>
      <c r="X34" s="56">
        <v>0</v>
      </c>
      <c r="Y34" s="39">
        <v>1474.0349261759902</v>
      </c>
    </row>
    <row r="35" spans="1:25" ht="21">
      <c r="A35" s="55"/>
      <c r="B35" s="55" t="s">
        <v>5210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202.93205000001001</v>
      </c>
      <c r="J35" s="56">
        <v>137.5</v>
      </c>
      <c r="K35" s="39">
        <v>340.43205000001001</v>
      </c>
      <c r="L35" s="39"/>
      <c r="M35" s="39"/>
      <c r="N35" s="208"/>
      <c r="O35" s="55"/>
      <c r="P35" s="54" t="s">
        <v>5210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104.71293780001</v>
      </c>
      <c r="X35" s="56">
        <v>70.95</v>
      </c>
      <c r="Y35" s="39">
        <v>175.66293780001001</v>
      </c>
    </row>
    <row r="36" spans="1:25" ht="21">
      <c r="A36" s="55"/>
      <c r="B36" s="55" t="s">
        <v>2551</v>
      </c>
      <c r="C36" s="56">
        <v>0</v>
      </c>
      <c r="D36" s="56">
        <v>0</v>
      </c>
      <c r="E36" s="56">
        <v>0</v>
      </c>
      <c r="F36" s="56">
        <v>0</v>
      </c>
      <c r="G36" s="56">
        <v>1750</v>
      </c>
      <c r="H36" s="56">
        <v>1265.631939891</v>
      </c>
      <c r="I36" s="56">
        <v>1413.6803930462802</v>
      </c>
      <c r="J36" s="56">
        <v>945.60009333822995</v>
      </c>
      <c r="K36" s="39">
        <v>5374.9124262755104</v>
      </c>
      <c r="L36" s="39"/>
      <c r="M36" s="39"/>
      <c r="N36" s="208"/>
      <c r="O36" s="55"/>
      <c r="P36" s="54" t="s">
        <v>2551</v>
      </c>
      <c r="Q36" s="56">
        <v>0</v>
      </c>
      <c r="R36" s="56">
        <v>0</v>
      </c>
      <c r="S36" s="56">
        <v>0</v>
      </c>
      <c r="T36" s="56">
        <v>0</v>
      </c>
      <c r="U36" s="56">
        <v>903</v>
      </c>
      <c r="V36" s="56">
        <v>653.06608098399988</v>
      </c>
      <c r="W36" s="56">
        <v>729.45908281200809</v>
      </c>
      <c r="X36" s="56">
        <v>487.92964816241005</v>
      </c>
      <c r="Y36" s="39">
        <v>2773.4548119584183</v>
      </c>
    </row>
    <row r="37" spans="1:25" ht="21">
      <c r="A37" s="55"/>
      <c r="B37" s="55" t="s">
        <v>4915</v>
      </c>
      <c r="C37" s="56">
        <v>0</v>
      </c>
      <c r="D37" s="56">
        <v>0</v>
      </c>
      <c r="E37" s="56">
        <v>0</v>
      </c>
      <c r="F37" s="56">
        <v>0</v>
      </c>
      <c r="G37" s="56">
        <v>1940.4869538068001</v>
      </c>
      <c r="H37" s="56">
        <v>0</v>
      </c>
      <c r="I37" s="56">
        <v>2426.2471386012003</v>
      </c>
      <c r="J37" s="56">
        <v>944.69731639700001</v>
      </c>
      <c r="K37" s="39">
        <v>5311.4314088049996</v>
      </c>
      <c r="L37" s="39"/>
      <c r="M37" s="39"/>
      <c r="N37" s="208"/>
      <c r="O37" s="55"/>
      <c r="P37" s="54" t="s">
        <v>4915</v>
      </c>
      <c r="Q37" s="56">
        <v>0</v>
      </c>
      <c r="R37" s="56">
        <v>0</v>
      </c>
      <c r="S37" s="56">
        <v>0</v>
      </c>
      <c r="T37" s="56">
        <v>0</v>
      </c>
      <c r="U37" s="56">
        <v>1001.2912681646599</v>
      </c>
      <c r="V37" s="56">
        <v>0</v>
      </c>
      <c r="W37" s="56">
        <v>1251.9435235185003</v>
      </c>
      <c r="X37" s="56">
        <v>487.46381526099998</v>
      </c>
      <c r="Y37" s="39">
        <v>2740.6986069441605</v>
      </c>
    </row>
    <row r="38" spans="1:25" ht="21">
      <c r="A38" s="55" t="s">
        <v>4921</v>
      </c>
      <c r="B38" s="55"/>
      <c r="C38" s="56">
        <v>0</v>
      </c>
      <c r="D38" s="56">
        <v>0</v>
      </c>
      <c r="E38" s="56">
        <v>1651.0765864541997</v>
      </c>
      <c r="F38" s="56">
        <v>1337.5098263852003</v>
      </c>
      <c r="G38" s="56">
        <v>0</v>
      </c>
      <c r="H38" s="56">
        <v>243.94330047099999</v>
      </c>
      <c r="I38" s="56">
        <v>7589.8794708520963</v>
      </c>
      <c r="J38" s="56">
        <v>362.29705259100001</v>
      </c>
      <c r="K38" s="39">
        <v>11184.706236753496</v>
      </c>
      <c r="L38" s="39">
        <v>41420</v>
      </c>
      <c r="M38" s="129">
        <f>L38-K38</f>
        <v>30235.293763246504</v>
      </c>
      <c r="N38" s="208"/>
      <c r="O38" s="54" t="s">
        <v>4921</v>
      </c>
      <c r="P38" s="55"/>
      <c r="Q38" s="56">
        <v>0</v>
      </c>
      <c r="R38" s="56">
        <v>0</v>
      </c>
      <c r="S38" s="56">
        <v>851.95551860940009</v>
      </c>
      <c r="T38" s="56">
        <v>690.15507041522005</v>
      </c>
      <c r="U38" s="56">
        <v>0</v>
      </c>
      <c r="V38" s="56">
        <v>125.874743043</v>
      </c>
      <c r="W38" s="56">
        <v>3916.3778069597488</v>
      </c>
      <c r="X38" s="56">
        <v>186.945279137</v>
      </c>
      <c r="Y38" s="39">
        <v>5771.308418164369</v>
      </c>
    </row>
    <row r="39" spans="1:25" ht="21">
      <c r="A39" s="55"/>
      <c r="B39" s="55" t="s">
        <v>5211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2042.2839026340303</v>
      </c>
      <c r="J39" s="56">
        <v>62.5</v>
      </c>
      <c r="K39" s="39">
        <v>2104.7839026340303</v>
      </c>
      <c r="L39" s="39"/>
      <c r="M39" s="39"/>
      <c r="N39" s="208"/>
      <c r="O39" s="54"/>
      <c r="P39" s="54" t="s">
        <v>5211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1053.8184937590299</v>
      </c>
      <c r="X39" s="56">
        <v>32.25</v>
      </c>
      <c r="Y39" s="39">
        <v>1086.0684937590299</v>
      </c>
    </row>
    <row r="40" spans="1:25" ht="21">
      <c r="A40" s="55"/>
      <c r="B40" s="55" t="s">
        <v>3587</v>
      </c>
      <c r="C40" s="56">
        <v>0</v>
      </c>
      <c r="D40" s="56">
        <v>0</v>
      </c>
      <c r="E40" s="56">
        <v>67.126570394200002</v>
      </c>
      <c r="F40" s="56">
        <v>0</v>
      </c>
      <c r="G40" s="56">
        <v>0</v>
      </c>
      <c r="H40" s="56">
        <v>0</v>
      </c>
      <c r="I40" s="56">
        <v>23.633150000000001</v>
      </c>
      <c r="J40" s="56">
        <v>237.29705259100001</v>
      </c>
      <c r="K40" s="39">
        <v>328.05677298520004</v>
      </c>
      <c r="L40" s="39"/>
      <c r="M40" s="39"/>
      <c r="N40" s="208"/>
      <c r="O40" s="55"/>
      <c r="P40" s="54" t="s">
        <v>3587</v>
      </c>
      <c r="Q40" s="56">
        <v>0</v>
      </c>
      <c r="R40" s="56">
        <v>0</v>
      </c>
      <c r="S40" s="56">
        <v>34.637310323400001</v>
      </c>
      <c r="T40" s="56">
        <v>0</v>
      </c>
      <c r="U40" s="56">
        <v>0</v>
      </c>
      <c r="V40" s="56">
        <v>0</v>
      </c>
      <c r="W40" s="56">
        <v>12.1947054</v>
      </c>
      <c r="X40" s="56">
        <v>122.445279137</v>
      </c>
      <c r="Y40" s="39">
        <v>169.27729486039999</v>
      </c>
    </row>
    <row r="41" spans="1:25" ht="21">
      <c r="A41" s="55"/>
      <c r="B41" s="55" t="s">
        <v>4917</v>
      </c>
      <c r="C41" s="56">
        <v>0</v>
      </c>
      <c r="D41" s="56">
        <v>0</v>
      </c>
      <c r="E41" s="56">
        <v>740.50603427999999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39">
        <v>740.50603427999999</v>
      </c>
      <c r="L41" s="39"/>
      <c r="M41" s="39"/>
      <c r="N41" s="208"/>
      <c r="O41" s="55"/>
      <c r="P41" s="54" t="s">
        <v>4917</v>
      </c>
      <c r="Q41" s="56">
        <v>0</v>
      </c>
      <c r="R41" s="56">
        <v>0</v>
      </c>
      <c r="S41" s="56">
        <v>382.101113688</v>
      </c>
      <c r="T41" s="56">
        <v>0</v>
      </c>
      <c r="U41" s="56">
        <v>0</v>
      </c>
      <c r="V41" s="56">
        <v>0</v>
      </c>
      <c r="W41" s="56">
        <v>0</v>
      </c>
      <c r="X41" s="56">
        <v>0</v>
      </c>
      <c r="Y41" s="39">
        <v>382.101113688</v>
      </c>
    </row>
    <row r="42" spans="1:25" ht="21">
      <c r="A42" s="55"/>
      <c r="B42" s="55" t="s">
        <v>4918</v>
      </c>
      <c r="C42" s="56">
        <v>0</v>
      </c>
      <c r="D42" s="56">
        <v>0</v>
      </c>
      <c r="E42" s="56">
        <v>802.18770427999993</v>
      </c>
      <c r="F42" s="56">
        <v>159.19540710590002</v>
      </c>
      <c r="G42" s="56">
        <v>0</v>
      </c>
      <c r="H42" s="56">
        <v>0</v>
      </c>
      <c r="I42" s="56">
        <v>138.09439250002001</v>
      </c>
      <c r="J42" s="56">
        <v>0</v>
      </c>
      <c r="K42" s="39">
        <v>1099.47750388592</v>
      </c>
      <c r="L42" s="39"/>
      <c r="M42" s="39"/>
      <c r="N42" s="208"/>
      <c r="O42" s="55"/>
      <c r="P42" s="54" t="s">
        <v>4918</v>
      </c>
      <c r="Q42" s="56">
        <v>0</v>
      </c>
      <c r="R42" s="56">
        <v>0</v>
      </c>
      <c r="S42" s="56">
        <v>413.928855408</v>
      </c>
      <c r="T42" s="56">
        <v>82.144830066699996</v>
      </c>
      <c r="U42" s="56">
        <v>0</v>
      </c>
      <c r="V42" s="56">
        <v>0</v>
      </c>
      <c r="W42" s="56">
        <v>71.256706530019997</v>
      </c>
      <c r="X42" s="56">
        <v>0</v>
      </c>
      <c r="Y42" s="39">
        <v>567.33039200472001</v>
      </c>
    </row>
    <row r="43" spans="1:25" ht="21">
      <c r="A43" s="55"/>
      <c r="B43" s="55" t="s">
        <v>5212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739.46190000002002</v>
      </c>
      <c r="J43" s="56">
        <v>0</v>
      </c>
      <c r="K43" s="39">
        <v>739.46190000002002</v>
      </c>
      <c r="L43" s="39"/>
      <c r="M43" s="39"/>
      <c r="N43" s="208"/>
      <c r="O43" s="55"/>
      <c r="P43" s="54" t="s">
        <v>5212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381.56234040002005</v>
      </c>
      <c r="X43" s="56">
        <v>0</v>
      </c>
      <c r="Y43" s="39">
        <v>381.56234040002005</v>
      </c>
    </row>
    <row r="44" spans="1:25" ht="21">
      <c r="A44" s="55"/>
      <c r="B44" s="55" t="s">
        <v>5213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133.9837</v>
      </c>
      <c r="J44" s="56">
        <v>62.5</v>
      </c>
      <c r="K44" s="39">
        <v>196.4837</v>
      </c>
      <c r="L44" s="39"/>
      <c r="M44" s="39"/>
      <c r="N44" s="208"/>
      <c r="O44" s="55"/>
      <c r="P44" s="54" t="s">
        <v>5213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69.135589199999998</v>
      </c>
      <c r="X44" s="56">
        <v>32.25</v>
      </c>
      <c r="Y44" s="39">
        <v>101.3855892</v>
      </c>
    </row>
    <row r="45" spans="1:25" ht="21">
      <c r="A45" s="55"/>
      <c r="B45" s="55" t="s">
        <v>4919</v>
      </c>
      <c r="C45" s="56">
        <v>0</v>
      </c>
      <c r="D45" s="56">
        <v>0</v>
      </c>
      <c r="E45" s="56">
        <v>41.256277499999996</v>
      </c>
      <c r="F45" s="56">
        <v>1064.0246651351001</v>
      </c>
      <c r="G45" s="56">
        <v>0</v>
      </c>
      <c r="H45" s="56">
        <v>0</v>
      </c>
      <c r="I45" s="56">
        <v>1007.9895944399861</v>
      </c>
      <c r="J45" s="56">
        <v>0</v>
      </c>
      <c r="K45" s="39">
        <v>2113.2705370750864</v>
      </c>
      <c r="L45" s="39"/>
      <c r="M45" s="39"/>
      <c r="N45" s="208"/>
      <c r="O45" s="55"/>
      <c r="P45" s="54" t="s">
        <v>4919</v>
      </c>
      <c r="Q45" s="56">
        <v>0</v>
      </c>
      <c r="R45" s="56">
        <v>0</v>
      </c>
      <c r="S45" s="56">
        <v>21.288239189999999</v>
      </c>
      <c r="T45" s="56">
        <v>549.03672721011003</v>
      </c>
      <c r="U45" s="56">
        <v>0</v>
      </c>
      <c r="V45" s="56">
        <v>0</v>
      </c>
      <c r="W45" s="56">
        <v>520.12263073102895</v>
      </c>
      <c r="X45" s="56">
        <v>0</v>
      </c>
      <c r="Y45" s="39">
        <v>1090.447597131139</v>
      </c>
    </row>
    <row r="46" spans="1:25" ht="21">
      <c r="A46" s="55"/>
      <c r="B46" s="55" t="s">
        <v>4920</v>
      </c>
      <c r="C46" s="56">
        <v>0</v>
      </c>
      <c r="D46" s="56">
        <v>0</v>
      </c>
      <c r="E46" s="56">
        <v>0</v>
      </c>
      <c r="F46" s="56">
        <v>114.2897541442</v>
      </c>
      <c r="G46" s="56">
        <v>0</v>
      </c>
      <c r="H46" s="56">
        <v>243.94330047099999</v>
      </c>
      <c r="I46" s="56">
        <v>3504.4328312780403</v>
      </c>
      <c r="J46" s="56">
        <v>0</v>
      </c>
      <c r="K46" s="39">
        <v>3862.6658858932406</v>
      </c>
      <c r="L46" s="39"/>
      <c r="M46" s="39"/>
      <c r="N46" s="208"/>
      <c r="O46" s="55"/>
      <c r="P46" s="54" t="s">
        <v>4920</v>
      </c>
      <c r="Q46" s="56">
        <v>0</v>
      </c>
      <c r="R46" s="56">
        <v>0</v>
      </c>
      <c r="S46" s="56">
        <v>0</v>
      </c>
      <c r="T46" s="56">
        <v>58.973513138409999</v>
      </c>
      <c r="U46" s="56">
        <v>0</v>
      </c>
      <c r="V46" s="56">
        <v>125.874743043</v>
      </c>
      <c r="W46" s="56">
        <v>1808.2873409396502</v>
      </c>
      <c r="X46" s="56">
        <v>0</v>
      </c>
      <c r="Y46" s="39">
        <v>1993.1355971210603</v>
      </c>
    </row>
    <row r="47" spans="1:25" ht="21">
      <c r="A47" s="55" t="s">
        <v>4925</v>
      </c>
      <c r="B47" s="55"/>
      <c r="C47" s="56">
        <v>0</v>
      </c>
      <c r="D47" s="56">
        <v>0</v>
      </c>
      <c r="E47" s="56">
        <v>0</v>
      </c>
      <c r="F47" s="56">
        <v>369.5874363744</v>
      </c>
      <c r="G47" s="56">
        <v>1922.5793100002898</v>
      </c>
      <c r="H47" s="56">
        <v>5208.7602571410207</v>
      </c>
      <c r="I47" s="56">
        <v>8429.3105770305883</v>
      </c>
      <c r="J47" s="56">
        <v>5945.9135433882302</v>
      </c>
      <c r="K47" s="39">
        <v>21876.151123934531</v>
      </c>
      <c r="L47" s="39">
        <v>14460</v>
      </c>
      <c r="M47" s="129">
        <f>L47-K47</f>
        <v>-7416.1511239345309</v>
      </c>
      <c r="N47" s="208"/>
      <c r="O47" s="54" t="s">
        <v>4925</v>
      </c>
      <c r="P47" s="55"/>
      <c r="Q47" s="56">
        <v>0</v>
      </c>
      <c r="R47" s="56">
        <v>0</v>
      </c>
      <c r="S47" s="56">
        <v>0</v>
      </c>
      <c r="T47" s="56">
        <v>190.70711716945999</v>
      </c>
      <c r="U47" s="56">
        <v>992.05092396013993</v>
      </c>
      <c r="V47" s="56">
        <v>2687.7202926847249</v>
      </c>
      <c r="W47" s="56">
        <v>4349.5242577439694</v>
      </c>
      <c r="X47" s="56">
        <v>3068.0913883884191</v>
      </c>
      <c r="Y47" s="39">
        <v>11288.093979946714</v>
      </c>
    </row>
    <row r="48" spans="1:25" ht="21">
      <c r="A48" s="55"/>
      <c r="B48" s="55" t="s">
        <v>4922</v>
      </c>
      <c r="C48" s="56">
        <v>0</v>
      </c>
      <c r="D48" s="56">
        <v>0</v>
      </c>
      <c r="E48" s="56">
        <v>0</v>
      </c>
      <c r="F48" s="56">
        <v>369.5874363744</v>
      </c>
      <c r="G48" s="56">
        <v>495.77065558359993</v>
      </c>
      <c r="H48" s="56">
        <v>825.48440997310013</v>
      </c>
      <c r="I48" s="56">
        <v>779.20732000000999</v>
      </c>
      <c r="J48" s="56">
        <v>736.41241769818021</v>
      </c>
      <c r="K48" s="39">
        <v>3206.4622396292907</v>
      </c>
      <c r="L48" s="39"/>
      <c r="M48" s="39"/>
      <c r="N48" s="208"/>
      <c r="O48" s="54"/>
      <c r="P48" s="54" t="s">
        <v>4922</v>
      </c>
      <c r="Q48" s="56">
        <v>0</v>
      </c>
      <c r="R48" s="56">
        <v>0</v>
      </c>
      <c r="S48" s="56">
        <v>0</v>
      </c>
      <c r="T48" s="56">
        <v>190.70711716945999</v>
      </c>
      <c r="U48" s="56">
        <v>255.81765828111</v>
      </c>
      <c r="V48" s="56">
        <v>425.94995554607004</v>
      </c>
      <c r="W48" s="56">
        <v>402.07097712001007</v>
      </c>
      <c r="X48" s="56">
        <v>379.98880753222994</v>
      </c>
      <c r="Y48" s="39">
        <v>1654.53451564888</v>
      </c>
    </row>
    <row r="49" spans="1:25" ht="21">
      <c r="A49" s="55"/>
      <c r="B49" s="55" t="s">
        <v>4923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1302.6763532303798</v>
      </c>
      <c r="I49" s="56">
        <v>5027.6126083626596</v>
      </c>
      <c r="J49" s="56">
        <v>806.86614412362997</v>
      </c>
      <c r="K49" s="39">
        <v>7137.1551057166698</v>
      </c>
      <c r="L49" s="39"/>
      <c r="M49" s="39"/>
      <c r="N49" s="208"/>
      <c r="O49" s="55"/>
      <c r="P49" s="54" t="s">
        <v>4923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672.18099826687501</v>
      </c>
      <c r="W49" s="56">
        <v>2594.24810591089</v>
      </c>
      <c r="X49" s="56">
        <v>416.34293036757896</v>
      </c>
      <c r="Y49" s="39">
        <v>3682.772034545344</v>
      </c>
    </row>
    <row r="50" spans="1:25" ht="21">
      <c r="A50" s="55"/>
      <c r="B50" s="55" t="s">
        <v>4924</v>
      </c>
      <c r="C50" s="56">
        <v>0</v>
      </c>
      <c r="D50" s="56">
        <v>0</v>
      </c>
      <c r="E50" s="56">
        <v>0</v>
      </c>
      <c r="F50" s="56">
        <v>0</v>
      </c>
      <c r="G50" s="56">
        <v>834.97388568829001</v>
      </c>
      <c r="H50" s="56">
        <v>1955.26525864072</v>
      </c>
      <c r="I50" s="56">
        <v>1083.49778037632</v>
      </c>
      <c r="J50" s="56">
        <v>2511.4121985428001</v>
      </c>
      <c r="K50" s="39">
        <v>6385.1491232481294</v>
      </c>
      <c r="L50" s="39"/>
      <c r="M50" s="39"/>
      <c r="N50" s="208"/>
      <c r="O50" s="55"/>
      <c r="P50" s="54" t="s">
        <v>4924</v>
      </c>
      <c r="Q50" s="56">
        <v>0</v>
      </c>
      <c r="R50" s="56">
        <v>0</v>
      </c>
      <c r="S50" s="56">
        <v>0</v>
      </c>
      <c r="T50" s="56">
        <v>0</v>
      </c>
      <c r="U50" s="56">
        <v>430.84652501515995</v>
      </c>
      <c r="V50" s="56">
        <v>1008.91687345856</v>
      </c>
      <c r="W50" s="56">
        <v>559.0848546745699</v>
      </c>
      <c r="X50" s="56">
        <v>1295.8886944485002</v>
      </c>
      <c r="Y50" s="39">
        <v>3294.7369475967898</v>
      </c>
    </row>
    <row r="51" spans="1:25" ht="21">
      <c r="A51" s="55"/>
      <c r="B51" s="55" t="s">
        <v>3518</v>
      </c>
      <c r="C51" s="56">
        <v>0</v>
      </c>
      <c r="D51" s="56">
        <v>0</v>
      </c>
      <c r="E51" s="56">
        <v>0</v>
      </c>
      <c r="F51" s="56">
        <v>0</v>
      </c>
      <c r="G51" s="56">
        <v>591.83476872840004</v>
      </c>
      <c r="H51" s="56">
        <v>1125.3342352968198</v>
      </c>
      <c r="I51" s="56">
        <v>270.24286829160002</v>
      </c>
      <c r="J51" s="56">
        <v>1128.72278302362</v>
      </c>
      <c r="K51" s="39">
        <v>3116.1346553404396</v>
      </c>
      <c r="L51" s="39"/>
      <c r="M51" s="39"/>
      <c r="N51" s="208"/>
      <c r="O51" s="55"/>
      <c r="P51" s="54" t="s">
        <v>3518</v>
      </c>
      <c r="Q51" s="56">
        <v>0</v>
      </c>
      <c r="R51" s="56">
        <v>0</v>
      </c>
      <c r="S51" s="56">
        <v>0</v>
      </c>
      <c r="T51" s="56">
        <v>0</v>
      </c>
      <c r="U51" s="56">
        <v>305.38674066387006</v>
      </c>
      <c r="V51" s="56">
        <v>580.67246541322015</v>
      </c>
      <c r="W51" s="56">
        <v>139.4453200385</v>
      </c>
      <c r="X51" s="56">
        <v>582.42095604011001</v>
      </c>
      <c r="Y51" s="39">
        <v>1607.9254821557004</v>
      </c>
    </row>
    <row r="52" spans="1:25" ht="21">
      <c r="A52" s="55"/>
      <c r="B52" s="55" t="s">
        <v>2915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1268.75</v>
      </c>
      <c r="J52" s="56">
        <v>762.5</v>
      </c>
      <c r="K52" s="39">
        <v>2031.25</v>
      </c>
      <c r="L52" s="39"/>
      <c r="M52" s="39"/>
      <c r="N52" s="208"/>
      <c r="O52" s="55"/>
      <c r="P52" s="54" t="s">
        <v>2915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654.67499999999995</v>
      </c>
      <c r="X52" s="56">
        <v>393.45</v>
      </c>
      <c r="Y52" s="39">
        <v>1048.125</v>
      </c>
    </row>
    <row r="53" spans="1:25" ht="21">
      <c r="A53" s="55" t="s">
        <v>4933</v>
      </c>
      <c r="B53" s="55"/>
      <c r="C53" s="56">
        <v>0</v>
      </c>
      <c r="D53" s="56">
        <v>0</v>
      </c>
      <c r="E53" s="56">
        <v>0</v>
      </c>
      <c r="F53" s="56">
        <v>1213.7873686402199</v>
      </c>
      <c r="G53" s="56">
        <v>906.25000000048999</v>
      </c>
      <c r="H53" s="56">
        <v>9217.1913661323706</v>
      </c>
      <c r="I53" s="56">
        <v>45733.159083296006</v>
      </c>
      <c r="J53" s="56">
        <v>8827.1829890484532</v>
      </c>
      <c r="K53" s="39">
        <v>65897.570807117532</v>
      </c>
      <c r="L53" s="39">
        <v>56630</v>
      </c>
      <c r="M53" s="129">
        <f>L53-K53</f>
        <v>-9267.5708071175322</v>
      </c>
      <c r="N53" s="214"/>
      <c r="O53" s="54" t="s">
        <v>4933</v>
      </c>
      <c r="P53" s="55"/>
      <c r="Q53" s="56">
        <v>0</v>
      </c>
      <c r="R53" s="56">
        <v>0</v>
      </c>
      <c r="S53" s="56">
        <v>0</v>
      </c>
      <c r="T53" s="56">
        <v>626.31428221815997</v>
      </c>
      <c r="U53" s="56">
        <v>467.62500000044002</v>
      </c>
      <c r="V53" s="56">
        <v>4756.0707449224701</v>
      </c>
      <c r="W53" s="56">
        <v>23598.310086976926</v>
      </c>
      <c r="X53" s="56">
        <v>4554.8264223478964</v>
      </c>
      <c r="Y53" s="39">
        <v>34003.146536465894</v>
      </c>
    </row>
    <row r="54" spans="1:25" ht="21">
      <c r="A54" s="55"/>
      <c r="B54" s="55" t="s">
        <v>5214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1426.1749666368532</v>
      </c>
      <c r="J54" s="56">
        <v>2147.7085871130002</v>
      </c>
      <c r="K54" s="39">
        <v>3573.8835537498535</v>
      </c>
      <c r="L54" s="39"/>
      <c r="M54" s="39"/>
      <c r="N54" s="208"/>
      <c r="O54" s="54"/>
      <c r="P54" s="54" t="s">
        <v>5214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735.90628278461406</v>
      </c>
      <c r="X54" s="56">
        <v>1108.2176309495001</v>
      </c>
      <c r="Y54" s="39">
        <v>1844.123913734114</v>
      </c>
    </row>
    <row r="55" spans="1:25" ht="21">
      <c r="A55" s="55"/>
      <c r="B55" s="55" t="s">
        <v>2680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1449.7262517109</v>
      </c>
      <c r="J55" s="56">
        <v>171.36251782773201</v>
      </c>
      <c r="K55" s="39">
        <v>1621.0887695386321</v>
      </c>
      <c r="L55" s="39"/>
      <c r="M55" s="39"/>
      <c r="N55" s="208"/>
      <c r="O55" s="55"/>
      <c r="P55" s="54" t="s">
        <v>2680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748.0587458828802</v>
      </c>
      <c r="X55" s="56">
        <v>88.423059199126001</v>
      </c>
      <c r="Y55" s="39">
        <v>836.48180508200619</v>
      </c>
    </row>
    <row r="56" spans="1:25" ht="21">
      <c r="A56" s="55"/>
      <c r="B56" s="55" t="s">
        <v>5215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6032.1675849841613</v>
      </c>
      <c r="J56" s="56">
        <v>296.545416864</v>
      </c>
      <c r="K56" s="39">
        <v>6328.7130018481612</v>
      </c>
      <c r="L56" s="39"/>
      <c r="M56" s="39"/>
      <c r="N56" s="208"/>
      <c r="O56" s="55"/>
      <c r="P56" s="54" t="s">
        <v>5215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0</v>
      </c>
      <c r="W56" s="56">
        <v>3112.598473851383</v>
      </c>
      <c r="X56" s="56">
        <v>153.01743510200001</v>
      </c>
      <c r="Y56" s="39">
        <v>3265.615908953383</v>
      </c>
    </row>
    <row r="57" spans="1:25" ht="21">
      <c r="A57" s="55"/>
      <c r="B57" s="55" t="s">
        <v>4926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3320.8031119078501</v>
      </c>
      <c r="I57" s="56">
        <v>3149.5360223421631</v>
      </c>
      <c r="J57" s="56">
        <v>209.885786319418</v>
      </c>
      <c r="K57" s="39">
        <v>6680.2249205694307</v>
      </c>
      <c r="L57" s="39"/>
      <c r="M57" s="39"/>
      <c r="N57" s="208"/>
      <c r="O57" s="55"/>
      <c r="P57" s="54" t="s">
        <v>4926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1713.53440574352</v>
      </c>
      <c r="W57" s="56">
        <v>1625.1605875291821</v>
      </c>
      <c r="X57" s="56">
        <v>108.30106574083798</v>
      </c>
      <c r="Y57" s="39">
        <v>3446.9960590135402</v>
      </c>
    </row>
    <row r="58" spans="1:25" ht="21">
      <c r="A58" s="55"/>
      <c r="B58" s="55" t="s">
        <v>2697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3084.42219232661</v>
      </c>
      <c r="J58" s="56">
        <v>510.22754942979998</v>
      </c>
      <c r="K58" s="39">
        <v>3594.6497417564101</v>
      </c>
      <c r="L58" s="39"/>
      <c r="M58" s="39"/>
      <c r="N58" s="208"/>
      <c r="O58" s="55"/>
      <c r="P58" s="54" t="s">
        <v>2697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1591.56185123971</v>
      </c>
      <c r="X58" s="56">
        <v>263.27741550602002</v>
      </c>
      <c r="Y58" s="39">
        <v>1854.8392667457301</v>
      </c>
    </row>
    <row r="59" spans="1:25" ht="21">
      <c r="A59" s="55"/>
      <c r="B59" s="55" t="s">
        <v>4927</v>
      </c>
      <c r="C59" s="56">
        <v>0</v>
      </c>
      <c r="D59" s="56">
        <v>0</v>
      </c>
      <c r="E59" s="56">
        <v>0</v>
      </c>
      <c r="F59" s="56">
        <v>455.308401592</v>
      </c>
      <c r="G59" s="56">
        <v>0</v>
      </c>
      <c r="H59" s="56">
        <v>655.68851475629992</v>
      </c>
      <c r="I59" s="56">
        <v>2630.6043662971724</v>
      </c>
      <c r="J59" s="56">
        <v>255.86410000000001</v>
      </c>
      <c r="K59" s="39">
        <v>3997.4653826454723</v>
      </c>
      <c r="L59" s="39"/>
      <c r="M59" s="39"/>
      <c r="N59" s="208"/>
      <c r="O59" s="55"/>
      <c r="P59" s="54" t="s">
        <v>4927</v>
      </c>
      <c r="Q59" s="56">
        <v>0</v>
      </c>
      <c r="R59" s="56">
        <v>0</v>
      </c>
      <c r="S59" s="56">
        <v>0</v>
      </c>
      <c r="T59" s="56">
        <v>234.93913522119999</v>
      </c>
      <c r="U59" s="56">
        <v>0</v>
      </c>
      <c r="V59" s="56">
        <v>338.33527361389002</v>
      </c>
      <c r="W59" s="56">
        <v>1357.3918530095946</v>
      </c>
      <c r="X59" s="56">
        <v>132.02587560000001</v>
      </c>
      <c r="Y59" s="39">
        <v>2062.6921374446847</v>
      </c>
    </row>
    <row r="60" spans="1:25" ht="21">
      <c r="A60" s="55"/>
      <c r="B60" s="55" t="s">
        <v>4928</v>
      </c>
      <c r="C60" s="56">
        <v>0</v>
      </c>
      <c r="D60" s="56">
        <v>0</v>
      </c>
      <c r="E60" s="56">
        <v>0</v>
      </c>
      <c r="F60" s="56">
        <v>60.181222499999997</v>
      </c>
      <c r="G60" s="56">
        <v>0</v>
      </c>
      <c r="H60" s="56">
        <v>115.34201077952</v>
      </c>
      <c r="I60" s="56">
        <v>2343.3276355339999</v>
      </c>
      <c r="J60" s="56">
        <v>1912.5670783892001</v>
      </c>
      <c r="K60" s="39">
        <v>4431.4179472027199</v>
      </c>
      <c r="L60" s="39"/>
      <c r="M60" s="39"/>
      <c r="N60" s="208"/>
      <c r="O60" s="55"/>
      <c r="P60" s="54" t="s">
        <v>4928</v>
      </c>
      <c r="Q60" s="56">
        <v>0</v>
      </c>
      <c r="R60" s="56">
        <v>0</v>
      </c>
      <c r="S60" s="56">
        <v>0</v>
      </c>
      <c r="T60" s="56">
        <v>31.053510809999999</v>
      </c>
      <c r="U60" s="56">
        <v>0</v>
      </c>
      <c r="V60" s="56">
        <v>59.516477562230001</v>
      </c>
      <c r="W60" s="56">
        <v>1209.1570599355</v>
      </c>
      <c r="X60" s="56">
        <v>986.8846124488</v>
      </c>
      <c r="Y60" s="39">
        <v>2286.61166075653</v>
      </c>
    </row>
    <row r="61" spans="1:25" ht="21">
      <c r="A61" s="55"/>
      <c r="B61" s="55" t="s">
        <v>813</v>
      </c>
      <c r="C61" s="56">
        <v>0</v>
      </c>
      <c r="D61" s="56">
        <v>0</v>
      </c>
      <c r="E61" s="56">
        <v>0</v>
      </c>
      <c r="F61" s="56">
        <v>586.11939900490006</v>
      </c>
      <c r="G61" s="56">
        <v>4.2647445665000001</v>
      </c>
      <c r="H61" s="56">
        <v>2883.5013763770303</v>
      </c>
      <c r="I61" s="56">
        <v>2412.593957273798</v>
      </c>
      <c r="J61" s="56">
        <v>40.871832445400003</v>
      </c>
      <c r="K61" s="39">
        <v>5927.3513096676288</v>
      </c>
      <c r="L61" s="39"/>
      <c r="M61" s="39"/>
      <c r="N61" s="208"/>
      <c r="O61" s="55"/>
      <c r="P61" s="54" t="s">
        <v>813</v>
      </c>
      <c r="Q61" s="56">
        <v>0</v>
      </c>
      <c r="R61" s="56">
        <v>0</v>
      </c>
      <c r="S61" s="56">
        <v>0</v>
      </c>
      <c r="T61" s="56">
        <v>302.4376098866</v>
      </c>
      <c r="U61" s="56">
        <v>2.2006081963100002</v>
      </c>
      <c r="V61" s="56">
        <v>1487.8867102101899</v>
      </c>
      <c r="W61" s="56">
        <v>1244.8984819535272</v>
      </c>
      <c r="X61" s="56">
        <v>21.089865541799998</v>
      </c>
      <c r="Y61" s="39">
        <v>3058.5132757884271</v>
      </c>
    </row>
    <row r="62" spans="1:25" ht="21">
      <c r="A62" s="55"/>
      <c r="B62" s="55" t="s">
        <v>3379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358.28454898605798</v>
      </c>
      <c r="J62" s="56">
        <v>268.74997373221601</v>
      </c>
      <c r="K62" s="39">
        <v>627.03452271827405</v>
      </c>
      <c r="L62" s="39"/>
      <c r="M62" s="39"/>
      <c r="N62" s="208"/>
      <c r="O62" s="55"/>
      <c r="P62" s="54" t="s">
        <v>3379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184.87482727678503</v>
      </c>
      <c r="X62" s="56">
        <v>138.67498644582901</v>
      </c>
      <c r="Y62" s="39">
        <v>323.54981372261403</v>
      </c>
    </row>
    <row r="63" spans="1:25" ht="21">
      <c r="A63" s="55"/>
      <c r="B63" s="55" t="s">
        <v>4929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706.25000000013006</v>
      </c>
      <c r="I63" s="56">
        <v>1557.7157832793948</v>
      </c>
      <c r="J63" s="56">
        <v>229.46060526322998</v>
      </c>
      <c r="K63" s="39">
        <v>2493.4263885427545</v>
      </c>
      <c r="L63" s="39"/>
      <c r="M63" s="39"/>
      <c r="N63" s="208"/>
      <c r="O63" s="55"/>
      <c r="P63" s="54" t="s">
        <v>4929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364.42499999993004</v>
      </c>
      <c r="W63" s="56">
        <v>803.7813441715291</v>
      </c>
      <c r="X63" s="56">
        <v>118.40167231586</v>
      </c>
      <c r="Y63" s="39">
        <v>1286.608016487319</v>
      </c>
    </row>
    <row r="64" spans="1:25" ht="21">
      <c r="A64" s="55"/>
      <c r="B64" s="55" t="s">
        <v>4930</v>
      </c>
      <c r="C64" s="56">
        <v>0</v>
      </c>
      <c r="D64" s="56">
        <v>0</v>
      </c>
      <c r="E64" s="56">
        <v>0</v>
      </c>
      <c r="F64" s="56">
        <v>109.4122208558</v>
      </c>
      <c r="G64" s="56">
        <v>901.98525543399001</v>
      </c>
      <c r="H64" s="56">
        <v>0</v>
      </c>
      <c r="I64" s="56">
        <v>8186.3981011160995</v>
      </c>
      <c r="J64" s="56">
        <v>143.75</v>
      </c>
      <c r="K64" s="39">
        <v>9341.5455774058901</v>
      </c>
      <c r="L64" s="39"/>
      <c r="M64" s="39"/>
      <c r="N64" s="208"/>
      <c r="O64" s="55"/>
      <c r="P64" s="54" t="s">
        <v>4930</v>
      </c>
      <c r="Q64" s="56">
        <v>0</v>
      </c>
      <c r="R64" s="56">
        <v>0</v>
      </c>
      <c r="S64" s="56">
        <v>0</v>
      </c>
      <c r="T64" s="56">
        <v>56.456705961600001</v>
      </c>
      <c r="U64" s="56">
        <v>465.42439180413004</v>
      </c>
      <c r="V64" s="56">
        <v>0</v>
      </c>
      <c r="W64" s="56">
        <v>4224.1814201759007</v>
      </c>
      <c r="X64" s="56">
        <v>74.174999999999997</v>
      </c>
      <c r="Y64" s="39">
        <v>4820.2375179416313</v>
      </c>
    </row>
    <row r="65" spans="1:25" ht="21">
      <c r="A65" s="55"/>
      <c r="B65" s="55" t="s">
        <v>4931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666.38875344749999</v>
      </c>
      <c r="I65" s="56">
        <v>2441.3762978942332</v>
      </c>
      <c r="J65" s="56">
        <v>1280.451871298857</v>
      </c>
      <c r="K65" s="39">
        <v>4388.2169226405895</v>
      </c>
      <c r="L65" s="39"/>
      <c r="M65" s="39"/>
      <c r="N65" s="208"/>
      <c r="O65" s="55"/>
      <c r="P65" s="54" t="s">
        <v>4931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343.85659677882995</v>
      </c>
      <c r="W65" s="56">
        <v>1259.7501697134389</v>
      </c>
      <c r="X65" s="56">
        <v>660.71316559002298</v>
      </c>
      <c r="Y65" s="39">
        <v>2264.3199320822919</v>
      </c>
    </row>
    <row r="66" spans="1:25" ht="21">
      <c r="A66" s="55"/>
      <c r="B66" s="55" t="s">
        <v>4932</v>
      </c>
      <c r="C66" s="56">
        <v>0</v>
      </c>
      <c r="D66" s="56">
        <v>0</v>
      </c>
      <c r="E66" s="56">
        <v>0</v>
      </c>
      <c r="F66" s="56">
        <v>2.7661246875200001</v>
      </c>
      <c r="G66" s="56">
        <v>0</v>
      </c>
      <c r="H66" s="56">
        <v>512.96759886403993</v>
      </c>
      <c r="I66" s="56">
        <v>6869.8901284596004</v>
      </c>
      <c r="J66" s="56">
        <v>962.94228802350005</v>
      </c>
      <c r="K66" s="39">
        <v>8348.5661400346598</v>
      </c>
      <c r="L66" s="39"/>
      <c r="M66" s="39"/>
      <c r="N66" s="208"/>
      <c r="O66" s="55"/>
      <c r="P66" s="54" t="s">
        <v>4932</v>
      </c>
      <c r="Q66" s="56">
        <v>0</v>
      </c>
      <c r="R66" s="56">
        <v>0</v>
      </c>
      <c r="S66" s="56">
        <v>0</v>
      </c>
      <c r="T66" s="56">
        <v>1.42732033876</v>
      </c>
      <c r="U66" s="56">
        <v>0</v>
      </c>
      <c r="V66" s="56">
        <v>264.69128101388003</v>
      </c>
      <c r="W66" s="56">
        <v>3544.8633062811805</v>
      </c>
      <c r="X66" s="56">
        <v>496.87822061989999</v>
      </c>
      <c r="Y66" s="39">
        <v>4307.8601282537202</v>
      </c>
    </row>
    <row r="67" spans="1:25" ht="21">
      <c r="A67" s="55"/>
      <c r="B67" s="55" t="s">
        <v>5216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145.18740873219002</v>
      </c>
      <c r="J67" s="56">
        <v>396.79538234210003</v>
      </c>
      <c r="K67" s="39">
        <v>541.98279107429005</v>
      </c>
      <c r="L67" s="39"/>
      <c r="M67" s="39"/>
      <c r="N67" s="208"/>
      <c r="O67" s="55"/>
      <c r="P67" s="54" t="s">
        <v>5216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74.916702905839998</v>
      </c>
      <c r="X67" s="56">
        <v>204.74641728819998</v>
      </c>
      <c r="Y67" s="39">
        <v>279.66312019403995</v>
      </c>
    </row>
    <row r="68" spans="1:25" ht="21">
      <c r="A68" s="55"/>
      <c r="B68" s="55" t="s">
        <v>4637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356.25</v>
      </c>
      <c r="I68" s="56">
        <v>3645.7538377227693</v>
      </c>
      <c r="J68" s="56">
        <v>0</v>
      </c>
      <c r="K68" s="39">
        <v>4002.0038377227693</v>
      </c>
      <c r="L68" s="39"/>
      <c r="M68" s="39"/>
      <c r="N68" s="208"/>
      <c r="O68" s="55"/>
      <c r="P68" s="54" t="s">
        <v>4637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183.82500000000002</v>
      </c>
      <c r="W68" s="56">
        <v>1881.2089802658568</v>
      </c>
      <c r="X68" s="56">
        <v>0</v>
      </c>
      <c r="Y68" s="39">
        <v>2065.0339802658568</v>
      </c>
    </row>
    <row r="69" spans="1:25" ht="21">
      <c r="A69" s="55" t="s">
        <v>4936</v>
      </c>
      <c r="B69" s="55"/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3593.75000000004</v>
      </c>
      <c r="I69" s="56">
        <v>19235.706435472366</v>
      </c>
      <c r="J69" s="56">
        <v>4847.9099282184898</v>
      </c>
      <c r="K69" s="39">
        <v>27677.366363690897</v>
      </c>
      <c r="L69" s="39">
        <v>50740</v>
      </c>
      <c r="M69" s="129">
        <f>L69-K69</f>
        <v>23062.633636309103</v>
      </c>
      <c r="N69" s="185"/>
      <c r="O69" s="54" t="s">
        <v>4936</v>
      </c>
      <c r="P69" s="55"/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1854.374999999533</v>
      </c>
      <c r="W69" s="56">
        <v>9925.6245207049342</v>
      </c>
      <c r="X69" s="56">
        <v>2501.5215229610003</v>
      </c>
      <c r="Y69" s="39">
        <v>14281.521043665469</v>
      </c>
    </row>
    <row r="70" spans="1:25" ht="21">
      <c r="A70" s="55"/>
      <c r="B70" s="55" t="s">
        <v>4934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362.21576796800002</v>
      </c>
      <c r="I70" s="56">
        <v>2622.4448148907004</v>
      </c>
      <c r="J70" s="56">
        <v>350.7826</v>
      </c>
      <c r="K70" s="39">
        <v>3335.4431828587003</v>
      </c>
      <c r="L70" s="39"/>
      <c r="M70" s="39"/>
      <c r="N70" s="208"/>
      <c r="O70" s="54"/>
      <c r="P70" s="54" t="s">
        <v>4934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186.903336271</v>
      </c>
      <c r="W70" s="56">
        <v>1353.1815244839102</v>
      </c>
      <c r="X70" s="56">
        <v>181.00382160000001</v>
      </c>
      <c r="Y70" s="39">
        <v>1721.0886823549101</v>
      </c>
    </row>
    <row r="71" spans="1:25" ht="21">
      <c r="A71" s="55"/>
      <c r="B71" s="55" t="s">
        <v>5217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1739.5290891857398</v>
      </c>
      <c r="J71" s="56">
        <v>1561.3108901800001</v>
      </c>
      <c r="K71" s="39">
        <v>3300.83997936574</v>
      </c>
      <c r="L71" s="39"/>
      <c r="M71" s="39"/>
      <c r="N71" s="208"/>
      <c r="O71" s="55"/>
      <c r="P71" s="54" t="s">
        <v>5217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897.59701001976998</v>
      </c>
      <c r="X71" s="56">
        <v>805.63641933309998</v>
      </c>
      <c r="Y71" s="39">
        <v>1703.23342935287</v>
      </c>
    </row>
    <row r="72" spans="1:25" ht="21">
      <c r="A72" s="55"/>
      <c r="B72" s="55" t="s">
        <v>5218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0</v>
      </c>
      <c r="I72" s="56">
        <v>2680.1856925409247</v>
      </c>
      <c r="J72" s="56">
        <v>1611.5676313454899</v>
      </c>
      <c r="K72" s="39">
        <v>4291.7533238864144</v>
      </c>
      <c r="L72" s="39"/>
      <c r="M72" s="39"/>
      <c r="N72" s="208"/>
      <c r="O72" s="55"/>
      <c r="P72" s="54" t="s">
        <v>5218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0</v>
      </c>
      <c r="W72" s="56">
        <v>1382.9758173523173</v>
      </c>
      <c r="X72" s="56">
        <v>831.56889777430001</v>
      </c>
      <c r="Y72" s="39">
        <v>2214.5447151266171</v>
      </c>
    </row>
    <row r="73" spans="1:25" ht="21">
      <c r="A73" s="55"/>
      <c r="B73" s="55" t="s">
        <v>5219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1969.7840022105302</v>
      </c>
      <c r="J73" s="56">
        <v>225</v>
      </c>
      <c r="K73" s="39">
        <v>2194.7840022105302</v>
      </c>
      <c r="L73" s="39"/>
      <c r="M73" s="39"/>
      <c r="N73" s="208"/>
      <c r="O73" s="55"/>
      <c r="P73" s="54" t="s">
        <v>5219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1016.4085451406902</v>
      </c>
      <c r="X73" s="56">
        <v>116.1</v>
      </c>
      <c r="Y73" s="39">
        <v>1132.5085451406901</v>
      </c>
    </row>
    <row r="74" spans="1:25" ht="21">
      <c r="A74" s="55"/>
      <c r="B74" s="55" t="s">
        <v>5220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1955.8669378487498</v>
      </c>
      <c r="J74" s="56">
        <v>0</v>
      </c>
      <c r="K74" s="39">
        <v>1955.8669378487498</v>
      </c>
      <c r="L74" s="39"/>
      <c r="M74" s="39"/>
      <c r="N74" s="208"/>
      <c r="O74" s="55"/>
      <c r="P74" s="54" t="s">
        <v>5220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1009.22733992989</v>
      </c>
      <c r="X74" s="56">
        <v>0</v>
      </c>
      <c r="Y74" s="39">
        <v>1009.22733992989</v>
      </c>
    </row>
    <row r="75" spans="1:25" ht="21">
      <c r="A75" s="55"/>
      <c r="B75" s="55" t="s">
        <v>5221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1665.5457078183697</v>
      </c>
      <c r="J75" s="56">
        <v>824.24880669300001</v>
      </c>
      <c r="K75" s="39">
        <v>2489.7945145113699</v>
      </c>
      <c r="L75" s="39"/>
      <c r="M75" s="39"/>
      <c r="N75" s="208"/>
      <c r="O75" s="55"/>
      <c r="P75" s="54" t="s">
        <v>5221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859.42158523420414</v>
      </c>
      <c r="X75" s="56">
        <v>425.31238425359999</v>
      </c>
      <c r="Y75" s="39">
        <v>1284.7339694878042</v>
      </c>
    </row>
    <row r="76" spans="1:25" ht="21">
      <c r="A76" s="55"/>
      <c r="B76" s="55" t="s">
        <v>3519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3113.6579092679704</v>
      </c>
      <c r="J76" s="56">
        <v>0</v>
      </c>
      <c r="K76" s="39">
        <v>3113.6579092679704</v>
      </c>
      <c r="L76" s="39"/>
      <c r="M76" s="39"/>
      <c r="N76" s="208"/>
      <c r="O76" s="55"/>
      <c r="P76" s="54" t="s">
        <v>3519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1606.647481181994</v>
      </c>
      <c r="X76" s="56">
        <v>0</v>
      </c>
      <c r="Y76" s="39">
        <v>1606.647481181994</v>
      </c>
    </row>
    <row r="77" spans="1:25" ht="21">
      <c r="A77" s="55"/>
      <c r="B77" s="55" t="s">
        <v>5222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1230.47820000002</v>
      </c>
      <c r="J77" s="56">
        <v>0</v>
      </c>
      <c r="K77" s="39">
        <v>1230.47820000002</v>
      </c>
      <c r="L77" s="39"/>
      <c r="M77" s="39"/>
      <c r="N77" s="208"/>
      <c r="O77" s="55"/>
      <c r="P77" s="54" t="s">
        <v>5222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634.92675120001002</v>
      </c>
      <c r="X77" s="56">
        <v>0</v>
      </c>
      <c r="Y77" s="39">
        <v>634.92675120001002</v>
      </c>
    </row>
    <row r="78" spans="1:25" ht="21">
      <c r="A78" s="55"/>
      <c r="B78" s="55" t="s">
        <v>4935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3231.25</v>
      </c>
      <c r="I78" s="56">
        <v>1372.6543817093102</v>
      </c>
      <c r="J78" s="56">
        <v>0</v>
      </c>
      <c r="K78" s="39">
        <v>4603.9043817093097</v>
      </c>
      <c r="L78" s="39"/>
      <c r="M78" s="39"/>
      <c r="N78" s="208"/>
      <c r="O78" s="55"/>
      <c r="P78" s="54" t="s">
        <v>4935</v>
      </c>
      <c r="Q78" s="56">
        <v>0</v>
      </c>
      <c r="R78" s="56">
        <v>0</v>
      </c>
      <c r="S78" s="56">
        <v>0</v>
      </c>
      <c r="T78" s="56">
        <v>0</v>
      </c>
      <c r="U78" s="56">
        <v>0</v>
      </c>
      <c r="V78" s="56">
        <v>1667.325</v>
      </c>
      <c r="W78" s="56">
        <v>708.28966096211002</v>
      </c>
      <c r="X78" s="56">
        <v>0</v>
      </c>
      <c r="Y78" s="39">
        <v>2375.6146609621101</v>
      </c>
    </row>
    <row r="79" spans="1:25" ht="21">
      <c r="A79" s="55"/>
      <c r="B79" s="55" t="s">
        <v>3647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0.28423203204000003</v>
      </c>
      <c r="I79" s="56">
        <v>885.55970000005004</v>
      </c>
      <c r="J79" s="56">
        <v>275</v>
      </c>
      <c r="K79" s="39">
        <v>1160.8439320320899</v>
      </c>
      <c r="L79" s="39"/>
      <c r="M79" s="39"/>
      <c r="N79" s="208"/>
      <c r="O79" s="55"/>
      <c r="P79" s="54" t="s">
        <v>3647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0.146663728533</v>
      </c>
      <c r="W79" s="56">
        <v>456.94880520004006</v>
      </c>
      <c r="X79" s="56">
        <v>141.9</v>
      </c>
      <c r="Y79" s="39">
        <v>598.99546892857302</v>
      </c>
    </row>
    <row r="80" spans="1:25" ht="21">
      <c r="A80" s="55" t="s">
        <v>4937</v>
      </c>
      <c r="B80" s="55"/>
      <c r="C80" s="56">
        <v>0</v>
      </c>
      <c r="D80" s="56">
        <v>0</v>
      </c>
      <c r="E80" s="56">
        <v>39.480143749900002</v>
      </c>
      <c r="F80" s="56">
        <v>0</v>
      </c>
      <c r="G80" s="56">
        <v>0</v>
      </c>
      <c r="H80" s="56">
        <v>0</v>
      </c>
      <c r="I80" s="56">
        <v>424.41575000001001</v>
      </c>
      <c r="J80" s="56">
        <v>2481.25</v>
      </c>
      <c r="K80" s="39">
        <v>2945.1458937499101</v>
      </c>
      <c r="L80" s="39">
        <v>10210</v>
      </c>
      <c r="M80" s="129">
        <f>L80-K80</f>
        <v>7264.8541062500899</v>
      </c>
      <c r="N80" s="185"/>
      <c r="O80" s="54" t="s">
        <v>4937</v>
      </c>
      <c r="P80" s="54"/>
      <c r="Q80" s="56">
        <v>0</v>
      </c>
      <c r="R80" s="56">
        <v>0</v>
      </c>
      <c r="S80" s="56">
        <v>20.371754174900001</v>
      </c>
      <c r="T80" s="56">
        <v>0</v>
      </c>
      <c r="U80" s="56">
        <v>0</v>
      </c>
      <c r="V80" s="56">
        <v>0</v>
      </c>
      <c r="W80" s="56">
        <v>218.99852700001</v>
      </c>
      <c r="X80" s="56">
        <v>1280.325</v>
      </c>
      <c r="Y80" s="39">
        <v>1519.69528117491</v>
      </c>
    </row>
    <row r="81" spans="1:25" ht="21">
      <c r="A81" s="55"/>
      <c r="B81" s="55" t="s">
        <v>5223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424.41575000001001</v>
      </c>
      <c r="J81" s="56">
        <v>0</v>
      </c>
      <c r="K81" s="39">
        <v>424.41575000001001</v>
      </c>
      <c r="L81" s="39"/>
      <c r="M81" s="39"/>
      <c r="N81" s="214"/>
      <c r="O81" s="54"/>
      <c r="P81" s="54" t="s">
        <v>5223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218.99852700001</v>
      </c>
      <c r="X81" s="56">
        <v>0</v>
      </c>
      <c r="Y81" s="39">
        <v>218.99852700001</v>
      </c>
    </row>
    <row r="82" spans="1:25" ht="21">
      <c r="A82" s="55"/>
      <c r="B82" s="55" t="s">
        <v>5414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481.25</v>
      </c>
      <c r="K82" s="39">
        <v>481.25</v>
      </c>
      <c r="L82" s="39"/>
      <c r="M82" s="39"/>
      <c r="N82" s="214"/>
      <c r="O82" s="55"/>
      <c r="P82" s="54" t="s">
        <v>5414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248.32500000000002</v>
      </c>
      <c r="Y82" s="39">
        <v>248.32500000000002</v>
      </c>
    </row>
    <row r="83" spans="1:25" ht="21">
      <c r="A83" s="55"/>
      <c r="B83" s="55" t="s">
        <v>1015</v>
      </c>
      <c r="C83" s="56">
        <v>0</v>
      </c>
      <c r="D83" s="56">
        <v>0</v>
      </c>
      <c r="E83" s="56">
        <v>39.480143749900002</v>
      </c>
      <c r="F83" s="56">
        <v>0</v>
      </c>
      <c r="G83" s="56">
        <v>0</v>
      </c>
      <c r="H83" s="56">
        <v>0</v>
      </c>
      <c r="I83" s="56">
        <v>0</v>
      </c>
      <c r="J83" s="56">
        <v>2000</v>
      </c>
      <c r="K83" s="39">
        <v>2039.4801437499</v>
      </c>
      <c r="L83" s="39"/>
      <c r="M83" s="129"/>
      <c r="N83" s="185"/>
      <c r="O83" s="54"/>
      <c r="P83" s="55" t="s">
        <v>1015</v>
      </c>
      <c r="Q83" s="56">
        <v>0</v>
      </c>
      <c r="R83" s="56">
        <v>0</v>
      </c>
      <c r="S83" s="56">
        <v>20.371754174900001</v>
      </c>
      <c r="T83" s="56">
        <v>0</v>
      </c>
      <c r="U83" s="56">
        <v>0</v>
      </c>
      <c r="V83" s="56">
        <v>0</v>
      </c>
      <c r="W83" s="56">
        <v>0</v>
      </c>
      <c r="X83" s="56">
        <v>1032</v>
      </c>
      <c r="Y83" s="39">
        <v>1052.3717541748999</v>
      </c>
    </row>
    <row r="84" spans="1:25" ht="21">
      <c r="A84" s="55" t="s">
        <v>5003</v>
      </c>
      <c r="B84" s="55"/>
      <c r="C84" s="56">
        <v>0</v>
      </c>
      <c r="D84" s="56">
        <v>0</v>
      </c>
      <c r="E84" s="56">
        <v>0</v>
      </c>
      <c r="F84" s="56">
        <v>0</v>
      </c>
      <c r="G84" s="56">
        <v>0</v>
      </c>
      <c r="H84" s="56">
        <v>0</v>
      </c>
      <c r="I84" s="56">
        <v>2935.1355418624703</v>
      </c>
      <c r="J84" s="56">
        <v>887.5</v>
      </c>
      <c r="K84" s="39">
        <v>3822.6355418624698</v>
      </c>
      <c r="L84" s="39">
        <v>12600</v>
      </c>
      <c r="M84" s="129">
        <f>L84-K84</f>
        <v>8777.3644581375302</v>
      </c>
      <c r="N84" s="185"/>
      <c r="O84" s="54" t="s">
        <v>5003</v>
      </c>
      <c r="P84" s="54"/>
      <c r="Q84" s="56">
        <v>0</v>
      </c>
      <c r="R84" s="56">
        <v>0</v>
      </c>
      <c r="S84" s="56">
        <v>0</v>
      </c>
      <c r="T84" s="56">
        <v>0</v>
      </c>
      <c r="U84" s="56">
        <v>0</v>
      </c>
      <c r="V84" s="56">
        <v>0</v>
      </c>
      <c r="W84" s="56">
        <v>1514.5299396006001</v>
      </c>
      <c r="X84" s="56">
        <v>457.95000000000005</v>
      </c>
      <c r="Y84" s="39">
        <v>1972.4799396006003</v>
      </c>
    </row>
    <row r="85" spans="1:25" ht="21">
      <c r="A85" s="55"/>
      <c r="B85" s="55" t="s">
        <v>5224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689.47727250090998</v>
      </c>
      <c r="J85" s="56">
        <v>562.5</v>
      </c>
      <c r="K85" s="39">
        <v>1251.97727250091</v>
      </c>
      <c r="L85" s="39"/>
      <c r="M85" s="39"/>
      <c r="N85" s="185"/>
      <c r="O85" s="55"/>
      <c r="P85" s="54" t="s">
        <v>5224</v>
      </c>
      <c r="Q85" s="56">
        <v>0</v>
      </c>
      <c r="R85" s="56">
        <v>0</v>
      </c>
      <c r="S85" s="56">
        <v>0</v>
      </c>
      <c r="T85" s="56">
        <v>0</v>
      </c>
      <c r="U85" s="56">
        <v>0</v>
      </c>
      <c r="V85" s="56">
        <v>0</v>
      </c>
      <c r="W85" s="56">
        <v>355.77027261046999</v>
      </c>
      <c r="X85" s="56">
        <v>290.25</v>
      </c>
      <c r="Y85" s="39">
        <v>646.02027261046999</v>
      </c>
    </row>
    <row r="86" spans="1:25" ht="21">
      <c r="A86" s="55"/>
      <c r="B86" s="55" t="s">
        <v>5060</v>
      </c>
      <c r="C86" s="56">
        <v>0</v>
      </c>
      <c r="D86" s="56">
        <v>0</v>
      </c>
      <c r="E86" s="56">
        <v>0</v>
      </c>
      <c r="F86" s="56">
        <v>0</v>
      </c>
      <c r="G86" s="56">
        <v>0</v>
      </c>
      <c r="H86" s="56">
        <v>0</v>
      </c>
      <c r="I86" s="56">
        <v>792.1143750914199</v>
      </c>
      <c r="J86" s="56">
        <v>325</v>
      </c>
      <c r="K86" s="39">
        <v>1117.1143750914198</v>
      </c>
      <c r="L86" s="39"/>
      <c r="M86" s="39"/>
      <c r="N86" s="185"/>
      <c r="O86" s="55"/>
      <c r="P86" s="54" t="s">
        <v>5060</v>
      </c>
      <c r="Q86" s="56">
        <v>0</v>
      </c>
      <c r="R86" s="56">
        <v>0</v>
      </c>
      <c r="S86" s="56">
        <v>0</v>
      </c>
      <c r="T86" s="56">
        <v>0</v>
      </c>
      <c r="U86" s="56">
        <v>0</v>
      </c>
      <c r="V86" s="56">
        <v>0</v>
      </c>
      <c r="W86" s="56">
        <v>408.73101754671006</v>
      </c>
      <c r="X86" s="56">
        <v>167.70000000000002</v>
      </c>
      <c r="Y86" s="39">
        <v>576.43101754671011</v>
      </c>
    </row>
    <row r="87" spans="1:25" ht="21">
      <c r="A87" s="55"/>
      <c r="B87" s="55" t="s">
        <v>5002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0</v>
      </c>
      <c r="I87" s="56">
        <v>188.28859427001001</v>
      </c>
      <c r="J87" s="56">
        <v>0</v>
      </c>
      <c r="K87" s="39">
        <v>188.28859427001001</v>
      </c>
      <c r="L87" s="39"/>
      <c r="M87" s="39"/>
      <c r="N87" s="185"/>
      <c r="O87" s="55"/>
      <c r="P87" s="54" t="s">
        <v>5002</v>
      </c>
      <c r="Q87" s="56">
        <v>0</v>
      </c>
      <c r="R87" s="56">
        <v>0</v>
      </c>
      <c r="S87" s="56">
        <v>0</v>
      </c>
      <c r="T87" s="56">
        <v>0</v>
      </c>
      <c r="U87" s="56">
        <v>0</v>
      </c>
      <c r="V87" s="56">
        <v>0</v>
      </c>
      <c r="W87" s="56">
        <v>97.156914643299999</v>
      </c>
      <c r="X87" s="56">
        <v>0</v>
      </c>
      <c r="Y87" s="39">
        <v>97.156914643299999</v>
      </c>
    </row>
    <row r="88" spans="1:25" ht="21">
      <c r="A88" s="55"/>
      <c r="B88" s="55" t="s">
        <v>5225</v>
      </c>
      <c r="C88" s="56">
        <v>0</v>
      </c>
      <c r="D88" s="56">
        <v>0</v>
      </c>
      <c r="E88" s="56">
        <v>0</v>
      </c>
      <c r="F88" s="56">
        <v>0</v>
      </c>
      <c r="G88" s="56">
        <v>0</v>
      </c>
      <c r="H88" s="56">
        <v>0</v>
      </c>
      <c r="I88" s="56">
        <v>1265.2553000001303</v>
      </c>
      <c r="J88" s="56">
        <v>0</v>
      </c>
      <c r="K88" s="39">
        <v>1265.2553000001303</v>
      </c>
      <c r="L88" s="39"/>
      <c r="M88" s="129"/>
      <c r="N88" s="185"/>
      <c r="O88" s="54"/>
      <c r="P88" s="55" t="s">
        <v>5225</v>
      </c>
      <c r="Q88" s="56">
        <v>0</v>
      </c>
      <c r="R88" s="56">
        <v>0</v>
      </c>
      <c r="S88" s="56">
        <v>0</v>
      </c>
      <c r="T88" s="56">
        <v>0</v>
      </c>
      <c r="U88" s="56">
        <v>0</v>
      </c>
      <c r="V88" s="56">
        <v>0</v>
      </c>
      <c r="W88" s="56">
        <v>652.87173480012007</v>
      </c>
      <c r="X88" s="56">
        <v>0</v>
      </c>
      <c r="Y88" s="39">
        <v>652.87173480012007</v>
      </c>
    </row>
    <row r="89" spans="1:25" ht="21">
      <c r="A89" s="55" t="s">
        <v>4944</v>
      </c>
      <c r="B89" s="55"/>
      <c r="C89" s="56">
        <v>0</v>
      </c>
      <c r="D89" s="56">
        <v>0</v>
      </c>
      <c r="E89" s="56">
        <v>157.27046533654999</v>
      </c>
      <c r="F89" s="56">
        <v>222.46163578826</v>
      </c>
      <c r="G89" s="56">
        <v>5805.0493800841377</v>
      </c>
      <c r="H89" s="56">
        <v>5208.290159091539</v>
      </c>
      <c r="I89" s="56">
        <v>6326.4976056879768</v>
      </c>
      <c r="J89" s="56">
        <v>8222.7997969229345</v>
      </c>
      <c r="K89" s="39">
        <v>25942.369042911399</v>
      </c>
      <c r="L89" s="39">
        <v>24640</v>
      </c>
      <c r="M89" s="129">
        <f>L89-K89</f>
        <v>-1302.3690429113994</v>
      </c>
      <c r="N89" s="185"/>
      <c r="O89" s="54" t="s">
        <v>4944</v>
      </c>
      <c r="P89" s="54"/>
      <c r="Q89" s="56">
        <v>0</v>
      </c>
      <c r="R89" s="56">
        <v>0</v>
      </c>
      <c r="S89" s="56">
        <v>81.151560113680006</v>
      </c>
      <c r="T89" s="56">
        <v>114.79020406679</v>
      </c>
      <c r="U89" s="56">
        <v>2995.4054801232396</v>
      </c>
      <c r="V89" s="56">
        <v>2687.47772209196</v>
      </c>
      <c r="W89" s="56">
        <v>3264.4727645351013</v>
      </c>
      <c r="X89" s="56">
        <v>4242.9646952130461</v>
      </c>
      <c r="Y89" s="39">
        <v>13386.262426143816</v>
      </c>
    </row>
    <row r="90" spans="1:25" ht="21">
      <c r="A90" s="55"/>
      <c r="B90" s="55" t="s">
        <v>4938</v>
      </c>
      <c r="C90" s="56">
        <v>0</v>
      </c>
      <c r="D90" s="56">
        <v>0</v>
      </c>
      <c r="E90" s="56">
        <v>157.27046533654999</v>
      </c>
      <c r="F90" s="56">
        <v>32.563336875060003</v>
      </c>
      <c r="G90" s="56">
        <v>2155.0293466072198</v>
      </c>
      <c r="H90" s="56">
        <v>705.52606234330005</v>
      </c>
      <c r="I90" s="56">
        <v>0</v>
      </c>
      <c r="J90" s="56">
        <v>923.79153273378006</v>
      </c>
      <c r="K90" s="39">
        <v>3974.1807438959099</v>
      </c>
      <c r="L90" s="39"/>
      <c r="M90" s="39"/>
      <c r="N90" s="185"/>
      <c r="O90" s="55"/>
      <c r="P90" s="54" t="s">
        <v>4938</v>
      </c>
      <c r="Q90" s="56">
        <v>0</v>
      </c>
      <c r="R90" s="56">
        <v>0</v>
      </c>
      <c r="S90" s="56">
        <v>81.151560113680006</v>
      </c>
      <c r="T90" s="56">
        <v>16.802681827529998</v>
      </c>
      <c r="U90" s="56">
        <v>1111.9951428495199</v>
      </c>
      <c r="V90" s="56">
        <v>364.05144816920006</v>
      </c>
      <c r="W90" s="56">
        <v>0</v>
      </c>
      <c r="X90" s="56">
        <v>476.67643089084009</v>
      </c>
      <c r="Y90" s="39">
        <v>2050.67726385077</v>
      </c>
    </row>
    <row r="91" spans="1:25" ht="21">
      <c r="A91" s="55"/>
      <c r="B91" s="55" t="s">
        <v>4939</v>
      </c>
      <c r="C91" s="56">
        <v>0</v>
      </c>
      <c r="D91" s="56">
        <v>0</v>
      </c>
      <c r="E91" s="56">
        <v>0</v>
      </c>
      <c r="F91" s="56">
        <v>78.716692499999994</v>
      </c>
      <c r="G91" s="56">
        <v>719.76062632089997</v>
      </c>
      <c r="H91" s="56">
        <v>1857.3250726696899</v>
      </c>
      <c r="I91" s="56">
        <v>1010.7370278171701</v>
      </c>
      <c r="J91" s="56">
        <v>2342.7301639327497</v>
      </c>
      <c r="K91" s="39">
        <v>6009.2695832405097</v>
      </c>
      <c r="L91" s="39"/>
      <c r="M91" s="39"/>
      <c r="N91" s="185"/>
      <c r="O91" s="55"/>
      <c r="P91" s="54" t="s">
        <v>4939</v>
      </c>
      <c r="Q91" s="56">
        <v>0</v>
      </c>
      <c r="R91" s="56">
        <v>0</v>
      </c>
      <c r="S91" s="56">
        <v>0</v>
      </c>
      <c r="T91" s="56">
        <v>40.617813330000004</v>
      </c>
      <c r="U91" s="56">
        <v>371.39648318157998</v>
      </c>
      <c r="V91" s="56">
        <v>958.37973749753019</v>
      </c>
      <c r="W91" s="56">
        <v>521.54030635365996</v>
      </c>
      <c r="X91" s="56">
        <v>1208.8487645893802</v>
      </c>
      <c r="Y91" s="39">
        <v>3100.7831049521501</v>
      </c>
    </row>
    <row r="92" spans="1:25" ht="21">
      <c r="A92" s="55"/>
      <c r="B92" s="55" t="s">
        <v>4940</v>
      </c>
      <c r="C92" s="56">
        <v>0</v>
      </c>
      <c r="D92" s="56">
        <v>0</v>
      </c>
      <c r="E92" s="56">
        <v>0</v>
      </c>
      <c r="F92" s="56">
        <v>111.1816064132</v>
      </c>
      <c r="G92" s="56">
        <v>267.23089828828</v>
      </c>
      <c r="H92" s="56">
        <v>184.98326804890002</v>
      </c>
      <c r="I92" s="56">
        <v>0</v>
      </c>
      <c r="J92" s="56">
        <v>1600.149905087166</v>
      </c>
      <c r="K92" s="39">
        <v>2163.545677837546</v>
      </c>
      <c r="L92" s="39"/>
      <c r="M92" s="39"/>
      <c r="N92" s="185"/>
      <c r="O92" s="55"/>
      <c r="P92" s="54" t="s">
        <v>4940</v>
      </c>
      <c r="Q92" s="56">
        <v>0</v>
      </c>
      <c r="R92" s="56">
        <v>0</v>
      </c>
      <c r="S92" s="56">
        <v>0</v>
      </c>
      <c r="T92" s="56">
        <v>57.369708909259998</v>
      </c>
      <c r="U92" s="56">
        <v>137.89114351673999</v>
      </c>
      <c r="V92" s="56">
        <v>95.451366313199998</v>
      </c>
      <c r="W92" s="56">
        <v>0</v>
      </c>
      <c r="X92" s="56">
        <v>825.67735102531788</v>
      </c>
      <c r="Y92" s="39">
        <v>1116.389569764518</v>
      </c>
    </row>
    <row r="93" spans="1:25" ht="21">
      <c r="A93" s="55"/>
      <c r="B93" s="55" t="s">
        <v>4941</v>
      </c>
      <c r="C93" s="56">
        <v>0</v>
      </c>
      <c r="D93" s="56">
        <v>0</v>
      </c>
      <c r="E93" s="56">
        <v>0</v>
      </c>
      <c r="F93" s="56">
        <v>0</v>
      </c>
      <c r="G93" s="56">
        <v>236.134595004678</v>
      </c>
      <c r="H93" s="56">
        <v>1088.6906665859999</v>
      </c>
      <c r="I93" s="56">
        <v>1115.5902399208301</v>
      </c>
      <c r="J93" s="56">
        <v>1494.1962432852001</v>
      </c>
      <c r="K93" s="39">
        <v>3934.6117447967081</v>
      </c>
      <c r="L93" s="39"/>
      <c r="M93" s="39"/>
      <c r="N93" s="185"/>
      <c r="O93" s="55"/>
      <c r="P93" s="54" t="s">
        <v>4941</v>
      </c>
      <c r="Q93" s="56">
        <v>0</v>
      </c>
      <c r="R93" s="56">
        <v>0</v>
      </c>
      <c r="S93" s="56">
        <v>0</v>
      </c>
      <c r="T93" s="56">
        <v>0</v>
      </c>
      <c r="U93" s="56">
        <v>121.84545102240999</v>
      </c>
      <c r="V93" s="56">
        <v>561.76438395851005</v>
      </c>
      <c r="W93" s="56">
        <v>575.64456379922706</v>
      </c>
      <c r="X93" s="56">
        <v>771.00526153530006</v>
      </c>
      <c r="Y93" s="39">
        <v>2030.259660315447</v>
      </c>
    </row>
    <row r="94" spans="1:25" ht="21">
      <c r="A94" s="55"/>
      <c r="B94" s="55" t="s">
        <v>4942</v>
      </c>
      <c r="C94" s="56">
        <v>0</v>
      </c>
      <c r="D94" s="56">
        <v>0</v>
      </c>
      <c r="E94" s="56">
        <v>0</v>
      </c>
      <c r="F94" s="56">
        <v>0</v>
      </c>
      <c r="G94" s="56">
        <v>1102.5262521268</v>
      </c>
      <c r="H94" s="56">
        <v>215.46722094818</v>
      </c>
      <c r="I94" s="56">
        <v>1065.8222889250001</v>
      </c>
      <c r="J94" s="56">
        <v>306.22551664418904</v>
      </c>
      <c r="K94" s="39">
        <v>2690.0412786441693</v>
      </c>
      <c r="L94" s="39"/>
      <c r="M94" s="39"/>
      <c r="N94" s="185"/>
      <c r="O94" s="55"/>
      <c r="P94" s="54" t="s">
        <v>4942</v>
      </c>
      <c r="Q94" s="56">
        <v>0</v>
      </c>
      <c r="R94" s="56">
        <v>0</v>
      </c>
      <c r="S94" s="56">
        <v>0</v>
      </c>
      <c r="T94" s="56">
        <v>0</v>
      </c>
      <c r="U94" s="56">
        <v>568.90354609749988</v>
      </c>
      <c r="V94" s="56">
        <v>111.18108600923</v>
      </c>
      <c r="W94" s="56">
        <v>549.96430108520008</v>
      </c>
      <c r="X94" s="56">
        <v>158.01236658835799</v>
      </c>
      <c r="Y94" s="39">
        <v>1388.061299780288</v>
      </c>
    </row>
    <row r="95" spans="1:25" ht="21">
      <c r="A95" s="55"/>
      <c r="B95" s="55" t="s">
        <v>4943</v>
      </c>
      <c r="C95" s="56">
        <v>0</v>
      </c>
      <c r="D95" s="56">
        <v>0</v>
      </c>
      <c r="E95" s="56">
        <v>0</v>
      </c>
      <c r="F95" s="56">
        <v>0</v>
      </c>
      <c r="G95" s="56">
        <v>188.2991170688</v>
      </c>
      <c r="H95" s="56">
        <v>395.54796565999999</v>
      </c>
      <c r="I95" s="56">
        <v>1847.7049933608798</v>
      </c>
      <c r="J95" s="56">
        <v>40.920215801510004</v>
      </c>
      <c r="K95" s="39">
        <v>2472.4722918911898</v>
      </c>
      <c r="L95" s="39"/>
      <c r="M95" s="39"/>
      <c r="N95" s="185"/>
      <c r="O95" s="55"/>
      <c r="P95" s="54" t="s">
        <v>4943</v>
      </c>
      <c r="Q95" s="56">
        <v>0</v>
      </c>
      <c r="R95" s="56">
        <v>0</v>
      </c>
      <c r="S95" s="56">
        <v>0</v>
      </c>
      <c r="T95" s="56">
        <v>0</v>
      </c>
      <c r="U95" s="56">
        <v>97.162344407510005</v>
      </c>
      <c r="V95" s="56">
        <v>204.1027502808</v>
      </c>
      <c r="W95" s="56">
        <v>953.41577657431981</v>
      </c>
      <c r="X95" s="56">
        <v>21.114831353629999</v>
      </c>
      <c r="Y95" s="39">
        <v>1275.7957026162599</v>
      </c>
    </row>
    <row r="96" spans="1:25" ht="21">
      <c r="A96" s="55"/>
      <c r="B96" s="55" t="s">
        <v>377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0</v>
      </c>
      <c r="I96" s="56">
        <v>683.97165660201995</v>
      </c>
      <c r="J96" s="56">
        <v>625</v>
      </c>
      <c r="K96" s="39">
        <v>1308.9716566020199</v>
      </c>
      <c r="L96" s="39"/>
      <c r="M96" s="39"/>
      <c r="N96" s="185"/>
      <c r="O96" s="55"/>
      <c r="P96" s="54" t="s">
        <v>377</v>
      </c>
      <c r="Q96" s="56">
        <v>0</v>
      </c>
      <c r="R96" s="56">
        <v>0</v>
      </c>
      <c r="S96" s="56">
        <v>0</v>
      </c>
      <c r="T96" s="56">
        <v>0</v>
      </c>
      <c r="U96" s="56">
        <v>0</v>
      </c>
      <c r="V96" s="56">
        <v>0</v>
      </c>
      <c r="W96" s="56">
        <v>352.92937480662005</v>
      </c>
      <c r="X96" s="56">
        <v>322.5</v>
      </c>
      <c r="Y96" s="39">
        <v>675.42937480661999</v>
      </c>
    </row>
    <row r="97" spans="1:25" ht="21">
      <c r="A97" s="55"/>
      <c r="B97" s="55" t="s">
        <v>2042</v>
      </c>
      <c r="C97" s="56">
        <v>0</v>
      </c>
      <c r="D97" s="56">
        <v>0</v>
      </c>
      <c r="E97" s="56">
        <v>0</v>
      </c>
      <c r="F97" s="56">
        <v>0</v>
      </c>
      <c r="G97" s="56">
        <v>1136.0685446674599</v>
      </c>
      <c r="H97" s="56">
        <v>760.74990283547004</v>
      </c>
      <c r="I97" s="56">
        <v>602.67139906207694</v>
      </c>
      <c r="J97" s="56">
        <v>889.78621943833991</v>
      </c>
      <c r="K97" s="39">
        <v>3389.2760660033464</v>
      </c>
      <c r="L97" s="94"/>
      <c r="M97" s="129"/>
      <c r="N97" s="185"/>
      <c r="O97" s="54"/>
      <c r="P97" s="55" t="s">
        <v>2042</v>
      </c>
      <c r="Q97" s="56">
        <v>0</v>
      </c>
      <c r="R97" s="56">
        <v>0</v>
      </c>
      <c r="S97" s="56">
        <v>0</v>
      </c>
      <c r="T97" s="56">
        <v>0</v>
      </c>
      <c r="U97" s="56">
        <v>586.21136904798004</v>
      </c>
      <c r="V97" s="56">
        <v>392.54694986348994</v>
      </c>
      <c r="W97" s="56">
        <v>310.97844191607396</v>
      </c>
      <c r="X97" s="56">
        <v>459.12968923021998</v>
      </c>
      <c r="Y97" s="39">
        <v>1748.866450057764</v>
      </c>
    </row>
    <row r="98" spans="1:25" ht="21">
      <c r="A98" s="55" t="s">
        <v>4945</v>
      </c>
      <c r="B98" s="55"/>
      <c r="C98" s="56">
        <v>0</v>
      </c>
      <c r="D98" s="56">
        <v>0</v>
      </c>
      <c r="E98" s="56">
        <v>0</v>
      </c>
      <c r="F98" s="56">
        <v>151.99136078800001</v>
      </c>
      <c r="G98" s="56">
        <v>0</v>
      </c>
      <c r="H98" s="56">
        <v>0</v>
      </c>
      <c r="I98" s="56">
        <v>25824.438632938683</v>
      </c>
      <c r="J98" s="56">
        <v>2982.6603968750701</v>
      </c>
      <c r="K98" s="39">
        <v>28959.090390601748</v>
      </c>
      <c r="L98" s="94">
        <v>31820</v>
      </c>
      <c r="M98" s="129">
        <f>L98-K98</f>
        <v>2860.9096093982516</v>
      </c>
      <c r="N98" s="185"/>
      <c r="O98" s="54" t="s">
        <v>4945</v>
      </c>
      <c r="P98" s="54"/>
      <c r="Q98" s="56">
        <v>0</v>
      </c>
      <c r="R98" s="56">
        <v>0</v>
      </c>
      <c r="S98" s="56">
        <v>0</v>
      </c>
      <c r="T98" s="56">
        <v>78.427542166600006</v>
      </c>
      <c r="U98" s="56">
        <v>0</v>
      </c>
      <c r="V98" s="56">
        <v>0</v>
      </c>
      <c r="W98" s="56">
        <v>13325.410334595792</v>
      </c>
      <c r="X98" s="56">
        <v>1539.0527647875299</v>
      </c>
      <c r="Y98" s="39">
        <v>14942.89064154992</v>
      </c>
    </row>
    <row r="99" spans="1:25" ht="21">
      <c r="A99" s="55"/>
      <c r="B99" s="55" t="s">
        <v>2759</v>
      </c>
      <c r="C99" s="56">
        <v>0</v>
      </c>
      <c r="D99" s="56">
        <v>0</v>
      </c>
      <c r="E99" s="56">
        <v>0</v>
      </c>
      <c r="F99" s="56">
        <v>0</v>
      </c>
      <c r="G99" s="56">
        <v>0</v>
      </c>
      <c r="H99" s="56">
        <v>0</v>
      </c>
      <c r="I99" s="56">
        <v>2292.6058271465804</v>
      </c>
      <c r="J99" s="56">
        <v>1391.6005500000201</v>
      </c>
      <c r="K99" s="39">
        <v>3684.2063771466005</v>
      </c>
      <c r="L99" s="39"/>
      <c r="M99" s="39"/>
      <c r="N99" s="185"/>
      <c r="O99" s="55"/>
      <c r="P99" s="54" t="s">
        <v>2759</v>
      </c>
      <c r="Q99" s="56">
        <v>0</v>
      </c>
      <c r="R99" s="56">
        <v>0</v>
      </c>
      <c r="S99" s="56">
        <v>0</v>
      </c>
      <c r="T99" s="56">
        <v>0</v>
      </c>
      <c r="U99" s="56">
        <v>0</v>
      </c>
      <c r="V99" s="56">
        <v>0</v>
      </c>
      <c r="W99" s="56">
        <v>1182.9846068076304</v>
      </c>
      <c r="X99" s="56">
        <v>718.06588380001006</v>
      </c>
      <c r="Y99" s="39">
        <v>1901.0504906076403</v>
      </c>
    </row>
    <row r="100" spans="1:25" ht="21">
      <c r="A100" s="55"/>
      <c r="B100" s="55" t="s">
        <v>5226</v>
      </c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131.2500071538</v>
      </c>
      <c r="J100" s="56">
        <v>513.28259687499997</v>
      </c>
      <c r="K100" s="39">
        <v>644.53260402879994</v>
      </c>
      <c r="L100" s="94"/>
      <c r="M100" s="39"/>
      <c r="N100" s="185"/>
      <c r="O100" s="55"/>
      <c r="P100" s="54" t="s">
        <v>5226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67.725003691360001</v>
      </c>
      <c r="X100" s="56">
        <v>264.85381998749995</v>
      </c>
      <c r="Y100" s="39">
        <v>332.57882367885998</v>
      </c>
    </row>
    <row r="101" spans="1:25" ht="21">
      <c r="A101" s="55"/>
      <c r="B101" s="55" t="s">
        <v>3520</v>
      </c>
      <c r="C101" s="56">
        <v>0</v>
      </c>
      <c r="D101" s="56">
        <v>0</v>
      </c>
      <c r="E101" s="56">
        <v>0</v>
      </c>
      <c r="F101" s="56">
        <v>151.99136078800001</v>
      </c>
      <c r="G101" s="56">
        <v>0</v>
      </c>
      <c r="H101" s="56">
        <v>0</v>
      </c>
      <c r="I101" s="56">
        <v>11720.929047048301</v>
      </c>
      <c r="J101" s="56">
        <v>977.77725000005</v>
      </c>
      <c r="K101" s="39">
        <v>12850.697657836352</v>
      </c>
      <c r="L101" s="94"/>
      <c r="M101" s="39"/>
      <c r="N101" s="185"/>
      <c r="O101" s="55"/>
      <c r="P101" s="54" t="s">
        <v>3520</v>
      </c>
      <c r="Q101" s="56">
        <v>0</v>
      </c>
      <c r="R101" s="56">
        <v>0</v>
      </c>
      <c r="S101" s="56">
        <v>0</v>
      </c>
      <c r="T101" s="56">
        <v>78.427542166600006</v>
      </c>
      <c r="U101" s="56">
        <v>0</v>
      </c>
      <c r="V101" s="56">
        <v>0</v>
      </c>
      <c r="W101" s="56">
        <v>6047.9993882768003</v>
      </c>
      <c r="X101" s="56">
        <v>504.53306100002004</v>
      </c>
      <c r="Y101" s="39">
        <v>6630.9599914434202</v>
      </c>
    </row>
    <row r="102" spans="1:25" ht="21">
      <c r="A102" s="55"/>
      <c r="B102" s="55" t="s">
        <v>5227</v>
      </c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11679.65375159</v>
      </c>
      <c r="J102" s="56">
        <v>100</v>
      </c>
      <c r="K102" s="39">
        <v>11779.65375159</v>
      </c>
      <c r="L102" s="94"/>
      <c r="M102" s="129"/>
      <c r="N102" s="185"/>
      <c r="O102" s="54"/>
      <c r="P102" s="55" t="s">
        <v>5227</v>
      </c>
      <c r="Q102" s="56">
        <v>0</v>
      </c>
      <c r="R102" s="56">
        <v>0</v>
      </c>
      <c r="S102" s="56">
        <v>0</v>
      </c>
      <c r="T102" s="56">
        <v>0</v>
      </c>
      <c r="U102" s="56">
        <v>0</v>
      </c>
      <c r="V102" s="56">
        <v>0</v>
      </c>
      <c r="W102" s="56">
        <v>6026.7013358200002</v>
      </c>
      <c r="X102" s="56">
        <v>51.6</v>
      </c>
      <c r="Y102" s="39">
        <v>6078.3013358200005</v>
      </c>
    </row>
    <row r="103" spans="1:25" ht="21">
      <c r="A103" s="55" t="s">
        <v>4949</v>
      </c>
      <c r="B103" s="55"/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2287.4999896082763</v>
      </c>
      <c r="I103" s="56">
        <v>9095.84173266779</v>
      </c>
      <c r="J103" s="56">
        <v>2711.1331500004999</v>
      </c>
      <c r="K103" s="39">
        <v>14094.474872276565</v>
      </c>
      <c r="L103" s="94">
        <v>25000</v>
      </c>
      <c r="M103" s="129">
        <f>L103-K103</f>
        <v>10905.525127723435</v>
      </c>
      <c r="N103" s="185"/>
      <c r="O103" s="54" t="s">
        <v>4949</v>
      </c>
      <c r="P103" s="54"/>
      <c r="Q103" s="56">
        <v>0</v>
      </c>
      <c r="R103" s="56">
        <v>0</v>
      </c>
      <c r="S103" s="56">
        <v>0</v>
      </c>
      <c r="T103" s="56">
        <v>0</v>
      </c>
      <c r="U103" s="56">
        <v>0</v>
      </c>
      <c r="V103" s="56">
        <v>1180.349994638083</v>
      </c>
      <c r="W103" s="56">
        <v>4693.4543340595001</v>
      </c>
      <c r="X103" s="56">
        <v>1398.9447054006039</v>
      </c>
      <c r="Y103" s="39">
        <v>7272.7490340981867</v>
      </c>
    </row>
    <row r="104" spans="1:25" ht="21">
      <c r="A104" s="55"/>
      <c r="B104" s="55" t="s">
        <v>4946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1531.2500000004361</v>
      </c>
      <c r="I104" s="56">
        <v>1505.73288595133</v>
      </c>
      <c r="J104" s="56">
        <v>557.60587044039005</v>
      </c>
      <c r="K104" s="39">
        <v>3594.588756392156</v>
      </c>
      <c r="L104" s="94"/>
      <c r="M104" s="39"/>
      <c r="N104" s="185"/>
      <c r="O104" s="55"/>
      <c r="P104" s="54" t="s">
        <v>4946</v>
      </c>
      <c r="Q104" s="56">
        <v>0</v>
      </c>
      <c r="R104" s="56">
        <v>0</v>
      </c>
      <c r="S104" s="56">
        <v>0</v>
      </c>
      <c r="T104" s="56">
        <v>0</v>
      </c>
      <c r="U104" s="56">
        <v>0</v>
      </c>
      <c r="V104" s="56">
        <v>790.12500000058299</v>
      </c>
      <c r="W104" s="56">
        <v>776.95816915058992</v>
      </c>
      <c r="X104" s="56">
        <v>287.72462914725003</v>
      </c>
      <c r="Y104" s="39">
        <v>1854.807798298423</v>
      </c>
    </row>
    <row r="105" spans="1:25" ht="21">
      <c r="A105" s="55"/>
      <c r="B105" s="55" t="s">
        <v>4947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175</v>
      </c>
      <c r="I105" s="56">
        <v>1763.228974265</v>
      </c>
      <c r="J105" s="56">
        <v>1039.6990358097</v>
      </c>
      <c r="K105" s="39">
        <v>2977.9280100747001</v>
      </c>
      <c r="L105" s="94"/>
      <c r="M105" s="39"/>
      <c r="N105" s="185"/>
      <c r="O105" s="55"/>
      <c r="P105" s="54" t="s">
        <v>4947</v>
      </c>
      <c r="Q105" s="56">
        <v>0</v>
      </c>
      <c r="R105" s="56">
        <v>0</v>
      </c>
      <c r="S105" s="56">
        <v>0</v>
      </c>
      <c r="T105" s="56">
        <v>0</v>
      </c>
      <c r="U105" s="56">
        <v>0</v>
      </c>
      <c r="V105" s="56">
        <v>90.3</v>
      </c>
      <c r="W105" s="56">
        <v>909.82615072099998</v>
      </c>
      <c r="X105" s="56">
        <v>536.48470247779994</v>
      </c>
      <c r="Y105" s="39">
        <v>1536.6108531987998</v>
      </c>
    </row>
    <row r="106" spans="1:25" ht="21">
      <c r="A106" s="55"/>
      <c r="B106" s="55" t="s">
        <v>4948</v>
      </c>
      <c r="C106" s="56">
        <v>0</v>
      </c>
      <c r="D106" s="56">
        <v>0</v>
      </c>
      <c r="E106" s="56">
        <v>0</v>
      </c>
      <c r="F106" s="56">
        <v>0</v>
      </c>
      <c r="G106" s="56">
        <v>0</v>
      </c>
      <c r="H106" s="56">
        <v>581.24998960784001</v>
      </c>
      <c r="I106" s="56">
        <v>2937.7877804934396</v>
      </c>
      <c r="J106" s="56">
        <v>876.32824375041002</v>
      </c>
      <c r="K106" s="39">
        <v>4395.3660138516898</v>
      </c>
      <c r="L106" s="94"/>
      <c r="M106" s="39"/>
      <c r="N106" s="185"/>
      <c r="O106" s="55"/>
      <c r="P106" s="54" t="s">
        <v>4948</v>
      </c>
      <c r="Q106" s="56">
        <v>0</v>
      </c>
      <c r="R106" s="56">
        <v>0</v>
      </c>
      <c r="S106" s="56">
        <v>0</v>
      </c>
      <c r="T106" s="56">
        <v>0</v>
      </c>
      <c r="U106" s="56">
        <v>0</v>
      </c>
      <c r="V106" s="56">
        <v>299.92499463749999</v>
      </c>
      <c r="W106" s="56">
        <v>1515.89849473759</v>
      </c>
      <c r="X106" s="56">
        <v>452.18537377555401</v>
      </c>
      <c r="Y106" s="39">
        <v>2268.0088631506442</v>
      </c>
    </row>
    <row r="107" spans="1:25" ht="21">
      <c r="A107" s="55"/>
      <c r="B107" s="55" t="s">
        <v>5228</v>
      </c>
      <c r="C107" s="56">
        <v>0</v>
      </c>
      <c r="D107" s="56">
        <v>0</v>
      </c>
      <c r="E107" s="56">
        <v>0</v>
      </c>
      <c r="F107" s="56">
        <v>0</v>
      </c>
      <c r="G107" s="56">
        <v>0</v>
      </c>
      <c r="H107" s="56">
        <v>0</v>
      </c>
      <c r="I107" s="56">
        <v>2889.0920919580203</v>
      </c>
      <c r="J107" s="56">
        <v>237.5</v>
      </c>
      <c r="K107" s="39">
        <v>3126.5920919580203</v>
      </c>
      <c r="L107" s="94"/>
      <c r="M107" s="129"/>
      <c r="N107" s="185"/>
      <c r="O107" s="54"/>
      <c r="P107" s="55" t="s">
        <v>5228</v>
      </c>
      <c r="Q107" s="56">
        <v>0</v>
      </c>
      <c r="R107" s="56">
        <v>0</v>
      </c>
      <c r="S107" s="56">
        <v>0</v>
      </c>
      <c r="T107" s="56">
        <v>0</v>
      </c>
      <c r="U107" s="56">
        <v>0</v>
      </c>
      <c r="V107" s="56">
        <v>0</v>
      </c>
      <c r="W107" s="56">
        <v>1490.7715194503198</v>
      </c>
      <c r="X107" s="56">
        <v>122.55</v>
      </c>
      <c r="Y107" s="39">
        <v>1613.3215194503198</v>
      </c>
    </row>
    <row r="108" spans="1:25" ht="21">
      <c r="A108" s="55" t="s">
        <v>4955</v>
      </c>
      <c r="B108" s="55"/>
      <c r="C108" s="56">
        <v>0</v>
      </c>
      <c r="D108" s="56">
        <v>0</v>
      </c>
      <c r="E108" s="56">
        <v>0</v>
      </c>
      <c r="F108" s="56">
        <v>0</v>
      </c>
      <c r="G108" s="56">
        <v>1837.5000000012337</v>
      </c>
      <c r="H108" s="56">
        <v>9536.896989384124</v>
      </c>
      <c r="I108" s="56">
        <v>14686.902058714748</v>
      </c>
      <c r="J108" s="56">
        <v>5699.0164568356322</v>
      </c>
      <c r="K108" s="39">
        <v>31760.315504935737</v>
      </c>
      <c r="L108" s="94">
        <v>36130</v>
      </c>
      <c r="M108" s="129">
        <f>L108-K108</f>
        <v>4369.6844950642626</v>
      </c>
      <c r="N108" s="211"/>
      <c r="O108" s="49" t="s">
        <v>4955</v>
      </c>
      <c r="P108" s="49"/>
      <c r="Q108" s="56">
        <v>0</v>
      </c>
      <c r="R108" s="56">
        <v>0</v>
      </c>
      <c r="S108" s="56">
        <v>0</v>
      </c>
      <c r="T108" s="56">
        <v>0</v>
      </c>
      <c r="U108" s="56">
        <v>948.15000000043403</v>
      </c>
      <c r="V108" s="56">
        <v>4921.0388465263086</v>
      </c>
      <c r="W108" s="56">
        <v>7578.4414622950771</v>
      </c>
      <c r="X108" s="56">
        <v>2940.6924917272804</v>
      </c>
      <c r="Y108" s="39">
        <v>16388.3228005491</v>
      </c>
    </row>
    <row r="109" spans="1:25" ht="21">
      <c r="A109" s="55"/>
      <c r="B109" s="55" t="s">
        <v>4950</v>
      </c>
      <c r="C109" s="56">
        <v>0</v>
      </c>
      <c r="D109" s="56">
        <v>0</v>
      </c>
      <c r="E109" s="56">
        <v>0</v>
      </c>
      <c r="F109" s="56">
        <v>0</v>
      </c>
      <c r="G109" s="56">
        <v>0</v>
      </c>
      <c r="H109" s="56">
        <v>766.50504917253193</v>
      </c>
      <c r="I109" s="56">
        <v>5403.1781374796592</v>
      </c>
      <c r="J109" s="56">
        <v>357.94943579283</v>
      </c>
      <c r="K109" s="39">
        <v>6527.6326224450213</v>
      </c>
      <c r="L109" s="94"/>
      <c r="M109" s="39"/>
      <c r="N109" s="185"/>
      <c r="O109" s="55"/>
      <c r="P109" s="54" t="s">
        <v>4950</v>
      </c>
      <c r="Q109" s="56">
        <v>0</v>
      </c>
      <c r="R109" s="56">
        <v>0</v>
      </c>
      <c r="S109" s="56">
        <v>0</v>
      </c>
      <c r="T109" s="56">
        <v>0</v>
      </c>
      <c r="U109" s="56">
        <v>0</v>
      </c>
      <c r="V109" s="56">
        <v>395.51660537302712</v>
      </c>
      <c r="W109" s="56">
        <v>2788.03991893895</v>
      </c>
      <c r="X109" s="56">
        <v>184.70190886912999</v>
      </c>
      <c r="Y109" s="39">
        <v>3368.2584331811072</v>
      </c>
    </row>
    <row r="110" spans="1:25" ht="21">
      <c r="A110" s="55"/>
      <c r="B110" s="55" t="s">
        <v>4951</v>
      </c>
      <c r="C110" s="56">
        <v>0</v>
      </c>
      <c r="D110" s="56">
        <v>0</v>
      </c>
      <c r="E110" s="56">
        <v>0</v>
      </c>
      <c r="F110" s="56">
        <v>0</v>
      </c>
      <c r="G110" s="56">
        <v>0</v>
      </c>
      <c r="H110" s="56">
        <v>3056.25</v>
      </c>
      <c r="I110" s="56">
        <v>4325.1607092308395</v>
      </c>
      <c r="J110" s="56">
        <v>2277.4833099719394</v>
      </c>
      <c r="K110" s="39">
        <v>9658.8940192027785</v>
      </c>
      <c r="L110" s="94"/>
      <c r="M110" s="39"/>
      <c r="N110" s="185"/>
      <c r="O110" s="55"/>
      <c r="P110" s="54" t="s">
        <v>4951</v>
      </c>
      <c r="Q110" s="56">
        <v>0</v>
      </c>
      <c r="R110" s="56">
        <v>0</v>
      </c>
      <c r="S110" s="56">
        <v>0</v>
      </c>
      <c r="T110" s="56">
        <v>0</v>
      </c>
      <c r="U110" s="56">
        <v>0</v>
      </c>
      <c r="V110" s="56">
        <v>1577.0250000000001</v>
      </c>
      <c r="W110" s="56">
        <v>2231.7829259619098</v>
      </c>
      <c r="X110" s="56">
        <v>1175.1813879456502</v>
      </c>
      <c r="Y110" s="39">
        <v>4983.9893139075602</v>
      </c>
    </row>
    <row r="111" spans="1:25" ht="21">
      <c r="A111" s="55"/>
      <c r="B111" s="55" t="s">
        <v>5229</v>
      </c>
      <c r="C111" s="56">
        <v>0</v>
      </c>
      <c r="D111" s="56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1821.18562611997</v>
      </c>
      <c r="J111" s="56">
        <v>2258.0330391960001</v>
      </c>
      <c r="K111" s="39">
        <v>4079.2186653159702</v>
      </c>
      <c r="L111" s="94"/>
      <c r="M111" s="39"/>
      <c r="N111" s="185"/>
      <c r="O111" s="55"/>
      <c r="P111" s="54" t="s">
        <v>5229</v>
      </c>
      <c r="Q111" s="56">
        <v>0</v>
      </c>
      <c r="R111" s="56">
        <v>0</v>
      </c>
      <c r="S111" s="56">
        <v>0</v>
      </c>
      <c r="T111" s="56">
        <v>0</v>
      </c>
      <c r="U111" s="56">
        <v>0</v>
      </c>
      <c r="V111" s="56">
        <v>0</v>
      </c>
      <c r="W111" s="56">
        <v>939.73178307798003</v>
      </c>
      <c r="X111" s="56">
        <v>1165.145048225</v>
      </c>
      <c r="Y111" s="39">
        <v>2104.87683130298</v>
      </c>
    </row>
    <row r="112" spans="1:25" ht="21">
      <c r="A112" s="55"/>
      <c r="B112" s="55" t="s">
        <v>4952</v>
      </c>
      <c r="C112" s="56">
        <v>0</v>
      </c>
      <c r="D112" s="56">
        <v>0</v>
      </c>
      <c r="E112" s="56">
        <v>0</v>
      </c>
      <c r="F112" s="56">
        <v>0</v>
      </c>
      <c r="G112" s="56">
        <v>0</v>
      </c>
      <c r="H112" s="56">
        <v>237.5</v>
      </c>
      <c r="I112" s="56">
        <v>403.03248055030002</v>
      </c>
      <c r="J112" s="56">
        <v>181.25</v>
      </c>
      <c r="K112" s="39">
        <v>821.78248055030008</v>
      </c>
      <c r="L112" s="94"/>
      <c r="M112" s="39"/>
      <c r="N112" s="185"/>
      <c r="O112" s="55"/>
      <c r="P112" s="54" t="s">
        <v>4952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122.55</v>
      </c>
      <c r="W112" s="56">
        <v>207.96475996393997</v>
      </c>
      <c r="X112" s="56">
        <v>93.525000000000006</v>
      </c>
      <c r="Y112" s="39">
        <v>424.03975996394001</v>
      </c>
    </row>
    <row r="113" spans="1:25" ht="21">
      <c r="A113" s="55"/>
      <c r="B113" s="55" t="s">
        <v>4953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2005.7486598451401</v>
      </c>
      <c r="I113" s="56">
        <v>592.73360800592002</v>
      </c>
      <c r="J113" s="56">
        <v>53.879929069862001</v>
      </c>
      <c r="K113" s="39">
        <v>2652.3621969209221</v>
      </c>
      <c r="L113" s="94"/>
      <c r="M113" s="39"/>
      <c r="N113" s="185"/>
      <c r="O113" s="55"/>
      <c r="P113" s="54" t="s">
        <v>4953</v>
      </c>
      <c r="Q113" s="56">
        <v>0</v>
      </c>
      <c r="R113" s="56">
        <v>0</v>
      </c>
      <c r="S113" s="56">
        <v>0</v>
      </c>
      <c r="T113" s="56">
        <v>0</v>
      </c>
      <c r="U113" s="56">
        <v>0</v>
      </c>
      <c r="V113" s="56">
        <v>1034.96630847961</v>
      </c>
      <c r="W113" s="56">
        <v>305.85054173104999</v>
      </c>
      <c r="X113" s="56">
        <v>27.802043399999999</v>
      </c>
      <c r="Y113" s="39">
        <v>1368.6188936106601</v>
      </c>
    </row>
    <row r="114" spans="1:25" ht="21">
      <c r="A114" s="55"/>
      <c r="B114" s="55" t="s">
        <v>4954</v>
      </c>
      <c r="C114" s="56">
        <v>0</v>
      </c>
      <c r="D114" s="56">
        <v>0</v>
      </c>
      <c r="E114" s="56">
        <v>0</v>
      </c>
      <c r="F114" s="56">
        <v>0</v>
      </c>
      <c r="G114" s="56">
        <v>1834.7617477794897</v>
      </c>
      <c r="H114" s="56">
        <v>143.72278949139999</v>
      </c>
      <c r="I114" s="56">
        <v>1953.7098705176888</v>
      </c>
      <c r="J114" s="56">
        <v>91.016296874999995</v>
      </c>
      <c r="K114" s="39">
        <v>4023.2107046635783</v>
      </c>
      <c r="L114" s="94"/>
      <c r="M114" s="167"/>
      <c r="N114" s="185"/>
      <c r="O114" s="109"/>
      <c r="P114" s="168" t="s">
        <v>4954</v>
      </c>
      <c r="Q114" s="56">
        <v>0</v>
      </c>
      <c r="R114" s="56">
        <v>0</v>
      </c>
      <c r="S114" s="56">
        <v>0</v>
      </c>
      <c r="T114" s="56">
        <v>0</v>
      </c>
      <c r="U114" s="56">
        <v>946.73706185401204</v>
      </c>
      <c r="V114" s="56">
        <v>74.16095937755999</v>
      </c>
      <c r="W114" s="56">
        <v>1008.1142931870562</v>
      </c>
      <c r="X114" s="56">
        <v>46.964409187500003</v>
      </c>
      <c r="Y114" s="39">
        <v>2075.9767236061284</v>
      </c>
    </row>
    <row r="115" spans="1:25" ht="21">
      <c r="A115" s="55"/>
      <c r="B115" s="55" t="s">
        <v>3521</v>
      </c>
      <c r="C115" s="56">
        <v>0</v>
      </c>
      <c r="D115" s="56">
        <v>0</v>
      </c>
      <c r="E115" s="56">
        <v>0</v>
      </c>
      <c r="F115" s="56">
        <v>0</v>
      </c>
      <c r="G115" s="56">
        <v>2.7382522217440002</v>
      </c>
      <c r="H115" s="56">
        <v>3327.1704908750507</v>
      </c>
      <c r="I115" s="56">
        <v>187.90162681037</v>
      </c>
      <c r="J115" s="56">
        <v>479.40444593000001</v>
      </c>
      <c r="K115" s="39">
        <v>3997.2148158371647</v>
      </c>
      <c r="L115" s="94"/>
      <c r="M115" s="49"/>
      <c r="N115" s="211"/>
      <c r="O115" s="49"/>
      <c r="P115" s="49" t="s">
        <v>3521</v>
      </c>
      <c r="Q115" s="56">
        <v>0</v>
      </c>
      <c r="R115" s="56">
        <v>0</v>
      </c>
      <c r="S115" s="56">
        <v>0</v>
      </c>
      <c r="T115" s="56">
        <v>0</v>
      </c>
      <c r="U115" s="56">
        <v>1.4129381464220001</v>
      </c>
      <c r="V115" s="56">
        <v>1716.8199732961111</v>
      </c>
      <c r="W115" s="56">
        <v>96.957239434189987</v>
      </c>
      <c r="X115" s="56">
        <v>247.37269409999999</v>
      </c>
      <c r="Y115" s="39">
        <v>2062.5628449767228</v>
      </c>
    </row>
    <row r="116" spans="1:25">
      <c r="N116" s="185"/>
    </row>
  </sheetData>
  <mergeCells count="26">
    <mergeCell ref="P8:P10"/>
    <mergeCell ref="Q9:R9"/>
    <mergeCell ref="S9:T9"/>
    <mergeCell ref="U9:V9"/>
    <mergeCell ref="W9:X9"/>
    <mergeCell ref="O11:P11"/>
    <mergeCell ref="O1:Y1"/>
    <mergeCell ref="O2:Y2"/>
    <mergeCell ref="A8:A10"/>
    <mergeCell ref="B8:B10"/>
    <mergeCell ref="C8:J8"/>
    <mergeCell ref="Q8:X8"/>
    <mergeCell ref="A1:M1"/>
    <mergeCell ref="A2:M2"/>
    <mergeCell ref="A3:A6"/>
    <mergeCell ref="B3:M3"/>
    <mergeCell ref="B4:M4"/>
    <mergeCell ref="B5:M5"/>
    <mergeCell ref="B6:M6"/>
    <mergeCell ref="Y8:Y10"/>
    <mergeCell ref="O8:O10"/>
    <mergeCell ref="C9:D9"/>
    <mergeCell ref="E9:F9"/>
    <mergeCell ref="G9:H9"/>
    <mergeCell ref="I9:J9"/>
    <mergeCell ref="A11:B11"/>
  </mergeCells>
  <pageMargins left="1.2992125984252001" right="0.31496062992126" top="0.74803149606299202" bottom="0.74803149606299202" header="0.31496062992126" footer="0.31496062992126"/>
  <pageSetup paperSize="9" scale="76" fitToHeight="0" orientation="landscape" r:id="rId1"/>
  <colBreaks count="1" manualBreakCount="1">
    <brk id="14" max="114" man="1"/>
  </colBreaks>
</worksheet>
</file>

<file path=xl/worksheets/sheet55.xml><?xml version="1.0" encoding="utf-8"?>
<worksheet xmlns="http://schemas.openxmlformats.org/spreadsheetml/2006/main" xmlns:r="http://schemas.openxmlformats.org/officeDocument/2006/relationships">
  <dimension ref="A1:AF64"/>
  <sheetViews>
    <sheetView view="pageBreakPreview" zoomScale="70" zoomScaleSheetLayoutView="70" workbookViewId="0">
      <selection activeCell="A3" sqref="A3:A6"/>
    </sheetView>
  </sheetViews>
  <sheetFormatPr defaultRowHeight="21"/>
  <cols>
    <col min="1" max="1" width="17.875" customWidth="1"/>
    <col min="2" max="2" width="13.5" customWidth="1"/>
    <col min="3" max="8" width="9.125" bestFit="1" customWidth="1"/>
    <col min="9" max="9" width="9.75" bestFit="1" customWidth="1"/>
    <col min="10" max="10" width="10.75" bestFit="1" customWidth="1"/>
    <col min="11" max="13" width="10.5" customWidth="1"/>
    <col min="14" max="14" width="7.625" style="40" customWidth="1"/>
    <col min="15" max="15" width="19" style="1" customWidth="1"/>
    <col min="16" max="16" width="14.625" customWidth="1"/>
    <col min="17" max="24" width="10.625" customWidth="1"/>
    <col min="25" max="25" width="18.375" customWidth="1"/>
  </cols>
  <sheetData>
    <row r="1" spans="1:32" s="86" customFormat="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>
      <c r="A2" s="267" t="s">
        <v>3522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5005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215"/>
      <c r="O7" s="41"/>
      <c r="P7" s="41"/>
      <c r="Q7" s="41"/>
      <c r="R7" s="41"/>
      <c r="S7" s="41"/>
      <c r="T7" s="41"/>
      <c r="U7" s="41"/>
      <c r="V7" s="41"/>
      <c r="W7" s="41"/>
      <c r="X7" s="41"/>
      <c r="Y7" s="42"/>
      <c r="Z7" s="24"/>
      <c r="AA7" s="25"/>
    </row>
    <row r="8" spans="1:32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128" customFormat="1">
      <c r="A11" s="316" t="s">
        <v>67</v>
      </c>
      <c r="B11" s="317"/>
      <c r="C11" s="130">
        <v>0</v>
      </c>
      <c r="D11" s="130">
        <v>0</v>
      </c>
      <c r="E11" s="130">
        <v>44.359707436099995</v>
      </c>
      <c r="F11" s="125">
        <v>366.27436779098002</v>
      </c>
      <c r="G11" s="125">
        <v>0</v>
      </c>
      <c r="H11" s="130">
        <v>1255.19485751262</v>
      </c>
      <c r="I11" s="125">
        <v>92129.759804549307</v>
      </c>
      <c r="J11" s="125">
        <v>4821.6299389181904</v>
      </c>
      <c r="K11" s="129">
        <v>98617.218676207209</v>
      </c>
      <c r="L11" s="129">
        <v>95500</v>
      </c>
      <c r="M11" s="129">
        <f>L11-K11</f>
        <v>-3117.2186762072088</v>
      </c>
      <c r="N11" s="126"/>
      <c r="O11" s="316" t="s">
        <v>67</v>
      </c>
      <c r="P11" s="317"/>
      <c r="Q11" s="154">
        <v>0</v>
      </c>
      <c r="R11" s="154">
        <v>0</v>
      </c>
      <c r="S11" s="154">
        <v>26.039148265000001</v>
      </c>
      <c r="T11" s="154">
        <v>215.00305389335</v>
      </c>
      <c r="U11" s="154">
        <v>0</v>
      </c>
      <c r="V11" s="154">
        <v>736.7993813600699</v>
      </c>
      <c r="W11" s="154">
        <v>54080.16900527657</v>
      </c>
      <c r="X11" s="69">
        <v>2830.2967741444932</v>
      </c>
      <c r="Y11" s="153">
        <v>57888.307362939464</v>
      </c>
    </row>
    <row r="12" spans="1:32">
      <c r="A12" s="55" t="s">
        <v>3534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3929.6213506307499</v>
      </c>
      <c r="J12" s="56">
        <v>392.38315</v>
      </c>
      <c r="K12" s="39">
        <v>4322.00450063075</v>
      </c>
      <c r="L12" s="39">
        <v>7920</v>
      </c>
      <c r="M12" s="129">
        <f>L12-K12</f>
        <v>3597.99549936925</v>
      </c>
      <c r="N12" s="208"/>
      <c r="O12" s="55" t="s">
        <v>3534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2306.6877328200503</v>
      </c>
      <c r="X12" s="56">
        <v>230.32890904999999</v>
      </c>
      <c r="Y12" s="39">
        <v>2537.0166418700501</v>
      </c>
    </row>
    <row r="13" spans="1:32">
      <c r="A13" s="55"/>
      <c r="B13" s="55" t="s">
        <v>5230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2160.50280006001</v>
      </c>
      <c r="J13" s="56">
        <v>0</v>
      </c>
      <c r="K13" s="39">
        <v>2160.50280006001</v>
      </c>
      <c r="L13" s="39"/>
      <c r="M13" s="129"/>
      <c r="N13" s="208"/>
      <c r="O13" s="54"/>
      <c r="P13" s="55" t="s">
        <v>5230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1268.21514363501</v>
      </c>
      <c r="X13" s="56">
        <v>0</v>
      </c>
      <c r="Y13" s="39">
        <v>1268.21514363501</v>
      </c>
    </row>
    <row r="14" spans="1:32">
      <c r="A14" s="55"/>
      <c r="B14" s="55" t="s">
        <v>3533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1191.7707505707399</v>
      </c>
      <c r="J14" s="56">
        <v>323.63315</v>
      </c>
      <c r="K14" s="39">
        <v>1515.40390057074</v>
      </c>
      <c r="L14" s="39"/>
      <c r="M14" s="39"/>
      <c r="N14" s="208"/>
      <c r="O14" s="54"/>
      <c r="P14" s="54" t="s">
        <v>3533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699.5694305850401</v>
      </c>
      <c r="X14" s="56">
        <v>189.97265905</v>
      </c>
      <c r="Y14" s="39">
        <v>889.54208963504016</v>
      </c>
    </row>
    <row r="15" spans="1:32">
      <c r="A15" s="55"/>
      <c r="B15" s="55" t="s">
        <v>5231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577.34780000000001</v>
      </c>
      <c r="J15" s="56">
        <v>68.75</v>
      </c>
      <c r="K15" s="39">
        <v>646.09780000000001</v>
      </c>
      <c r="L15" s="39"/>
      <c r="M15" s="39"/>
      <c r="N15" s="208"/>
      <c r="O15" s="55"/>
      <c r="P15" s="54" t="s">
        <v>5231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338.90315859999998</v>
      </c>
      <c r="X15" s="56">
        <v>40.356250000000003</v>
      </c>
      <c r="Y15" s="39">
        <v>379.25940859999997</v>
      </c>
    </row>
    <row r="16" spans="1:32">
      <c r="A16" s="55" t="s">
        <v>3525</v>
      </c>
      <c r="B16" s="55"/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92.731501321020005</v>
      </c>
      <c r="I16" s="56">
        <v>19700.736738481151</v>
      </c>
      <c r="J16" s="56">
        <v>0</v>
      </c>
      <c r="K16" s="39">
        <v>19793.468239802169</v>
      </c>
      <c r="L16" s="39">
        <v>13430</v>
      </c>
      <c r="M16" s="129">
        <f>L16-K16</f>
        <v>-6363.4682398021687</v>
      </c>
      <c r="N16" s="208"/>
      <c r="O16" s="55" t="s">
        <v>3525</v>
      </c>
      <c r="P16" s="54"/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54.433391275470001</v>
      </c>
      <c r="W16" s="56">
        <v>11564.332465487869</v>
      </c>
      <c r="X16" s="56">
        <v>0</v>
      </c>
      <c r="Y16" s="39">
        <v>11618.765856763339</v>
      </c>
    </row>
    <row r="17" spans="1:25">
      <c r="A17" s="55"/>
      <c r="B17" s="55" t="s">
        <v>3523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9836.0612147891497</v>
      </c>
      <c r="J17" s="56">
        <v>0</v>
      </c>
      <c r="K17" s="39">
        <v>9836.0612147891497</v>
      </c>
      <c r="L17" s="39"/>
      <c r="M17" s="129"/>
      <c r="N17" s="208"/>
      <c r="O17" s="54"/>
      <c r="P17" s="55" t="s">
        <v>3523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5773.7679330838691</v>
      </c>
      <c r="X17" s="56">
        <v>0</v>
      </c>
      <c r="Y17" s="39">
        <v>5773.7679330838691</v>
      </c>
    </row>
    <row r="18" spans="1:25">
      <c r="A18" s="55"/>
      <c r="B18" s="55" t="s">
        <v>3524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92.731501321020005</v>
      </c>
      <c r="I18" s="56">
        <v>9864.6755236919998</v>
      </c>
      <c r="J18" s="56">
        <v>0</v>
      </c>
      <c r="K18" s="39">
        <v>9957.4070250130208</v>
      </c>
      <c r="L18" s="39"/>
      <c r="M18" s="39"/>
      <c r="N18" s="208"/>
      <c r="O18" s="54"/>
      <c r="P18" s="54" t="s">
        <v>3524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54.433391275470001</v>
      </c>
      <c r="W18" s="56">
        <v>5790.5645324039997</v>
      </c>
      <c r="X18" s="56">
        <v>0</v>
      </c>
      <c r="Y18" s="39">
        <v>5844.9979236794697</v>
      </c>
    </row>
    <row r="19" spans="1:25">
      <c r="A19" s="55" t="s">
        <v>3536</v>
      </c>
      <c r="B19" s="55"/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2692.7640745328199</v>
      </c>
      <c r="J19" s="56">
        <v>0</v>
      </c>
      <c r="K19" s="39">
        <v>2692.7640745328199</v>
      </c>
      <c r="L19" s="39">
        <v>3720</v>
      </c>
      <c r="M19" s="129">
        <f>L19-K19</f>
        <v>1027.2359254671801</v>
      </c>
      <c r="N19" s="208"/>
      <c r="O19" s="55" t="s">
        <v>3536</v>
      </c>
      <c r="P19" s="54"/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1580.6525117507999</v>
      </c>
      <c r="X19" s="56">
        <v>0</v>
      </c>
      <c r="Y19" s="39">
        <v>1580.6525117507999</v>
      </c>
    </row>
    <row r="20" spans="1:25">
      <c r="A20" s="55"/>
      <c r="B20" s="55" t="s">
        <v>3535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1076.736974533</v>
      </c>
      <c r="J20" s="56">
        <v>0</v>
      </c>
      <c r="K20" s="39">
        <v>1076.736974533</v>
      </c>
      <c r="L20" s="39"/>
      <c r="M20" s="129"/>
      <c r="N20" s="208"/>
      <c r="O20" s="54"/>
      <c r="P20" s="55" t="s">
        <v>3535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632.04460405089992</v>
      </c>
      <c r="X20" s="56">
        <v>0</v>
      </c>
      <c r="Y20" s="39">
        <v>632.04460405089992</v>
      </c>
    </row>
    <row r="21" spans="1:25">
      <c r="A21" s="55"/>
      <c r="B21" s="55" t="s">
        <v>5232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1178.3287499998098</v>
      </c>
      <c r="J21" s="56">
        <v>0</v>
      </c>
      <c r="K21" s="39">
        <v>1178.3287499998098</v>
      </c>
      <c r="L21" s="39"/>
      <c r="M21" s="39"/>
      <c r="N21" s="208"/>
      <c r="O21" s="54"/>
      <c r="P21" s="54" t="s">
        <v>5232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691.67897624989007</v>
      </c>
      <c r="X21" s="56">
        <v>0</v>
      </c>
      <c r="Y21" s="39">
        <v>691.67897624989007</v>
      </c>
    </row>
    <row r="22" spans="1:25">
      <c r="A22" s="55"/>
      <c r="B22" s="55" t="s">
        <v>5233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437.69835000001001</v>
      </c>
      <c r="J22" s="56">
        <v>0</v>
      </c>
      <c r="K22" s="39">
        <v>437.69835000001001</v>
      </c>
      <c r="L22" s="39"/>
      <c r="M22" s="39"/>
      <c r="N22" s="208"/>
      <c r="O22" s="55"/>
      <c r="P22" s="54" t="s">
        <v>5233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256.92893145001</v>
      </c>
      <c r="X22" s="56">
        <v>0</v>
      </c>
      <c r="Y22" s="39">
        <v>256.92893145001</v>
      </c>
    </row>
    <row r="23" spans="1:25">
      <c r="A23" s="55" t="s">
        <v>3537</v>
      </c>
      <c r="B23" s="55"/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11114.977584797532</v>
      </c>
      <c r="J23" s="56">
        <v>0</v>
      </c>
      <c r="K23" s="39">
        <v>11114.977584797532</v>
      </c>
      <c r="L23" s="39">
        <v>8100</v>
      </c>
      <c r="M23" s="129">
        <f>L23-K23</f>
        <v>-3014.9775847975325</v>
      </c>
      <c r="N23" s="208"/>
      <c r="O23" s="55" t="s">
        <v>3537</v>
      </c>
      <c r="P23" s="54"/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6524.4918422803057</v>
      </c>
      <c r="X23" s="56">
        <v>0</v>
      </c>
      <c r="Y23" s="39">
        <v>6524.4918422803057</v>
      </c>
    </row>
    <row r="24" spans="1:25">
      <c r="A24" s="55"/>
      <c r="B24" s="55" t="s">
        <v>5234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3670.4000020103003</v>
      </c>
      <c r="J24" s="56">
        <v>0</v>
      </c>
      <c r="K24" s="39">
        <v>3670.4000020103003</v>
      </c>
      <c r="L24" s="39"/>
      <c r="M24" s="129"/>
      <c r="N24" s="214"/>
      <c r="O24" s="54"/>
      <c r="P24" s="55" t="s">
        <v>5234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2154.5248011806998</v>
      </c>
      <c r="X24" s="56">
        <v>0</v>
      </c>
      <c r="Y24" s="39">
        <v>2154.5248011806998</v>
      </c>
    </row>
    <row r="25" spans="1:25">
      <c r="A25" s="55"/>
      <c r="B25" s="55" t="s">
        <v>5235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218.88520227806001</v>
      </c>
      <c r="J25" s="56">
        <v>0</v>
      </c>
      <c r="K25" s="39">
        <v>218.88520227806001</v>
      </c>
      <c r="L25" s="39"/>
      <c r="M25" s="39"/>
      <c r="N25" s="208"/>
      <c r="O25" s="54"/>
      <c r="P25" s="54" t="s">
        <v>5235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128.48561373726</v>
      </c>
      <c r="X25" s="56">
        <v>0</v>
      </c>
      <c r="Y25" s="39">
        <v>128.48561373726</v>
      </c>
    </row>
    <row r="26" spans="1:25">
      <c r="A26" s="55"/>
      <c r="B26" s="55" t="s">
        <v>5236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3086.1988320697301</v>
      </c>
      <c r="J26" s="56">
        <v>0</v>
      </c>
      <c r="K26" s="39">
        <v>3086.1988320697301</v>
      </c>
      <c r="L26" s="39"/>
      <c r="M26" s="39"/>
      <c r="N26" s="208"/>
      <c r="O26" s="55"/>
      <c r="P26" s="54" t="s">
        <v>5236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1811.59871442847</v>
      </c>
      <c r="X26" s="56">
        <v>0</v>
      </c>
      <c r="Y26" s="39">
        <v>1811.59871442847</v>
      </c>
    </row>
    <row r="27" spans="1:25">
      <c r="A27" s="55"/>
      <c r="B27" s="55" t="s">
        <v>5237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721.65536424244692</v>
      </c>
      <c r="J27" s="56">
        <v>0</v>
      </c>
      <c r="K27" s="39">
        <v>721.65536424244692</v>
      </c>
      <c r="L27" s="39"/>
      <c r="M27" s="39"/>
      <c r="N27" s="208"/>
      <c r="O27" s="55"/>
      <c r="P27" s="54" t="s">
        <v>5237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423.61169881012398</v>
      </c>
      <c r="X27" s="56">
        <v>0</v>
      </c>
      <c r="Y27" s="39">
        <v>423.61169881012398</v>
      </c>
    </row>
    <row r="28" spans="1:25">
      <c r="A28" s="55"/>
      <c r="B28" s="55" t="s">
        <v>5238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410.15033850391006</v>
      </c>
      <c r="J28" s="56">
        <v>0</v>
      </c>
      <c r="K28" s="39">
        <v>410.15033850391006</v>
      </c>
      <c r="L28" s="39"/>
      <c r="M28" s="39"/>
      <c r="N28" s="208"/>
      <c r="O28" s="55"/>
      <c r="P28" s="54" t="s">
        <v>5238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240.758248701794</v>
      </c>
      <c r="X28" s="56">
        <v>0</v>
      </c>
      <c r="Y28" s="39">
        <v>240.758248701794</v>
      </c>
    </row>
    <row r="29" spans="1:25">
      <c r="A29" s="55"/>
      <c r="B29" s="55" t="s">
        <v>999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1595.6892112460198</v>
      </c>
      <c r="J29" s="56">
        <v>0</v>
      </c>
      <c r="K29" s="39">
        <v>1595.6892112460198</v>
      </c>
      <c r="L29" s="39"/>
      <c r="M29" s="39"/>
      <c r="N29" s="208"/>
      <c r="O29" s="55"/>
      <c r="P29" s="54" t="s">
        <v>999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936.66956700102003</v>
      </c>
      <c r="X29" s="56">
        <v>0</v>
      </c>
      <c r="Y29" s="39">
        <v>936.66956700102003</v>
      </c>
    </row>
    <row r="30" spans="1:25">
      <c r="A30" s="55"/>
      <c r="B30" s="55" t="s">
        <v>5239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1044.91101080156</v>
      </c>
      <c r="J30" s="56">
        <v>0</v>
      </c>
      <c r="K30" s="39">
        <v>1044.91101080156</v>
      </c>
      <c r="L30" s="39"/>
      <c r="M30" s="39"/>
      <c r="N30" s="208"/>
      <c r="O30" s="55"/>
      <c r="P30" s="54" t="s">
        <v>5239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613.36276334094998</v>
      </c>
      <c r="X30" s="56">
        <v>0</v>
      </c>
      <c r="Y30" s="39">
        <v>613.36276334094998</v>
      </c>
    </row>
    <row r="31" spans="1:25">
      <c r="A31" s="55"/>
      <c r="B31" s="55" t="s">
        <v>5240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367.08762364550603</v>
      </c>
      <c r="J31" s="56">
        <v>0</v>
      </c>
      <c r="K31" s="39">
        <v>367.08762364550603</v>
      </c>
      <c r="L31" s="39"/>
      <c r="M31" s="39"/>
      <c r="N31" s="208"/>
      <c r="O31" s="55"/>
      <c r="P31" s="54" t="s">
        <v>5240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215.48043507998801</v>
      </c>
      <c r="X31" s="56">
        <v>0</v>
      </c>
      <c r="Y31" s="39">
        <v>215.48043507998801</v>
      </c>
    </row>
    <row r="32" spans="1:25">
      <c r="A32" s="55" t="s">
        <v>3529</v>
      </c>
      <c r="B32" s="55"/>
      <c r="C32" s="56">
        <v>0</v>
      </c>
      <c r="D32" s="56">
        <v>0</v>
      </c>
      <c r="E32" s="56">
        <v>44.359707436099995</v>
      </c>
      <c r="F32" s="56">
        <v>366.27436779098002</v>
      </c>
      <c r="G32" s="56">
        <v>0</v>
      </c>
      <c r="H32" s="56">
        <v>0</v>
      </c>
      <c r="I32" s="56">
        <v>40983.760357947402</v>
      </c>
      <c r="J32" s="56">
        <v>1386.8710634156901</v>
      </c>
      <c r="K32" s="39">
        <v>42781.265496590167</v>
      </c>
      <c r="L32" s="94">
        <v>31860</v>
      </c>
      <c r="M32" s="129">
        <f>L32-K32</f>
        <v>-10921.265496590167</v>
      </c>
      <c r="N32" s="185"/>
      <c r="O32" s="55" t="s">
        <v>3529</v>
      </c>
      <c r="P32" s="54"/>
      <c r="Q32" s="56">
        <v>0</v>
      </c>
      <c r="R32" s="56">
        <v>0</v>
      </c>
      <c r="S32" s="56">
        <v>26.039148265000001</v>
      </c>
      <c r="T32" s="56">
        <v>215.00305389335</v>
      </c>
      <c r="U32" s="56">
        <v>0</v>
      </c>
      <c r="V32" s="56">
        <v>0</v>
      </c>
      <c r="W32" s="56">
        <v>24057.467330113803</v>
      </c>
      <c r="X32" s="56">
        <v>814.09331422461014</v>
      </c>
      <c r="Y32" s="39">
        <v>25112.602846496768</v>
      </c>
    </row>
    <row r="33" spans="1:25">
      <c r="A33" s="55"/>
      <c r="B33" s="55" t="s">
        <v>3526</v>
      </c>
      <c r="C33" s="56">
        <v>0</v>
      </c>
      <c r="D33" s="56">
        <v>0</v>
      </c>
      <c r="E33" s="56">
        <v>44.359707436099995</v>
      </c>
      <c r="F33" s="56">
        <v>0</v>
      </c>
      <c r="G33" s="56">
        <v>0</v>
      </c>
      <c r="H33" s="56">
        <v>0</v>
      </c>
      <c r="I33" s="56">
        <v>4334.02227497282</v>
      </c>
      <c r="J33" s="56">
        <v>61.542562609599997</v>
      </c>
      <c r="K33" s="39">
        <v>4439.9245450185199</v>
      </c>
      <c r="L33" s="94"/>
      <c r="M33" s="129"/>
      <c r="N33" s="185"/>
      <c r="O33" s="54"/>
      <c r="P33" s="55" t="s">
        <v>3526</v>
      </c>
      <c r="Q33" s="56">
        <v>0</v>
      </c>
      <c r="R33" s="56">
        <v>0</v>
      </c>
      <c r="S33" s="56">
        <v>26.039148265000001</v>
      </c>
      <c r="T33" s="56">
        <v>0</v>
      </c>
      <c r="U33" s="56">
        <v>0</v>
      </c>
      <c r="V33" s="56">
        <v>0</v>
      </c>
      <c r="W33" s="56">
        <v>2544.0710754133302</v>
      </c>
      <c r="X33" s="56">
        <v>36.125484251800003</v>
      </c>
      <c r="Y33" s="39">
        <v>2606.2357079301305</v>
      </c>
    </row>
    <row r="34" spans="1:25">
      <c r="A34" s="55"/>
      <c r="B34" s="55" t="s">
        <v>375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63.5383231084</v>
      </c>
      <c r="J34" s="56">
        <v>0</v>
      </c>
      <c r="K34" s="39">
        <v>63.5383231084</v>
      </c>
      <c r="L34" s="39"/>
      <c r="M34" s="39"/>
      <c r="N34" s="214"/>
      <c r="O34" s="54"/>
      <c r="P34" s="54" t="s">
        <v>375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37.296995664599997</v>
      </c>
      <c r="X34" s="56">
        <v>0</v>
      </c>
      <c r="Y34" s="39">
        <v>37.296995664599997</v>
      </c>
    </row>
    <row r="35" spans="1:25">
      <c r="A35" s="55"/>
      <c r="B35" s="55" t="s">
        <v>1363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3645.1025861688404</v>
      </c>
      <c r="J35" s="56">
        <v>0</v>
      </c>
      <c r="K35" s="39">
        <v>3645.1025861688404</v>
      </c>
      <c r="L35" s="94"/>
      <c r="M35" s="39"/>
      <c r="N35" s="185"/>
      <c r="O35" s="55"/>
      <c r="P35" s="54" t="s">
        <v>1363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2139.6752180808107</v>
      </c>
      <c r="X35" s="56">
        <v>0</v>
      </c>
      <c r="Y35" s="39">
        <v>2139.6752180808107</v>
      </c>
    </row>
    <row r="36" spans="1:25">
      <c r="A36" s="55"/>
      <c r="B36" s="55" t="s">
        <v>3829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1268.78365030954</v>
      </c>
      <c r="J36" s="56">
        <v>381.35726059723993</v>
      </c>
      <c r="K36" s="39">
        <v>1650.1409109067799</v>
      </c>
      <c r="L36" s="94"/>
      <c r="M36" s="39"/>
      <c r="N36" s="185"/>
      <c r="O36" s="55"/>
      <c r="P36" s="54" t="s">
        <v>3829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744.77600273214011</v>
      </c>
      <c r="X36" s="56">
        <v>223.85671197022</v>
      </c>
      <c r="Y36" s="39">
        <v>968.63271470236009</v>
      </c>
    </row>
    <row r="37" spans="1:25">
      <c r="A37" s="55"/>
      <c r="B37" s="55" t="s">
        <v>5241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8.2492118627500002</v>
      </c>
      <c r="J37" s="56">
        <v>0</v>
      </c>
      <c r="K37" s="39">
        <v>8.2492118627500002</v>
      </c>
      <c r="L37" s="94"/>
      <c r="M37" s="39"/>
      <c r="N37" s="185"/>
      <c r="O37" s="55"/>
      <c r="P37" s="54" t="s">
        <v>5241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4.8422873634299997</v>
      </c>
      <c r="X37" s="56">
        <v>0</v>
      </c>
      <c r="Y37" s="39">
        <v>4.8422873634299997</v>
      </c>
    </row>
    <row r="38" spans="1:25">
      <c r="A38" s="55"/>
      <c r="B38" s="55" t="s">
        <v>934</v>
      </c>
      <c r="C38" s="56">
        <v>0</v>
      </c>
      <c r="D38" s="56">
        <v>0</v>
      </c>
      <c r="E38" s="56">
        <v>0</v>
      </c>
      <c r="F38" s="56">
        <v>72.812971036899995</v>
      </c>
      <c r="G38" s="56">
        <v>0</v>
      </c>
      <c r="H38" s="56">
        <v>0</v>
      </c>
      <c r="I38" s="56">
        <v>8490.0314852054507</v>
      </c>
      <c r="J38" s="56">
        <v>0</v>
      </c>
      <c r="K38" s="39">
        <v>8562.8444562423501</v>
      </c>
      <c r="L38" s="94"/>
      <c r="M38" s="39"/>
      <c r="N38" s="185"/>
      <c r="O38" s="55"/>
      <c r="P38" s="54" t="s">
        <v>934</v>
      </c>
      <c r="Q38" s="56">
        <v>0</v>
      </c>
      <c r="R38" s="56">
        <v>0</v>
      </c>
      <c r="S38" s="56">
        <v>0</v>
      </c>
      <c r="T38" s="56">
        <v>42.741213998700005</v>
      </c>
      <c r="U38" s="56">
        <v>0</v>
      </c>
      <c r="V38" s="56">
        <v>0</v>
      </c>
      <c r="W38" s="56">
        <v>4983.6484818134595</v>
      </c>
      <c r="X38" s="56">
        <v>0</v>
      </c>
      <c r="Y38" s="39">
        <v>5026.3896958121595</v>
      </c>
    </row>
    <row r="39" spans="1:25">
      <c r="A39" s="55"/>
      <c r="B39" s="55" t="s">
        <v>5242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7263.0835473622901</v>
      </c>
      <c r="J39" s="56">
        <v>497.2663</v>
      </c>
      <c r="K39" s="39">
        <v>7760.3498473622903</v>
      </c>
      <c r="L39" s="94"/>
      <c r="M39" s="39"/>
      <c r="N39" s="185"/>
      <c r="O39" s="55"/>
      <c r="P39" s="54" t="s">
        <v>5242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4263.4300423047871</v>
      </c>
      <c r="X39" s="56">
        <v>291.8953181</v>
      </c>
      <c r="Y39" s="39">
        <v>4555.3253604047868</v>
      </c>
    </row>
    <row r="40" spans="1:25">
      <c r="A40" s="55"/>
      <c r="B40" s="55" t="s">
        <v>5243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350.50024352872998</v>
      </c>
      <c r="J40" s="56">
        <v>7.20743739045</v>
      </c>
      <c r="K40" s="39">
        <v>357.70768091918001</v>
      </c>
      <c r="L40" s="94"/>
      <c r="M40" s="39"/>
      <c r="N40" s="185"/>
      <c r="O40" s="55"/>
      <c r="P40" s="54" t="s">
        <v>5243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205.74364295091002</v>
      </c>
      <c r="X40" s="56">
        <v>4.2307657481899996</v>
      </c>
      <c r="Y40" s="39">
        <v>209.97440869910002</v>
      </c>
    </row>
    <row r="41" spans="1:25">
      <c r="A41" s="55"/>
      <c r="B41" s="55" t="s">
        <v>3527</v>
      </c>
      <c r="C41" s="56">
        <v>0</v>
      </c>
      <c r="D41" s="56">
        <v>0</v>
      </c>
      <c r="E41" s="56">
        <v>0</v>
      </c>
      <c r="F41" s="56">
        <v>171.44925230708</v>
      </c>
      <c r="G41" s="56">
        <v>0</v>
      </c>
      <c r="H41" s="56">
        <v>0</v>
      </c>
      <c r="I41" s="56">
        <v>3875.3002832006305</v>
      </c>
      <c r="J41" s="56">
        <v>0</v>
      </c>
      <c r="K41" s="39">
        <v>4046.7495355077103</v>
      </c>
      <c r="L41" s="94"/>
      <c r="M41" s="39"/>
      <c r="N41" s="185"/>
      <c r="O41" s="55"/>
      <c r="P41" s="54" t="s">
        <v>3527</v>
      </c>
      <c r="Q41" s="56">
        <v>0</v>
      </c>
      <c r="R41" s="56">
        <v>0</v>
      </c>
      <c r="S41" s="56">
        <v>0</v>
      </c>
      <c r="T41" s="56">
        <v>100.64071110419999</v>
      </c>
      <c r="U41" s="56">
        <v>0</v>
      </c>
      <c r="V41" s="56">
        <v>0</v>
      </c>
      <c r="W41" s="56">
        <v>2274.8012662369297</v>
      </c>
      <c r="X41" s="56">
        <v>0</v>
      </c>
      <c r="Y41" s="39">
        <v>2375.4419773411296</v>
      </c>
    </row>
    <row r="42" spans="1:25">
      <c r="A42" s="55"/>
      <c r="B42" s="55" t="s">
        <v>5244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6754.9445998089204</v>
      </c>
      <c r="J42" s="56">
        <v>0</v>
      </c>
      <c r="K42" s="39">
        <v>6754.9445998089204</v>
      </c>
      <c r="L42" s="94"/>
      <c r="M42" s="39"/>
      <c r="N42" s="185"/>
      <c r="O42" s="55"/>
      <c r="P42" s="54" t="s">
        <v>5244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3965.1524800838702</v>
      </c>
      <c r="X42" s="56">
        <v>0</v>
      </c>
      <c r="Y42" s="39">
        <v>3965.1524800838702</v>
      </c>
    </row>
    <row r="43" spans="1:25">
      <c r="A43" s="55"/>
      <c r="B43" s="55" t="s">
        <v>3528</v>
      </c>
      <c r="C43" s="56">
        <v>0</v>
      </c>
      <c r="D43" s="56">
        <v>0</v>
      </c>
      <c r="E43" s="56">
        <v>0</v>
      </c>
      <c r="F43" s="56">
        <v>122.012144447</v>
      </c>
      <c r="G43" s="56">
        <v>0</v>
      </c>
      <c r="H43" s="56">
        <v>0</v>
      </c>
      <c r="I43" s="56">
        <v>3232.3237328642044</v>
      </c>
      <c r="J43" s="56">
        <v>92.275889402900006</v>
      </c>
      <c r="K43" s="39">
        <v>3446.6117667141043</v>
      </c>
      <c r="L43" s="94"/>
      <c r="M43" s="39"/>
      <c r="N43" s="185"/>
      <c r="O43" s="55"/>
      <c r="P43" s="54" t="s">
        <v>3528</v>
      </c>
      <c r="Q43" s="56">
        <v>0</v>
      </c>
      <c r="R43" s="56">
        <v>0</v>
      </c>
      <c r="S43" s="56">
        <v>0</v>
      </c>
      <c r="T43" s="56">
        <v>71.621128790450001</v>
      </c>
      <c r="U43" s="56">
        <v>0</v>
      </c>
      <c r="V43" s="56">
        <v>0</v>
      </c>
      <c r="W43" s="56">
        <v>1897.3740311909223</v>
      </c>
      <c r="X43" s="56">
        <v>54.1659470795</v>
      </c>
      <c r="Y43" s="39">
        <v>2023.1611070608724</v>
      </c>
    </row>
    <row r="44" spans="1:25">
      <c r="A44" s="55"/>
      <c r="B44" s="55" t="s">
        <v>5245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757.38423623599999</v>
      </c>
      <c r="J44" s="56">
        <v>312.5</v>
      </c>
      <c r="K44" s="39">
        <v>1069.8842362360001</v>
      </c>
      <c r="L44" s="94"/>
      <c r="M44" s="39"/>
      <c r="N44" s="185"/>
      <c r="O44" s="55"/>
      <c r="P44" s="54" t="s">
        <v>5245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444.584546671</v>
      </c>
      <c r="X44" s="56">
        <v>183.4375</v>
      </c>
      <c r="Y44" s="39">
        <v>628.022046671</v>
      </c>
    </row>
    <row r="45" spans="1:25">
      <c r="A45" s="55"/>
      <c r="B45" s="55" t="s">
        <v>5246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848.09855890545998</v>
      </c>
      <c r="J45" s="56">
        <v>0</v>
      </c>
      <c r="K45" s="39">
        <v>848.09855890545998</v>
      </c>
      <c r="L45" s="94"/>
      <c r="M45" s="39"/>
      <c r="N45" s="185"/>
      <c r="O45" s="55"/>
      <c r="P45" s="54" t="s">
        <v>5246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497.83385407697108</v>
      </c>
      <c r="X45" s="56">
        <v>0</v>
      </c>
      <c r="Y45" s="39">
        <v>497.83385407697108</v>
      </c>
    </row>
    <row r="46" spans="1:25">
      <c r="A46" s="55"/>
      <c r="B46" s="55" t="s">
        <v>5247</v>
      </c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92.397624413360006</v>
      </c>
      <c r="J46" s="56">
        <v>34.721613415500002</v>
      </c>
      <c r="K46" s="39">
        <v>127.11923782886001</v>
      </c>
      <c r="L46" s="94"/>
      <c r="M46" s="39"/>
      <c r="N46" s="185"/>
      <c r="O46" s="55"/>
      <c r="P46" s="54" t="s">
        <v>5247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54.237405530639997</v>
      </c>
      <c r="X46" s="56">
        <v>20.381587074900001</v>
      </c>
      <c r="Y46" s="39">
        <v>74.618992605540001</v>
      </c>
    </row>
    <row r="47" spans="1:25">
      <c r="A47" s="55" t="s">
        <v>3532</v>
      </c>
      <c r="B47" s="55"/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1162.4633561916</v>
      </c>
      <c r="I47" s="56">
        <v>7049.5262023736077</v>
      </c>
      <c r="J47" s="56">
        <v>1242.3757255026001</v>
      </c>
      <c r="K47" s="39">
        <v>9454.3652840678078</v>
      </c>
      <c r="L47" s="94">
        <v>14890</v>
      </c>
      <c r="M47" s="129">
        <f>L47-K47</f>
        <v>5435.6347159321922</v>
      </c>
      <c r="N47" s="185"/>
      <c r="O47" s="55" t="s">
        <v>3532</v>
      </c>
      <c r="P47" s="54"/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682.36599008459996</v>
      </c>
      <c r="W47" s="56">
        <v>4138.0718807940484</v>
      </c>
      <c r="X47" s="56">
        <v>729.27455086999998</v>
      </c>
      <c r="Y47" s="39">
        <v>5549.712421748648</v>
      </c>
    </row>
    <row r="48" spans="1:25">
      <c r="A48" s="55"/>
      <c r="B48" s="55" t="s">
        <v>5248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702.38274029741001</v>
      </c>
      <c r="J48" s="56">
        <v>725</v>
      </c>
      <c r="K48" s="39">
        <v>1427.38274029741</v>
      </c>
      <c r="L48" s="94"/>
      <c r="M48" s="129"/>
      <c r="N48" s="185"/>
      <c r="O48" s="54"/>
      <c r="P48" s="55" t="s">
        <v>5248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412.29866855494998</v>
      </c>
      <c r="X48" s="56">
        <v>425.57499999999999</v>
      </c>
      <c r="Y48" s="39">
        <v>837.87366855494997</v>
      </c>
    </row>
    <row r="49" spans="1:25">
      <c r="A49" s="55"/>
      <c r="B49" s="55" t="s">
        <v>5249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750.06098140636004</v>
      </c>
      <c r="J49" s="56">
        <v>104.87572550260001</v>
      </c>
      <c r="K49" s="39">
        <v>854.9367069089601</v>
      </c>
      <c r="L49" s="94"/>
      <c r="M49" s="39"/>
      <c r="N49" s="185"/>
      <c r="O49" s="54"/>
      <c r="P49" s="54" t="s">
        <v>5249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440.28579608561</v>
      </c>
      <c r="X49" s="56">
        <v>61.56205087</v>
      </c>
      <c r="Y49" s="39">
        <v>501.84784695561001</v>
      </c>
    </row>
    <row r="50" spans="1:25">
      <c r="A50" s="55"/>
      <c r="B50" s="55" t="s">
        <v>5250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372.93258573498804</v>
      </c>
      <c r="J50" s="56">
        <v>31.25</v>
      </c>
      <c r="K50" s="39">
        <v>404.18258573498804</v>
      </c>
      <c r="L50" s="94"/>
      <c r="M50" s="39"/>
      <c r="N50" s="185"/>
      <c r="O50" s="55"/>
      <c r="P50" s="54" t="s">
        <v>5250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218.911427826395</v>
      </c>
      <c r="X50" s="56">
        <v>18.34375</v>
      </c>
      <c r="Y50" s="39">
        <v>237.255177826395</v>
      </c>
    </row>
    <row r="51" spans="1:25">
      <c r="A51" s="55"/>
      <c r="B51" s="55" t="s">
        <v>3530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383.01852718088003</v>
      </c>
      <c r="I51" s="56">
        <v>3034.4326573132598</v>
      </c>
      <c r="J51" s="56">
        <v>306.25</v>
      </c>
      <c r="K51" s="39">
        <v>3723.7011844941399</v>
      </c>
      <c r="L51" s="94"/>
      <c r="M51" s="39"/>
      <c r="N51" s="185"/>
      <c r="O51" s="55"/>
      <c r="P51" s="54" t="s">
        <v>3530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224.83187545519996</v>
      </c>
      <c r="W51" s="56">
        <v>1781.2119698431927</v>
      </c>
      <c r="X51" s="56">
        <v>179.76875000000001</v>
      </c>
      <c r="Y51" s="39">
        <v>2185.8125952983928</v>
      </c>
    </row>
    <row r="52" spans="1:25">
      <c r="A52" s="55"/>
      <c r="B52" s="55" t="s">
        <v>3531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779.44482901072001</v>
      </c>
      <c r="I52" s="56">
        <v>2189.7172376215904</v>
      </c>
      <c r="J52" s="56">
        <v>75</v>
      </c>
      <c r="K52" s="39">
        <v>3044.1620666323106</v>
      </c>
      <c r="L52" s="94"/>
      <c r="M52" s="39"/>
      <c r="N52" s="185"/>
      <c r="O52" s="55"/>
      <c r="P52" s="54" t="s">
        <v>3531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457.53411462939999</v>
      </c>
      <c r="W52" s="56">
        <v>1285.3640184839001</v>
      </c>
      <c r="X52" s="56">
        <v>44.024999999999999</v>
      </c>
      <c r="Y52" s="39">
        <v>1786.9231331133001</v>
      </c>
    </row>
    <row r="53" spans="1:25">
      <c r="A53" s="55" t="s">
        <v>3539</v>
      </c>
      <c r="B53" s="55"/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4088.89925000004</v>
      </c>
      <c r="J53" s="56">
        <v>1637.5000000004002</v>
      </c>
      <c r="K53" s="39">
        <v>5726.3992500004406</v>
      </c>
      <c r="L53" s="94">
        <v>13440</v>
      </c>
      <c r="M53" s="129">
        <f>L53-K53</f>
        <v>7713.6007499995594</v>
      </c>
      <c r="N53" s="185"/>
      <c r="O53" s="54" t="s">
        <v>3539</v>
      </c>
      <c r="P53" s="55"/>
      <c r="Q53" s="56">
        <v>0</v>
      </c>
      <c r="R53" s="56">
        <v>0</v>
      </c>
      <c r="S53" s="56">
        <v>0</v>
      </c>
      <c r="T53" s="56">
        <v>0</v>
      </c>
      <c r="U53" s="56">
        <v>0</v>
      </c>
      <c r="V53" s="56">
        <v>0</v>
      </c>
      <c r="W53" s="56">
        <v>2400.1838597501028</v>
      </c>
      <c r="X53" s="56">
        <v>961.21250000020007</v>
      </c>
      <c r="Y53" s="39">
        <v>3361.3963597503025</v>
      </c>
    </row>
    <row r="54" spans="1:25">
      <c r="A54" s="55"/>
      <c r="B54" s="55" t="s">
        <v>5251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246.55764232199999</v>
      </c>
      <c r="J54" s="56">
        <v>0</v>
      </c>
      <c r="K54" s="39">
        <v>246.55764232199999</v>
      </c>
      <c r="L54" s="94"/>
      <c r="M54" s="129"/>
      <c r="N54" s="185"/>
      <c r="O54" s="54"/>
      <c r="P54" s="55" t="s">
        <v>5251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144.72933604299999</v>
      </c>
      <c r="X54" s="56">
        <v>0</v>
      </c>
      <c r="Y54" s="39">
        <v>144.72933604299999</v>
      </c>
    </row>
    <row r="55" spans="1:25">
      <c r="A55" s="55"/>
      <c r="B55" s="55" t="s">
        <v>1361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295.3152</v>
      </c>
      <c r="J55" s="56">
        <v>0</v>
      </c>
      <c r="K55" s="39">
        <v>295.3152</v>
      </c>
      <c r="L55" s="94"/>
      <c r="M55" s="39"/>
      <c r="N55" s="185"/>
      <c r="O55" s="54"/>
      <c r="P55" s="54" t="s">
        <v>1361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173.3500224</v>
      </c>
      <c r="X55" s="56">
        <v>0</v>
      </c>
      <c r="Y55" s="39">
        <v>173.3500224</v>
      </c>
    </row>
    <row r="56" spans="1:25">
      <c r="A56" s="55"/>
      <c r="B56" s="55" t="s">
        <v>1097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383.95556584340005</v>
      </c>
      <c r="K56" s="39">
        <v>383.95556584340005</v>
      </c>
      <c r="L56" s="94"/>
      <c r="M56" s="39"/>
      <c r="N56" s="185"/>
      <c r="O56" s="55"/>
      <c r="P56" s="54" t="s">
        <v>1097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0</v>
      </c>
      <c r="W56" s="56">
        <v>0</v>
      </c>
      <c r="X56" s="56">
        <v>225.38191715000002</v>
      </c>
      <c r="Y56" s="39">
        <v>225.38191715000002</v>
      </c>
    </row>
    <row r="57" spans="1:25">
      <c r="A57" s="55"/>
      <c r="B57" s="55" t="s">
        <v>5252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1465.7073715934901</v>
      </c>
      <c r="J57" s="56">
        <v>751.44559945740002</v>
      </c>
      <c r="K57" s="39">
        <v>2217.1529710508903</v>
      </c>
      <c r="L57" s="94"/>
      <c r="M57" s="39"/>
      <c r="N57" s="185"/>
      <c r="O57" s="55"/>
      <c r="P57" s="54" t="s">
        <v>5252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860.37022712538305</v>
      </c>
      <c r="X57" s="56">
        <v>441.09856688150001</v>
      </c>
      <c r="Y57" s="39">
        <v>1301.4687940068829</v>
      </c>
    </row>
    <row r="58" spans="1:25">
      <c r="A58" s="55"/>
      <c r="B58" s="55" t="s">
        <v>3538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1217.3200076775499</v>
      </c>
      <c r="J58" s="56">
        <v>252.09883469959999</v>
      </c>
      <c r="K58" s="39">
        <v>1469.41884237715</v>
      </c>
      <c r="L58" s="94"/>
      <c r="M58" s="39"/>
      <c r="N58" s="185"/>
      <c r="O58" s="55"/>
      <c r="P58" s="54" t="s">
        <v>3538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714.56684450671992</v>
      </c>
      <c r="X58" s="56">
        <v>147.98201596870001</v>
      </c>
      <c r="Y58" s="39">
        <v>862.54886047541993</v>
      </c>
    </row>
    <row r="59" spans="1:25">
      <c r="A59" s="55"/>
      <c r="B59" s="55" t="s">
        <v>3855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863.99902840699997</v>
      </c>
      <c r="J59" s="56">
        <v>250</v>
      </c>
      <c r="K59" s="39">
        <v>1113.999028407</v>
      </c>
      <c r="L59" s="94"/>
      <c r="M59" s="39"/>
      <c r="N59" s="185"/>
      <c r="O59" s="55"/>
      <c r="P59" s="54" t="s">
        <v>3855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507.16742967499999</v>
      </c>
      <c r="X59" s="56">
        <v>146.75</v>
      </c>
      <c r="Y59" s="39">
        <v>653.91742967499999</v>
      </c>
    </row>
    <row r="60" spans="1:25">
      <c r="A60" s="55" t="s">
        <v>3540</v>
      </c>
      <c r="B60" s="55"/>
      <c r="C60" s="56">
        <v>0</v>
      </c>
      <c r="D60" s="56">
        <v>0</v>
      </c>
      <c r="E60" s="56">
        <v>0</v>
      </c>
      <c r="F60" s="56">
        <v>0</v>
      </c>
      <c r="G60" s="56">
        <v>0</v>
      </c>
      <c r="H60" s="56">
        <v>0</v>
      </c>
      <c r="I60" s="56">
        <v>2569.4742457859998</v>
      </c>
      <c r="J60" s="56">
        <v>162.499999999501</v>
      </c>
      <c r="K60" s="39">
        <v>2731.9742457855009</v>
      </c>
      <c r="L60" s="56">
        <v>2140</v>
      </c>
      <c r="M60" s="129">
        <f>L60-K60</f>
        <v>-591.9742457855009</v>
      </c>
      <c r="N60" s="211"/>
      <c r="O60" s="3" t="s">
        <v>3540</v>
      </c>
      <c r="P60" s="49"/>
      <c r="Q60" s="56">
        <v>0</v>
      </c>
      <c r="R60" s="56">
        <v>0</v>
      </c>
      <c r="S60" s="56">
        <v>0</v>
      </c>
      <c r="T60" s="56">
        <v>0</v>
      </c>
      <c r="U60" s="56">
        <v>0</v>
      </c>
      <c r="V60" s="56">
        <v>0</v>
      </c>
      <c r="W60" s="56">
        <v>1508.2813822796029</v>
      </c>
      <c r="X60" s="56">
        <v>95.387499999683001</v>
      </c>
      <c r="Y60" s="39">
        <v>1603.668882279286</v>
      </c>
    </row>
    <row r="61" spans="1:25">
      <c r="A61" s="55"/>
      <c r="B61" s="55" t="s">
        <v>5253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2224.7757972233298</v>
      </c>
      <c r="J61" s="56">
        <v>162.499999999501</v>
      </c>
      <c r="K61" s="39">
        <v>2387.275797222831</v>
      </c>
      <c r="L61" s="94"/>
      <c r="M61" s="39"/>
      <c r="N61" s="185"/>
      <c r="O61" s="54"/>
      <c r="P61" s="54" t="s">
        <v>5253</v>
      </c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6">
        <v>0</v>
      </c>
      <c r="W61" s="56">
        <v>1305.94339297285</v>
      </c>
      <c r="X61" s="56">
        <v>95.387499999683001</v>
      </c>
      <c r="Y61" s="39">
        <v>1401.3308929725331</v>
      </c>
    </row>
    <row r="62" spans="1:25">
      <c r="A62" s="55"/>
      <c r="B62" s="55" t="s">
        <v>5254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329.19095480499999</v>
      </c>
      <c r="J62" s="56">
        <v>0</v>
      </c>
      <c r="K62" s="39">
        <v>329.19095480499999</v>
      </c>
      <c r="L62" s="94"/>
      <c r="M62" s="39"/>
      <c r="N62" s="185"/>
      <c r="O62" s="55"/>
      <c r="P62" s="54" t="s">
        <v>5254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193.23509047100001</v>
      </c>
      <c r="X62" s="56">
        <v>0</v>
      </c>
      <c r="Y62" s="39">
        <v>193.23509047100001</v>
      </c>
    </row>
    <row r="63" spans="1:25">
      <c r="A63" s="55"/>
      <c r="B63" s="55" t="s">
        <v>5255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15.50749375767</v>
      </c>
      <c r="J63" s="56">
        <v>0</v>
      </c>
      <c r="K63" s="39">
        <v>15.50749375767</v>
      </c>
      <c r="L63" s="158"/>
      <c r="M63" s="167"/>
      <c r="N63" s="185"/>
      <c r="O63" s="109"/>
      <c r="P63" s="168" t="s">
        <v>5255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0</v>
      </c>
      <c r="W63" s="56">
        <v>9.1028988357530007</v>
      </c>
      <c r="X63" s="56">
        <v>0</v>
      </c>
      <c r="Y63" s="39">
        <v>9.1028988357530007</v>
      </c>
    </row>
    <row r="64" spans="1:25">
      <c r="N64" s="185"/>
    </row>
  </sheetData>
  <mergeCells count="26">
    <mergeCell ref="O11:P11"/>
    <mergeCell ref="Y8:Y10"/>
    <mergeCell ref="O8:O10"/>
    <mergeCell ref="P8:P10"/>
    <mergeCell ref="C8:J8"/>
    <mergeCell ref="Q9:R9"/>
    <mergeCell ref="S9:T9"/>
    <mergeCell ref="U9:V9"/>
    <mergeCell ref="W9:X9"/>
    <mergeCell ref="Q8:X8"/>
    <mergeCell ref="C9:D9"/>
    <mergeCell ref="E9:F9"/>
    <mergeCell ref="G9:H9"/>
    <mergeCell ref="I9:J9"/>
    <mergeCell ref="O1:Y1"/>
    <mergeCell ref="O2:Y2"/>
    <mergeCell ref="A3:A6"/>
    <mergeCell ref="B3:M3"/>
    <mergeCell ref="B4:M4"/>
    <mergeCell ref="B5:M5"/>
    <mergeCell ref="B6:M6"/>
    <mergeCell ref="A8:A10"/>
    <mergeCell ref="B8:B10"/>
    <mergeCell ref="A11:B11"/>
    <mergeCell ref="A1:M1"/>
    <mergeCell ref="A2:M2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4" max="62" man="1"/>
  </colBreaks>
</worksheet>
</file>

<file path=xl/worksheets/sheet56.xml><?xml version="1.0" encoding="utf-8"?>
<worksheet xmlns="http://schemas.openxmlformats.org/spreadsheetml/2006/main" xmlns:r="http://schemas.openxmlformats.org/officeDocument/2006/relationships">
  <dimension ref="A1:AF110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40" customWidth="1"/>
    <col min="15" max="15" width="17.75" customWidth="1"/>
    <col min="16" max="16" width="15.8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85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3541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03"/>
      <c r="O2" s="267" t="s">
        <v>5006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03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03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9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03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3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22">
        <v>0</v>
      </c>
      <c r="D11" s="122">
        <v>0</v>
      </c>
      <c r="E11" s="122">
        <v>2150</v>
      </c>
      <c r="F11" s="122">
        <v>40071.67297059769</v>
      </c>
      <c r="G11" s="122">
        <v>31777.42167626636</v>
      </c>
      <c r="H11" s="122">
        <v>3728.0124020378971</v>
      </c>
      <c r="I11" s="122">
        <v>135861.93487533761</v>
      </c>
      <c r="J11" s="122">
        <v>24159.174621378184</v>
      </c>
      <c r="K11" s="71">
        <v>237748.21654561767</v>
      </c>
      <c r="L11" s="71">
        <v>344000</v>
      </c>
      <c r="M11" s="71">
        <f>L11-K11</f>
        <v>106251.78345438233</v>
      </c>
      <c r="N11" s="38"/>
      <c r="O11" s="298" t="s">
        <v>67</v>
      </c>
      <c r="P11" s="299"/>
      <c r="Q11" s="154">
        <v>0</v>
      </c>
      <c r="R11" s="154">
        <v>0</v>
      </c>
      <c r="S11" s="154">
        <v>819.15000000000009</v>
      </c>
      <c r="T11" s="154">
        <v>15267.307401794837</v>
      </c>
      <c r="U11" s="154">
        <v>12107.197658656703</v>
      </c>
      <c r="V11" s="154">
        <v>1420.372725176044</v>
      </c>
      <c r="W11" s="154">
        <v>51763.397187502334</v>
      </c>
      <c r="X11" s="69">
        <v>9204.6455307442684</v>
      </c>
      <c r="Y11" s="153">
        <v>90582.070503874158</v>
      </c>
    </row>
    <row r="12" spans="1:32" ht="21">
      <c r="A12" s="55" t="s">
        <v>3547</v>
      </c>
      <c r="B12" s="55"/>
      <c r="C12" s="56">
        <v>0</v>
      </c>
      <c r="D12" s="56">
        <v>0</v>
      </c>
      <c r="E12" s="56">
        <v>0</v>
      </c>
      <c r="F12" s="56">
        <v>1607.6910785705998</v>
      </c>
      <c r="G12" s="56">
        <v>8742.23150285267</v>
      </c>
      <c r="H12" s="56">
        <v>0</v>
      </c>
      <c r="I12" s="56">
        <v>17721.45946472077</v>
      </c>
      <c r="J12" s="56">
        <v>17026.351531516804</v>
      </c>
      <c r="K12" s="39">
        <v>45097.733577660845</v>
      </c>
      <c r="L12" s="39">
        <v>35300</v>
      </c>
      <c r="M12" s="71">
        <f>L12-K12</f>
        <v>-9797.7335776608452</v>
      </c>
      <c r="N12" s="208"/>
      <c r="O12" s="55" t="s">
        <v>3547</v>
      </c>
      <c r="P12" s="55"/>
      <c r="Q12" s="56">
        <v>0</v>
      </c>
      <c r="R12" s="56">
        <v>0</v>
      </c>
      <c r="S12" s="56">
        <v>0</v>
      </c>
      <c r="T12" s="56">
        <v>612.53030093540008</v>
      </c>
      <c r="U12" s="56">
        <v>3330.7902025866188</v>
      </c>
      <c r="V12" s="56">
        <v>0</v>
      </c>
      <c r="W12" s="56">
        <v>6751.8760560581304</v>
      </c>
      <c r="X12" s="56">
        <v>6487.0399335066486</v>
      </c>
      <c r="Y12" s="39">
        <v>17182.236493086799</v>
      </c>
    </row>
    <row r="13" spans="1:32" ht="21">
      <c r="A13" s="55"/>
      <c r="B13" s="55" t="s">
        <v>789</v>
      </c>
      <c r="C13" s="56">
        <v>0</v>
      </c>
      <c r="D13" s="56">
        <v>0</v>
      </c>
      <c r="E13" s="56">
        <v>0</v>
      </c>
      <c r="F13" s="56">
        <v>712.07920234999995</v>
      </c>
      <c r="G13" s="56">
        <v>1546.9028792096701</v>
      </c>
      <c r="H13" s="56">
        <v>0</v>
      </c>
      <c r="I13" s="56">
        <v>2562.2671628159887</v>
      </c>
      <c r="J13" s="56">
        <v>6454.8073870661819</v>
      </c>
      <c r="K13" s="39">
        <v>11276.056631441839</v>
      </c>
      <c r="L13" s="39"/>
      <c r="M13" s="71"/>
      <c r="N13" s="208"/>
      <c r="O13" s="55"/>
      <c r="P13" s="55" t="s">
        <v>789</v>
      </c>
      <c r="Q13" s="56">
        <v>0</v>
      </c>
      <c r="R13" s="56">
        <v>0</v>
      </c>
      <c r="S13" s="56">
        <v>0</v>
      </c>
      <c r="T13" s="56">
        <v>271.30217609535003</v>
      </c>
      <c r="U13" s="56">
        <v>589.36999697884994</v>
      </c>
      <c r="V13" s="56">
        <v>0</v>
      </c>
      <c r="W13" s="56">
        <v>976.22378903237609</v>
      </c>
      <c r="X13" s="56">
        <v>2459.2816144715894</v>
      </c>
      <c r="Y13" s="39">
        <v>4296.1775765781658</v>
      </c>
    </row>
    <row r="14" spans="1:32" ht="21">
      <c r="A14" s="55"/>
      <c r="B14" s="55" t="s">
        <v>3542</v>
      </c>
      <c r="C14" s="56">
        <v>0</v>
      </c>
      <c r="D14" s="56">
        <v>0</v>
      </c>
      <c r="E14" s="56">
        <v>0</v>
      </c>
      <c r="F14" s="56">
        <v>311.3191360866</v>
      </c>
      <c r="G14" s="56">
        <v>774.22199393753999</v>
      </c>
      <c r="H14" s="56">
        <v>0</v>
      </c>
      <c r="I14" s="56">
        <v>3340.1809932696096</v>
      </c>
      <c r="J14" s="56">
        <v>241.40219999989</v>
      </c>
      <c r="K14" s="39">
        <v>4667.1243232936404</v>
      </c>
      <c r="L14" s="39"/>
      <c r="M14" s="39"/>
      <c r="N14" s="208"/>
      <c r="O14" s="55"/>
      <c r="P14" s="55" t="s">
        <v>3542</v>
      </c>
      <c r="Q14" s="56">
        <v>0</v>
      </c>
      <c r="R14" s="56">
        <v>0</v>
      </c>
      <c r="S14" s="56">
        <v>0</v>
      </c>
      <c r="T14" s="56">
        <v>118.61259084903001</v>
      </c>
      <c r="U14" s="56">
        <v>294.97857969000006</v>
      </c>
      <c r="V14" s="56">
        <v>0</v>
      </c>
      <c r="W14" s="56">
        <v>1272.6089584356562</v>
      </c>
      <c r="X14" s="56">
        <v>91.974238199947976</v>
      </c>
      <c r="Y14" s="39">
        <v>1778.1743671746342</v>
      </c>
    </row>
    <row r="15" spans="1:32" ht="21">
      <c r="A15" s="55"/>
      <c r="B15" s="55" t="s">
        <v>1851</v>
      </c>
      <c r="C15" s="56">
        <v>0</v>
      </c>
      <c r="D15" s="56">
        <v>0</v>
      </c>
      <c r="E15" s="56">
        <v>0</v>
      </c>
      <c r="F15" s="56">
        <v>280.02441279319999</v>
      </c>
      <c r="G15" s="56">
        <v>1053.401427577757</v>
      </c>
      <c r="H15" s="56">
        <v>0</v>
      </c>
      <c r="I15" s="56">
        <v>2080.7164417104896</v>
      </c>
      <c r="J15" s="56">
        <v>3509.5350449472394</v>
      </c>
      <c r="K15" s="39">
        <v>6923.6773270286858</v>
      </c>
      <c r="L15" s="39"/>
      <c r="M15" s="39"/>
      <c r="N15" s="208"/>
      <c r="O15" s="55"/>
      <c r="P15" s="55" t="s">
        <v>1851</v>
      </c>
      <c r="Q15" s="56">
        <v>0</v>
      </c>
      <c r="R15" s="56">
        <v>0</v>
      </c>
      <c r="S15" s="56">
        <v>0</v>
      </c>
      <c r="T15" s="56">
        <v>106.68930127421001</v>
      </c>
      <c r="U15" s="56">
        <v>401.34594390721094</v>
      </c>
      <c r="V15" s="56">
        <v>0</v>
      </c>
      <c r="W15" s="56">
        <v>792.75296429192815</v>
      </c>
      <c r="X15" s="56">
        <v>1337.1328521249989</v>
      </c>
      <c r="Y15" s="39">
        <v>2637.9210615983479</v>
      </c>
    </row>
    <row r="16" spans="1:32" ht="21">
      <c r="A16" s="55"/>
      <c r="B16" s="55" t="s">
        <v>3543</v>
      </c>
      <c r="C16" s="56">
        <v>0</v>
      </c>
      <c r="D16" s="56">
        <v>0</v>
      </c>
      <c r="E16" s="56">
        <v>0</v>
      </c>
      <c r="F16" s="56">
        <v>176.56320773260001</v>
      </c>
      <c r="G16" s="56">
        <v>1424.6809926694673</v>
      </c>
      <c r="H16" s="56">
        <v>0</v>
      </c>
      <c r="I16" s="56">
        <v>3512.2951749600402</v>
      </c>
      <c r="J16" s="56">
        <v>716.69766144634002</v>
      </c>
      <c r="K16" s="39">
        <v>5830.2370368084476</v>
      </c>
      <c r="L16" s="39"/>
      <c r="M16" s="39"/>
      <c r="N16" s="208"/>
      <c r="O16" s="55"/>
      <c r="P16" s="55" t="s">
        <v>3543</v>
      </c>
      <c r="Q16" s="56">
        <v>0</v>
      </c>
      <c r="R16" s="56">
        <v>0</v>
      </c>
      <c r="S16" s="56">
        <v>0</v>
      </c>
      <c r="T16" s="56">
        <v>67.270582146079988</v>
      </c>
      <c r="U16" s="56">
        <v>542.8034582070411</v>
      </c>
      <c r="V16" s="56">
        <v>0</v>
      </c>
      <c r="W16" s="56">
        <v>1338.1844616600101</v>
      </c>
      <c r="X16" s="56">
        <v>273.06180901106399</v>
      </c>
      <c r="Y16" s="39">
        <v>2221.3203110241952</v>
      </c>
    </row>
    <row r="17" spans="1:25" ht="21">
      <c r="A17" s="55"/>
      <c r="B17" s="55" t="s">
        <v>3544</v>
      </c>
      <c r="C17" s="56">
        <v>0</v>
      </c>
      <c r="D17" s="56">
        <v>0</v>
      </c>
      <c r="E17" s="56">
        <v>0</v>
      </c>
      <c r="F17" s="56">
        <v>0</v>
      </c>
      <c r="G17" s="56">
        <v>3743.024209458235</v>
      </c>
      <c r="H17" s="56">
        <v>0</v>
      </c>
      <c r="I17" s="56">
        <v>1456.9633286328001</v>
      </c>
      <c r="J17" s="56">
        <v>5472.659238057151</v>
      </c>
      <c r="K17" s="39">
        <v>10672.646776148187</v>
      </c>
      <c r="L17" s="39"/>
      <c r="M17" s="39"/>
      <c r="N17" s="208"/>
      <c r="O17" s="55"/>
      <c r="P17" s="55" t="s">
        <v>3544</v>
      </c>
      <c r="Q17" s="56">
        <v>0</v>
      </c>
      <c r="R17" s="56">
        <v>0</v>
      </c>
      <c r="S17" s="56">
        <v>0</v>
      </c>
      <c r="T17" s="56">
        <v>0</v>
      </c>
      <c r="U17" s="56">
        <v>1426.0922238035166</v>
      </c>
      <c r="V17" s="56">
        <v>0</v>
      </c>
      <c r="W17" s="56">
        <v>555.10302820920015</v>
      </c>
      <c r="X17" s="56">
        <v>2085.0831696990485</v>
      </c>
      <c r="Y17" s="39">
        <v>4066.2784217117651</v>
      </c>
    </row>
    <row r="18" spans="1:25" ht="21">
      <c r="A18" s="55"/>
      <c r="B18" s="55" t="s">
        <v>3545</v>
      </c>
      <c r="C18" s="56">
        <v>0</v>
      </c>
      <c r="D18" s="56">
        <v>0</v>
      </c>
      <c r="E18" s="56">
        <v>0</v>
      </c>
      <c r="F18" s="56">
        <v>83.955119608199993</v>
      </c>
      <c r="G18" s="56">
        <v>200</v>
      </c>
      <c r="H18" s="56">
        <v>0</v>
      </c>
      <c r="I18" s="56">
        <v>2337.7215633304399</v>
      </c>
      <c r="J18" s="56">
        <v>0</v>
      </c>
      <c r="K18" s="39">
        <v>2621.6766829386397</v>
      </c>
      <c r="L18" s="39"/>
      <c r="M18" s="39"/>
      <c r="N18" s="208"/>
      <c r="O18" s="55"/>
      <c r="P18" s="55" t="s">
        <v>3545</v>
      </c>
      <c r="Q18" s="56">
        <v>0</v>
      </c>
      <c r="R18" s="56">
        <v>0</v>
      </c>
      <c r="S18" s="56">
        <v>0</v>
      </c>
      <c r="T18" s="56">
        <v>31.98690057073</v>
      </c>
      <c r="U18" s="56">
        <v>76.2</v>
      </c>
      <c r="V18" s="56">
        <v>0</v>
      </c>
      <c r="W18" s="56">
        <v>890.67191562902008</v>
      </c>
      <c r="X18" s="56">
        <v>0</v>
      </c>
      <c r="Y18" s="39">
        <v>998.85881619975009</v>
      </c>
    </row>
    <row r="19" spans="1:25" ht="21">
      <c r="A19" s="55"/>
      <c r="B19" s="55" t="s">
        <v>3546</v>
      </c>
      <c r="C19" s="56">
        <v>0</v>
      </c>
      <c r="D19" s="56">
        <v>0</v>
      </c>
      <c r="E19" s="56">
        <v>0</v>
      </c>
      <c r="F19" s="56">
        <v>43.75</v>
      </c>
      <c r="G19" s="56">
        <v>0</v>
      </c>
      <c r="H19" s="56">
        <v>0</v>
      </c>
      <c r="I19" s="56">
        <v>1491.5893182862897</v>
      </c>
      <c r="J19" s="56">
        <v>631.25</v>
      </c>
      <c r="K19" s="39">
        <v>2166.5893182862897</v>
      </c>
      <c r="L19" s="39"/>
      <c r="M19" s="39"/>
      <c r="N19" s="208"/>
      <c r="O19" s="55"/>
      <c r="P19" s="55" t="s">
        <v>3546</v>
      </c>
      <c r="Q19" s="56">
        <v>0</v>
      </c>
      <c r="R19" s="56">
        <v>0</v>
      </c>
      <c r="S19" s="56">
        <v>0</v>
      </c>
      <c r="T19" s="56">
        <v>16.668749999999999</v>
      </c>
      <c r="U19" s="56">
        <v>0</v>
      </c>
      <c r="V19" s="56">
        <v>0</v>
      </c>
      <c r="W19" s="56">
        <v>568.29553026693986</v>
      </c>
      <c r="X19" s="56">
        <v>240.50624999999999</v>
      </c>
      <c r="Y19" s="39">
        <v>825.47053026693993</v>
      </c>
    </row>
    <row r="20" spans="1:25" ht="21">
      <c r="A20" s="55"/>
      <c r="B20" s="55" t="s">
        <v>5256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939.72548171510994</v>
      </c>
      <c r="J20" s="56">
        <v>0</v>
      </c>
      <c r="K20" s="39">
        <v>939.72548171510994</v>
      </c>
      <c r="L20" s="39"/>
      <c r="M20" s="39"/>
      <c r="N20" s="208"/>
      <c r="O20" s="55"/>
      <c r="P20" s="55" t="s">
        <v>5256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358.03540853300001</v>
      </c>
      <c r="X20" s="56">
        <v>0</v>
      </c>
      <c r="Y20" s="39">
        <v>358.03540853300001</v>
      </c>
    </row>
    <row r="21" spans="1:25" ht="21">
      <c r="A21" s="55" t="s">
        <v>3551</v>
      </c>
      <c r="B21" s="55"/>
      <c r="C21" s="56">
        <v>0</v>
      </c>
      <c r="D21" s="56">
        <v>0</v>
      </c>
      <c r="E21" s="56">
        <v>0</v>
      </c>
      <c r="F21" s="56">
        <v>304.1427497446</v>
      </c>
      <c r="G21" s="56">
        <v>2268.5077428057898</v>
      </c>
      <c r="H21" s="56">
        <v>0</v>
      </c>
      <c r="I21" s="56">
        <v>6585.5757349956921</v>
      </c>
      <c r="J21" s="56">
        <v>411.06383819831001</v>
      </c>
      <c r="K21" s="39">
        <v>9569.2900657443915</v>
      </c>
      <c r="L21" s="39">
        <v>38000</v>
      </c>
      <c r="M21" s="71">
        <f>L21-K21</f>
        <v>28430.70993425561</v>
      </c>
      <c r="N21" s="208"/>
      <c r="O21" s="55" t="s">
        <v>3551</v>
      </c>
      <c r="P21" s="55"/>
      <c r="Q21" s="56">
        <v>0</v>
      </c>
      <c r="R21" s="56">
        <v>0</v>
      </c>
      <c r="S21" s="56">
        <v>0</v>
      </c>
      <c r="T21" s="56">
        <v>115.87838765265001</v>
      </c>
      <c r="U21" s="56">
        <v>864.30145000919003</v>
      </c>
      <c r="V21" s="56">
        <v>0</v>
      </c>
      <c r="W21" s="56">
        <v>2509.1043550334698</v>
      </c>
      <c r="X21" s="56">
        <v>156.61532235353002</v>
      </c>
      <c r="Y21" s="39">
        <v>3645.8995150488399</v>
      </c>
    </row>
    <row r="22" spans="1:25" ht="21">
      <c r="A22" s="55"/>
      <c r="B22" s="55" t="s">
        <v>461</v>
      </c>
      <c r="C22" s="56">
        <v>0</v>
      </c>
      <c r="D22" s="56">
        <v>0</v>
      </c>
      <c r="E22" s="56">
        <v>0</v>
      </c>
      <c r="F22" s="56">
        <v>185.50767444420001</v>
      </c>
      <c r="G22" s="56">
        <v>0</v>
      </c>
      <c r="H22" s="56">
        <v>0</v>
      </c>
      <c r="I22" s="56">
        <v>334.67546472095199</v>
      </c>
      <c r="J22" s="56">
        <v>0</v>
      </c>
      <c r="K22" s="39">
        <v>520.18313916515194</v>
      </c>
      <c r="L22" s="39"/>
      <c r="M22" s="71"/>
      <c r="N22" s="208"/>
      <c r="O22" s="55"/>
      <c r="P22" s="55" t="s">
        <v>461</v>
      </c>
      <c r="Q22" s="56">
        <v>0</v>
      </c>
      <c r="R22" s="56">
        <v>0</v>
      </c>
      <c r="S22" s="56">
        <v>0</v>
      </c>
      <c r="T22" s="56">
        <v>70.678423963200004</v>
      </c>
      <c r="U22" s="56">
        <v>0</v>
      </c>
      <c r="V22" s="56">
        <v>0</v>
      </c>
      <c r="W22" s="56">
        <v>127.51135205864502</v>
      </c>
      <c r="X22" s="56">
        <v>0</v>
      </c>
      <c r="Y22" s="39">
        <v>198.18977602184503</v>
      </c>
    </row>
    <row r="23" spans="1:25" ht="21">
      <c r="A23" s="55"/>
      <c r="B23" s="55" t="s">
        <v>3548</v>
      </c>
      <c r="C23" s="56">
        <v>0</v>
      </c>
      <c r="D23" s="56">
        <v>0</v>
      </c>
      <c r="E23" s="56">
        <v>0</v>
      </c>
      <c r="F23" s="56">
        <v>0</v>
      </c>
      <c r="G23" s="56">
        <v>125</v>
      </c>
      <c r="H23" s="56">
        <v>0</v>
      </c>
      <c r="I23" s="56">
        <v>1172.19917553202</v>
      </c>
      <c r="J23" s="56">
        <v>245.94565179911004</v>
      </c>
      <c r="K23" s="39">
        <v>1543.14482733113</v>
      </c>
      <c r="L23" s="39"/>
      <c r="M23" s="39"/>
      <c r="N23" s="208"/>
      <c r="O23" s="55"/>
      <c r="P23" s="55" t="s">
        <v>3548</v>
      </c>
      <c r="Q23" s="56">
        <v>0</v>
      </c>
      <c r="R23" s="56">
        <v>0</v>
      </c>
      <c r="S23" s="56">
        <v>0</v>
      </c>
      <c r="T23" s="56">
        <v>0</v>
      </c>
      <c r="U23" s="56">
        <v>47.625</v>
      </c>
      <c r="V23" s="56">
        <v>0</v>
      </c>
      <c r="W23" s="56">
        <v>446.60788587799993</v>
      </c>
      <c r="X23" s="56">
        <v>93.705293335459999</v>
      </c>
      <c r="Y23" s="39">
        <v>587.93817921345999</v>
      </c>
    </row>
    <row r="24" spans="1:25" ht="21">
      <c r="A24" s="55"/>
      <c r="B24" s="55" t="s">
        <v>241</v>
      </c>
      <c r="C24" s="56">
        <v>0</v>
      </c>
      <c r="D24" s="56">
        <v>0</v>
      </c>
      <c r="E24" s="56">
        <v>0</v>
      </c>
      <c r="F24" s="56">
        <v>0</v>
      </c>
      <c r="G24" s="56">
        <v>1117.9755284539899</v>
      </c>
      <c r="H24" s="56">
        <v>0</v>
      </c>
      <c r="I24" s="56">
        <v>2668.9283096537197</v>
      </c>
      <c r="J24" s="56">
        <v>0</v>
      </c>
      <c r="K24" s="39">
        <v>3786.9038381077098</v>
      </c>
      <c r="L24" s="39"/>
      <c r="M24" s="39"/>
      <c r="N24" s="208"/>
      <c r="O24" s="55"/>
      <c r="P24" s="55" t="s">
        <v>241</v>
      </c>
      <c r="Q24" s="56">
        <v>0</v>
      </c>
      <c r="R24" s="56">
        <v>0</v>
      </c>
      <c r="S24" s="56">
        <v>0</v>
      </c>
      <c r="T24" s="56">
        <v>0</v>
      </c>
      <c r="U24" s="56">
        <v>425.94867634093998</v>
      </c>
      <c r="V24" s="56">
        <v>0</v>
      </c>
      <c r="W24" s="56">
        <v>1016.8616859780051</v>
      </c>
      <c r="X24" s="56">
        <v>0</v>
      </c>
      <c r="Y24" s="39">
        <v>1442.810362318945</v>
      </c>
    </row>
    <row r="25" spans="1:25" ht="21">
      <c r="A25" s="55"/>
      <c r="B25" s="55" t="s">
        <v>3549</v>
      </c>
      <c r="C25" s="56">
        <v>0</v>
      </c>
      <c r="D25" s="56">
        <v>0</v>
      </c>
      <c r="E25" s="56">
        <v>0</v>
      </c>
      <c r="F25" s="56">
        <v>0</v>
      </c>
      <c r="G25" s="56">
        <v>798.33778703860003</v>
      </c>
      <c r="H25" s="56">
        <v>0</v>
      </c>
      <c r="I25" s="56">
        <v>1079.1760956845001</v>
      </c>
      <c r="J25" s="56">
        <v>0</v>
      </c>
      <c r="K25" s="39">
        <v>1877.5138827231001</v>
      </c>
      <c r="L25" s="39"/>
      <c r="M25" s="39"/>
      <c r="N25" s="208"/>
      <c r="O25" s="55"/>
      <c r="P25" s="55" t="s">
        <v>3549</v>
      </c>
      <c r="Q25" s="56">
        <v>0</v>
      </c>
      <c r="R25" s="56">
        <v>0</v>
      </c>
      <c r="S25" s="56">
        <v>0</v>
      </c>
      <c r="T25" s="56">
        <v>0</v>
      </c>
      <c r="U25" s="56">
        <v>304.16669686187004</v>
      </c>
      <c r="V25" s="56">
        <v>0</v>
      </c>
      <c r="W25" s="56">
        <v>411.16609245578007</v>
      </c>
      <c r="X25" s="56">
        <v>0</v>
      </c>
      <c r="Y25" s="39">
        <v>715.33278931765017</v>
      </c>
    </row>
    <row r="26" spans="1:25" ht="21">
      <c r="A26" s="55"/>
      <c r="B26" s="55" t="s">
        <v>3550</v>
      </c>
      <c r="C26" s="56">
        <v>0</v>
      </c>
      <c r="D26" s="56">
        <v>0</v>
      </c>
      <c r="E26" s="56">
        <v>0</v>
      </c>
      <c r="F26" s="56">
        <v>0</v>
      </c>
      <c r="G26" s="56">
        <v>227.19442731319998</v>
      </c>
      <c r="H26" s="56">
        <v>0</v>
      </c>
      <c r="I26" s="56">
        <v>661.83588940448999</v>
      </c>
      <c r="J26" s="56">
        <v>0</v>
      </c>
      <c r="K26" s="39">
        <v>889.03031671768997</v>
      </c>
      <c r="L26" s="39"/>
      <c r="M26" s="39"/>
      <c r="N26" s="208"/>
      <c r="O26" s="55"/>
      <c r="P26" s="55" t="s">
        <v>3550</v>
      </c>
      <c r="Q26" s="56">
        <v>0</v>
      </c>
      <c r="R26" s="56">
        <v>0</v>
      </c>
      <c r="S26" s="56">
        <v>0</v>
      </c>
      <c r="T26" s="56">
        <v>0</v>
      </c>
      <c r="U26" s="56">
        <v>86.561076806380001</v>
      </c>
      <c r="V26" s="56">
        <v>0</v>
      </c>
      <c r="W26" s="56">
        <v>252.15947386303998</v>
      </c>
      <c r="X26" s="56">
        <v>0</v>
      </c>
      <c r="Y26" s="39">
        <v>338.72055066941999</v>
      </c>
    </row>
    <row r="27" spans="1:25" ht="21">
      <c r="A27" s="55"/>
      <c r="B27" s="55" t="s">
        <v>5415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126.4090435526</v>
      </c>
      <c r="K27" s="39">
        <v>126.4090435526</v>
      </c>
      <c r="L27" s="39"/>
      <c r="M27" s="39"/>
      <c r="N27" s="208"/>
      <c r="O27" s="55"/>
      <c r="P27" s="55" t="s">
        <v>5415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48.161845593509995</v>
      </c>
      <c r="Y27" s="39">
        <v>48.161845593509995</v>
      </c>
    </row>
    <row r="28" spans="1:25" ht="21">
      <c r="A28" s="55"/>
      <c r="B28" s="55" t="s">
        <v>3260</v>
      </c>
      <c r="C28" s="56">
        <v>0</v>
      </c>
      <c r="D28" s="56">
        <v>0</v>
      </c>
      <c r="E28" s="56">
        <v>0</v>
      </c>
      <c r="F28" s="56">
        <v>118.6350753004</v>
      </c>
      <c r="G28" s="56">
        <v>0</v>
      </c>
      <c r="H28" s="56">
        <v>0</v>
      </c>
      <c r="I28" s="56">
        <v>668.76080000001002</v>
      </c>
      <c r="J28" s="56">
        <v>0</v>
      </c>
      <c r="K28" s="39">
        <v>787.39587530041001</v>
      </c>
      <c r="L28" s="39"/>
      <c r="M28" s="39"/>
      <c r="N28" s="208"/>
      <c r="O28" s="55"/>
      <c r="P28" s="55" t="s">
        <v>3260</v>
      </c>
      <c r="Q28" s="56">
        <v>0</v>
      </c>
      <c r="R28" s="56">
        <v>0</v>
      </c>
      <c r="S28" s="56">
        <v>0</v>
      </c>
      <c r="T28" s="56">
        <v>45.199963689450001</v>
      </c>
      <c r="U28" s="56">
        <v>0</v>
      </c>
      <c r="V28" s="56">
        <v>0</v>
      </c>
      <c r="W28" s="56">
        <v>254.79786479999999</v>
      </c>
      <c r="X28" s="56">
        <v>0</v>
      </c>
      <c r="Y28" s="39">
        <v>299.99782848945</v>
      </c>
    </row>
    <row r="29" spans="1:25" ht="21">
      <c r="A29" s="55"/>
      <c r="B29" s="55" t="s">
        <v>5416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38.709142846600002</v>
      </c>
      <c r="K29" s="39">
        <v>38.709142846600002</v>
      </c>
      <c r="L29" s="39"/>
      <c r="M29" s="71"/>
      <c r="N29" s="208"/>
      <c r="O29" s="55"/>
      <c r="P29" s="55" t="s">
        <v>5416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14.748183424559999</v>
      </c>
      <c r="Y29" s="39">
        <v>14.748183424559999</v>
      </c>
    </row>
    <row r="30" spans="1:25" ht="21">
      <c r="A30" s="55" t="s">
        <v>3556</v>
      </c>
      <c r="B30" s="55"/>
      <c r="C30" s="56">
        <v>0</v>
      </c>
      <c r="D30" s="56">
        <v>0</v>
      </c>
      <c r="E30" s="56">
        <v>1537.5</v>
      </c>
      <c r="F30" s="56">
        <v>4561.7259950929001</v>
      </c>
      <c r="G30" s="56">
        <v>1612.4999999998399</v>
      </c>
      <c r="H30" s="56">
        <v>1843.750000000297</v>
      </c>
      <c r="I30" s="56">
        <v>20476.885999017752</v>
      </c>
      <c r="J30" s="56">
        <v>72.239986731999991</v>
      </c>
      <c r="K30" s="39">
        <v>30104.601980842788</v>
      </c>
      <c r="L30" s="39">
        <v>23100</v>
      </c>
      <c r="M30" s="71">
        <f>L30-K30</f>
        <v>-7004.6019808427882</v>
      </c>
      <c r="N30" s="208"/>
      <c r="O30" s="55" t="s">
        <v>3556</v>
      </c>
      <c r="P30" s="55"/>
      <c r="Q30" s="56">
        <v>0</v>
      </c>
      <c r="R30" s="56">
        <v>0</v>
      </c>
      <c r="S30" s="56">
        <v>585.78750000000002</v>
      </c>
      <c r="T30" s="56">
        <v>1738.0176041303998</v>
      </c>
      <c r="U30" s="56">
        <v>614.36249999999006</v>
      </c>
      <c r="V30" s="56">
        <v>702.46874999972101</v>
      </c>
      <c r="W30" s="56">
        <v>7801.6935656252363</v>
      </c>
      <c r="X30" s="56">
        <v>27.52343494494</v>
      </c>
      <c r="Y30" s="39">
        <v>11469.853354700286</v>
      </c>
    </row>
    <row r="31" spans="1:25" ht="21">
      <c r="A31" s="55"/>
      <c r="B31" s="55" t="s">
        <v>3984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1914.2635500001302</v>
      </c>
      <c r="J31" s="56">
        <v>17.419296983799999</v>
      </c>
      <c r="K31" s="39">
        <v>1931.6828469839302</v>
      </c>
      <c r="L31" s="39"/>
      <c r="M31" s="39"/>
      <c r="N31" s="208"/>
      <c r="O31" s="55"/>
      <c r="P31" s="55" t="s">
        <v>3984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729.33441255001014</v>
      </c>
      <c r="X31" s="56">
        <v>6.6367521508299996</v>
      </c>
      <c r="Y31" s="39">
        <v>735.97116470084018</v>
      </c>
    </row>
    <row r="32" spans="1:25" ht="21">
      <c r="A32" s="55"/>
      <c r="B32" s="55" t="s">
        <v>3552</v>
      </c>
      <c r="C32" s="56">
        <v>0</v>
      </c>
      <c r="D32" s="56">
        <v>0</v>
      </c>
      <c r="E32" s="56">
        <v>0</v>
      </c>
      <c r="F32" s="56">
        <v>490.79382170870002</v>
      </c>
      <c r="G32" s="56">
        <v>471.51461243303999</v>
      </c>
      <c r="H32" s="56">
        <v>1145.0285390474369</v>
      </c>
      <c r="I32" s="56">
        <v>3899.1909333013773</v>
      </c>
      <c r="J32" s="56">
        <v>54.820689748199996</v>
      </c>
      <c r="K32" s="39">
        <v>6061.348596238754</v>
      </c>
      <c r="L32" s="39"/>
      <c r="M32" s="39"/>
      <c r="N32" s="208"/>
      <c r="O32" s="55"/>
      <c r="P32" s="55" t="s">
        <v>3552</v>
      </c>
      <c r="Q32" s="56">
        <v>0</v>
      </c>
      <c r="R32" s="56">
        <v>0</v>
      </c>
      <c r="S32" s="56">
        <v>0</v>
      </c>
      <c r="T32" s="56">
        <v>186.99244607099999</v>
      </c>
      <c r="U32" s="56">
        <v>179.64706733699001</v>
      </c>
      <c r="V32" s="56">
        <v>436.25587337671101</v>
      </c>
      <c r="W32" s="56">
        <v>1485.591745587745</v>
      </c>
      <c r="X32" s="56">
        <v>20.886682794110001</v>
      </c>
      <c r="Y32" s="39">
        <v>2309.3738151665561</v>
      </c>
    </row>
    <row r="33" spans="1:25" ht="21">
      <c r="A33" s="55"/>
      <c r="B33" s="55" t="s">
        <v>3553</v>
      </c>
      <c r="C33" s="56">
        <v>0</v>
      </c>
      <c r="D33" s="56">
        <v>0</v>
      </c>
      <c r="E33" s="56">
        <v>1537.5</v>
      </c>
      <c r="F33" s="56">
        <v>387.49999999990001</v>
      </c>
      <c r="G33" s="56">
        <v>0</v>
      </c>
      <c r="H33" s="56">
        <v>0</v>
      </c>
      <c r="I33" s="56">
        <v>4001.8064523617704</v>
      </c>
      <c r="J33" s="56">
        <v>0</v>
      </c>
      <c r="K33" s="39">
        <v>5926.8064523616704</v>
      </c>
      <c r="L33" s="39"/>
      <c r="M33" s="39"/>
      <c r="N33" s="208"/>
      <c r="O33" s="55"/>
      <c r="P33" s="55" t="s">
        <v>3553</v>
      </c>
      <c r="Q33" s="56">
        <v>0</v>
      </c>
      <c r="R33" s="56">
        <v>0</v>
      </c>
      <c r="S33" s="56">
        <v>585.78750000000002</v>
      </c>
      <c r="T33" s="56">
        <v>147.63749999999999</v>
      </c>
      <c r="U33" s="56">
        <v>0</v>
      </c>
      <c r="V33" s="56">
        <v>0</v>
      </c>
      <c r="W33" s="56">
        <v>1524.688258349576</v>
      </c>
      <c r="X33" s="56">
        <v>0</v>
      </c>
      <c r="Y33" s="39">
        <v>2258.113258349576</v>
      </c>
    </row>
    <row r="34" spans="1:25" ht="21">
      <c r="A34" s="55"/>
      <c r="B34" s="55" t="s">
        <v>3554</v>
      </c>
      <c r="C34" s="56">
        <v>0</v>
      </c>
      <c r="D34" s="56">
        <v>0</v>
      </c>
      <c r="E34" s="56">
        <v>0</v>
      </c>
      <c r="F34" s="56">
        <v>268.75</v>
      </c>
      <c r="G34" s="56">
        <v>68.75</v>
      </c>
      <c r="H34" s="56">
        <v>0</v>
      </c>
      <c r="I34" s="56">
        <v>937.93713169006799</v>
      </c>
      <c r="J34" s="56">
        <v>0</v>
      </c>
      <c r="K34" s="39">
        <v>1275.4371316900679</v>
      </c>
      <c r="L34" s="39"/>
      <c r="M34" s="39"/>
      <c r="N34" s="208"/>
      <c r="O34" s="55"/>
      <c r="P34" s="55" t="s">
        <v>3554</v>
      </c>
      <c r="Q34" s="56">
        <v>0</v>
      </c>
      <c r="R34" s="56">
        <v>0</v>
      </c>
      <c r="S34" s="56">
        <v>0</v>
      </c>
      <c r="T34" s="56">
        <v>102.39375</v>
      </c>
      <c r="U34" s="56">
        <v>26.193750000000001</v>
      </c>
      <c r="V34" s="56">
        <v>0</v>
      </c>
      <c r="W34" s="56">
        <v>357.35404717391589</v>
      </c>
      <c r="X34" s="56">
        <v>0</v>
      </c>
      <c r="Y34" s="39">
        <v>485.94154717391586</v>
      </c>
    </row>
    <row r="35" spans="1:25" ht="21">
      <c r="A35" s="55"/>
      <c r="B35" s="55" t="s">
        <v>179</v>
      </c>
      <c r="C35" s="56">
        <v>0</v>
      </c>
      <c r="D35" s="56">
        <v>0</v>
      </c>
      <c r="E35" s="56">
        <v>0</v>
      </c>
      <c r="F35" s="56">
        <v>2608.1985164173002</v>
      </c>
      <c r="G35" s="56">
        <v>847.2353875668</v>
      </c>
      <c r="H35" s="56">
        <v>698.72146095286007</v>
      </c>
      <c r="I35" s="56">
        <v>5957.5132638481455</v>
      </c>
      <c r="J35" s="56">
        <v>0</v>
      </c>
      <c r="K35" s="39">
        <v>10111.668628785104</v>
      </c>
      <c r="L35" s="39"/>
      <c r="M35" s="39"/>
      <c r="N35" s="208"/>
      <c r="O35" s="55"/>
      <c r="P35" s="55" t="s">
        <v>179</v>
      </c>
      <c r="Q35" s="56">
        <v>0</v>
      </c>
      <c r="R35" s="56">
        <v>0</v>
      </c>
      <c r="S35" s="56">
        <v>0</v>
      </c>
      <c r="T35" s="56">
        <v>993.72363475499992</v>
      </c>
      <c r="U35" s="56">
        <v>322.79668266300001</v>
      </c>
      <c r="V35" s="56">
        <v>266.21287662300995</v>
      </c>
      <c r="W35" s="56">
        <v>2269.8125535260783</v>
      </c>
      <c r="X35" s="56">
        <v>0</v>
      </c>
      <c r="Y35" s="39">
        <v>3852.5457475670883</v>
      </c>
    </row>
    <row r="36" spans="1:25" ht="21">
      <c r="A36" s="55"/>
      <c r="B36" s="55" t="s">
        <v>3555</v>
      </c>
      <c r="C36" s="56">
        <v>0</v>
      </c>
      <c r="D36" s="56">
        <v>0</v>
      </c>
      <c r="E36" s="56">
        <v>0</v>
      </c>
      <c r="F36" s="56">
        <v>806.483656967</v>
      </c>
      <c r="G36" s="56">
        <v>225</v>
      </c>
      <c r="H36" s="56">
        <v>0</v>
      </c>
      <c r="I36" s="56">
        <v>3766.1746678162599</v>
      </c>
      <c r="J36" s="56">
        <v>0</v>
      </c>
      <c r="K36" s="39">
        <v>4797.6583247832605</v>
      </c>
      <c r="L36" s="39"/>
      <c r="M36" s="71"/>
      <c r="N36" s="208"/>
      <c r="O36" s="55"/>
      <c r="P36" s="55" t="s">
        <v>3555</v>
      </c>
      <c r="Q36" s="56">
        <v>0</v>
      </c>
      <c r="R36" s="56">
        <v>0</v>
      </c>
      <c r="S36" s="56">
        <v>0</v>
      </c>
      <c r="T36" s="56">
        <v>307.27027330440001</v>
      </c>
      <c r="U36" s="56">
        <v>85.725000000000009</v>
      </c>
      <c r="V36" s="56">
        <v>0</v>
      </c>
      <c r="W36" s="56">
        <v>1434.9125484379101</v>
      </c>
      <c r="X36" s="56">
        <v>0</v>
      </c>
      <c r="Y36" s="39">
        <v>1827.9078217423103</v>
      </c>
    </row>
    <row r="37" spans="1:25" ht="21">
      <c r="A37" s="55" t="s">
        <v>3560</v>
      </c>
      <c r="B37" s="55"/>
      <c r="C37" s="56">
        <v>0</v>
      </c>
      <c r="D37" s="56">
        <v>0</v>
      </c>
      <c r="E37" s="56">
        <v>0</v>
      </c>
      <c r="F37" s="56">
        <v>5605.4741136869798</v>
      </c>
      <c r="G37" s="56">
        <v>2377.5750049259641</v>
      </c>
      <c r="H37" s="56">
        <v>31.993355480570003</v>
      </c>
      <c r="I37" s="56">
        <v>3765.8088905154095</v>
      </c>
      <c r="J37" s="56">
        <v>606.55944369112001</v>
      </c>
      <c r="K37" s="39">
        <v>12387.410808300043</v>
      </c>
      <c r="L37" s="39">
        <v>11200</v>
      </c>
      <c r="M37" s="71">
        <f>L37-K37</f>
        <v>-1187.4108083000428</v>
      </c>
      <c r="N37" s="208"/>
      <c r="O37" s="55" t="s">
        <v>3560</v>
      </c>
      <c r="P37" s="55"/>
      <c r="Q37" s="56">
        <v>0</v>
      </c>
      <c r="R37" s="56">
        <v>0</v>
      </c>
      <c r="S37" s="56">
        <v>0</v>
      </c>
      <c r="T37" s="56">
        <v>2135.6856373096298</v>
      </c>
      <c r="U37" s="56">
        <v>905.85607687648155</v>
      </c>
      <c r="V37" s="56">
        <v>12.1894684381</v>
      </c>
      <c r="W37" s="56">
        <v>1434.7731872873212</v>
      </c>
      <c r="X37" s="56">
        <v>231.09914804627999</v>
      </c>
      <c r="Y37" s="39">
        <v>4719.6035179578121</v>
      </c>
    </row>
    <row r="38" spans="1:25" ht="21">
      <c r="A38" s="55"/>
      <c r="B38" s="55" t="s">
        <v>3558</v>
      </c>
      <c r="C38" s="56">
        <v>0</v>
      </c>
      <c r="D38" s="56">
        <v>0</v>
      </c>
      <c r="E38" s="56">
        <v>0</v>
      </c>
      <c r="F38" s="56">
        <v>1480.0071374035999</v>
      </c>
      <c r="G38" s="56">
        <v>0</v>
      </c>
      <c r="H38" s="56">
        <v>31.993355480570003</v>
      </c>
      <c r="I38" s="56">
        <v>0</v>
      </c>
      <c r="J38" s="56">
        <v>0</v>
      </c>
      <c r="K38" s="39">
        <v>1512.0004928841699</v>
      </c>
      <c r="L38" s="39"/>
      <c r="M38" s="39"/>
      <c r="N38" s="208"/>
      <c r="O38" s="55"/>
      <c r="P38" s="55" t="s">
        <v>3558</v>
      </c>
      <c r="Q38" s="56">
        <v>0</v>
      </c>
      <c r="R38" s="56">
        <v>0</v>
      </c>
      <c r="S38" s="56">
        <v>0</v>
      </c>
      <c r="T38" s="56">
        <v>563.88271935059993</v>
      </c>
      <c r="U38" s="56">
        <v>0</v>
      </c>
      <c r="V38" s="56">
        <v>12.1894684381</v>
      </c>
      <c r="W38" s="56">
        <v>0</v>
      </c>
      <c r="X38" s="56">
        <v>0</v>
      </c>
      <c r="Y38" s="39">
        <v>576.07218778869992</v>
      </c>
    </row>
    <row r="39" spans="1:25" ht="21">
      <c r="A39" s="55"/>
      <c r="B39" s="55" t="s">
        <v>1923</v>
      </c>
      <c r="C39" s="56">
        <v>0</v>
      </c>
      <c r="D39" s="56">
        <v>0</v>
      </c>
      <c r="E39" s="56">
        <v>0</v>
      </c>
      <c r="F39" s="56">
        <v>2863.82044185</v>
      </c>
      <c r="G39" s="56">
        <v>0</v>
      </c>
      <c r="H39" s="56">
        <v>0</v>
      </c>
      <c r="I39" s="56">
        <v>0</v>
      </c>
      <c r="J39" s="56">
        <v>0</v>
      </c>
      <c r="K39" s="39">
        <v>2863.82044185</v>
      </c>
      <c r="L39" s="39"/>
      <c r="M39" s="39"/>
      <c r="N39" s="208"/>
      <c r="O39" s="55"/>
      <c r="P39" s="55" t="s">
        <v>1923</v>
      </c>
      <c r="Q39" s="56">
        <v>0</v>
      </c>
      <c r="R39" s="56">
        <v>0</v>
      </c>
      <c r="S39" s="56">
        <v>0</v>
      </c>
      <c r="T39" s="56">
        <v>1091.1155883399999</v>
      </c>
      <c r="U39" s="56">
        <v>0</v>
      </c>
      <c r="V39" s="56">
        <v>0</v>
      </c>
      <c r="W39" s="56">
        <v>0</v>
      </c>
      <c r="X39" s="56">
        <v>0</v>
      </c>
      <c r="Y39" s="39">
        <v>1091.1155883399999</v>
      </c>
    </row>
    <row r="40" spans="1:25" ht="21">
      <c r="A40" s="55"/>
      <c r="B40" s="55" t="s">
        <v>3557</v>
      </c>
      <c r="C40" s="56">
        <v>0</v>
      </c>
      <c r="D40" s="56">
        <v>0</v>
      </c>
      <c r="E40" s="56">
        <v>0</v>
      </c>
      <c r="F40" s="56">
        <v>1173.1132329647799</v>
      </c>
      <c r="G40" s="56">
        <v>1994.4845358997441</v>
      </c>
      <c r="H40" s="56">
        <v>0</v>
      </c>
      <c r="I40" s="56">
        <v>3758.0052147662395</v>
      </c>
      <c r="J40" s="56">
        <v>546.94319263702005</v>
      </c>
      <c r="K40" s="39">
        <v>7472.5461762677833</v>
      </c>
      <c r="L40" s="39"/>
      <c r="M40" s="39"/>
      <c r="N40" s="208"/>
      <c r="O40" s="55"/>
      <c r="P40" s="55" t="s">
        <v>3557</v>
      </c>
      <c r="Q40" s="56">
        <v>0</v>
      </c>
      <c r="R40" s="56">
        <v>0</v>
      </c>
      <c r="S40" s="56">
        <v>0</v>
      </c>
      <c r="T40" s="56">
        <v>446.95614175950004</v>
      </c>
      <c r="U40" s="56">
        <v>759.89860817749161</v>
      </c>
      <c r="V40" s="56">
        <v>0</v>
      </c>
      <c r="W40" s="56">
        <v>1431.7999868268912</v>
      </c>
      <c r="X40" s="56">
        <v>208.38535639468</v>
      </c>
      <c r="Y40" s="39">
        <v>2847.0400931585627</v>
      </c>
    </row>
    <row r="41" spans="1:25" ht="21">
      <c r="A41" s="55"/>
      <c r="B41" s="55" t="s">
        <v>3559</v>
      </c>
      <c r="C41" s="56">
        <v>0</v>
      </c>
      <c r="D41" s="56">
        <v>0</v>
      </c>
      <c r="E41" s="56">
        <v>0</v>
      </c>
      <c r="F41" s="56">
        <v>88.533301468600001</v>
      </c>
      <c r="G41" s="56">
        <v>383.09046902622003</v>
      </c>
      <c r="H41" s="56">
        <v>0</v>
      </c>
      <c r="I41" s="56">
        <v>7.8036757491699991</v>
      </c>
      <c r="J41" s="56">
        <v>59.616251054099997</v>
      </c>
      <c r="K41" s="39">
        <v>539.04369729809002</v>
      </c>
      <c r="L41" s="39"/>
      <c r="M41" s="71"/>
      <c r="N41" s="208"/>
      <c r="O41" s="55"/>
      <c r="P41" s="55" t="s">
        <v>3559</v>
      </c>
      <c r="Q41" s="56">
        <v>0</v>
      </c>
      <c r="R41" s="56">
        <v>0</v>
      </c>
      <c r="S41" s="56">
        <v>0</v>
      </c>
      <c r="T41" s="56">
        <v>33.731187859529996</v>
      </c>
      <c r="U41" s="56">
        <v>145.95746869898997</v>
      </c>
      <c r="V41" s="56">
        <v>0</v>
      </c>
      <c r="W41" s="56">
        <v>2.9732004604300002</v>
      </c>
      <c r="X41" s="56">
        <v>22.713791651600001</v>
      </c>
      <c r="Y41" s="39">
        <v>205.37564867054996</v>
      </c>
    </row>
    <row r="42" spans="1:25" ht="21">
      <c r="A42" s="55" t="s">
        <v>3564</v>
      </c>
      <c r="B42" s="55"/>
      <c r="C42" s="56">
        <v>0</v>
      </c>
      <c r="D42" s="56">
        <v>0</v>
      </c>
      <c r="E42" s="56">
        <v>0</v>
      </c>
      <c r="F42" s="56">
        <v>1381.25</v>
      </c>
      <c r="G42" s="56">
        <v>518.75</v>
      </c>
      <c r="H42" s="56">
        <v>0</v>
      </c>
      <c r="I42" s="56">
        <v>1673.25805000015</v>
      </c>
      <c r="J42" s="56">
        <v>0</v>
      </c>
      <c r="K42" s="39">
        <v>3573.25805000015</v>
      </c>
      <c r="L42" s="39">
        <v>6800</v>
      </c>
      <c r="M42" s="71">
        <f>L42-K42</f>
        <v>3226.74194999985</v>
      </c>
      <c r="N42" s="208"/>
      <c r="O42" s="55" t="s">
        <v>3564</v>
      </c>
      <c r="P42" s="55"/>
      <c r="Q42" s="56">
        <v>0</v>
      </c>
      <c r="R42" s="56">
        <v>0</v>
      </c>
      <c r="S42" s="56">
        <v>0</v>
      </c>
      <c r="T42" s="56">
        <v>526.25625000000002</v>
      </c>
      <c r="U42" s="56">
        <v>197.64375000000001</v>
      </c>
      <c r="V42" s="56">
        <v>0</v>
      </c>
      <c r="W42" s="56">
        <v>637.51131704969202</v>
      </c>
      <c r="X42" s="56">
        <v>0</v>
      </c>
      <c r="Y42" s="39">
        <v>1361.4113170496921</v>
      </c>
    </row>
    <row r="43" spans="1:25" ht="21">
      <c r="A43" s="55"/>
      <c r="B43" s="55" t="s">
        <v>3562</v>
      </c>
      <c r="C43" s="56">
        <v>0</v>
      </c>
      <c r="D43" s="56">
        <v>0</v>
      </c>
      <c r="E43" s="56">
        <v>0</v>
      </c>
      <c r="F43" s="56">
        <v>1381.25</v>
      </c>
      <c r="G43" s="56">
        <v>0</v>
      </c>
      <c r="H43" s="56">
        <v>0</v>
      </c>
      <c r="I43" s="56">
        <v>264.44845819450001</v>
      </c>
      <c r="J43" s="56">
        <v>0</v>
      </c>
      <c r="K43" s="39">
        <v>1645.6984581945001</v>
      </c>
      <c r="L43" s="39"/>
      <c r="M43" s="39"/>
      <c r="N43" s="208"/>
      <c r="O43" s="55"/>
      <c r="P43" s="55" t="s">
        <v>3562</v>
      </c>
      <c r="Q43" s="56">
        <v>0</v>
      </c>
      <c r="R43" s="56">
        <v>0</v>
      </c>
      <c r="S43" s="56">
        <v>0</v>
      </c>
      <c r="T43" s="56">
        <v>526.25625000000002</v>
      </c>
      <c r="U43" s="56">
        <v>0</v>
      </c>
      <c r="V43" s="56">
        <v>0</v>
      </c>
      <c r="W43" s="56">
        <v>100.75486257215</v>
      </c>
      <c r="X43" s="56">
        <v>0</v>
      </c>
      <c r="Y43" s="39">
        <v>627.01111257215007</v>
      </c>
    </row>
    <row r="44" spans="1:25" ht="21">
      <c r="A44" s="55"/>
      <c r="B44" s="55" t="s">
        <v>5257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517.39659180561</v>
      </c>
      <c r="J44" s="56">
        <v>0</v>
      </c>
      <c r="K44" s="39">
        <v>517.39659180561</v>
      </c>
      <c r="L44" s="39"/>
      <c r="M44" s="39"/>
      <c r="N44" s="208"/>
      <c r="O44" s="55"/>
      <c r="P44" s="55" t="s">
        <v>5257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197.128101477542</v>
      </c>
      <c r="X44" s="56">
        <v>0</v>
      </c>
      <c r="Y44" s="39">
        <v>197.128101477542</v>
      </c>
    </row>
    <row r="45" spans="1:25" ht="21">
      <c r="A45" s="55"/>
      <c r="B45" s="55" t="s">
        <v>3561</v>
      </c>
      <c r="C45" s="56">
        <v>0</v>
      </c>
      <c r="D45" s="56">
        <v>0</v>
      </c>
      <c r="E45" s="56">
        <v>0</v>
      </c>
      <c r="F45" s="56">
        <v>0</v>
      </c>
      <c r="G45" s="56">
        <v>212.5</v>
      </c>
      <c r="H45" s="56">
        <v>0</v>
      </c>
      <c r="I45" s="56">
        <v>528.91300000004003</v>
      </c>
      <c r="J45" s="56">
        <v>0</v>
      </c>
      <c r="K45" s="39">
        <v>741.41300000004003</v>
      </c>
      <c r="L45" s="39"/>
      <c r="M45" s="39"/>
      <c r="N45" s="208"/>
      <c r="O45" s="55"/>
      <c r="P45" s="55" t="s">
        <v>3561</v>
      </c>
      <c r="Q45" s="56">
        <v>0</v>
      </c>
      <c r="R45" s="56">
        <v>0</v>
      </c>
      <c r="S45" s="56">
        <v>0</v>
      </c>
      <c r="T45" s="56">
        <v>0</v>
      </c>
      <c r="U45" s="56">
        <v>80.962500000000006</v>
      </c>
      <c r="V45" s="56">
        <v>0</v>
      </c>
      <c r="W45" s="56">
        <v>201.51585299999999</v>
      </c>
      <c r="X45" s="56">
        <v>0</v>
      </c>
      <c r="Y45" s="39">
        <v>282.47835299999997</v>
      </c>
    </row>
    <row r="46" spans="1:25" ht="21">
      <c r="A46" s="55"/>
      <c r="B46" s="55" t="s">
        <v>3563</v>
      </c>
      <c r="C46" s="56">
        <v>0</v>
      </c>
      <c r="D46" s="56">
        <v>0</v>
      </c>
      <c r="E46" s="56">
        <v>0</v>
      </c>
      <c r="F46" s="56">
        <v>0</v>
      </c>
      <c r="G46" s="56">
        <v>306.25</v>
      </c>
      <c r="H46" s="56">
        <v>0</v>
      </c>
      <c r="I46" s="56">
        <v>362.5</v>
      </c>
      <c r="J46" s="56">
        <v>0</v>
      </c>
      <c r="K46" s="39">
        <v>668.75</v>
      </c>
      <c r="L46" s="39"/>
      <c r="M46" s="71"/>
      <c r="N46" s="208"/>
      <c r="O46" s="55"/>
      <c r="P46" s="55" t="s">
        <v>3563</v>
      </c>
      <c r="Q46" s="56">
        <v>0</v>
      </c>
      <c r="R46" s="56">
        <v>0</v>
      </c>
      <c r="S46" s="56">
        <v>0</v>
      </c>
      <c r="T46" s="56">
        <v>0</v>
      </c>
      <c r="U46" s="56">
        <v>116.68125000000001</v>
      </c>
      <c r="V46" s="56">
        <v>0</v>
      </c>
      <c r="W46" s="56">
        <v>138.11250000000001</v>
      </c>
      <c r="X46" s="56">
        <v>0</v>
      </c>
      <c r="Y46" s="39">
        <v>254.79375000000002</v>
      </c>
    </row>
    <row r="47" spans="1:25" ht="21">
      <c r="A47" s="55" t="s">
        <v>3567</v>
      </c>
      <c r="B47" s="55"/>
      <c r="C47" s="56">
        <v>0</v>
      </c>
      <c r="D47" s="56">
        <v>0</v>
      </c>
      <c r="E47" s="56">
        <v>0</v>
      </c>
      <c r="F47" s="56">
        <v>928.8597163659</v>
      </c>
      <c r="G47" s="56">
        <v>12.5</v>
      </c>
      <c r="H47" s="56">
        <v>0</v>
      </c>
      <c r="I47" s="56">
        <v>4396.6789319993541</v>
      </c>
      <c r="J47" s="56">
        <v>0</v>
      </c>
      <c r="K47" s="39">
        <v>5338.0386483652546</v>
      </c>
      <c r="L47" s="39">
        <v>16900</v>
      </c>
      <c r="M47" s="71">
        <f>L47-K47</f>
        <v>11561.961351634745</v>
      </c>
      <c r="N47" s="208"/>
      <c r="O47" s="55" t="s">
        <v>3567</v>
      </c>
      <c r="P47" s="55"/>
      <c r="Q47" s="56">
        <v>0</v>
      </c>
      <c r="R47" s="56">
        <v>0</v>
      </c>
      <c r="S47" s="56">
        <v>0</v>
      </c>
      <c r="T47" s="56">
        <v>353.89555193543998</v>
      </c>
      <c r="U47" s="56">
        <v>4.7625000000000002</v>
      </c>
      <c r="V47" s="56">
        <v>0</v>
      </c>
      <c r="W47" s="56">
        <v>1675.1346730914875</v>
      </c>
      <c r="X47" s="56">
        <v>0</v>
      </c>
      <c r="Y47" s="39">
        <v>2033.7927250269274</v>
      </c>
    </row>
    <row r="48" spans="1:25" ht="21">
      <c r="A48" s="55"/>
      <c r="B48" s="55" t="s">
        <v>5258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378.52710000010001</v>
      </c>
      <c r="J48" s="56">
        <v>0</v>
      </c>
      <c r="K48" s="39">
        <v>378.52710000010001</v>
      </c>
      <c r="L48" s="39"/>
      <c r="M48" s="39"/>
      <c r="N48" s="208"/>
      <c r="O48" s="55"/>
      <c r="P48" s="55" t="s">
        <v>5258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144.21882510001001</v>
      </c>
      <c r="X48" s="56">
        <v>0</v>
      </c>
      <c r="Y48" s="39">
        <v>144.21882510001001</v>
      </c>
    </row>
    <row r="49" spans="1:25" ht="21">
      <c r="A49" s="55"/>
      <c r="B49" s="55" t="s">
        <v>5259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1020.9318500003202</v>
      </c>
      <c r="J49" s="56">
        <v>0</v>
      </c>
      <c r="K49" s="39">
        <v>1020.9318500003202</v>
      </c>
      <c r="L49" s="39"/>
      <c r="M49" s="39"/>
      <c r="N49" s="208"/>
      <c r="O49" s="55"/>
      <c r="P49" s="55" t="s">
        <v>5259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388.9750348500101</v>
      </c>
      <c r="X49" s="56">
        <v>0</v>
      </c>
      <c r="Y49" s="39">
        <v>388.9750348500101</v>
      </c>
    </row>
    <row r="50" spans="1:25" ht="21">
      <c r="A50" s="55"/>
      <c r="B50" s="55" t="s">
        <v>3565</v>
      </c>
      <c r="C50" s="56">
        <v>0</v>
      </c>
      <c r="D50" s="56">
        <v>0</v>
      </c>
      <c r="E50" s="56">
        <v>0</v>
      </c>
      <c r="F50" s="56">
        <v>888.96333192949999</v>
      </c>
      <c r="G50" s="56">
        <v>12.5</v>
      </c>
      <c r="H50" s="56">
        <v>0</v>
      </c>
      <c r="I50" s="56">
        <v>1402.359179524414</v>
      </c>
      <c r="J50" s="56">
        <v>0</v>
      </c>
      <c r="K50" s="39">
        <v>2303.8225114539141</v>
      </c>
      <c r="L50" s="39"/>
      <c r="M50" s="39"/>
      <c r="N50" s="208"/>
      <c r="O50" s="55"/>
      <c r="P50" s="55" t="s">
        <v>3565</v>
      </c>
      <c r="Q50" s="56">
        <v>0</v>
      </c>
      <c r="R50" s="56">
        <v>0</v>
      </c>
      <c r="S50" s="56">
        <v>0</v>
      </c>
      <c r="T50" s="56">
        <v>338.69502946514001</v>
      </c>
      <c r="U50" s="56">
        <v>4.7625000000000002</v>
      </c>
      <c r="V50" s="56">
        <v>0</v>
      </c>
      <c r="W50" s="56">
        <v>534.29884739872716</v>
      </c>
      <c r="X50" s="56">
        <v>0</v>
      </c>
      <c r="Y50" s="39">
        <v>877.75637686386722</v>
      </c>
    </row>
    <row r="51" spans="1:25" ht="21">
      <c r="A51" s="55"/>
      <c r="B51" s="55" t="s">
        <v>3566</v>
      </c>
      <c r="C51" s="56">
        <v>0</v>
      </c>
      <c r="D51" s="56">
        <v>0</v>
      </c>
      <c r="E51" s="56">
        <v>0</v>
      </c>
      <c r="F51" s="56">
        <v>39.896384436399998</v>
      </c>
      <c r="G51" s="56">
        <v>0</v>
      </c>
      <c r="H51" s="56">
        <v>0</v>
      </c>
      <c r="I51" s="56">
        <v>1249.9089398019</v>
      </c>
      <c r="J51" s="56">
        <v>0</v>
      </c>
      <c r="K51" s="39">
        <v>1289.8053242383</v>
      </c>
      <c r="L51" s="39"/>
      <c r="M51" s="39"/>
      <c r="N51" s="208"/>
      <c r="O51" s="55"/>
      <c r="P51" s="55" t="s">
        <v>3566</v>
      </c>
      <c r="Q51" s="56">
        <v>0</v>
      </c>
      <c r="R51" s="56">
        <v>0</v>
      </c>
      <c r="S51" s="56">
        <v>0</v>
      </c>
      <c r="T51" s="56">
        <v>15.200522470299999</v>
      </c>
      <c r="U51" s="56">
        <v>0</v>
      </c>
      <c r="V51" s="56">
        <v>0</v>
      </c>
      <c r="W51" s="56">
        <v>476.21530606449005</v>
      </c>
      <c r="X51" s="56">
        <v>0</v>
      </c>
      <c r="Y51" s="39">
        <v>491.41582853479002</v>
      </c>
    </row>
    <row r="52" spans="1:25" ht="21">
      <c r="A52" s="55"/>
      <c r="B52" s="55" t="s">
        <v>5260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344.95186267262</v>
      </c>
      <c r="J52" s="56">
        <v>0</v>
      </c>
      <c r="K52" s="39">
        <v>344.95186267262</v>
      </c>
      <c r="L52" s="39"/>
      <c r="M52" s="71"/>
      <c r="N52" s="208"/>
      <c r="O52" s="55"/>
      <c r="P52" s="55" t="s">
        <v>5260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131.42665967824999</v>
      </c>
      <c r="X52" s="56">
        <v>0</v>
      </c>
      <c r="Y52" s="39">
        <v>131.42665967824999</v>
      </c>
    </row>
    <row r="53" spans="1:25" ht="21">
      <c r="A53" s="55" t="s">
        <v>3573</v>
      </c>
      <c r="B53" s="55"/>
      <c r="C53" s="56">
        <v>0</v>
      </c>
      <c r="D53" s="56">
        <v>0</v>
      </c>
      <c r="E53" s="56">
        <v>612.5</v>
      </c>
      <c r="F53" s="56">
        <v>2956.4002800295902</v>
      </c>
      <c r="G53" s="56">
        <v>1258.4215369298299</v>
      </c>
      <c r="H53" s="56">
        <v>0</v>
      </c>
      <c r="I53" s="56">
        <v>4599.2280793985965</v>
      </c>
      <c r="J53" s="56">
        <v>103.561560199</v>
      </c>
      <c r="K53" s="39">
        <v>9530.1114565570169</v>
      </c>
      <c r="L53" s="39">
        <v>15800</v>
      </c>
      <c r="M53" s="71">
        <f>L53-K53</f>
        <v>6269.8885434429831</v>
      </c>
      <c r="N53" s="208"/>
      <c r="O53" s="55" t="s">
        <v>3573</v>
      </c>
      <c r="P53" s="55"/>
      <c r="Q53" s="56">
        <v>0</v>
      </c>
      <c r="R53" s="56">
        <v>0</v>
      </c>
      <c r="S53" s="56">
        <v>233.36250000000001</v>
      </c>
      <c r="T53" s="56">
        <v>1126.3885066918692</v>
      </c>
      <c r="U53" s="56">
        <v>479.45860556984701</v>
      </c>
      <c r="V53" s="56">
        <v>0</v>
      </c>
      <c r="W53" s="56">
        <v>1752.3058982513849</v>
      </c>
      <c r="X53" s="56">
        <v>39.4569544358</v>
      </c>
      <c r="Y53" s="39">
        <v>3630.9724649489012</v>
      </c>
    </row>
    <row r="54" spans="1:25" ht="21">
      <c r="A54" s="55"/>
      <c r="B54" s="55" t="s">
        <v>3569</v>
      </c>
      <c r="C54" s="56">
        <v>0</v>
      </c>
      <c r="D54" s="56">
        <v>0</v>
      </c>
      <c r="E54" s="56">
        <v>0</v>
      </c>
      <c r="F54" s="56">
        <v>1574.8716765134</v>
      </c>
      <c r="G54" s="56">
        <v>205.26666202201002</v>
      </c>
      <c r="H54" s="56">
        <v>0</v>
      </c>
      <c r="I54" s="56">
        <v>1036.9745928207171</v>
      </c>
      <c r="J54" s="56">
        <v>103.561560199</v>
      </c>
      <c r="K54" s="39">
        <v>2920.6744915551267</v>
      </c>
      <c r="L54" s="39"/>
      <c r="M54" s="39"/>
      <c r="N54" s="208"/>
      <c r="O54" s="55"/>
      <c r="P54" s="55" t="s">
        <v>3569</v>
      </c>
      <c r="Q54" s="56">
        <v>0</v>
      </c>
      <c r="R54" s="56">
        <v>0</v>
      </c>
      <c r="S54" s="56">
        <v>0</v>
      </c>
      <c r="T54" s="56">
        <v>600.02610875213009</v>
      </c>
      <c r="U54" s="56">
        <v>78.206598230349982</v>
      </c>
      <c r="V54" s="56">
        <v>0</v>
      </c>
      <c r="W54" s="56">
        <v>395.08731986499896</v>
      </c>
      <c r="X54" s="56">
        <v>39.4569544358</v>
      </c>
      <c r="Y54" s="39">
        <v>1112.7769812832792</v>
      </c>
    </row>
    <row r="55" spans="1:25" ht="21">
      <c r="A55" s="55"/>
      <c r="B55" s="55" t="s">
        <v>3570</v>
      </c>
      <c r="C55" s="56">
        <v>0</v>
      </c>
      <c r="D55" s="56">
        <v>0</v>
      </c>
      <c r="E55" s="56">
        <v>0</v>
      </c>
      <c r="F55" s="56">
        <v>479.42785990425</v>
      </c>
      <c r="G55" s="56">
        <v>107.60571902482002</v>
      </c>
      <c r="H55" s="56">
        <v>0</v>
      </c>
      <c r="I55" s="56">
        <v>2604.0810165116495</v>
      </c>
      <c r="J55" s="56">
        <v>0</v>
      </c>
      <c r="K55" s="39">
        <v>3191.1145954407193</v>
      </c>
      <c r="L55" s="39"/>
      <c r="M55" s="39"/>
      <c r="N55" s="208"/>
      <c r="O55" s="55"/>
      <c r="P55" s="55" t="s">
        <v>3570</v>
      </c>
      <c r="Q55" s="56">
        <v>0</v>
      </c>
      <c r="R55" s="56">
        <v>0</v>
      </c>
      <c r="S55" s="56">
        <v>0</v>
      </c>
      <c r="T55" s="56">
        <v>182.66201462354002</v>
      </c>
      <c r="U55" s="56">
        <v>40.997778948497</v>
      </c>
      <c r="V55" s="56">
        <v>0</v>
      </c>
      <c r="W55" s="56">
        <v>992.15486729119198</v>
      </c>
      <c r="X55" s="56">
        <v>0</v>
      </c>
      <c r="Y55" s="39">
        <v>1215.8146608632289</v>
      </c>
    </row>
    <row r="56" spans="1:25" ht="21">
      <c r="A56" s="55"/>
      <c r="B56" s="55" t="s">
        <v>3571</v>
      </c>
      <c r="C56" s="56">
        <v>0</v>
      </c>
      <c r="D56" s="56">
        <v>0</v>
      </c>
      <c r="E56" s="56">
        <v>0</v>
      </c>
      <c r="F56" s="56">
        <v>628.32461389144999</v>
      </c>
      <c r="G56" s="56">
        <v>945.54915588300003</v>
      </c>
      <c r="H56" s="56">
        <v>0</v>
      </c>
      <c r="I56" s="56">
        <v>731.06847606103008</v>
      </c>
      <c r="J56" s="56">
        <v>0</v>
      </c>
      <c r="K56" s="39">
        <v>2304.9422458354802</v>
      </c>
      <c r="L56" s="39"/>
      <c r="M56" s="39"/>
      <c r="N56" s="208"/>
      <c r="O56" s="55"/>
      <c r="P56" s="55" t="s">
        <v>3571</v>
      </c>
      <c r="Q56" s="56">
        <v>0</v>
      </c>
      <c r="R56" s="56">
        <v>0</v>
      </c>
      <c r="S56" s="56">
        <v>0</v>
      </c>
      <c r="T56" s="56">
        <v>239.39167789267</v>
      </c>
      <c r="U56" s="56">
        <v>360.25422839100003</v>
      </c>
      <c r="V56" s="56">
        <v>0</v>
      </c>
      <c r="W56" s="56">
        <v>278.53708937921402</v>
      </c>
      <c r="X56" s="56">
        <v>0</v>
      </c>
      <c r="Y56" s="39">
        <v>878.18299566288397</v>
      </c>
    </row>
    <row r="57" spans="1:25" ht="21">
      <c r="A57" s="55"/>
      <c r="B57" s="55" t="s">
        <v>3572</v>
      </c>
      <c r="C57" s="56">
        <v>0</v>
      </c>
      <c r="D57" s="56">
        <v>0</v>
      </c>
      <c r="E57" s="56">
        <v>612.5</v>
      </c>
      <c r="F57" s="56">
        <v>212.5</v>
      </c>
      <c r="G57" s="56">
        <v>0</v>
      </c>
      <c r="H57" s="56">
        <v>0</v>
      </c>
      <c r="I57" s="56">
        <v>206.25</v>
      </c>
      <c r="J57" s="56">
        <v>0</v>
      </c>
      <c r="K57" s="39">
        <v>1031.25</v>
      </c>
      <c r="L57" s="39"/>
      <c r="M57" s="39"/>
      <c r="N57" s="208"/>
      <c r="O57" s="55"/>
      <c r="P57" s="55" t="s">
        <v>3572</v>
      </c>
      <c r="Q57" s="56">
        <v>0</v>
      </c>
      <c r="R57" s="56">
        <v>0</v>
      </c>
      <c r="S57" s="56">
        <v>233.36250000000001</v>
      </c>
      <c r="T57" s="56">
        <v>80.962500000000006</v>
      </c>
      <c r="U57" s="56">
        <v>0</v>
      </c>
      <c r="V57" s="56">
        <v>0</v>
      </c>
      <c r="W57" s="56">
        <v>78.581249999999997</v>
      </c>
      <c r="X57" s="56">
        <v>0</v>
      </c>
      <c r="Y57" s="39">
        <v>392.90625000000006</v>
      </c>
    </row>
    <row r="58" spans="1:25" ht="21">
      <c r="A58" s="55"/>
      <c r="B58" s="55" t="s">
        <v>3568</v>
      </c>
      <c r="C58" s="56">
        <v>0</v>
      </c>
      <c r="D58" s="56">
        <v>0</v>
      </c>
      <c r="E58" s="56">
        <v>0</v>
      </c>
      <c r="F58" s="56">
        <v>61.276129720490005</v>
      </c>
      <c r="G58" s="56">
        <v>0</v>
      </c>
      <c r="H58" s="56">
        <v>0</v>
      </c>
      <c r="I58" s="56">
        <v>20.853994005200001</v>
      </c>
      <c r="J58" s="56">
        <v>0</v>
      </c>
      <c r="K58" s="39">
        <v>82.130123725689998</v>
      </c>
      <c r="L58" s="39"/>
      <c r="M58" s="71"/>
      <c r="N58" s="208"/>
      <c r="O58" s="55"/>
      <c r="P58" s="55" t="s">
        <v>3568</v>
      </c>
      <c r="Q58" s="56">
        <v>0</v>
      </c>
      <c r="R58" s="56">
        <v>0</v>
      </c>
      <c r="S58" s="56">
        <v>0</v>
      </c>
      <c r="T58" s="56">
        <v>23.346205423529</v>
      </c>
      <c r="U58" s="56">
        <v>0</v>
      </c>
      <c r="V58" s="56">
        <v>0</v>
      </c>
      <c r="W58" s="56">
        <v>7.9453717159800004</v>
      </c>
      <c r="X58" s="56">
        <v>0</v>
      </c>
      <c r="Y58" s="39">
        <v>31.291577139509002</v>
      </c>
    </row>
    <row r="59" spans="1:25" ht="21">
      <c r="A59" s="55" t="s">
        <v>3577</v>
      </c>
      <c r="B59" s="55"/>
      <c r="C59" s="56">
        <v>0</v>
      </c>
      <c r="D59" s="56">
        <v>0</v>
      </c>
      <c r="E59" s="56">
        <v>0</v>
      </c>
      <c r="F59" s="56">
        <v>701.72462460849999</v>
      </c>
      <c r="G59" s="56">
        <v>1443.75</v>
      </c>
      <c r="H59" s="56">
        <v>75</v>
      </c>
      <c r="I59" s="56">
        <v>10420.417301658672</v>
      </c>
      <c r="J59" s="56">
        <v>41.595318133900001</v>
      </c>
      <c r="K59" s="39">
        <v>12682.487244401073</v>
      </c>
      <c r="L59" s="39">
        <v>17800</v>
      </c>
      <c r="M59" s="71">
        <f>L59-K59</f>
        <v>5117.5127555989275</v>
      </c>
      <c r="N59" s="208"/>
      <c r="O59" s="55" t="s">
        <v>3577</v>
      </c>
      <c r="P59" s="55"/>
      <c r="Q59" s="56">
        <v>0</v>
      </c>
      <c r="R59" s="56">
        <v>0</v>
      </c>
      <c r="S59" s="56">
        <v>0</v>
      </c>
      <c r="T59" s="56">
        <v>267.35708197580004</v>
      </c>
      <c r="U59" s="56">
        <v>550.06874999999991</v>
      </c>
      <c r="V59" s="56">
        <v>28.574999999999999</v>
      </c>
      <c r="W59" s="56">
        <v>3970.1789919314933</v>
      </c>
      <c r="X59" s="56">
        <v>15.847816208999999</v>
      </c>
      <c r="Y59" s="39">
        <v>4832.0276401162946</v>
      </c>
    </row>
    <row r="60" spans="1:25" ht="21">
      <c r="A60" s="55"/>
      <c r="B60" s="55" t="s">
        <v>3575</v>
      </c>
      <c r="C60" s="56">
        <v>0</v>
      </c>
      <c r="D60" s="56">
        <v>0</v>
      </c>
      <c r="E60" s="56">
        <v>0</v>
      </c>
      <c r="F60" s="56">
        <v>26.724624608500001</v>
      </c>
      <c r="G60" s="56">
        <v>0</v>
      </c>
      <c r="H60" s="56">
        <v>0</v>
      </c>
      <c r="I60" s="56">
        <v>0</v>
      </c>
      <c r="J60" s="56">
        <v>0</v>
      </c>
      <c r="K60" s="39">
        <v>26.724624608500001</v>
      </c>
      <c r="L60" s="39"/>
      <c r="M60" s="39"/>
      <c r="N60" s="208"/>
      <c r="O60" s="55"/>
      <c r="P60" s="55" t="s">
        <v>3575</v>
      </c>
      <c r="Q60" s="56">
        <v>0</v>
      </c>
      <c r="R60" s="56">
        <v>0</v>
      </c>
      <c r="S60" s="56">
        <v>0</v>
      </c>
      <c r="T60" s="56">
        <v>10.182081975799999</v>
      </c>
      <c r="U60" s="56">
        <v>0</v>
      </c>
      <c r="V60" s="56">
        <v>0</v>
      </c>
      <c r="W60" s="56">
        <v>0</v>
      </c>
      <c r="X60" s="56">
        <v>0</v>
      </c>
      <c r="Y60" s="39">
        <v>10.182081975799999</v>
      </c>
    </row>
    <row r="61" spans="1:25" ht="21">
      <c r="A61" s="55"/>
      <c r="B61" s="55" t="s">
        <v>3574</v>
      </c>
      <c r="C61" s="56">
        <v>0</v>
      </c>
      <c r="D61" s="56">
        <v>0</v>
      </c>
      <c r="E61" s="56">
        <v>0</v>
      </c>
      <c r="F61" s="56">
        <v>68.75</v>
      </c>
      <c r="G61" s="56">
        <v>416.50555075850002</v>
      </c>
      <c r="H61" s="56">
        <v>75</v>
      </c>
      <c r="I61" s="56">
        <v>5190.1873752676711</v>
      </c>
      <c r="J61" s="56">
        <v>0</v>
      </c>
      <c r="K61" s="39">
        <v>5750.4429260261713</v>
      </c>
      <c r="L61" s="39"/>
      <c r="M61" s="39"/>
      <c r="N61" s="208"/>
      <c r="O61" s="55"/>
      <c r="P61" s="55" t="s">
        <v>3574</v>
      </c>
      <c r="Q61" s="56">
        <v>0</v>
      </c>
      <c r="R61" s="56">
        <v>0</v>
      </c>
      <c r="S61" s="56">
        <v>0</v>
      </c>
      <c r="T61" s="56">
        <v>26.193750000000001</v>
      </c>
      <c r="U61" s="56">
        <v>158.68861483898996</v>
      </c>
      <c r="V61" s="56">
        <v>28.574999999999999</v>
      </c>
      <c r="W61" s="56">
        <v>1977.4613899768678</v>
      </c>
      <c r="X61" s="56">
        <v>0</v>
      </c>
      <c r="Y61" s="39">
        <v>2190.9187548158579</v>
      </c>
    </row>
    <row r="62" spans="1:25" ht="21">
      <c r="A62" s="55"/>
      <c r="B62" s="55" t="s">
        <v>3125</v>
      </c>
      <c r="C62" s="56">
        <v>0</v>
      </c>
      <c r="D62" s="56">
        <v>0</v>
      </c>
      <c r="E62" s="56">
        <v>0</v>
      </c>
      <c r="F62" s="56">
        <v>606.25</v>
      </c>
      <c r="G62" s="56">
        <v>1008.4944492415</v>
      </c>
      <c r="H62" s="56">
        <v>0</v>
      </c>
      <c r="I62" s="56">
        <v>4524.6676998340108</v>
      </c>
      <c r="J62" s="56">
        <v>41.595318133900001</v>
      </c>
      <c r="K62" s="39">
        <v>6181.0074672094106</v>
      </c>
      <c r="L62" s="39"/>
      <c r="M62" s="39"/>
      <c r="N62" s="208"/>
      <c r="O62" s="55"/>
      <c r="P62" s="55" t="s">
        <v>3125</v>
      </c>
      <c r="Q62" s="56">
        <v>0</v>
      </c>
      <c r="R62" s="56">
        <v>0</v>
      </c>
      <c r="S62" s="56">
        <v>0</v>
      </c>
      <c r="T62" s="56">
        <v>230.98125000000002</v>
      </c>
      <c r="U62" s="56">
        <v>384.23638516100999</v>
      </c>
      <c r="V62" s="56">
        <v>0</v>
      </c>
      <c r="W62" s="56">
        <v>1723.8983936364857</v>
      </c>
      <c r="X62" s="56">
        <v>15.847816208999999</v>
      </c>
      <c r="Y62" s="39">
        <v>2354.9638450064958</v>
      </c>
    </row>
    <row r="63" spans="1:25" ht="21">
      <c r="A63" s="55"/>
      <c r="B63" s="55" t="s">
        <v>3576</v>
      </c>
      <c r="C63" s="56">
        <v>0</v>
      </c>
      <c r="D63" s="56">
        <v>0</v>
      </c>
      <c r="E63" s="56">
        <v>0</v>
      </c>
      <c r="F63" s="56">
        <v>0</v>
      </c>
      <c r="G63" s="56">
        <v>18.75</v>
      </c>
      <c r="H63" s="56">
        <v>0</v>
      </c>
      <c r="I63" s="56">
        <v>705.56222655699003</v>
      </c>
      <c r="J63" s="56">
        <v>0</v>
      </c>
      <c r="K63" s="39">
        <v>724.31222655699003</v>
      </c>
      <c r="L63" s="39"/>
      <c r="M63" s="71"/>
      <c r="N63" s="208"/>
      <c r="O63" s="55"/>
      <c r="P63" s="55" t="s">
        <v>3576</v>
      </c>
      <c r="Q63" s="56">
        <v>0</v>
      </c>
      <c r="R63" s="56">
        <v>0</v>
      </c>
      <c r="S63" s="56">
        <v>0</v>
      </c>
      <c r="T63" s="56">
        <v>0</v>
      </c>
      <c r="U63" s="56">
        <v>7.1437499999999998</v>
      </c>
      <c r="V63" s="56">
        <v>0</v>
      </c>
      <c r="W63" s="56">
        <v>268.81920831814</v>
      </c>
      <c r="X63" s="56">
        <v>0</v>
      </c>
      <c r="Y63" s="39">
        <v>275.96295831814001</v>
      </c>
    </row>
    <row r="64" spans="1:25" ht="21">
      <c r="A64" s="55" t="s">
        <v>3579</v>
      </c>
      <c r="B64" s="55"/>
      <c r="C64" s="56">
        <v>0</v>
      </c>
      <c r="D64" s="56">
        <v>0</v>
      </c>
      <c r="E64" s="56">
        <v>0</v>
      </c>
      <c r="F64" s="56">
        <v>127.10725025550001</v>
      </c>
      <c r="G64" s="56">
        <v>56.25</v>
      </c>
      <c r="H64" s="56">
        <v>0</v>
      </c>
      <c r="I64" s="56">
        <v>1548.1505352792192</v>
      </c>
      <c r="J64" s="56">
        <v>0</v>
      </c>
      <c r="K64" s="39">
        <v>1731.507785534719</v>
      </c>
      <c r="L64" s="39">
        <v>13000</v>
      </c>
      <c r="M64" s="71">
        <f>L64-K64</f>
        <v>11268.492214465281</v>
      </c>
      <c r="N64" s="208"/>
      <c r="O64" s="55" t="s">
        <v>3579</v>
      </c>
      <c r="P64" s="55"/>
      <c r="Q64" s="56">
        <v>0</v>
      </c>
      <c r="R64" s="56">
        <v>0</v>
      </c>
      <c r="S64" s="56">
        <v>0</v>
      </c>
      <c r="T64" s="56">
        <v>48.4278623473</v>
      </c>
      <c r="U64" s="56">
        <v>21.431249999999999</v>
      </c>
      <c r="V64" s="56">
        <v>0</v>
      </c>
      <c r="W64" s="56">
        <v>589.84535394142301</v>
      </c>
      <c r="X64" s="56">
        <v>0</v>
      </c>
      <c r="Y64" s="39">
        <v>659.70446628872298</v>
      </c>
    </row>
    <row r="65" spans="1:25" ht="21">
      <c r="A65" s="55"/>
      <c r="B65" s="55" t="s">
        <v>511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225</v>
      </c>
      <c r="J65" s="56">
        <v>0</v>
      </c>
      <c r="K65" s="39">
        <v>225</v>
      </c>
      <c r="L65" s="39"/>
      <c r="M65" s="39"/>
      <c r="N65" s="208"/>
      <c r="O65" s="55"/>
      <c r="P65" s="55" t="s">
        <v>511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0</v>
      </c>
      <c r="W65" s="56">
        <v>85.724999999999994</v>
      </c>
      <c r="X65" s="56">
        <v>0</v>
      </c>
      <c r="Y65" s="39">
        <v>85.724999999999994</v>
      </c>
    </row>
    <row r="66" spans="1:25" ht="21">
      <c r="A66" s="55"/>
      <c r="B66" s="55" t="s">
        <v>5261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78.518224541030008</v>
      </c>
      <c r="J66" s="56">
        <v>0</v>
      </c>
      <c r="K66" s="39">
        <v>78.518224541030008</v>
      </c>
      <c r="L66" s="39"/>
      <c r="M66" s="39"/>
      <c r="N66" s="208"/>
      <c r="O66" s="55"/>
      <c r="P66" s="55" t="s">
        <v>5261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29.915443550170004</v>
      </c>
      <c r="X66" s="56">
        <v>0</v>
      </c>
      <c r="Y66" s="39">
        <v>29.915443550170004</v>
      </c>
    </row>
    <row r="67" spans="1:25" ht="21">
      <c r="A67" s="55"/>
      <c r="B67" s="55" t="s">
        <v>3578</v>
      </c>
      <c r="C67" s="56">
        <v>0</v>
      </c>
      <c r="D67" s="56">
        <v>0</v>
      </c>
      <c r="E67" s="56">
        <v>0</v>
      </c>
      <c r="F67" s="56">
        <v>127.10725025550001</v>
      </c>
      <c r="G67" s="56">
        <v>0</v>
      </c>
      <c r="H67" s="56">
        <v>0</v>
      </c>
      <c r="I67" s="56">
        <v>747.95026073818917</v>
      </c>
      <c r="J67" s="56">
        <v>0</v>
      </c>
      <c r="K67" s="39">
        <v>875.05751099368922</v>
      </c>
      <c r="L67" s="39"/>
      <c r="M67" s="39"/>
      <c r="N67" s="208"/>
      <c r="O67" s="55"/>
      <c r="P67" s="55" t="s">
        <v>3578</v>
      </c>
      <c r="Q67" s="56">
        <v>0</v>
      </c>
      <c r="R67" s="56">
        <v>0</v>
      </c>
      <c r="S67" s="56">
        <v>0</v>
      </c>
      <c r="T67" s="56">
        <v>48.4278623473</v>
      </c>
      <c r="U67" s="56">
        <v>0</v>
      </c>
      <c r="V67" s="56">
        <v>0</v>
      </c>
      <c r="W67" s="56">
        <v>284.96904934125303</v>
      </c>
      <c r="X67" s="56">
        <v>0</v>
      </c>
      <c r="Y67" s="39">
        <v>333.39691168855302</v>
      </c>
    </row>
    <row r="68" spans="1:25" ht="21">
      <c r="A68" s="55"/>
      <c r="B68" s="55" t="s">
        <v>5262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118.75</v>
      </c>
      <c r="J68" s="56">
        <v>0</v>
      </c>
      <c r="K68" s="39">
        <v>118.75</v>
      </c>
      <c r="L68" s="39"/>
      <c r="M68" s="39"/>
      <c r="N68" s="208"/>
      <c r="O68" s="55"/>
      <c r="P68" s="55" t="s">
        <v>5262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45.243749999999999</v>
      </c>
      <c r="X68" s="56">
        <v>0</v>
      </c>
      <c r="Y68" s="39">
        <v>45.243749999999999</v>
      </c>
    </row>
    <row r="69" spans="1:25" ht="21">
      <c r="A69" s="55"/>
      <c r="B69" s="55" t="s">
        <v>216</v>
      </c>
      <c r="C69" s="56">
        <v>0</v>
      </c>
      <c r="D69" s="56">
        <v>0</v>
      </c>
      <c r="E69" s="56">
        <v>0</v>
      </c>
      <c r="F69" s="56">
        <v>0</v>
      </c>
      <c r="G69" s="56">
        <v>56.25</v>
      </c>
      <c r="H69" s="56">
        <v>0</v>
      </c>
      <c r="I69" s="56">
        <v>377.93205</v>
      </c>
      <c r="J69" s="56">
        <v>0</v>
      </c>
      <c r="K69" s="39">
        <v>434.18205</v>
      </c>
      <c r="L69" s="39"/>
      <c r="M69" s="71"/>
      <c r="N69" s="208"/>
      <c r="O69" s="55"/>
      <c r="P69" s="55" t="s">
        <v>216</v>
      </c>
      <c r="Q69" s="56">
        <v>0</v>
      </c>
      <c r="R69" s="56">
        <v>0</v>
      </c>
      <c r="S69" s="56">
        <v>0</v>
      </c>
      <c r="T69" s="56">
        <v>0</v>
      </c>
      <c r="U69" s="56">
        <v>21.431249999999999</v>
      </c>
      <c r="V69" s="56">
        <v>0</v>
      </c>
      <c r="W69" s="56">
        <v>143.99211105000001</v>
      </c>
      <c r="X69" s="56">
        <v>0</v>
      </c>
      <c r="Y69" s="39">
        <v>165.42336105000001</v>
      </c>
    </row>
    <row r="70" spans="1:25" ht="21">
      <c r="A70" s="55" t="s">
        <v>3583</v>
      </c>
      <c r="B70" s="55"/>
      <c r="C70" s="56">
        <v>0</v>
      </c>
      <c r="D70" s="56">
        <v>0</v>
      </c>
      <c r="E70" s="56">
        <v>0</v>
      </c>
      <c r="F70" s="56">
        <v>0</v>
      </c>
      <c r="G70" s="56">
        <v>1837.2989553431</v>
      </c>
      <c r="H70" s="56">
        <v>37.499999999959996</v>
      </c>
      <c r="I70" s="56">
        <v>11424.853250195933</v>
      </c>
      <c r="J70" s="56">
        <v>662.07839347567995</v>
      </c>
      <c r="K70" s="39">
        <v>13961.730599014672</v>
      </c>
      <c r="L70" s="39">
        <v>22700</v>
      </c>
      <c r="M70" s="71">
        <f>L70-K70</f>
        <v>8738.2694009853276</v>
      </c>
      <c r="N70" s="208"/>
      <c r="O70" s="55" t="s">
        <v>3583</v>
      </c>
      <c r="P70" s="55"/>
      <c r="Q70" s="56">
        <v>0</v>
      </c>
      <c r="R70" s="56">
        <v>0</v>
      </c>
      <c r="S70" s="56">
        <v>0</v>
      </c>
      <c r="T70" s="56">
        <v>0</v>
      </c>
      <c r="U70" s="56">
        <v>700.0109019857</v>
      </c>
      <c r="V70" s="56">
        <v>14.287499999990001</v>
      </c>
      <c r="W70" s="56">
        <v>4352.8690883246354</v>
      </c>
      <c r="X70" s="56">
        <v>252.25186791428598</v>
      </c>
      <c r="Y70" s="39">
        <v>5319.4193582246116</v>
      </c>
    </row>
    <row r="71" spans="1:25" ht="21">
      <c r="A71" s="55"/>
      <c r="B71" s="55" t="s">
        <v>3580</v>
      </c>
      <c r="C71" s="56">
        <v>0</v>
      </c>
      <c r="D71" s="56">
        <v>0</v>
      </c>
      <c r="E71" s="56">
        <v>0</v>
      </c>
      <c r="F71" s="56">
        <v>0</v>
      </c>
      <c r="G71" s="56">
        <v>487.29895534310003</v>
      </c>
      <c r="H71" s="56">
        <v>0</v>
      </c>
      <c r="I71" s="56">
        <v>2869.5683934972799</v>
      </c>
      <c r="J71" s="56">
        <v>51.599798963799998</v>
      </c>
      <c r="K71" s="39">
        <v>3408.4671478041801</v>
      </c>
      <c r="L71" s="39"/>
      <c r="M71" s="39"/>
      <c r="N71" s="208"/>
      <c r="O71" s="55"/>
      <c r="P71" s="55" t="s">
        <v>3580</v>
      </c>
      <c r="Q71" s="56">
        <v>0</v>
      </c>
      <c r="R71" s="56">
        <v>0</v>
      </c>
      <c r="S71" s="56">
        <v>0</v>
      </c>
      <c r="T71" s="56">
        <v>0</v>
      </c>
      <c r="U71" s="56">
        <v>185.66090198569998</v>
      </c>
      <c r="V71" s="56">
        <v>0</v>
      </c>
      <c r="W71" s="56">
        <v>1093.3055579223501</v>
      </c>
      <c r="X71" s="56">
        <v>19.65952340526</v>
      </c>
      <c r="Y71" s="39">
        <v>1298.6259833133101</v>
      </c>
    </row>
    <row r="72" spans="1:25" ht="21">
      <c r="A72" s="55"/>
      <c r="B72" s="55" t="s">
        <v>3581</v>
      </c>
      <c r="C72" s="56">
        <v>0</v>
      </c>
      <c r="D72" s="56">
        <v>0</v>
      </c>
      <c r="E72" s="56">
        <v>0</v>
      </c>
      <c r="F72" s="56">
        <v>0</v>
      </c>
      <c r="G72" s="56">
        <v>762.5</v>
      </c>
      <c r="H72" s="56">
        <v>16.778659765290001</v>
      </c>
      <c r="I72" s="56">
        <v>4447.9506208062703</v>
      </c>
      <c r="J72" s="56">
        <v>454.22859451187998</v>
      </c>
      <c r="K72" s="39">
        <v>5681.4578750834407</v>
      </c>
      <c r="L72" s="39"/>
      <c r="M72" s="39"/>
      <c r="N72" s="208"/>
      <c r="O72" s="55"/>
      <c r="P72" s="55" t="s">
        <v>3581</v>
      </c>
      <c r="Q72" s="56">
        <v>0</v>
      </c>
      <c r="R72" s="56">
        <v>0</v>
      </c>
      <c r="S72" s="56">
        <v>0</v>
      </c>
      <c r="T72" s="56">
        <v>0</v>
      </c>
      <c r="U72" s="56">
        <v>290.51249999999999</v>
      </c>
      <c r="V72" s="56">
        <v>6.3926693705800002</v>
      </c>
      <c r="W72" s="56">
        <v>1694.6691865273892</v>
      </c>
      <c r="X72" s="56">
        <v>173.06109450902599</v>
      </c>
      <c r="Y72" s="39">
        <v>2164.6354504069955</v>
      </c>
    </row>
    <row r="73" spans="1:25" ht="21">
      <c r="A73" s="55"/>
      <c r="B73" s="55" t="s">
        <v>3582</v>
      </c>
      <c r="C73" s="56">
        <v>0</v>
      </c>
      <c r="D73" s="56">
        <v>0</v>
      </c>
      <c r="E73" s="56">
        <v>0</v>
      </c>
      <c r="F73" s="56">
        <v>0</v>
      </c>
      <c r="G73" s="56">
        <v>587.5</v>
      </c>
      <c r="H73" s="56">
        <v>20.721340234669999</v>
      </c>
      <c r="I73" s="56">
        <v>2631.6296707303522</v>
      </c>
      <c r="J73" s="56">
        <v>156.25</v>
      </c>
      <c r="K73" s="39">
        <v>3396.1010109650224</v>
      </c>
      <c r="L73" s="39"/>
      <c r="M73" s="39"/>
      <c r="N73" s="208"/>
      <c r="O73" s="55"/>
      <c r="P73" s="55" t="s">
        <v>3582</v>
      </c>
      <c r="Q73" s="56">
        <v>0</v>
      </c>
      <c r="R73" s="56">
        <v>0</v>
      </c>
      <c r="S73" s="56">
        <v>0</v>
      </c>
      <c r="T73" s="56">
        <v>0</v>
      </c>
      <c r="U73" s="56">
        <v>223.83750000000001</v>
      </c>
      <c r="V73" s="56">
        <v>7.8948306294100004</v>
      </c>
      <c r="W73" s="56">
        <v>1002.6509045479163</v>
      </c>
      <c r="X73" s="56">
        <v>59.53125</v>
      </c>
      <c r="Y73" s="39">
        <v>1293.9144851773262</v>
      </c>
    </row>
    <row r="74" spans="1:25" ht="21">
      <c r="A74" s="55"/>
      <c r="B74" s="55" t="s">
        <v>5263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1475.7045651620301</v>
      </c>
      <c r="J74" s="56">
        <v>0</v>
      </c>
      <c r="K74" s="39">
        <v>1475.7045651620301</v>
      </c>
      <c r="L74" s="39"/>
      <c r="M74" s="71"/>
      <c r="N74" s="208"/>
      <c r="O74" s="55"/>
      <c r="P74" s="55" t="s">
        <v>5263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562.24343932697991</v>
      </c>
      <c r="X74" s="56">
        <v>0</v>
      </c>
      <c r="Y74" s="39">
        <v>562.24343932697991</v>
      </c>
    </row>
    <row r="75" spans="1:25" ht="21">
      <c r="A75" s="55" t="s">
        <v>3592</v>
      </c>
      <c r="B75" s="55"/>
      <c r="C75" s="56">
        <v>0</v>
      </c>
      <c r="D75" s="56">
        <v>0</v>
      </c>
      <c r="E75" s="56">
        <v>0</v>
      </c>
      <c r="F75" s="56">
        <v>13250.349645511171</v>
      </c>
      <c r="G75" s="56">
        <v>2588.4590093735919</v>
      </c>
      <c r="H75" s="56">
        <v>414.76904655684996</v>
      </c>
      <c r="I75" s="56">
        <v>18106.537308211984</v>
      </c>
      <c r="J75" s="56">
        <v>2237.9139533902148</v>
      </c>
      <c r="K75" s="39">
        <v>36598.028963043813</v>
      </c>
      <c r="L75" s="39">
        <v>56800</v>
      </c>
      <c r="M75" s="71">
        <f>L75-K75</f>
        <v>20201.971036956187</v>
      </c>
      <c r="N75" s="208"/>
      <c r="O75" s="55" t="s">
        <v>3592</v>
      </c>
      <c r="P75" s="55"/>
      <c r="Q75" s="56">
        <v>0</v>
      </c>
      <c r="R75" s="56">
        <v>0</v>
      </c>
      <c r="S75" s="56">
        <v>0</v>
      </c>
      <c r="T75" s="56">
        <v>5048.3832149415157</v>
      </c>
      <c r="U75" s="56">
        <v>986.20288257136508</v>
      </c>
      <c r="V75" s="56">
        <v>158.02700673819999</v>
      </c>
      <c r="W75" s="56">
        <v>6898.5907144274734</v>
      </c>
      <c r="X75" s="56">
        <v>852.64521624176098</v>
      </c>
      <c r="Y75" s="39">
        <v>13943.849034920315</v>
      </c>
    </row>
    <row r="76" spans="1:25" ht="21">
      <c r="A76" s="55"/>
      <c r="B76" s="55" t="s">
        <v>5264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3446.1214902799888</v>
      </c>
      <c r="J76" s="56">
        <v>36.80665252384</v>
      </c>
      <c r="K76" s="39">
        <v>3482.9281428038289</v>
      </c>
      <c r="L76" s="39"/>
      <c r="M76" s="39"/>
      <c r="N76" s="208"/>
      <c r="O76" s="55"/>
      <c r="P76" s="55" t="s">
        <v>5264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1312.9722877965196</v>
      </c>
      <c r="X76" s="56">
        <v>14.023334611580001</v>
      </c>
      <c r="Y76" s="39">
        <v>1326.9956224080995</v>
      </c>
    </row>
    <row r="77" spans="1:25" ht="21">
      <c r="A77" s="55"/>
      <c r="B77" s="55" t="s">
        <v>5265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797.25550058516615</v>
      </c>
      <c r="J77" s="56">
        <v>0</v>
      </c>
      <c r="K77" s="39">
        <v>797.25550058516615</v>
      </c>
      <c r="L77" s="39"/>
      <c r="M77" s="39"/>
      <c r="N77" s="208"/>
      <c r="O77" s="55"/>
      <c r="P77" s="55" t="s">
        <v>5265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303.754345722935</v>
      </c>
      <c r="X77" s="56">
        <v>0</v>
      </c>
      <c r="Y77" s="39">
        <v>303.754345722935</v>
      </c>
    </row>
    <row r="78" spans="1:25" ht="21">
      <c r="A78" s="55"/>
      <c r="B78" s="55" t="s">
        <v>3584</v>
      </c>
      <c r="C78" s="56">
        <v>0</v>
      </c>
      <c r="D78" s="56">
        <v>0</v>
      </c>
      <c r="E78" s="56">
        <v>0</v>
      </c>
      <c r="F78" s="56">
        <v>194.00931159456999</v>
      </c>
      <c r="G78" s="56">
        <v>0</v>
      </c>
      <c r="H78" s="56">
        <v>0</v>
      </c>
      <c r="I78" s="56">
        <v>80.494991899910005</v>
      </c>
      <c r="J78" s="56">
        <v>0</v>
      </c>
      <c r="K78" s="39">
        <v>274.50430349447998</v>
      </c>
      <c r="L78" s="39"/>
      <c r="M78" s="39"/>
      <c r="N78" s="208"/>
      <c r="O78" s="55"/>
      <c r="P78" s="55" t="s">
        <v>3584</v>
      </c>
      <c r="Q78" s="56">
        <v>0</v>
      </c>
      <c r="R78" s="56">
        <v>0</v>
      </c>
      <c r="S78" s="56">
        <v>0</v>
      </c>
      <c r="T78" s="56">
        <v>73.917547717529999</v>
      </c>
      <c r="U78" s="56">
        <v>0</v>
      </c>
      <c r="V78" s="56">
        <v>0</v>
      </c>
      <c r="W78" s="56">
        <v>30.668591913869999</v>
      </c>
      <c r="X78" s="56">
        <v>0</v>
      </c>
      <c r="Y78" s="39">
        <v>104.5861396314</v>
      </c>
    </row>
    <row r="79" spans="1:25" ht="21">
      <c r="A79" s="55"/>
      <c r="B79" s="55" t="s">
        <v>3585</v>
      </c>
      <c r="C79" s="56">
        <v>0</v>
      </c>
      <c r="D79" s="56">
        <v>0</v>
      </c>
      <c r="E79" s="56">
        <v>0</v>
      </c>
      <c r="F79" s="56">
        <v>0</v>
      </c>
      <c r="G79" s="56">
        <v>937.5</v>
      </c>
      <c r="H79" s="56">
        <v>0</v>
      </c>
      <c r="I79" s="56">
        <v>429.69560000000001</v>
      </c>
      <c r="J79" s="56">
        <v>1154.0952143939699</v>
      </c>
      <c r="K79" s="39">
        <v>2521.2908143939699</v>
      </c>
      <c r="L79" s="39"/>
      <c r="M79" s="39"/>
      <c r="N79" s="208"/>
      <c r="O79" s="55"/>
      <c r="P79" s="55" t="s">
        <v>3585</v>
      </c>
      <c r="Q79" s="56">
        <v>0</v>
      </c>
      <c r="R79" s="56">
        <v>0</v>
      </c>
      <c r="S79" s="56">
        <v>0</v>
      </c>
      <c r="T79" s="56">
        <v>0</v>
      </c>
      <c r="U79" s="56">
        <v>357.18750000000006</v>
      </c>
      <c r="V79" s="56">
        <v>0</v>
      </c>
      <c r="W79" s="56">
        <v>163.71402359999999</v>
      </c>
      <c r="X79" s="56">
        <v>439.71027668398995</v>
      </c>
      <c r="Y79" s="39">
        <v>960.61180028398996</v>
      </c>
    </row>
    <row r="80" spans="1:25" ht="21">
      <c r="A80" s="55"/>
      <c r="B80" s="55" t="s">
        <v>2206</v>
      </c>
      <c r="C80" s="56">
        <v>0</v>
      </c>
      <c r="D80" s="56">
        <v>0</v>
      </c>
      <c r="E80" s="56">
        <v>0</v>
      </c>
      <c r="F80" s="56">
        <v>0</v>
      </c>
      <c r="G80" s="56">
        <v>250</v>
      </c>
      <c r="H80" s="56">
        <v>0</v>
      </c>
      <c r="I80" s="56">
        <v>3017.3056436753091</v>
      </c>
      <c r="J80" s="56">
        <v>0</v>
      </c>
      <c r="K80" s="39">
        <v>3267.3056436753091</v>
      </c>
      <c r="L80" s="39"/>
      <c r="M80" s="39"/>
      <c r="N80" s="208"/>
      <c r="O80" s="55"/>
      <c r="P80" s="55" t="s">
        <v>2206</v>
      </c>
      <c r="Q80" s="56">
        <v>0</v>
      </c>
      <c r="R80" s="56">
        <v>0</v>
      </c>
      <c r="S80" s="56">
        <v>0</v>
      </c>
      <c r="T80" s="56">
        <v>0</v>
      </c>
      <c r="U80" s="56">
        <v>95.25</v>
      </c>
      <c r="V80" s="56">
        <v>0</v>
      </c>
      <c r="W80" s="56">
        <v>1149.593450240204</v>
      </c>
      <c r="X80" s="56">
        <v>0</v>
      </c>
      <c r="Y80" s="39">
        <v>1244.843450240204</v>
      </c>
    </row>
    <row r="81" spans="1:25" ht="21">
      <c r="A81" s="55"/>
      <c r="B81" s="55" t="s">
        <v>3586</v>
      </c>
      <c r="C81" s="56">
        <v>0</v>
      </c>
      <c r="D81" s="56">
        <v>0</v>
      </c>
      <c r="E81" s="56">
        <v>0</v>
      </c>
      <c r="F81" s="56">
        <v>1472.3874427344995</v>
      </c>
      <c r="G81" s="56">
        <v>722.19192089056207</v>
      </c>
      <c r="H81" s="56">
        <v>89.769046556900008</v>
      </c>
      <c r="I81" s="56">
        <v>3538.1311375071818</v>
      </c>
      <c r="J81" s="56">
        <v>135.58065197100001</v>
      </c>
      <c r="K81" s="39">
        <v>5958.0601996601436</v>
      </c>
      <c r="L81" s="39"/>
      <c r="M81" s="39"/>
      <c r="N81" s="208"/>
      <c r="O81" s="55"/>
      <c r="P81" s="55" t="s">
        <v>3586</v>
      </c>
      <c r="Q81" s="56">
        <v>0</v>
      </c>
      <c r="R81" s="56">
        <v>0</v>
      </c>
      <c r="S81" s="56">
        <v>0</v>
      </c>
      <c r="T81" s="56">
        <v>560.97961568148992</v>
      </c>
      <c r="U81" s="56">
        <v>275.15512185932499</v>
      </c>
      <c r="V81" s="56">
        <v>34.202006738229997</v>
      </c>
      <c r="W81" s="56">
        <v>1348.0279633902762</v>
      </c>
      <c r="X81" s="56">
        <v>51.656228401</v>
      </c>
      <c r="Y81" s="39">
        <v>2270.0209360703216</v>
      </c>
    </row>
    <row r="82" spans="1:25" ht="21">
      <c r="A82" s="55"/>
      <c r="B82" s="55" t="s">
        <v>3587</v>
      </c>
      <c r="C82" s="56">
        <v>0</v>
      </c>
      <c r="D82" s="56">
        <v>0</v>
      </c>
      <c r="E82" s="56">
        <v>0</v>
      </c>
      <c r="F82" s="56">
        <v>1150.2518178436001</v>
      </c>
      <c r="G82" s="56">
        <v>441.26708848274001</v>
      </c>
      <c r="H82" s="56">
        <v>68.75</v>
      </c>
      <c r="I82" s="56">
        <v>1838.3021252203698</v>
      </c>
      <c r="J82" s="56">
        <v>252.44239889540501</v>
      </c>
      <c r="K82" s="39">
        <v>3751.0134304421149</v>
      </c>
      <c r="L82" s="39"/>
      <c r="M82" s="39"/>
      <c r="N82" s="208"/>
      <c r="O82" s="55"/>
      <c r="P82" s="55" t="s">
        <v>3587</v>
      </c>
      <c r="Q82" s="56">
        <v>0</v>
      </c>
      <c r="R82" s="56">
        <v>0</v>
      </c>
      <c r="S82" s="56">
        <v>0</v>
      </c>
      <c r="T82" s="56">
        <v>438.24594259841001</v>
      </c>
      <c r="U82" s="56">
        <v>168.12276071191999</v>
      </c>
      <c r="V82" s="56">
        <v>26.193750000000001</v>
      </c>
      <c r="W82" s="56">
        <v>700.39310970901033</v>
      </c>
      <c r="X82" s="56">
        <v>96.180553979190989</v>
      </c>
      <c r="Y82" s="39">
        <v>1429.1361169985314</v>
      </c>
    </row>
    <row r="83" spans="1:25" ht="21">
      <c r="A83" s="55"/>
      <c r="B83" s="55" t="s">
        <v>3588</v>
      </c>
      <c r="C83" s="56">
        <v>0</v>
      </c>
      <c r="D83" s="56">
        <v>0</v>
      </c>
      <c r="E83" s="56">
        <v>0</v>
      </c>
      <c r="F83" s="56">
        <v>3640.1092084344</v>
      </c>
      <c r="G83" s="56">
        <v>0</v>
      </c>
      <c r="H83" s="56">
        <v>0</v>
      </c>
      <c r="I83" s="56">
        <v>0</v>
      </c>
      <c r="J83" s="56">
        <v>315.23903560600002</v>
      </c>
      <c r="K83" s="39">
        <v>3955.3482440404</v>
      </c>
      <c r="L83" s="39"/>
      <c r="M83" s="39"/>
      <c r="N83" s="208"/>
      <c r="O83" s="55"/>
      <c r="P83" s="55" t="s">
        <v>3588</v>
      </c>
      <c r="Q83" s="56">
        <v>0</v>
      </c>
      <c r="R83" s="56">
        <v>0</v>
      </c>
      <c r="S83" s="56">
        <v>0</v>
      </c>
      <c r="T83" s="56">
        <v>1386.881608415636</v>
      </c>
      <c r="U83" s="56">
        <v>0</v>
      </c>
      <c r="V83" s="56">
        <v>0</v>
      </c>
      <c r="W83" s="56">
        <v>0</v>
      </c>
      <c r="X83" s="56">
        <v>120.10607256599999</v>
      </c>
      <c r="Y83" s="39">
        <v>1506.987680981636</v>
      </c>
    </row>
    <row r="84" spans="1:25" ht="21">
      <c r="A84" s="55"/>
      <c r="B84" s="55" t="s">
        <v>3589</v>
      </c>
      <c r="C84" s="56">
        <v>0</v>
      </c>
      <c r="D84" s="56">
        <v>0</v>
      </c>
      <c r="E84" s="56">
        <v>0</v>
      </c>
      <c r="F84" s="56">
        <v>3811.9888705650001</v>
      </c>
      <c r="G84" s="56">
        <v>0</v>
      </c>
      <c r="H84" s="56">
        <v>256.24999999994998</v>
      </c>
      <c r="I84" s="56">
        <v>1176.781939455142</v>
      </c>
      <c r="J84" s="56">
        <v>0</v>
      </c>
      <c r="K84" s="39">
        <v>5245.0208100200925</v>
      </c>
      <c r="L84" s="39"/>
      <c r="M84" s="39"/>
      <c r="N84" s="208"/>
      <c r="O84" s="55"/>
      <c r="P84" s="55" t="s">
        <v>3589</v>
      </c>
      <c r="Q84" s="56">
        <v>0</v>
      </c>
      <c r="R84" s="56">
        <v>0</v>
      </c>
      <c r="S84" s="56">
        <v>0</v>
      </c>
      <c r="T84" s="56">
        <v>1452.3677596852999</v>
      </c>
      <c r="U84" s="56">
        <v>0</v>
      </c>
      <c r="V84" s="56">
        <v>97.631249999969995</v>
      </c>
      <c r="W84" s="56">
        <v>448.35391893180298</v>
      </c>
      <c r="X84" s="56">
        <v>0</v>
      </c>
      <c r="Y84" s="39">
        <v>1998.3529286170728</v>
      </c>
    </row>
    <row r="85" spans="1:25" ht="21">
      <c r="A85" s="55"/>
      <c r="B85" s="55" t="s">
        <v>3590</v>
      </c>
      <c r="C85" s="56">
        <v>0</v>
      </c>
      <c r="D85" s="56">
        <v>0</v>
      </c>
      <c r="E85" s="56">
        <v>0</v>
      </c>
      <c r="F85" s="56">
        <v>434.21220277649996</v>
      </c>
      <c r="G85" s="56">
        <v>0</v>
      </c>
      <c r="H85" s="56">
        <v>0</v>
      </c>
      <c r="I85" s="56">
        <v>104.29890000010001</v>
      </c>
      <c r="J85" s="56">
        <v>18.75</v>
      </c>
      <c r="K85" s="39">
        <v>557.26110277659996</v>
      </c>
      <c r="L85" s="39"/>
      <c r="M85" s="39"/>
      <c r="N85" s="208"/>
      <c r="O85" s="55"/>
      <c r="P85" s="55" t="s">
        <v>3590</v>
      </c>
      <c r="Q85" s="56">
        <v>0</v>
      </c>
      <c r="R85" s="56">
        <v>0</v>
      </c>
      <c r="S85" s="56">
        <v>0</v>
      </c>
      <c r="T85" s="56">
        <v>165.43484925774999</v>
      </c>
      <c r="U85" s="56">
        <v>0</v>
      </c>
      <c r="V85" s="56">
        <v>0</v>
      </c>
      <c r="W85" s="56">
        <v>39.7378809</v>
      </c>
      <c r="X85" s="56">
        <v>7.1437500000000007</v>
      </c>
      <c r="Y85" s="39">
        <v>212.31648015774999</v>
      </c>
    </row>
    <row r="86" spans="1:25" ht="21">
      <c r="A86" s="55"/>
      <c r="B86" s="55" t="s">
        <v>5266</v>
      </c>
      <c r="C86" s="56">
        <v>0</v>
      </c>
      <c r="D86" s="56">
        <v>0</v>
      </c>
      <c r="E86" s="56">
        <v>0</v>
      </c>
      <c r="F86" s="56">
        <v>0</v>
      </c>
      <c r="G86" s="56">
        <v>0</v>
      </c>
      <c r="H86" s="56">
        <v>0</v>
      </c>
      <c r="I86" s="56">
        <v>2003.5858964720078</v>
      </c>
      <c r="J86" s="56">
        <v>0</v>
      </c>
      <c r="K86" s="39">
        <v>2003.5858964720078</v>
      </c>
      <c r="L86" s="39"/>
      <c r="M86" s="39"/>
      <c r="N86" s="208"/>
      <c r="O86" s="55"/>
      <c r="P86" s="55" t="s">
        <v>5266</v>
      </c>
      <c r="Q86" s="56">
        <v>0</v>
      </c>
      <c r="R86" s="56">
        <v>0</v>
      </c>
      <c r="S86" s="56">
        <v>0</v>
      </c>
      <c r="T86" s="56">
        <v>0</v>
      </c>
      <c r="U86" s="56">
        <v>0</v>
      </c>
      <c r="V86" s="56">
        <v>0</v>
      </c>
      <c r="W86" s="56">
        <v>763.36622655545364</v>
      </c>
      <c r="X86" s="56">
        <v>0</v>
      </c>
      <c r="Y86" s="39">
        <v>763.36622655545364</v>
      </c>
    </row>
    <row r="87" spans="1:25" ht="21">
      <c r="A87" s="55"/>
      <c r="B87" s="55" t="s">
        <v>3196</v>
      </c>
      <c r="C87" s="56">
        <v>0</v>
      </c>
      <c r="D87" s="56">
        <v>0</v>
      </c>
      <c r="E87" s="56">
        <v>0</v>
      </c>
      <c r="F87" s="56">
        <v>1022.5903468356</v>
      </c>
      <c r="G87" s="56">
        <v>237.50000000029002</v>
      </c>
      <c r="H87" s="56">
        <v>0</v>
      </c>
      <c r="I87" s="56">
        <v>456.76370856716005</v>
      </c>
      <c r="J87" s="56">
        <v>0</v>
      </c>
      <c r="K87" s="39">
        <v>1716.8540554030501</v>
      </c>
      <c r="L87" s="39"/>
      <c r="M87" s="39"/>
      <c r="N87" s="208"/>
      <c r="O87" s="55"/>
      <c r="P87" s="55" t="s">
        <v>3196</v>
      </c>
      <c r="Q87" s="56">
        <v>0</v>
      </c>
      <c r="R87" s="56">
        <v>0</v>
      </c>
      <c r="S87" s="56">
        <v>0</v>
      </c>
      <c r="T87" s="56">
        <v>389.60692214440007</v>
      </c>
      <c r="U87" s="56">
        <v>90.487500000120008</v>
      </c>
      <c r="V87" s="56">
        <v>0</v>
      </c>
      <c r="W87" s="56">
        <v>174.02697296404</v>
      </c>
      <c r="X87" s="56">
        <v>0</v>
      </c>
      <c r="Y87" s="39">
        <v>654.12139510856014</v>
      </c>
    </row>
    <row r="88" spans="1:25" ht="21">
      <c r="A88" s="55"/>
      <c r="B88" s="55" t="s">
        <v>3591</v>
      </c>
      <c r="C88" s="56">
        <v>0</v>
      </c>
      <c r="D88" s="56">
        <v>0</v>
      </c>
      <c r="E88" s="56">
        <v>0</v>
      </c>
      <c r="F88" s="56">
        <v>1524.800444727</v>
      </c>
      <c r="G88" s="56">
        <v>0</v>
      </c>
      <c r="H88" s="56">
        <v>0</v>
      </c>
      <c r="I88" s="56">
        <v>867.80037454964997</v>
      </c>
      <c r="J88" s="56">
        <v>325</v>
      </c>
      <c r="K88" s="39">
        <v>2717.6008192766499</v>
      </c>
      <c r="L88" s="39"/>
      <c r="M88" s="39"/>
      <c r="N88" s="208"/>
      <c r="O88" s="55"/>
      <c r="P88" s="55" t="s">
        <v>3591</v>
      </c>
      <c r="Q88" s="56">
        <v>0</v>
      </c>
      <c r="R88" s="56">
        <v>0</v>
      </c>
      <c r="S88" s="56">
        <v>0</v>
      </c>
      <c r="T88" s="56">
        <v>580.94896944099992</v>
      </c>
      <c r="U88" s="56">
        <v>0</v>
      </c>
      <c r="V88" s="56">
        <v>0</v>
      </c>
      <c r="W88" s="56">
        <v>330.63194270336004</v>
      </c>
      <c r="X88" s="56">
        <v>123.825</v>
      </c>
      <c r="Y88" s="39">
        <v>1035.4059121443599</v>
      </c>
    </row>
    <row r="89" spans="1:25" ht="21">
      <c r="A89" s="55"/>
      <c r="B89" s="55" t="s">
        <v>5267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350</v>
      </c>
      <c r="J89" s="56">
        <v>0</v>
      </c>
      <c r="K89" s="39">
        <v>350</v>
      </c>
      <c r="L89" s="94"/>
      <c r="M89" s="71"/>
      <c r="N89" s="185"/>
      <c r="O89" s="55"/>
      <c r="P89" s="55" t="s">
        <v>5267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0</v>
      </c>
      <c r="W89" s="56">
        <v>133.35</v>
      </c>
      <c r="X89" s="56">
        <v>0</v>
      </c>
      <c r="Y89" s="39">
        <v>133.35</v>
      </c>
    </row>
    <row r="90" spans="1:25" ht="21">
      <c r="A90" s="55" t="s">
        <v>3599</v>
      </c>
      <c r="B90" s="55"/>
      <c r="C90" s="56">
        <v>0</v>
      </c>
      <c r="D90" s="56">
        <v>0</v>
      </c>
      <c r="E90" s="56">
        <v>0</v>
      </c>
      <c r="F90" s="56">
        <v>6781.9692945642992</v>
      </c>
      <c r="G90" s="56">
        <v>4683.3074472003755</v>
      </c>
      <c r="H90" s="56">
        <v>1206.2500000002201</v>
      </c>
      <c r="I90" s="56">
        <v>26407.362910646505</v>
      </c>
      <c r="J90" s="56">
        <v>2922.8105960411594</v>
      </c>
      <c r="K90" s="39">
        <v>42001.700248452551</v>
      </c>
      <c r="L90" s="94">
        <v>63800</v>
      </c>
      <c r="M90" s="71">
        <f>L90-K90</f>
        <v>21798.299751547449</v>
      </c>
      <c r="N90" s="185"/>
      <c r="O90" s="55" t="s">
        <v>3599</v>
      </c>
      <c r="P90" s="55"/>
      <c r="Q90" s="56">
        <v>0</v>
      </c>
      <c r="R90" s="56">
        <v>0</v>
      </c>
      <c r="S90" s="56">
        <v>0</v>
      </c>
      <c r="T90" s="56">
        <v>2583.9303012290006</v>
      </c>
      <c r="U90" s="56">
        <v>1784.340137383248</v>
      </c>
      <c r="V90" s="56">
        <v>459.58125000003298</v>
      </c>
      <c r="W90" s="56">
        <v>10061.205268956828</v>
      </c>
      <c r="X90" s="56">
        <v>1113.590837092021</v>
      </c>
      <c r="Y90" s="39">
        <v>16002.647794661132</v>
      </c>
    </row>
    <row r="91" spans="1:25" ht="21">
      <c r="A91" s="55"/>
      <c r="B91" s="55" t="s">
        <v>3594</v>
      </c>
      <c r="C91" s="56">
        <v>0</v>
      </c>
      <c r="D91" s="56">
        <v>0</v>
      </c>
      <c r="E91" s="56">
        <v>0</v>
      </c>
      <c r="F91" s="56">
        <v>0</v>
      </c>
      <c r="G91" s="56">
        <v>78.336204675000005</v>
      </c>
      <c r="H91" s="56">
        <v>0</v>
      </c>
      <c r="I91" s="56">
        <v>3896.9948541649728</v>
      </c>
      <c r="J91" s="56">
        <v>343.75</v>
      </c>
      <c r="K91" s="39">
        <v>4319.0810588399727</v>
      </c>
      <c r="L91" s="39"/>
      <c r="M91" s="39"/>
      <c r="N91" s="208"/>
      <c r="O91" s="55"/>
      <c r="P91" s="55" t="s">
        <v>3594</v>
      </c>
      <c r="Q91" s="56">
        <v>0</v>
      </c>
      <c r="R91" s="56">
        <v>0</v>
      </c>
      <c r="S91" s="56">
        <v>0</v>
      </c>
      <c r="T91" s="56">
        <v>0</v>
      </c>
      <c r="U91" s="56">
        <v>29.846093981199999</v>
      </c>
      <c r="V91" s="56">
        <v>0</v>
      </c>
      <c r="W91" s="56">
        <v>1484.755039436769</v>
      </c>
      <c r="X91" s="56">
        <v>130.96875</v>
      </c>
      <c r="Y91" s="39">
        <v>1645.5698834179691</v>
      </c>
    </row>
    <row r="92" spans="1:25" ht="21">
      <c r="A92" s="55"/>
      <c r="B92" s="55" t="s">
        <v>2068</v>
      </c>
      <c r="C92" s="56">
        <v>0</v>
      </c>
      <c r="D92" s="56">
        <v>0</v>
      </c>
      <c r="E92" s="56">
        <v>0</v>
      </c>
      <c r="F92" s="56">
        <v>3817.2005252548001</v>
      </c>
      <c r="G92" s="56">
        <v>1018.7292628318199</v>
      </c>
      <c r="H92" s="56">
        <v>0</v>
      </c>
      <c r="I92" s="56">
        <v>3191.4449669293103</v>
      </c>
      <c r="J92" s="56">
        <v>0</v>
      </c>
      <c r="K92" s="39">
        <v>8027.3747550159296</v>
      </c>
      <c r="L92" s="39"/>
      <c r="M92" s="39"/>
      <c r="N92" s="208"/>
      <c r="O92" s="55"/>
      <c r="P92" s="55" t="s">
        <v>2068</v>
      </c>
      <c r="Q92" s="56">
        <v>0</v>
      </c>
      <c r="R92" s="56">
        <v>0</v>
      </c>
      <c r="S92" s="56">
        <v>0</v>
      </c>
      <c r="T92" s="56">
        <v>1454.3534001220703</v>
      </c>
      <c r="U92" s="56">
        <v>388.13584913894289</v>
      </c>
      <c r="V92" s="56">
        <v>0</v>
      </c>
      <c r="W92" s="56">
        <v>1215.9405323994652</v>
      </c>
      <c r="X92" s="56">
        <v>0</v>
      </c>
      <c r="Y92" s="39">
        <v>3058.4297816604785</v>
      </c>
    </row>
    <row r="93" spans="1:25" ht="21">
      <c r="A93" s="55"/>
      <c r="B93" s="55" t="s">
        <v>967</v>
      </c>
      <c r="C93" s="56">
        <v>0</v>
      </c>
      <c r="D93" s="56">
        <v>0</v>
      </c>
      <c r="E93" s="56">
        <v>0</v>
      </c>
      <c r="F93" s="56">
        <v>0</v>
      </c>
      <c r="G93" s="56">
        <v>734.16379532498001</v>
      </c>
      <c r="H93" s="56">
        <v>425</v>
      </c>
      <c r="I93" s="56">
        <v>2405.67726950725</v>
      </c>
      <c r="J93" s="56">
        <v>2088.8393448926404</v>
      </c>
      <c r="K93" s="39">
        <v>5653.6804097248705</v>
      </c>
      <c r="L93" s="39"/>
      <c r="M93" s="39"/>
      <c r="N93" s="208"/>
      <c r="O93" s="55"/>
      <c r="P93" s="55" t="s">
        <v>967</v>
      </c>
      <c r="Q93" s="56">
        <v>0</v>
      </c>
      <c r="R93" s="56">
        <v>0</v>
      </c>
      <c r="S93" s="56">
        <v>0</v>
      </c>
      <c r="T93" s="56">
        <v>0</v>
      </c>
      <c r="U93" s="56">
        <v>279.71640601882007</v>
      </c>
      <c r="V93" s="56">
        <v>161.92500000000001</v>
      </c>
      <c r="W93" s="56">
        <v>916.56303968248505</v>
      </c>
      <c r="X93" s="56">
        <v>795.84779040440992</v>
      </c>
      <c r="Y93" s="39">
        <v>2154.0522361057151</v>
      </c>
    </row>
    <row r="94" spans="1:25" ht="21">
      <c r="A94" s="55"/>
      <c r="B94" s="55" t="s">
        <v>3595</v>
      </c>
      <c r="C94" s="56">
        <v>0</v>
      </c>
      <c r="D94" s="56">
        <v>0</v>
      </c>
      <c r="E94" s="56">
        <v>0</v>
      </c>
      <c r="F94" s="56">
        <v>1350.56709071</v>
      </c>
      <c r="G94" s="56">
        <v>307.17575812560796</v>
      </c>
      <c r="H94" s="56">
        <v>1.14141824342</v>
      </c>
      <c r="I94" s="56">
        <v>1191.3600768415899</v>
      </c>
      <c r="J94" s="56">
        <v>116.109251104519</v>
      </c>
      <c r="K94" s="39">
        <v>2966.3535950251371</v>
      </c>
      <c r="L94" s="39"/>
      <c r="M94" s="39"/>
      <c r="N94" s="214"/>
      <c r="O94" s="55"/>
      <c r="P94" s="55" t="s">
        <v>3595</v>
      </c>
      <c r="Q94" s="56">
        <v>0</v>
      </c>
      <c r="R94" s="56">
        <v>0</v>
      </c>
      <c r="S94" s="56">
        <v>0</v>
      </c>
      <c r="T94" s="56">
        <v>514.56606156099997</v>
      </c>
      <c r="U94" s="56">
        <v>117.033963845871</v>
      </c>
      <c r="V94" s="56">
        <v>0.43488035074300002</v>
      </c>
      <c r="W94" s="56">
        <v>453.90818927671006</v>
      </c>
      <c r="X94" s="56">
        <v>44.237624670850998</v>
      </c>
      <c r="Y94" s="39">
        <v>1130.1807197051749</v>
      </c>
    </row>
    <row r="95" spans="1:25" ht="21">
      <c r="A95" s="55"/>
      <c r="B95" s="55" t="s">
        <v>3596</v>
      </c>
      <c r="C95" s="56">
        <v>0</v>
      </c>
      <c r="D95" s="56">
        <v>0</v>
      </c>
      <c r="E95" s="56">
        <v>0</v>
      </c>
      <c r="F95" s="56">
        <v>437.44760380439993</v>
      </c>
      <c r="G95" s="56">
        <v>1320.2448715709099</v>
      </c>
      <c r="H95" s="56">
        <v>61.358581756600003</v>
      </c>
      <c r="I95" s="56">
        <v>5787.0803562560868</v>
      </c>
      <c r="J95" s="56">
        <v>0</v>
      </c>
      <c r="K95" s="39">
        <v>7606.1314133879969</v>
      </c>
      <c r="L95" s="94"/>
      <c r="M95" s="39"/>
      <c r="N95" s="185"/>
      <c r="O95" s="55"/>
      <c r="P95" s="55" t="s">
        <v>3596</v>
      </c>
      <c r="Q95" s="56">
        <v>0</v>
      </c>
      <c r="R95" s="56">
        <v>0</v>
      </c>
      <c r="S95" s="56">
        <v>0</v>
      </c>
      <c r="T95" s="56">
        <v>166.66753704946001</v>
      </c>
      <c r="U95" s="56">
        <v>503.01329606851698</v>
      </c>
      <c r="V95" s="56">
        <v>23.377619649300001</v>
      </c>
      <c r="W95" s="56">
        <v>2204.8776157335392</v>
      </c>
      <c r="X95" s="56">
        <v>0</v>
      </c>
      <c r="Y95" s="39">
        <v>2897.936068500816</v>
      </c>
    </row>
    <row r="96" spans="1:25" ht="21">
      <c r="A96" s="55"/>
      <c r="B96" s="55" t="s">
        <v>3597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218.75</v>
      </c>
      <c r="I96" s="56">
        <v>1595.73606857246</v>
      </c>
      <c r="J96" s="56">
        <v>11.612000044</v>
      </c>
      <c r="K96" s="39">
        <v>1826.0980686164601</v>
      </c>
      <c r="L96" s="94"/>
      <c r="M96" s="39"/>
      <c r="N96" s="185"/>
      <c r="O96" s="55"/>
      <c r="P96" s="55" t="s">
        <v>3597</v>
      </c>
      <c r="Q96" s="56">
        <v>0</v>
      </c>
      <c r="R96" s="56">
        <v>0</v>
      </c>
      <c r="S96" s="56">
        <v>0</v>
      </c>
      <c r="T96" s="56">
        <v>0</v>
      </c>
      <c r="U96" s="56">
        <v>0</v>
      </c>
      <c r="V96" s="56">
        <v>83.34375</v>
      </c>
      <c r="W96" s="56">
        <v>607.97544212594596</v>
      </c>
      <c r="X96" s="56">
        <v>4.42417201676</v>
      </c>
      <c r="Y96" s="39">
        <v>695.74336414270601</v>
      </c>
    </row>
    <row r="97" spans="1:25" ht="21">
      <c r="A97" s="55"/>
      <c r="B97" s="55" t="s">
        <v>3593</v>
      </c>
      <c r="C97" s="56">
        <v>0</v>
      </c>
      <c r="D97" s="56">
        <v>0</v>
      </c>
      <c r="E97" s="56">
        <v>0</v>
      </c>
      <c r="F97" s="56">
        <v>293.18290929</v>
      </c>
      <c r="G97" s="56">
        <v>188.87729080872001</v>
      </c>
      <c r="H97" s="56">
        <v>406.25000000019998</v>
      </c>
      <c r="I97" s="56">
        <v>2517.0166351534599</v>
      </c>
      <c r="J97" s="56">
        <v>268.75</v>
      </c>
      <c r="K97" s="39">
        <v>3674.0768352523801</v>
      </c>
      <c r="L97" s="94"/>
      <c r="M97" s="39"/>
      <c r="N97" s="185"/>
      <c r="O97" s="55"/>
      <c r="P97" s="55" t="s">
        <v>3593</v>
      </c>
      <c r="Q97" s="56">
        <v>0</v>
      </c>
      <c r="R97" s="56">
        <v>0</v>
      </c>
      <c r="S97" s="56">
        <v>0</v>
      </c>
      <c r="T97" s="56">
        <v>111.702688439</v>
      </c>
      <c r="U97" s="56">
        <v>71.962247798139998</v>
      </c>
      <c r="V97" s="56">
        <v>154.78124999999</v>
      </c>
      <c r="W97" s="56">
        <v>958.98333799314105</v>
      </c>
      <c r="X97" s="56">
        <v>102.39375</v>
      </c>
      <c r="Y97" s="39">
        <v>1399.823274230271</v>
      </c>
    </row>
    <row r="98" spans="1:25" ht="21">
      <c r="A98" s="55"/>
      <c r="B98" s="55" t="s">
        <v>1379</v>
      </c>
      <c r="C98" s="56">
        <v>0</v>
      </c>
      <c r="D98" s="56">
        <v>0</v>
      </c>
      <c r="E98" s="56">
        <v>0</v>
      </c>
      <c r="F98" s="56">
        <v>0</v>
      </c>
      <c r="G98" s="56">
        <v>157.69458024779999</v>
      </c>
      <c r="H98" s="56">
        <v>0</v>
      </c>
      <c r="I98" s="56">
        <v>843.59312939539996</v>
      </c>
      <c r="J98" s="56">
        <v>93.75</v>
      </c>
      <c r="K98" s="39">
        <v>1095.0377096431998</v>
      </c>
      <c r="L98" s="94"/>
      <c r="M98" s="39"/>
      <c r="N98" s="185"/>
      <c r="O98" s="55"/>
      <c r="P98" s="55" t="s">
        <v>1379</v>
      </c>
      <c r="Q98" s="56">
        <v>0</v>
      </c>
      <c r="R98" s="56">
        <v>0</v>
      </c>
      <c r="S98" s="56">
        <v>0</v>
      </c>
      <c r="T98" s="56">
        <v>0</v>
      </c>
      <c r="U98" s="56">
        <v>60.081635074320005</v>
      </c>
      <c r="V98" s="56">
        <v>0</v>
      </c>
      <c r="W98" s="56">
        <v>321.40898230020002</v>
      </c>
      <c r="X98" s="56">
        <v>35.71875</v>
      </c>
      <c r="Y98" s="39">
        <v>417.20936737452001</v>
      </c>
    </row>
    <row r="99" spans="1:25" ht="21">
      <c r="A99" s="55"/>
      <c r="B99" s="55" t="s">
        <v>3598</v>
      </c>
      <c r="C99" s="56">
        <v>0</v>
      </c>
      <c r="D99" s="56">
        <v>0</v>
      </c>
      <c r="E99" s="56">
        <v>0</v>
      </c>
      <c r="F99" s="56">
        <v>506.25</v>
      </c>
      <c r="G99" s="56">
        <v>0</v>
      </c>
      <c r="H99" s="56">
        <v>0</v>
      </c>
      <c r="I99" s="56">
        <v>1460.2960435892301</v>
      </c>
      <c r="J99" s="56">
        <v>0</v>
      </c>
      <c r="K99" s="39">
        <v>1966.5460435892301</v>
      </c>
      <c r="L99" s="94"/>
      <c r="M99" s="39"/>
      <c r="N99" s="185"/>
      <c r="O99" s="55"/>
      <c r="P99" s="55" t="s">
        <v>3598</v>
      </c>
      <c r="Q99" s="56">
        <v>0</v>
      </c>
      <c r="R99" s="56">
        <v>0</v>
      </c>
      <c r="S99" s="56">
        <v>0</v>
      </c>
      <c r="T99" s="56">
        <v>192.88124999999999</v>
      </c>
      <c r="U99" s="56">
        <v>0</v>
      </c>
      <c r="V99" s="56">
        <v>0</v>
      </c>
      <c r="W99" s="56">
        <v>556.37279260747016</v>
      </c>
      <c r="X99" s="56">
        <v>0</v>
      </c>
      <c r="Y99" s="39">
        <v>749.25404260747018</v>
      </c>
    </row>
    <row r="100" spans="1:25" ht="21">
      <c r="A100" s="55"/>
      <c r="B100" s="55" t="s">
        <v>2794</v>
      </c>
      <c r="C100" s="56">
        <v>0</v>
      </c>
      <c r="D100" s="56">
        <v>0</v>
      </c>
      <c r="E100" s="56">
        <v>0</v>
      </c>
      <c r="F100" s="56">
        <v>377.3211655051</v>
      </c>
      <c r="G100" s="56">
        <v>878.08568361553785</v>
      </c>
      <c r="H100" s="56">
        <v>93.75</v>
      </c>
      <c r="I100" s="56">
        <v>3518.16351023674</v>
      </c>
      <c r="J100" s="56">
        <v>0</v>
      </c>
      <c r="K100" s="39">
        <v>4867.320359357378</v>
      </c>
      <c r="L100" s="94"/>
      <c r="M100" s="71"/>
      <c r="N100" s="185"/>
      <c r="O100" s="55"/>
      <c r="P100" s="55" t="s">
        <v>2794</v>
      </c>
      <c r="Q100" s="56">
        <v>0</v>
      </c>
      <c r="R100" s="56">
        <v>0</v>
      </c>
      <c r="S100" s="56">
        <v>0</v>
      </c>
      <c r="T100" s="56">
        <v>143.75936405747001</v>
      </c>
      <c r="U100" s="56">
        <v>334.55064545743699</v>
      </c>
      <c r="V100" s="56">
        <v>35.71875</v>
      </c>
      <c r="W100" s="56">
        <v>1340.4202974011046</v>
      </c>
      <c r="X100" s="56">
        <v>0</v>
      </c>
      <c r="Y100" s="39">
        <v>1854.4490569160116</v>
      </c>
    </row>
    <row r="101" spans="1:25" ht="21">
      <c r="A101" s="55" t="s">
        <v>3601</v>
      </c>
      <c r="B101" s="55"/>
      <c r="C101" s="56">
        <v>0</v>
      </c>
      <c r="D101" s="56">
        <v>0</v>
      </c>
      <c r="E101" s="56">
        <v>0</v>
      </c>
      <c r="F101" s="56">
        <v>1393.9565447774</v>
      </c>
      <c r="G101" s="56">
        <v>2730.6194172566884</v>
      </c>
      <c r="H101" s="56">
        <v>18.75</v>
      </c>
      <c r="I101" s="56">
        <v>6663.793775154897</v>
      </c>
      <c r="J101" s="56">
        <v>75</v>
      </c>
      <c r="K101" s="39">
        <v>10882.119737188987</v>
      </c>
      <c r="L101" s="94">
        <v>19800</v>
      </c>
      <c r="M101" s="71">
        <f>L101-K101</f>
        <v>8917.8802628110134</v>
      </c>
      <c r="N101" s="185"/>
      <c r="O101" s="55" t="s">
        <v>3601</v>
      </c>
      <c r="P101" s="55"/>
      <c r="Q101" s="56">
        <v>0</v>
      </c>
      <c r="R101" s="56">
        <v>0</v>
      </c>
      <c r="S101" s="56">
        <v>0</v>
      </c>
      <c r="T101" s="56">
        <v>531.09744356019996</v>
      </c>
      <c r="U101" s="56">
        <v>1040.3659979747817</v>
      </c>
      <c r="V101" s="56">
        <v>7.1437499999999998</v>
      </c>
      <c r="W101" s="56">
        <v>2538.9054283339469</v>
      </c>
      <c r="X101" s="56">
        <v>28.574999999999999</v>
      </c>
      <c r="Y101" s="39">
        <v>4146.0876198689284</v>
      </c>
    </row>
    <row r="102" spans="1:25" ht="21">
      <c r="A102" s="55"/>
      <c r="B102" s="55" t="s">
        <v>5268</v>
      </c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692.24105599490997</v>
      </c>
      <c r="J102" s="56">
        <v>0</v>
      </c>
      <c r="K102" s="39">
        <v>692.24105599490997</v>
      </c>
      <c r="L102" s="94"/>
      <c r="M102" s="39"/>
      <c r="N102" s="185"/>
      <c r="O102" s="55"/>
      <c r="P102" s="55" t="s">
        <v>5268</v>
      </c>
      <c r="Q102" s="56">
        <v>0</v>
      </c>
      <c r="R102" s="56">
        <v>0</v>
      </c>
      <c r="S102" s="56">
        <v>0</v>
      </c>
      <c r="T102" s="56">
        <v>0</v>
      </c>
      <c r="U102" s="56">
        <v>0</v>
      </c>
      <c r="V102" s="56">
        <v>0</v>
      </c>
      <c r="W102" s="56">
        <v>263.74384233404498</v>
      </c>
      <c r="X102" s="56">
        <v>0</v>
      </c>
      <c r="Y102" s="39">
        <v>263.74384233404498</v>
      </c>
    </row>
    <row r="103" spans="1:25" ht="21">
      <c r="A103" s="55"/>
      <c r="B103" s="55" t="s">
        <v>3600</v>
      </c>
      <c r="C103" s="56">
        <v>0</v>
      </c>
      <c r="D103" s="56">
        <v>0</v>
      </c>
      <c r="E103" s="56">
        <v>0</v>
      </c>
      <c r="F103" s="56">
        <v>731.25</v>
      </c>
      <c r="G103" s="56">
        <v>1584.9723189460717</v>
      </c>
      <c r="H103" s="56">
        <v>18.75</v>
      </c>
      <c r="I103" s="56">
        <v>3498.1350409925708</v>
      </c>
      <c r="J103" s="56">
        <v>0</v>
      </c>
      <c r="K103" s="39">
        <v>5833.1073599386427</v>
      </c>
      <c r="L103" s="94"/>
      <c r="M103" s="39"/>
      <c r="N103" s="185"/>
      <c r="O103" s="55"/>
      <c r="P103" s="55" t="s">
        <v>3600</v>
      </c>
      <c r="Q103" s="56">
        <v>0</v>
      </c>
      <c r="R103" s="56">
        <v>0</v>
      </c>
      <c r="S103" s="56">
        <v>0</v>
      </c>
      <c r="T103" s="56">
        <v>278.60624999999999</v>
      </c>
      <c r="U103" s="56">
        <v>603.87445351840688</v>
      </c>
      <c r="V103" s="56">
        <v>7.1437499999999998</v>
      </c>
      <c r="W103" s="56">
        <v>1332.7894506182058</v>
      </c>
      <c r="X103" s="56">
        <v>0</v>
      </c>
      <c r="Y103" s="39">
        <v>2222.4139041366125</v>
      </c>
    </row>
    <row r="104" spans="1:25" ht="21">
      <c r="A104" s="55"/>
      <c r="B104" s="55" t="s">
        <v>285</v>
      </c>
      <c r="C104" s="56">
        <v>0</v>
      </c>
      <c r="D104" s="56">
        <v>0</v>
      </c>
      <c r="E104" s="56">
        <v>0</v>
      </c>
      <c r="F104" s="56">
        <v>662.70654477740004</v>
      </c>
      <c r="G104" s="56">
        <v>1145.6470983106169</v>
      </c>
      <c r="H104" s="56">
        <v>0</v>
      </c>
      <c r="I104" s="56">
        <v>2473.4176781674159</v>
      </c>
      <c r="J104" s="56">
        <v>75</v>
      </c>
      <c r="K104" s="39">
        <v>4356.7713212554327</v>
      </c>
      <c r="L104" s="94"/>
      <c r="M104" s="71"/>
      <c r="N104" s="185"/>
      <c r="O104" s="55"/>
      <c r="P104" s="55" t="s">
        <v>285</v>
      </c>
      <c r="Q104" s="56">
        <v>0</v>
      </c>
      <c r="R104" s="56">
        <v>0</v>
      </c>
      <c r="S104" s="56">
        <v>0</v>
      </c>
      <c r="T104" s="56">
        <v>252.49119356020003</v>
      </c>
      <c r="U104" s="56">
        <v>436.49154445637498</v>
      </c>
      <c r="V104" s="56">
        <v>0</v>
      </c>
      <c r="W104" s="56">
        <v>942.37213538169613</v>
      </c>
      <c r="X104" s="56">
        <v>28.574999999999999</v>
      </c>
      <c r="Y104" s="39">
        <v>1659.9298733982712</v>
      </c>
    </row>
    <row r="105" spans="1:25" ht="21">
      <c r="A105" s="55" t="s">
        <v>3605</v>
      </c>
      <c r="B105" s="55"/>
      <c r="C105" s="56">
        <v>0</v>
      </c>
      <c r="D105" s="56">
        <v>0</v>
      </c>
      <c r="E105" s="56">
        <v>0</v>
      </c>
      <c r="F105" s="56">
        <v>471.02167739024998</v>
      </c>
      <c r="G105" s="56">
        <v>1647.25105957851</v>
      </c>
      <c r="H105" s="56">
        <v>100</v>
      </c>
      <c r="I105" s="56">
        <v>2071.924643542694</v>
      </c>
      <c r="J105" s="56">
        <v>0</v>
      </c>
      <c r="K105" s="39">
        <v>4290.197380511454</v>
      </c>
      <c r="L105" s="56">
        <v>3000</v>
      </c>
      <c r="M105" s="71">
        <f>L105-K105</f>
        <v>-1290.197380511454</v>
      </c>
      <c r="N105" s="211"/>
      <c r="O105" s="55" t="s">
        <v>3605</v>
      </c>
      <c r="P105" s="55"/>
      <c r="Q105" s="56">
        <v>0</v>
      </c>
      <c r="R105" s="56">
        <v>0</v>
      </c>
      <c r="S105" s="56">
        <v>0</v>
      </c>
      <c r="T105" s="56">
        <v>179.45925908563001</v>
      </c>
      <c r="U105" s="56">
        <v>627.60265369947808</v>
      </c>
      <c r="V105" s="56">
        <v>38.1</v>
      </c>
      <c r="W105" s="56">
        <v>789.40328918980902</v>
      </c>
      <c r="X105" s="56">
        <v>0</v>
      </c>
      <c r="Y105" s="39">
        <v>1634.5652019749173</v>
      </c>
    </row>
    <row r="106" spans="1:25" ht="21">
      <c r="A106" s="55"/>
      <c r="B106" s="55" t="s">
        <v>3603</v>
      </c>
      <c r="C106" s="56">
        <v>0</v>
      </c>
      <c r="D106" s="56">
        <v>0</v>
      </c>
      <c r="E106" s="56">
        <v>0</v>
      </c>
      <c r="F106" s="56">
        <v>161.4334035288</v>
      </c>
      <c r="G106" s="56">
        <v>1355.88720822856</v>
      </c>
      <c r="H106" s="56">
        <v>100</v>
      </c>
      <c r="I106" s="56">
        <v>1078.6293762298139</v>
      </c>
      <c r="J106" s="56">
        <v>0</v>
      </c>
      <c r="K106" s="39">
        <v>2695.9499879871737</v>
      </c>
      <c r="L106" s="94"/>
      <c r="M106" s="39"/>
      <c r="N106" s="185"/>
      <c r="O106" s="55"/>
      <c r="P106" s="55" t="s">
        <v>3603</v>
      </c>
      <c r="Q106" s="56">
        <v>0</v>
      </c>
      <c r="R106" s="56">
        <v>0</v>
      </c>
      <c r="S106" s="56">
        <v>0</v>
      </c>
      <c r="T106" s="56">
        <v>61.506126744420008</v>
      </c>
      <c r="U106" s="56">
        <v>516.59302633517802</v>
      </c>
      <c r="V106" s="56">
        <v>38.1</v>
      </c>
      <c r="W106" s="56">
        <v>410.95779234354899</v>
      </c>
      <c r="X106" s="56">
        <v>0</v>
      </c>
      <c r="Y106" s="39">
        <v>1027.1569454231471</v>
      </c>
    </row>
    <row r="107" spans="1:25" ht="21">
      <c r="A107" s="55"/>
      <c r="B107" s="55" t="s">
        <v>3604</v>
      </c>
      <c r="C107" s="56">
        <v>0</v>
      </c>
      <c r="D107" s="56">
        <v>0</v>
      </c>
      <c r="E107" s="56">
        <v>0</v>
      </c>
      <c r="F107" s="56">
        <v>309.58827386144998</v>
      </c>
      <c r="G107" s="56">
        <v>216.36385134994998</v>
      </c>
      <c r="H107" s="56">
        <v>0</v>
      </c>
      <c r="I107" s="56">
        <v>921.76981812039003</v>
      </c>
      <c r="J107" s="56">
        <v>0</v>
      </c>
      <c r="K107" s="39">
        <v>1447.72194333179</v>
      </c>
      <c r="L107" s="158"/>
      <c r="M107" s="167"/>
      <c r="N107" s="185"/>
      <c r="O107" s="55"/>
      <c r="P107" s="55" t="s">
        <v>3604</v>
      </c>
      <c r="Q107" s="56">
        <v>0</v>
      </c>
      <c r="R107" s="56">
        <v>0</v>
      </c>
      <c r="S107" s="56">
        <v>0</v>
      </c>
      <c r="T107" s="56">
        <v>117.95313234120999</v>
      </c>
      <c r="U107" s="56">
        <v>82.434627364300013</v>
      </c>
      <c r="V107" s="56">
        <v>0</v>
      </c>
      <c r="W107" s="56">
        <v>351.19430070395003</v>
      </c>
      <c r="X107" s="56">
        <v>0</v>
      </c>
      <c r="Y107" s="39">
        <v>551.58206040946004</v>
      </c>
    </row>
    <row r="108" spans="1:25" ht="21">
      <c r="A108" s="55"/>
      <c r="B108" s="55" t="s">
        <v>3602</v>
      </c>
      <c r="C108" s="56">
        <v>0</v>
      </c>
      <c r="D108" s="56">
        <v>0</v>
      </c>
      <c r="E108" s="56">
        <v>0</v>
      </c>
      <c r="F108" s="56">
        <v>0</v>
      </c>
      <c r="G108" s="56">
        <v>75</v>
      </c>
      <c r="H108" s="56">
        <v>0</v>
      </c>
      <c r="I108" s="56">
        <v>71.525449192490001</v>
      </c>
      <c r="J108" s="56">
        <v>0</v>
      </c>
      <c r="K108" s="39">
        <v>146.52544919248999</v>
      </c>
      <c r="L108" s="49"/>
      <c r="M108" s="49"/>
      <c r="N108" s="211"/>
      <c r="O108" s="55"/>
      <c r="P108" s="55" t="s">
        <v>3602</v>
      </c>
      <c r="Q108" s="56">
        <v>0</v>
      </c>
      <c r="R108" s="56">
        <v>0</v>
      </c>
      <c r="S108" s="56">
        <v>0</v>
      </c>
      <c r="T108" s="56">
        <v>0</v>
      </c>
      <c r="U108" s="56">
        <v>28.574999999999999</v>
      </c>
      <c r="V108" s="56">
        <v>0</v>
      </c>
      <c r="W108" s="56">
        <v>27.25119614231</v>
      </c>
      <c r="X108" s="56">
        <v>0</v>
      </c>
      <c r="Y108" s="39">
        <v>55.826196142309996</v>
      </c>
    </row>
    <row r="109" spans="1:25">
      <c r="N109" s="185"/>
    </row>
    <row r="110" spans="1:25">
      <c r="N110" s="185"/>
    </row>
  </sheetData>
  <mergeCells count="26">
    <mergeCell ref="Y8:Y10"/>
    <mergeCell ref="A1:M1"/>
    <mergeCell ref="A2:M2"/>
    <mergeCell ref="O8:O10"/>
    <mergeCell ref="P8:P10"/>
    <mergeCell ref="A3:A6"/>
    <mergeCell ref="B3:M3"/>
    <mergeCell ref="B4:M4"/>
    <mergeCell ref="B5:M5"/>
    <mergeCell ref="B6:M6"/>
    <mergeCell ref="O1:Y1"/>
    <mergeCell ref="O2:Y2"/>
    <mergeCell ref="A8:A10"/>
    <mergeCell ref="B8:B10"/>
    <mergeCell ref="Q8:X8"/>
    <mergeCell ref="C8:J8"/>
    <mergeCell ref="W9:X9"/>
    <mergeCell ref="C9:D9"/>
    <mergeCell ref="E9:F9"/>
    <mergeCell ref="G9:H9"/>
    <mergeCell ref="I9:J9"/>
    <mergeCell ref="A11:B11"/>
    <mergeCell ref="O11:P11"/>
    <mergeCell ref="Q9:R9"/>
    <mergeCell ref="S9:T9"/>
    <mergeCell ref="U9:V9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4" max="107" man="1"/>
  </colBreaks>
</worksheet>
</file>

<file path=xl/worksheets/sheet57.xml><?xml version="1.0" encoding="utf-8"?>
<worksheet xmlns="http://schemas.openxmlformats.org/spreadsheetml/2006/main" xmlns:r="http://schemas.openxmlformats.org/officeDocument/2006/relationships">
  <dimension ref="A1:AF237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3" max="5" width="9.125" bestFit="1" customWidth="1"/>
    <col min="6" max="6" width="11" bestFit="1" customWidth="1"/>
    <col min="7" max="7" width="12" bestFit="1" customWidth="1"/>
    <col min="8" max="9" width="10.875" customWidth="1"/>
    <col min="10" max="10" width="11.75" bestFit="1" customWidth="1"/>
    <col min="11" max="11" width="11.375" customWidth="1"/>
    <col min="12" max="13" width="10.5" customWidth="1"/>
    <col min="14" max="14" width="7.625" style="185" customWidth="1"/>
    <col min="15" max="15" width="17.75" customWidth="1"/>
    <col min="16" max="16" width="15.8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3606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5007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128" customFormat="1" ht="21">
      <c r="A11" s="316" t="s">
        <v>67</v>
      </c>
      <c r="B11" s="317"/>
      <c r="C11" s="131">
        <v>0</v>
      </c>
      <c r="D11" s="131">
        <v>0</v>
      </c>
      <c r="E11" s="131">
        <v>38023.411714797898</v>
      </c>
      <c r="F11" s="125">
        <v>300760.7222286652</v>
      </c>
      <c r="G11" s="125">
        <v>1221667.2123801322</v>
      </c>
      <c r="H11" s="125">
        <v>803702.28930274711</v>
      </c>
      <c r="I11" s="125">
        <v>322118.61711025162</v>
      </c>
      <c r="J11" s="125">
        <v>357769.2282416104</v>
      </c>
      <c r="K11" s="129">
        <v>3044041.4809782058</v>
      </c>
      <c r="L11" s="129">
        <v>2999900</v>
      </c>
      <c r="M11" s="129">
        <f>L11-K11</f>
        <v>-44141.4809782058</v>
      </c>
      <c r="N11" s="126"/>
      <c r="O11" s="316" t="s">
        <v>67</v>
      </c>
      <c r="P11" s="317"/>
      <c r="Q11" s="39">
        <v>0</v>
      </c>
      <c r="R11" s="39">
        <v>0</v>
      </c>
      <c r="S11" s="39">
        <v>13764.475040749325</v>
      </c>
      <c r="T11" s="39">
        <v>108875.3814467757</v>
      </c>
      <c r="U11" s="39">
        <v>442243.53088153078</v>
      </c>
      <c r="V11" s="39">
        <v>290940.22872759629</v>
      </c>
      <c r="W11" s="39">
        <v>116606.93939391946</v>
      </c>
      <c r="X11" s="39">
        <v>129512.46062346041</v>
      </c>
      <c r="Y11" s="39">
        <v>1101943.0161140321</v>
      </c>
    </row>
    <row r="12" spans="1:32" ht="21">
      <c r="A12" s="55" t="s">
        <v>3620</v>
      </c>
      <c r="B12" s="55"/>
      <c r="C12" s="56">
        <v>0</v>
      </c>
      <c r="D12" s="56">
        <v>0</v>
      </c>
      <c r="E12" s="56">
        <v>217.04691171710002</v>
      </c>
      <c r="F12" s="56">
        <v>26692.858368552297</v>
      </c>
      <c r="G12" s="56">
        <v>77170.99684886777</v>
      </c>
      <c r="H12" s="56">
        <v>87532.312149296369</v>
      </c>
      <c r="I12" s="56">
        <v>70374.056470302457</v>
      </c>
      <c r="J12" s="56">
        <v>9042.9883523819899</v>
      </c>
      <c r="K12" s="39">
        <v>271030.25910111796</v>
      </c>
      <c r="L12" s="39">
        <v>274270</v>
      </c>
      <c r="M12" s="129">
        <f>L12-K12</f>
        <v>3239.7408988820389</v>
      </c>
      <c r="N12" s="208"/>
      <c r="O12" s="55" t="s">
        <v>3620</v>
      </c>
      <c r="P12" s="55"/>
      <c r="Q12" s="56">
        <v>0</v>
      </c>
      <c r="R12" s="56">
        <v>0</v>
      </c>
      <c r="S12" s="56">
        <v>78.570982041619999</v>
      </c>
      <c r="T12" s="56">
        <v>9662.814729416612</v>
      </c>
      <c r="U12" s="56">
        <v>27935.900859286845</v>
      </c>
      <c r="V12" s="56">
        <v>31686.696998045198</v>
      </c>
      <c r="W12" s="56">
        <v>25475.408442256648</v>
      </c>
      <c r="X12" s="56">
        <v>3273.5617835623848</v>
      </c>
      <c r="Y12" s="39">
        <v>98112.953794609304</v>
      </c>
    </row>
    <row r="13" spans="1:32" ht="21">
      <c r="A13" s="55"/>
      <c r="B13" s="55" t="s">
        <v>2181</v>
      </c>
      <c r="C13" s="56">
        <v>0</v>
      </c>
      <c r="D13" s="56">
        <v>0</v>
      </c>
      <c r="E13" s="56">
        <v>0</v>
      </c>
      <c r="F13" s="56">
        <v>2719.7888581741981</v>
      </c>
      <c r="G13" s="56">
        <v>7750.6159886901023</v>
      </c>
      <c r="H13" s="56">
        <v>2877.6940363166259</v>
      </c>
      <c r="I13" s="56">
        <v>4.8532132355900002</v>
      </c>
      <c r="J13" s="56">
        <v>1380.16455312734</v>
      </c>
      <c r="K13" s="39">
        <v>14733.116649543857</v>
      </c>
      <c r="L13" s="39"/>
      <c r="M13" s="129"/>
      <c r="N13" s="208"/>
      <c r="O13" s="55"/>
      <c r="P13" s="55" t="s">
        <v>2181</v>
      </c>
      <c r="Q13" s="56">
        <v>0</v>
      </c>
      <c r="R13" s="56">
        <v>0</v>
      </c>
      <c r="S13" s="56">
        <v>0</v>
      </c>
      <c r="T13" s="56">
        <v>984.563566659157</v>
      </c>
      <c r="U13" s="56">
        <v>2805.7229879052779</v>
      </c>
      <c r="V13" s="56">
        <v>1041.7252411468696</v>
      </c>
      <c r="W13" s="56">
        <v>1.7568631912799999</v>
      </c>
      <c r="X13" s="56">
        <v>499.61956823206094</v>
      </c>
      <c r="Y13" s="39">
        <v>5333.3882271346456</v>
      </c>
    </row>
    <row r="14" spans="1:32" ht="21">
      <c r="A14" s="55"/>
      <c r="B14" s="55" t="s">
        <v>3607</v>
      </c>
      <c r="C14" s="56">
        <v>0</v>
      </c>
      <c r="D14" s="56">
        <v>0</v>
      </c>
      <c r="E14" s="56">
        <v>0</v>
      </c>
      <c r="F14" s="56">
        <v>1790.6835577493505</v>
      </c>
      <c r="G14" s="56">
        <v>5209.689766465619</v>
      </c>
      <c r="H14" s="56">
        <v>407.78676057260003</v>
      </c>
      <c r="I14" s="56">
        <v>16061.390303639746</v>
      </c>
      <c r="J14" s="56">
        <v>178.48131330227099</v>
      </c>
      <c r="K14" s="39">
        <v>23648.031701729586</v>
      </c>
      <c r="L14" s="39"/>
      <c r="M14" s="39"/>
      <c r="N14" s="208"/>
      <c r="O14" s="55"/>
      <c r="P14" s="55" t="s">
        <v>3607</v>
      </c>
      <c r="Q14" s="56">
        <v>0</v>
      </c>
      <c r="R14" s="56">
        <v>0</v>
      </c>
      <c r="S14" s="56">
        <v>0</v>
      </c>
      <c r="T14" s="56">
        <v>648.2274479053101</v>
      </c>
      <c r="U14" s="56">
        <v>1885.9076954611021</v>
      </c>
      <c r="V14" s="56">
        <v>147.61880732760002</v>
      </c>
      <c r="W14" s="56">
        <v>5814.2232899235642</v>
      </c>
      <c r="X14" s="56">
        <v>64.610235415421798</v>
      </c>
      <c r="Y14" s="39">
        <v>8560.5874760329971</v>
      </c>
    </row>
    <row r="15" spans="1:32" ht="21">
      <c r="A15" s="55"/>
      <c r="B15" s="55" t="s">
        <v>3608</v>
      </c>
      <c r="C15" s="56">
        <v>0</v>
      </c>
      <c r="D15" s="56">
        <v>0</v>
      </c>
      <c r="E15" s="56">
        <v>44.115454048499998</v>
      </c>
      <c r="F15" s="56">
        <v>598.69436906730004</v>
      </c>
      <c r="G15" s="56">
        <v>4515.8730646261574</v>
      </c>
      <c r="H15" s="56">
        <v>2397.5155607890101</v>
      </c>
      <c r="I15" s="56">
        <v>10648.543212707096</v>
      </c>
      <c r="J15" s="56">
        <v>0</v>
      </c>
      <c r="K15" s="39">
        <v>18204.741661238062</v>
      </c>
      <c r="L15" s="39"/>
      <c r="M15" s="39"/>
      <c r="N15" s="208"/>
      <c r="O15" s="55"/>
      <c r="P15" s="55" t="s">
        <v>3608</v>
      </c>
      <c r="Q15" s="56">
        <v>0</v>
      </c>
      <c r="R15" s="56">
        <v>0</v>
      </c>
      <c r="S15" s="56">
        <v>15.9697943656</v>
      </c>
      <c r="T15" s="56">
        <v>216.72736160244006</v>
      </c>
      <c r="U15" s="56">
        <v>1634.7460493950448</v>
      </c>
      <c r="V15" s="56">
        <v>867.9006330063371</v>
      </c>
      <c r="W15" s="56">
        <v>3854.7726430014982</v>
      </c>
      <c r="X15" s="56">
        <v>0</v>
      </c>
      <c r="Y15" s="39">
        <v>6590.1164813709202</v>
      </c>
    </row>
    <row r="16" spans="1:32" ht="21">
      <c r="A16" s="55"/>
      <c r="B16" s="55" t="s">
        <v>3609</v>
      </c>
      <c r="C16" s="56">
        <v>0</v>
      </c>
      <c r="D16" s="56">
        <v>0</v>
      </c>
      <c r="E16" s="56">
        <v>0</v>
      </c>
      <c r="F16" s="56">
        <v>924.53578859670017</v>
      </c>
      <c r="G16" s="56">
        <v>4481.9915913228797</v>
      </c>
      <c r="H16" s="56">
        <v>239.67790446917996</v>
      </c>
      <c r="I16" s="56">
        <v>2899.2687931276801</v>
      </c>
      <c r="J16" s="56">
        <v>2108.1332183783998</v>
      </c>
      <c r="K16" s="39">
        <v>10653.607295894841</v>
      </c>
      <c r="L16" s="39"/>
      <c r="M16" s="39"/>
      <c r="N16" s="208"/>
      <c r="O16" s="55"/>
      <c r="P16" s="55" t="s">
        <v>3609</v>
      </c>
      <c r="Q16" s="56">
        <v>0</v>
      </c>
      <c r="R16" s="56">
        <v>0</v>
      </c>
      <c r="S16" s="56">
        <v>0</v>
      </c>
      <c r="T16" s="56">
        <v>334.68195547202004</v>
      </c>
      <c r="U16" s="56">
        <v>1622.4809560583101</v>
      </c>
      <c r="V16" s="56">
        <v>86.763401417919994</v>
      </c>
      <c r="W16" s="56">
        <v>1049.5353031120351</v>
      </c>
      <c r="X16" s="56">
        <v>763.14422505286984</v>
      </c>
      <c r="Y16" s="39">
        <v>3856.6058411131553</v>
      </c>
    </row>
    <row r="17" spans="1:25" ht="21">
      <c r="A17" s="55"/>
      <c r="B17" s="55" t="s">
        <v>3610</v>
      </c>
      <c r="C17" s="56">
        <v>0</v>
      </c>
      <c r="D17" s="56">
        <v>0</v>
      </c>
      <c r="E17" s="56">
        <v>0</v>
      </c>
      <c r="F17" s="56">
        <v>285.50454290810001</v>
      </c>
      <c r="G17" s="56">
        <v>857.40315214024497</v>
      </c>
      <c r="H17" s="56">
        <v>0</v>
      </c>
      <c r="I17" s="56">
        <v>0.49589091311200001</v>
      </c>
      <c r="J17" s="56">
        <v>471.19284778003998</v>
      </c>
      <c r="K17" s="39">
        <v>1614.5964337414969</v>
      </c>
      <c r="L17" s="39"/>
      <c r="M17" s="39"/>
      <c r="N17" s="208"/>
      <c r="O17" s="55"/>
      <c r="P17" s="55" t="s">
        <v>3610</v>
      </c>
      <c r="Q17" s="56">
        <v>0</v>
      </c>
      <c r="R17" s="56">
        <v>0</v>
      </c>
      <c r="S17" s="56">
        <v>0</v>
      </c>
      <c r="T17" s="56">
        <v>103.35264453272001</v>
      </c>
      <c r="U17" s="56">
        <v>310.37994107480006</v>
      </c>
      <c r="V17" s="56">
        <v>0</v>
      </c>
      <c r="W17" s="56">
        <v>0.17951251054699999</v>
      </c>
      <c r="X17" s="56">
        <v>170.57181089630501</v>
      </c>
      <c r="Y17" s="39">
        <v>584.4839090143721</v>
      </c>
    </row>
    <row r="18" spans="1:25" ht="21">
      <c r="A18" s="55"/>
      <c r="B18" s="55" t="s">
        <v>3611</v>
      </c>
      <c r="C18" s="56">
        <v>0</v>
      </c>
      <c r="D18" s="56">
        <v>0</v>
      </c>
      <c r="E18" s="56">
        <v>0</v>
      </c>
      <c r="F18" s="56">
        <v>595.99635965818015</v>
      </c>
      <c r="G18" s="56">
        <v>4670.3317929719797</v>
      </c>
      <c r="H18" s="56">
        <v>537.72059958407795</v>
      </c>
      <c r="I18" s="56">
        <v>4424.5436667941176</v>
      </c>
      <c r="J18" s="56">
        <v>89.862287078313017</v>
      </c>
      <c r="K18" s="39">
        <v>10318.454706086668</v>
      </c>
      <c r="L18" s="39"/>
      <c r="M18" s="39"/>
      <c r="N18" s="208"/>
      <c r="O18" s="55"/>
      <c r="P18" s="55" t="s">
        <v>3611</v>
      </c>
      <c r="Q18" s="56">
        <v>0</v>
      </c>
      <c r="R18" s="56">
        <v>0</v>
      </c>
      <c r="S18" s="56">
        <v>0</v>
      </c>
      <c r="T18" s="56">
        <v>215.75068219614303</v>
      </c>
      <c r="U18" s="56">
        <v>1690.6601090563561</v>
      </c>
      <c r="V18" s="56">
        <v>194.65485704945701</v>
      </c>
      <c r="W18" s="56">
        <v>1601.6848073795966</v>
      </c>
      <c r="X18" s="56">
        <v>32.530147922350004</v>
      </c>
      <c r="Y18" s="39">
        <v>3735.2806036039028</v>
      </c>
    </row>
    <row r="19" spans="1:25" ht="21">
      <c r="A19" s="55"/>
      <c r="B19" s="55" t="s">
        <v>2632</v>
      </c>
      <c r="C19" s="56">
        <v>0</v>
      </c>
      <c r="D19" s="56">
        <v>0</v>
      </c>
      <c r="E19" s="56">
        <v>0</v>
      </c>
      <c r="F19" s="56">
        <v>1213.5088581668999</v>
      </c>
      <c r="G19" s="56">
        <v>5307.7853803641774</v>
      </c>
      <c r="H19" s="56">
        <v>1631.7192995347834</v>
      </c>
      <c r="I19" s="56">
        <v>3645.5556488925527</v>
      </c>
      <c r="J19" s="56">
        <v>0</v>
      </c>
      <c r="K19" s="39">
        <v>11798.569186958413</v>
      </c>
      <c r="L19" s="39"/>
      <c r="M19" s="39"/>
      <c r="N19" s="208"/>
      <c r="O19" s="55"/>
      <c r="P19" s="55" t="s">
        <v>2632</v>
      </c>
      <c r="Q19" s="56">
        <v>0</v>
      </c>
      <c r="R19" s="56">
        <v>0</v>
      </c>
      <c r="S19" s="56">
        <v>0</v>
      </c>
      <c r="T19" s="56">
        <v>439.29020665630998</v>
      </c>
      <c r="U19" s="56">
        <v>1921.4183076914039</v>
      </c>
      <c r="V19" s="56">
        <v>590.68238643116376</v>
      </c>
      <c r="W19" s="56">
        <v>1319.6911448988783</v>
      </c>
      <c r="X19" s="56">
        <v>0</v>
      </c>
      <c r="Y19" s="39">
        <v>4271.0820456777556</v>
      </c>
    </row>
    <row r="20" spans="1:25" ht="21">
      <c r="A20" s="55"/>
      <c r="B20" s="55" t="s">
        <v>390</v>
      </c>
      <c r="C20" s="56">
        <v>0</v>
      </c>
      <c r="D20" s="56">
        <v>0</v>
      </c>
      <c r="E20" s="56">
        <v>0</v>
      </c>
      <c r="F20" s="56">
        <v>496.55633112769999</v>
      </c>
      <c r="G20" s="56">
        <v>789.80357714589991</v>
      </c>
      <c r="H20" s="56">
        <v>277.84396083343</v>
      </c>
      <c r="I20" s="56">
        <v>959.45008205497402</v>
      </c>
      <c r="J20" s="56">
        <v>127.11563887034201</v>
      </c>
      <c r="K20" s="39">
        <v>2650.7695900323461</v>
      </c>
      <c r="L20" s="39"/>
      <c r="M20" s="39"/>
      <c r="N20" s="208"/>
      <c r="O20" s="55"/>
      <c r="P20" s="55" t="s">
        <v>390</v>
      </c>
      <c r="Q20" s="56">
        <v>0</v>
      </c>
      <c r="R20" s="56">
        <v>0</v>
      </c>
      <c r="S20" s="56">
        <v>0</v>
      </c>
      <c r="T20" s="56">
        <v>179.75339186831198</v>
      </c>
      <c r="U20" s="56">
        <v>285.90889492674006</v>
      </c>
      <c r="V20" s="56">
        <v>100.57951382168099</v>
      </c>
      <c r="W20" s="56">
        <v>347.32092970428096</v>
      </c>
      <c r="X20" s="56">
        <v>46.015861271060018</v>
      </c>
      <c r="Y20" s="39">
        <v>959.57859159207396</v>
      </c>
    </row>
    <row r="21" spans="1:25" ht="21">
      <c r="A21" s="55"/>
      <c r="B21" s="55" t="s">
        <v>897</v>
      </c>
      <c r="C21" s="56">
        <v>0</v>
      </c>
      <c r="D21" s="56">
        <v>0</v>
      </c>
      <c r="E21" s="56">
        <v>0</v>
      </c>
      <c r="F21" s="56">
        <v>695.30834528703019</v>
      </c>
      <c r="G21" s="56">
        <v>1394.8195218952096</v>
      </c>
      <c r="H21" s="56">
        <v>3903.2650839288999</v>
      </c>
      <c r="I21" s="56">
        <v>22.596912963956999</v>
      </c>
      <c r="J21" s="56">
        <v>1991.40056616943</v>
      </c>
      <c r="K21" s="39">
        <v>8007.3904302445271</v>
      </c>
      <c r="L21" s="39"/>
      <c r="M21" s="39"/>
      <c r="N21" s="208"/>
      <c r="O21" s="55"/>
      <c r="P21" s="55" t="s">
        <v>897</v>
      </c>
      <c r="Q21" s="56">
        <v>0</v>
      </c>
      <c r="R21" s="56">
        <v>0</v>
      </c>
      <c r="S21" s="56">
        <v>0</v>
      </c>
      <c r="T21" s="56">
        <v>251.70162099391999</v>
      </c>
      <c r="U21" s="56">
        <v>504.924666926003</v>
      </c>
      <c r="V21" s="56">
        <v>1412.9819603822871</v>
      </c>
      <c r="W21" s="56">
        <v>8.1800824929539999</v>
      </c>
      <c r="X21" s="56">
        <v>720.88700495371495</v>
      </c>
      <c r="Y21" s="39">
        <v>2898.6753357488792</v>
      </c>
    </row>
    <row r="22" spans="1:25" ht="21">
      <c r="A22" s="55"/>
      <c r="B22" s="55" t="s">
        <v>3612</v>
      </c>
      <c r="C22" s="56">
        <v>0</v>
      </c>
      <c r="D22" s="56">
        <v>0</v>
      </c>
      <c r="E22" s="56">
        <v>93.100366443300004</v>
      </c>
      <c r="F22" s="56">
        <v>4108.0808488133298</v>
      </c>
      <c r="G22" s="56">
        <v>4902.0051197006615</v>
      </c>
      <c r="H22" s="56">
        <v>27821.227471886457</v>
      </c>
      <c r="I22" s="56">
        <v>3.8443461852380003</v>
      </c>
      <c r="J22" s="56">
        <v>442.1185952669</v>
      </c>
      <c r="K22" s="39">
        <v>37370.376748295879</v>
      </c>
      <c r="L22" s="39"/>
      <c r="M22" s="39"/>
      <c r="N22" s="208"/>
      <c r="O22" s="55"/>
      <c r="P22" s="55" t="s">
        <v>3612</v>
      </c>
      <c r="Q22" s="56">
        <v>0</v>
      </c>
      <c r="R22" s="56">
        <v>0</v>
      </c>
      <c r="S22" s="56">
        <v>33.702332652500004</v>
      </c>
      <c r="T22" s="56">
        <v>1487.1252672704304</v>
      </c>
      <c r="U22" s="56">
        <v>1774.5258533313215</v>
      </c>
      <c r="V22" s="56">
        <v>10071.284344825041</v>
      </c>
      <c r="W22" s="56">
        <v>1.3916533190560001</v>
      </c>
      <c r="X22" s="56">
        <v>160.04693148659999</v>
      </c>
      <c r="Y22" s="39">
        <v>13528.07638288495</v>
      </c>
    </row>
    <row r="23" spans="1:25" ht="21">
      <c r="A23" s="55"/>
      <c r="B23" s="55" t="s">
        <v>3330</v>
      </c>
      <c r="C23" s="56">
        <v>0</v>
      </c>
      <c r="D23" s="56">
        <v>0</v>
      </c>
      <c r="E23" s="56">
        <v>0</v>
      </c>
      <c r="F23" s="56">
        <v>1610.034671382148</v>
      </c>
      <c r="G23" s="56">
        <v>3577.6783307888409</v>
      </c>
      <c r="H23" s="56">
        <v>5496.9763080771263</v>
      </c>
      <c r="I23" s="56">
        <v>3155.6058011602599</v>
      </c>
      <c r="J23" s="56">
        <v>34.344358771865998</v>
      </c>
      <c r="K23" s="39">
        <v>13874.639470180242</v>
      </c>
      <c r="L23" s="39"/>
      <c r="M23" s="39"/>
      <c r="N23" s="208"/>
      <c r="O23" s="55"/>
      <c r="P23" s="55" t="s">
        <v>3330</v>
      </c>
      <c r="Q23" s="56">
        <v>0</v>
      </c>
      <c r="R23" s="56">
        <v>0</v>
      </c>
      <c r="S23" s="56">
        <v>0</v>
      </c>
      <c r="T23" s="56">
        <v>582.8325510405399</v>
      </c>
      <c r="U23" s="56">
        <v>1295.1195557453243</v>
      </c>
      <c r="V23" s="56">
        <v>1989.9054235249196</v>
      </c>
      <c r="W23" s="56">
        <v>1142.3293000198366</v>
      </c>
      <c r="X23" s="56">
        <v>12.432657875415998</v>
      </c>
      <c r="Y23" s="39">
        <v>5022.6194882060363</v>
      </c>
    </row>
    <row r="24" spans="1:25" ht="21">
      <c r="A24" s="55"/>
      <c r="B24" s="55" t="s">
        <v>3613</v>
      </c>
      <c r="C24" s="56">
        <v>0</v>
      </c>
      <c r="D24" s="56">
        <v>0</v>
      </c>
      <c r="E24" s="56">
        <v>0</v>
      </c>
      <c r="F24" s="56">
        <v>588.61888758549003</v>
      </c>
      <c r="G24" s="56">
        <v>1056.5855677006862</v>
      </c>
      <c r="H24" s="56">
        <v>0</v>
      </c>
      <c r="I24" s="56">
        <v>0</v>
      </c>
      <c r="J24" s="56">
        <v>156.97986834290001</v>
      </c>
      <c r="K24" s="39">
        <v>1802.1843236290763</v>
      </c>
      <c r="L24" s="39"/>
      <c r="M24" s="39"/>
      <c r="N24" s="208"/>
      <c r="O24" s="55"/>
      <c r="P24" s="55" t="s">
        <v>3613</v>
      </c>
      <c r="Q24" s="56">
        <v>0</v>
      </c>
      <c r="R24" s="56">
        <v>0</v>
      </c>
      <c r="S24" s="56">
        <v>0</v>
      </c>
      <c r="T24" s="56">
        <v>213.08003730596502</v>
      </c>
      <c r="U24" s="56">
        <v>382.48397550772501</v>
      </c>
      <c r="V24" s="56">
        <v>0</v>
      </c>
      <c r="W24" s="56">
        <v>0</v>
      </c>
      <c r="X24" s="56">
        <v>56.826712340133994</v>
      </c>
      <c r="Y24" s="39">
        <v>652.39072515382406</v>
      </c>
    </row>
    <row r="25" spans="1:25" ht="21">
      <c r="A25" s="55"/>
      <c r="B25" s="55" t="s">
        <v>3196</v>
      </c>
      <c r="C25" s="56">
        <v>0</v>
      </c>
      <c r="D25" s="56">
        <v>0</v>
      </c>
      <c r="E25" s="56">
        <v>0</v>
      </c>
      <c r="F25" s="56">
        <v>1577.9180475249696</v>
      </c>
      <c r="G25" s="56">
        <v>2653.4735969995481</v>
      </c>
      <c r="H25" s="56">
        <v>4754.5671887338758</v>
      </c>
      <c r="I25" s="56">
        <v>16.756644101235</v>
      </c>
      <c r="J25" s="56">
        <v>185.61184734209999</v>
      </c>
      <c r="K25" s="39">
        <v>9188.3273247017278</v>
      </c>
      <c r="L25" s="39"/>
      <c r="M25" s="39"/>
      <c r="N25" s="208"/>
      <c r="O25" s="55"/>
      <c r="P25" s="55" t="s">
        <v>3196</v>
      </c>
      <c r="Q25" s="56">
        <v>0</v>
      </c>
      <c r="R25" s="56">
        <v>0</v>
      </c>
      <c r="S25" s="56">
        <v>0</v>
      </c>
      <c r="T25" s="56">
        <v>571.20633320374009</v>
      </c>
      <c r="U25" s="56">
        <v>960.55744211400815</v>
      </c>
      <c r="V25" s="56">
        <v>1721.1533223224587</v>
      </c>
      <c r="W25" s="56">
        <v>6.0659051646439996</v>
      </c>
      <c r="X25" s="56">
        <v>67.191488737840004</v>
      </c>
      <c r="Y25" s="39">
        <v>3326.1744915426907</v>
      </c>
    </row>
    <row r="26" spans="1:25" ht="21">
      <c r="A26" s="55"/>
      <c r="B26" s="55" t="s">
        <v>3614</v>
      </c>
      <c r="C26" s="56">
        <v>0</v>
      </c>
      <c r="D26" s="56">
        <v>0</v>
      </c>
      <c r="E26" s="56">
        <v>0</v>
      </c>
      <c r="F26" s="56">
        <v>595.50419169559996</v>
      </c>
      <c r="G26" s="56">
        <v>869.1723482627699</v>
      </c>
      <c r="H26" s="56">
        <v>4211.0291768585594</v>
      </c>
      <c r="I26" s="56">
        <v>0</v>
      </c>
      <c r="J26" s="56">
        <v>94.869084943100006</v>
      </c>
      <c r="K26" s="39">
        <v>5770.574801760029</v>
      </c>
      <c r="L26" s="39"/>
      <c r="M26" s="39"/>
      <c r="N26" s="208"/>
      <c r="O26" s="55"/>
      <c r="P26" s="55" t="s">
        <v>3614</v>
      </c>
      <c r="Q26" s="56">
        <v>0</v>
      </c>
      <c r="R26" s="56">
        <v>0</v>
      </c>
      <c r="S26" s="56">
        <v>0</v>
      </c>
      <c r="T26" s="56">
        <v>215.57251739385998</v>
      </c>
      <c r="U26" s="56">
        <v>314.64039007070005</v>
      </c>
      <c r="V26" s="56">
        <v>1524.3925620227424</v>
      </c>
      <c r="W26" s="56">
        <v>0</v>
      </c>
      <c r="X26" s="56">
        <v>34.342608749446001</v>
      </c>
      <c r="Y26" s="39">
        <v>2088.9480782367482</v>
      </c>
    </row>
    <row r="27" spans="1:25" ht="21">
      <c r="A27" s="55"/>
      <c r="B27" s="55" t="s">
        <v>3615</v>
      </c>
      <c r="C27" s="56">
        <v>0</v>
      </c>
      <c r="D27" s="56">
        <v>0</v>
      </c>
      <c r="E27" s="56">
        <v>0</v>
      </c>
      <c r="F27" s="56">
        <v>780.04786427829993</v>
      </c>
      <c r="G27" s="56">
        <v>911.28634387370994</v>
      </c>
      <c r="H27" s="56">
        <v>0</v>
      </c>
      <c r="I27" s="56">
        <v>0</v>
      </c>
      <c r="J27" s="56">
        <v>1050.84349584401</v>
      </c>
      <c r="K27" s="39">
        <v>2742.1777039960198</v>
      </c>
      <c r="L27" s="39"/>
      <c r="M27" s="39"/>
      <c r="N27" s="208"/>
      <c r="O27" s="55"/>
      <c r="P27" s="55" t="s">
        <v>3615</v>
      </c>
      <c r="Q27" s="56">
        <v>0</v>
      </c>
      <c r="R27" s="56">
        <v>0</v>
      </c>
      <c r="S27" s="56">
        <v>0</v>
      </c>
      <c r="T27" s="56">
        <v>282.37732686873005</v>
      </c>
      <c r="U27" s="56">
        <v>329.88565648182998</v>
      </c>
      <c r="V27" s="56">
        <v>0</v>
      </c>
      <c r="W27" s="56">
        <v>0</v>
      </c>
      <c r="X27" s="56">
        <v>380.40534549548602</v>
      </c>
      <c r="Y27" s="39">
        <v>992.66832884604605</v>
      </c>
    </row>
    <row r="28" spans="1:25" ht="21">
      <c r="A28" s="55"/>
      <c r="B28" s="55" t="s">
        <v>1033</v>
      </c>
      <c r="C28" s="56">
        <v>0</v>
      </c>
      <c r="D28" s="56">
        <v>0</v>
      </c>
      <c r="E28" s="56">
        <v>0</v>
      </c>
      <c r="F28" s="56">
        <v>1508.5141816511803</v>
      </c>
      <c r="G28" s="56">
        <v>3467.3267317274494</v>
      </c>
      <c r="H28" s="56">
        <v>3610.2480750494865</v>
      </c>
      <c r="I28" s="56">
        <v>3030.4971854014793</v>
      </c>
      <c r="J28" s="56">
        <v>461.155233420858</v>
      </c>
      <c r="K28" s="39">
        <v>12077.741407250454</v>
      </c>
      <c r="L28" s="39"/>
      <c r="M28" s="39"/>
      <c r="N28" s="208"/>
      <c r="O28" s="55"/>
      <c r="P28" s="55" t="s">
        <v>1033</v>
      </c>
      <c r="Q28" s="56">
        <v>0</v>
      </c>
      <c r="R28" s="56">
        <v>0</v>
      </c>
      <c r="S28" s="56">
        <v>0</v>
      </c>
      <c r="T28" s="56">
        <v>546.08213375798005</v>
      </c>
      <c r="U28" s="56">
        <v>1255.1722768853299</v>
      </c>
      <c r="V28" s="56">
        <v>1306.9098031679505</v>
      </c>
      <c r="W28" s="56">
        <v>1097.039981114003</v>
      </c>
      <c r="X28" s="56">
        <v>166.93819449831204</v>
      </c>
      <c r="Y28" s="39">
        <v>4372.1423894235759</v>
      </c>
    </row>
    <row r="29" spans="1:25" ht="21">
      <c r="A29" s="55"/>
      <c r="B29" s="55" t="s">
        <v>3616</v>
      </c>
      <c r="C29" s="56">
        <v>0</v>
      </c>
      <c r="D29" s="56">
        <v>0</v>
      </c>
      <c r="E29" s="56">
        <v>24.420145938800001</v>
      </c>
      <c r="F29" s="56">
        <v>2635.5961558518388</v>
      </c>
      <c r="G29" s="56">
        <v>7796.8999572616203</v>
      </c>
      <c r="H29" s="56">
        <v>6293.9888050183836</v>
      </c>
      <c r="I29" s="56">
        <v>7110.7270081328616</v>
      </c>
      <c r="J29" s="56">
        <v>14.464299958949999</v>
      </c>
      <c r="K29" s="39">
        <v>23876.09637216245</v>
      </c>
      <c r="L29" s="39"/>
      <c r="M29" s="39"/>
      <c r="N29" s="208"/>
      <c r="O29" s="55"/>
      <c r="P29" s="55" t="s">
        <v>3616</v>
      </c>
      <c r="Q29" s="56">
        <v>0</v>
      </c>
      <c r="R29" s="56">
        <v>0</v>
      </c>
      <c r="S29" s="56">
        <v>8.8400928298500006</v>
      </c>
      <c r="T29" s="56">
        <v>954.08580841860021</v>
      </c>
      <c r="U29" s="56">
        <v>2822.4777845277545</v>
      </c>
      <c r="V29" s="56">
        <v>2278.4239474173264</v>
      </c>
      <c r="W29" s="56">
        <v>2574.0831769439096</v>
      </c>
      <c r="X29" s="56">
        <v>5.2360765851369999</v>
      </c>
      <c r="Y29" s="39">
        <v>8643.1468867225776</v>
      </c>
    </row>
    <row r="30" spans="1:25" ht="21">
      <c r="A30" s="55"/>
      <c r="B30" s="55" t="s">
        <v>3617</v>
      </c>
      <c r="C30" s="56">
        <v>0</v>
      </c>
      <c r="D30" s="56">
        <v>0</v>
      </c>
      <c r="E30" s="56">
        <v>0</v>
      </c>
      <c r="F30" s="56">
        <v>3316.2744032097298</v>
      </c>
      <c r="G30" s="56">
        <v>14938.732893750368</v>
      </c>
      <c r="H30" s="56">
        <v>17834.839087460437</v>
      </c>
      <c r="I30" s="56">
        <v>18368.622420999101</v>
      </c>
      <c r="J30" s="56">
        <v>15.704980351290001</v>
      </c>
      <c r="K30" s="39">
        <v>54474.173785770938</v>
      </c>
      <c r="L30" s="39"/>
      <c r="M30" s="39"/>
      <c r="N30" s="208"/>
      <c r="O30" s="55"/>
      <c r="P30" s="55" t="s">
        <v>3617</v>
      </c>
      <c r="Q30" s="56">
        <v>0</v>
      </c>
      <c r="R30" s="56">
        <v>0</v>
      </c>
      <c r="S30" s="56">
        <v>0</v>
      </c>
      <c r="T30" s="56">
        <v>1200.4913339619973</v>
      </c>
      <c r="U30" s="56">
        <v>5407.8213075366793</v>
      </c>
      <c r="V30" s="56">
        <v>6456.2117496596884</v>
      </c>
      <c r="W30" s="56">
        <v>6649.4413164029374</v>
      </c>
      <c r="X30" s="56">
        <v>5.6852028871679998</v>
      </c>
      <c r="Y30" s="39">
        <v>19719.650910448468</v>
      </c>
    </row>
    <row r="31" spans="1:25" ht="21">
      <c r="A31" s="55"/>
      <c r="B31" s="55" t="s">
        <v>3618</v>
      </c>
      <c r="C31" s="56">
        <v>0</v>
      </c>
      <c r="D31" s="56">
        <v>0</v>
      </c>
      <c r="E31" s="56">
        <v>55.410945286500002</v>
      </c>
      <c r="F31" s="56">
        <v>191.47396907479998</v>
      </c>
      <c r="G31" s="56">
        <v>557.15891397335986</v>
      </c>
      <c r="H31" s="56">
        <v>4530.0256705105658</v>
      </c>
      <c r="I31" s="56">
        <v>0</v>
      </c>
      <c r="J31" s="56">
        <v>138.90835536655999</v>
      </c>
      <c r="K31" s="39">
        <v>5472.9778542117847</v>
      </c>
      <c r="L31" s="39"/>
      <c r="M31" s="39"/>
      <c r="N31" s="208"/>
      <c r="O31" s="55"/>
      <c r="P31" s="55" t="s">
        <v>3618</v>
      </c>
      <c r="Q31" s="56">
        <v>0</v>
      </c>
      <c r="R31" s="56">
        <v>0</v>
      </c>
      <c r="S31" s="56">
        <v>20.058762193669999</v>
      </c>
      <c r="T31" s="56">
        <v>69.31357680504</v>
      </c>
      <c r="U31" s="56">
        <v>201.69152685837</v>
      </c>
      <c r="V31" s="56">
        <v>1639.8692927200409</v>
      </c>
      <c r="W31" s="56">
        <v>0</v>
      </c>
      <c r="X31" s="56">
        <v>50.284824642695007</v>
      </c>
      <c r="Y31" s="39">
        <v>1981.217983219816</v>
      </c>
    </row>
    <row r="32" spans="1:25" ht="21">
      <c r="A32" s="55"/>
      <c r="B32" s="55" t="s">
        <v>3619</v>
      </c>
      <c r="C32" s="56">
        <v>0</v>
      </c>
      <c r="D32" s="56">
        <v>0</v>
      </c>
      <c r="E32" s="56">
        <v>0</v>
      </c>
      <c r="F32" s="56">
        <v>460.21813674946003</v>
      </c>
      <c r="G32" s="56">
        <v>1462.3632092064902</v>
      </c>
      <c r="H32" s="56">
        <v>706.187159672853</v>
      </c>
      <c r="I32" s="56">
        <v>21.305339993460002</v>
      </c>
      <c r="J32" s="56">
        <v>101.63780806732001</v>
      </c>
      <c r="K32" s="39">
        <v>2751.7116536895833</v>
      </c>
      <c r="L32" s="39"/>
      <c r="M32" s="39"/>
      <c r="N32" s="208"/>
      <c r="O32" s="55"/>
      <c r="P32" s="55" t="s">
        <v>3619</v>
      </c>
      <c r="Q32" s="56">
        <v>0</v>
      </c>
      <c r="R32" s="56">
        <v>0</v>
      </c>
      <c r="S32" s="56">
        <v>0</v>
      </c>
      <c r="T32" s="56">
        <v>166.59896550339499</v>
      </c>
      <c r="U32" s="56">
        <v>529.37548173276798</v>
      </c>
      <c r="V32" s="56">
        <v>255.63975180172005</v>
      </c>
      <c r="W32" s="56">
        <v>7.7125330776199998</v>
      </c>
      <c r="X32" s="56">
        <v>36.792886520369002</v>
      </c>
      <c r="Y32" s="39">
        <v>996.11961863587214</v>
      </c>
    </row>
    <row r="33" spans="1:25" ht="21">
      <c r="A33" s="55" t="s">
        <v>3631</v>
      </c>
      <c r="B33" s="55"/>
      <c r="C33" s="56">
        <v>0</v>
      </c>
      <c r="D33" s="56">
        <v>0</v>
      </c>
      <c r="E33" s="56">
        <v>6000.0891451437701</v>
      </c>
      <c r="F33" s="56">
        <v>25477.455642281973</v>
      </c>
      <c r="G33" s="56">
        <v>67168.939392981483</v>
      </c>
      <c r="H33" s="56">
        <v>132765.99877560596</v>
      </c>
      <c r="I33" s="56">
        <v>9412.2279003506283</v>
      </c>
      <c r="J33" s="56">
        <v>8625.3278218886117</v>
      </c>
      <c r="K33" s="39">
        <v>249450.03867825243</v>
      </c>
      <c r="L33" s="39">
        <v>240120</v>
      </c>
      <c r="M33" s="129">
        <f>L33-K33</f>
        <v>-9330.0386782524292</v>
      </c>
      <c r="N33" s="208"/>
      <c r="O33" s="55" t="s">
        <v>3631</v>
      </c>
      <c r="P33" s="55"/>
      <c r="Q33" s="56">
        <v>0</v>
      </c>
      <c r="R33" s="56">
        <v>0</v>
      </c>
      <c r="S33" s="56">
        <v>2172.032270541034</v>
      </c>
      <c r="T33" s="56">
        <v>9222.8389425059395</v>
      </c>
      <c r="U33" s="56">
        <v>24315.156060256148</v>
      </c>
      <c r="V33" s="56">
        <v>48061.291556765056</v>
      </c>
      <c r="W33" s="56">
        <v>3407.2264999274662</v>
      </c>
      <c r="X33" s="56">
        <v>3122.3686715228318</v>
      </c>
      <c r="Y33" s="39">
        <v>90300.914001518482</v>
      </c>
    </row>
    <row r="34" spans="1:25" ht="21">
      <c r="A34" s="55"/>
      <c r="B34" s="55" t="s">
        <v>3621</v>
      </c>
      <c r="C34" s="56">
        <v>0</v>
      </c>
      <c r="D34" s="56">
        <v>0</v>
      </c>
      <c r="E34" s="56">
        <v>0</v>
      </c>
      <c r="F34" s="56">
        <v>822.83579585667997</v>
      </c>
      <c r="G34" s="56">
        <v>2231.9643969811186</v>
      </c>
      <c r="H34" s="56">
        <v>8576.319211222175</v>
      </c>
      <c r="I34" s="56">
        <v>0</v>
      </c>
      <c r="J34" s="56">
        <v>80.537365074799993</v>
      </c>
      <c r="K34" s="39">
        <v>11711.656769134774</v>
      </c>
      <c r="L34" s="39"/>
      <c r="M34" s="129"/>
      <c r="N34" s="208"/>
      <c r="O34" s="55"/>
      <c r="P34" s="55" t="s">
        <v>3621</v>
      </c>
      <c r="Q34" s="56">
        <v>0</v>
      </c>
      <c r="R34" s="56">
        <v>0</v>
      </c>
      <c r="S34" s="56">
        <v>0</v>
      </c>
      <c r="T34" s="56">
        <v>297.86655810007699</v>
      </c>
      <c r="U34" s="56">
        <v>807.97111170721405</v>
      </c>
      <c r="V34" s="56">
        <v>3104.62755446142</v>
      </c>
      <c r="W34" s="56">
        <v>0</v>
      </c>
      <c r="X34" s="56">
        <v>29.15452615709</v>
      </c>
      <c r="Y34" s="39">
        <v>4239.6197504258016</v>
      </c>
    </row>
    <row r="35" spans="1:25" ht="21">
      <c r="A35" s="55"/>
      <c r="B35" s="55" t="s">
        <v>3622</v>
      </c>
      <c r="C35" s="56">
        <v>0</v>
      </c>
      <c r="D35" s="56">
        <v>0</v>
      </c>
      <c r="E35" s="56">
        <v>0</v>
      </c>
      <c r="F35" s="56">
        <v>57.467150013099996</v>
      </c>
      <c r="G35" s="56">
        <v>8279.1431679670004</v>
      </c>
      <c r="H35" s="56">
        <v>14453.005871501926</v>
      </c>
      <c r="I35" s="56">
        <v>0</v>
      </c>
      <c r="J35" s="56">
        <v>70.240957216789994</v>
      </c>
      <c r="K35" s="39">
        <v>22859.857146698814</v>
      </c>
      <c r="L35" s="39"/>
      <c r="M35" s="39"/>
      <c r="N35" s="208"/>
      <c r="O35" s="55"/>
      <c r="P35" s="55" t="s">
        <v>3622</v>
      </c>
      <c r="Q35" s="56">
        <v>0</v>
      </c>
      <c r="R35" s="56">
        <v>0</v>
      </c>
      <c r="S35" s="56">
        <v>0</v>
      </c>
      <c r="T35" s="56">
        <v>20.803108304749998</v>
      </c>
      <c r="U35" s="56">
        <v>2997.0498268046699</v>
      </c>
      <c r="V35" s="56">
        <v>5231.9881254816237</v>
      </c>
      <c r="W35" s="56">
        <v>0</v>
      </c>
      <c r="X35" s="56">
        <v>25.427226512440001</v>
      </c>
      <c r="Y35" s="39">
        <v>8275.2682871034831</v>
      </c>
    </row>
    <row r="36" spans="1:25" ht="21">
      <c r="A36" s="55"/>
      <c r="B36" s="55" t="s">
        <v>3623</v>
      </c>
      <c r="C36" s="56">
        <v>0</v>
      </c>
      <c r="D36" s="56">
        <v>0</v>
      </c>
      <c r="E36" s="56">
        <v>32.727852028000001</v>
      </c>
      <c r="F36" s="56">
        <v>1171.6567611565404</v>
      </c>
      <c r="G36" s="56">
        <v>4226.9070671846484</v>
      </c>
      <c r="H36" s="56">
        <v>5262.9728998926666</v>
      </c>
      <c r="I36" s="56">
        <v>0</v>
      </c>
      <c r="J36" s="56">
        <v>199.61022691708001</v>
      </c>
      <c r="K36" s="39">
        <v>10893.874807178936</v>
      </c>
      <c r="L36" s="39"/>
      <c r="M36" s="39"/>
      <c r="N36" s="208"/>
      <c r="O36" s="55"/>
      <c r="P36" s="55" t="s">
        <v>3623</v>
      </c>
      <c r="Q36" s="56">
        <v>0</v>
      </c>
      <c r="R36" s="56">
        <v>0</v>
      </c>
      <c r="S36" s="56">
        <v>11.8474824341</v>
      </c>
      <c r="T36" s="56">
        <v>424.13974753909002</v>
      </c>
      <c r="U36" s="56">
        <v>1530.1403583172314</v>
      </c>
      <c r="V36" s="56">
        <v>1905.1961897615556</v>
      </c>
      <c r="W36" s="56">
        <v>0</v>
      </c>
      <c r="X36" s="56">
        <v>72.258902143979995</v>
      </c>
      <c r="Y36" s="39">
        <v>3943.582680195957</v>
      </c>
    </row>
    <row r="37" spans="1:25" ht="21">
      <c r="A37" s="55"/>
      <c r="B37" s="55" t="s">
        <v>3624</v>
      </c>
      <c r="C37" s="56">
        <v>0</v>
      </c>
      <c r="D37" s="56">
        <v>0</v>
      </c>
      <c r="E37" s="56">
        <v>48.803849081400003</v>
      </c>
      <c r="F37" s="56">
        <v>944.08805226605011</v>
      </c>
      <c r="G37" s="56">
        <v>1766.6454466360981</v>
      </c>
      <c r="H37" s="56">
        <v>9528.278922086316</v>
      </c>
      <c r="I37" s="56">
        <v>3.0059756203900001</v>
      </c>
      <c r="J37" s="56">
        <v>0</v>
      </c>
      <c r="K37" s="39">
        <v>12290.822245690253</v>
      </c>
      <c r="L37" s="39"/>
      <c r="M37" s="39"/>
      <c r="N37" s="208"/>
      <c r="O37" s="55"/>
      <c r="P37" s="55" t="s">
        <v>3624</v>
      </c>
      <c r="Q37" s="56">
        <v>0</v>
      </c>
      <c r="R37" s="56">
        <v>0</v>
      </c>
      <c r="S37" s="56">
        <v>17.666993367510003</v>
      </c>
      <c r="T37" s="56">
        <v>341.75987492033107</v>
      </c>
      <c r="U37" s="56">
        <v>639.525651682187</v>
      </c>
      <c r="V37" s="56">
        <v>3449.23696979545</v>
      </c>
      <c r="W37" s="56">
        <v>1.0881631745810001</v>
      </c>
      <c r="X37" s="56">
        <v>0</v>
      </c>
      <c r="Y37" s="39">
        <v>4449.2776529400589</v>
      </c>
    </row>
    <row r="38" spans="1:25" ht="21">
      <c r="A38" s="55"/>
      <c r="B38" s="55" t="s">
        <v>3625</v>
      </c>
      <c r="C38" s="56">
        <v>0</v>
      </c>
      <c r="D38" s="56">
        <v>0</v>
      </c>
      <c r="E38" s="56">
        <v>81.7204629055</v>
      </c>
      <c r="F38" s="56">
        <v>1134.7400219705899</v>
      </c>
      <c r="G38" s="56">
        <v>1615.6406513119803</v>
      </c>
      <c r="H38" s="56">
        <v>3394.8149464854687</v>
      </c>
      <c r="I38" s="56">
        <v>3536.9240329016561</v>
      </c>
      <c r="J38" s="56">
        <v>6334.740847366128</v>
      </c>
      <c r="K38" s="39">
        <v>16098.580962941323</v>
      </c>
      <c r="L38" s="39"/>
      <c r="M38" s="39"/>
      <c r="N38" s="208"/>
      <c r="O38" s="55"/>
      <c r="P38" s="55" t="s">
        <v>3625</v>
      </c>
      <c r="Q38" s="56">
        <v>0</v>
      </c>
      <c r="R38" s="56">
        <v>0</v>
      </c>
      <c r="S38" s="56">
        <v>29.582807571739998</v>
      </c>
      <c r="T38" s="56">
        <v>410.77588795339005</v>
      </c>
      <c r="U38" s="56">
        <v>584.86191577474108</v>
      </c>
      <c r="V38" s="56">
        <v>1228.9230106279535</v>
      </c>
      <c r="W38" s="56">
        <v>1280.3664999104622</v>
      </c>
      <c r="X38" s="56">
        <v>2293.1761867457722</v>
      </c>
      <c r="Y38" s="39">
        <v>5827.6863085840596</v>
      </c>
    </row>
    <row r="39" spans="1:25" ht="21">
      <c r="A39" s="55"/>
      <c r="B39" s="55" t="s">
        <v>3626</v>
      </c>
      <c r="C39" s="56">
        <v>0</v>
      </c>
      <c r="D39" s="56">
        <v>0</v>
      </c>
      <c r="E39" s="56">
        <v>1442.42613536</v>
      </c>
      <c r="F39" s="56">
        <v>2156.0341901015636</v>
      </c>
      <c r="G39" s="56">
        <v>3079.8510537341799</v>
      </c>
      <c r="H39" s="56">
        <v>9109.2500290038843</v>
      </c>
      <c r="I39" s="56">
        <v>5254.9348335729865</v>
      </c>
      <c r="J39" s="56">
        <v>0</v>
      </c>
      <c r="K39" s="39">
        <v>21042.496241772613</v>
      </c>
      <c r="L39" s="39"/>
      <c r="M39" s="39"/>
      <c r="N39" s="208"/>
      <c r="O39" s="55"/>
      <c r="P39" s="55" t="s">
        <v>3626</v>
      </c>
      <c r="Q39" s="56">
        <v>0</v>
      </c>
      <c r="R39" s="56">
        <v>0</v>
      </c>
      <c r="S39" s="56">
        <v>522.15826100011009</v>
      </c>
      <c r="T39" s="56">
        <v>780.48437681705786</v>
      </c>
      <c r="U39" s="56">
        <v>1114.90608145185</v>
      </c>
      <c r="V39" s="56">
        <v>3297.5485104989825</v>
      </c>
      <c r="W39" s="56">
        <v>1902.2864097542208</v>
      </c>
      <c r="X39" s="56">
        <v>0</v>
      </c>
      <c r="Y39" s="39">
        <v>7617.3836395222206</v>
      </c>
    </row>
    <row r="40" spans="1:25" ht="21">
      <c r="A40" s="55"/>
      <c r="B40" s="55" t="s">
        <v>3627</v>
      </c>
      <c r="C40" s="56">
        <v>0</v>
      </c>
      <c r="D40" s="56">
        <v>0</v>
      </c>
      <c r="E40" s="56">
        <v>1481.0557613409001</v>
      </c>
      <c r="F40" s="56">
        <v>5830.9442955042005</v>
      </c>
      <c r="G40" s="56">
        <v>5554.3621907823099</v>
      </c>
      <c r="H40" s="56">
        <v>5050.5073872977864</v>
      </c>
      <c r="I40" s="56">
        <v>0</v>
      </c>
      <c r="J40" s="56">
        <v>578.30884383884995</v>
      </c>
      <c r="K40" s="39">
        <v>18495.17847876405</v>
      </c>
      <c r="L40" s="39"/>
      <c r="M40" s="39"/>
      <c r="N40" s="208"/>
      <c r="O40" s="55"/>
      <c r="P40" s="55" t="s">
        <v>3627</v>
      </c>
      <c r="Q40" s="56">
        <v>0</v>
      </c>
      <c r="R40" s="56">
        <v>0</v>
      </c>
      <c r="S40" s="56">
        <v>536.14218560529991</v>
      </c>
      <c r="T40" s="56">
        <v>2110.8018349722256</v>
      </c>
      <c r="U40" s="56">
        <v>2010.6791130628735</v>
      </c>
      <c r="V40" s="56">
        <v>1828.283674200738</v>
      </c>
      <c r="W40" s="56">
        <v>0</v>
      </c>
      <c r="X40" s="56">
        <v>209.34780146972003</v>
      </c>
      <c r="Y40" s="39">
        <v>6695.2546093108567</v>
      </c>
    </row>
    <row r="41" spans="1:25" ht="21">
      <c r="A41" s="55"/>
      <c r="B41" s="55" t="s">
        <v>3628</v>
      </c>
      <c r="C41" s="56">
        <v>0</v>
      </c>
      <c r="D41" s="56">
        <v>0</v>
      </c>
      <c r="E41" s="56">
        <v>30.072081093600001</v>
      </c>
      <c r="F41" s="56">
        <v>196.8973662974</v>
      </c>
      <c r="G41" s="56">
        <v>10093.237721154501</v>
      </c>
      <c r="H41" s="56">
        <v>15935.874742476133</v>
      </c>
      <c r="I41" s="56">
        <v>0</v>
      </c>
      <c r="J41" s="56">
        <v>71.106075000029989</v>
      </c>
      <c r="K41" s="39">
        <v>26327.187986021661</v>
      </c>
      <c r="L41" s="39"/>
      <c r="M41" s="39"/>
      <c r="N41" s="208"/>
      <c r="O41" s="55"/>
      <c r="P41" s="55" t="s">
        <v>3628</v>
      </c>
      <c r="Q41" s="56">
        <v>0</v>
      </c>
      <c r="R41" s="56">
        <v>0</v>
      </c>
      <c r="S41" s="56">
        <v>10.8860933559</v>
      </c>
      <c r="T41" s="56">
        <v>71.27684659965999</v>
      </c>
      <c r="U41" s="56">
        <v>3653.7520550586792</v>
      </c>
      <c r="V41" s="56">
        <v>5768.7866567778201</v>
      </c>
      <c r="W41" s="56">
        <v>0</v>
      </c>
      <c r="X41" s="56">
        <v>25.740399150000002</v>
      </c>
      <c r="Y41" s="39">
        <v>9530.4420509420597</v>
      </c>
    </row>
    <row r="42" spans="1:25" ht="21">
      <c r="A42" s="55"/>
      <c r="B42" s="55" t="s">
        <v>3251</v>
      </c>
      <c r="C42" s="56">
        <v>0</v>
      </c>
      <c r="D42" s="56">
        <v>0</v>
      </c>
      <c r="E42" s="56">
        <v>0</v>
      </c>
      <c r="F42" s="56">
        <v>990.71836039889297</v>
      </c>
      <c r="G42" s="56">
        <v>1758.6172816856892</v>
      </c>
      <c r="H42" s="56">
        <v>4759.164655015632</v>
      </c>
      <c r="I42" s="56">
        <v>0</v>
      </c>
      <c r="J42" s="56">
        <v>4.7299970298099998</v>
      </c>
      <c r="K42" s="39">
        <v>7513.230294130024</v>
      </c>
      <c r="L42" s="39"/>
      <c r="M42" s="39"/>
      <c r="N42" s="208"/>
      <c r="O42" s="55"/>
      <c r="P42" s="55" t="s">
        <v>3251</v>
      </c>
      <c r="Q42" s="56">
        <v>0</v>
      </c>
      <c r="R42" s="56">
        <v>0</v>
      </c>
      <c r="S42" s="56">
        <v>0</v>
      </c>
      <c r="T42" s="56">
        <v>358.64004646394585</v>
      </c>
      <c r="U42" s="56">
        <v>636.61945597023009</v>
      </c>
      <c r="V42" s="56">
        <v>1722.8176051148978</v>
      </c>
      <c r="W42" s="56">
        <v>0</v>
      </c>
      <c r="X42" s="56">
        <v>1.71225892479</v>
      </c>
      <c r="Y42" s="39">
        <v>2719.789366473864</v>
      </c>
    </row>
    <row r="43" spans="1:25" ht="21">
      <c r="A43" s="55"/>
      <c r="B43" s="55" t="s">
        <v>2988</v>
      </c>
      <c r="C43" s="56">
        <v>0</v>
      </c>
      <c r="D43" s="56">
        <v>0</v>
      </c>
      <c r="E43" s="56">
        <v>125.172432481</v>
      </c>
      <c r="F43" s="56">
        <v>1319.1616074343324</v>
      </c>
      <c r="G43" s="56">
        <v>6486.8544500422231</v>
      </c>
      <c r="H43" s="56">
        <v>20330.021614383189</v>
      </c>
      <c r="I43" s="56">
        <v>0</v>
      </c>
      <c r="J43" s="56">
        <v>177.71713625721</v>
      </c>
      <c r="K43" s="39">
        <v>28438.927240597957</v>
      </c>
      <c r="L43" s="39"/>
      <c r="M43" s="39"/>
      <c r="N43" s="208"/>
      <c r="O43" s="55"/>
      <c r="P43" s="55" t="s">
        <v>2988</v>
      </c>
      <c r="Q43" s="56">
        <v>0</v>
      </c>
      <c r="R43" s="56">
        <v>0</v>
      </c>
      <c r="S43" s="56">
        <v>45.312420558100001</v>
      </c>
      <c r="T43" s="56">
        <v>477.53650189115501</v>
      </c>
      <c r="U43" s="56">
        <v>2348.2413109149907</v>
      </c>
      <c r="V43" s="56">
        <v>7359.4678244046545</v>
      </c>
      <c r="W43" s="56">
        <v>0</v>
      </c>
      <c r="X43" s="56">
        <v>64.333603325110005</v>
      </c>
      <c r="Y43" s="39">
        <v>10294.89166109401</v>
      </c>
    </row>
    <row r="44" spans="1:25" ht="21">
      <c r="A44" s="55"/>
      <c r="B44" s="55" t="s">
        <v>3629</v>
      </c>
      <c r="C44" s="56">
        <v>0</v>
      </c>
      <c r="D44" s="56">
        <v>0</v>
      </c>
      <c r="E44" s="56">
        <v>0</v>
      </c>
      <c r="F44" s="56">
        <v>1915.7133603784</v>
      </c>
      <c r="G44" s="56">
        <v>2967.360124160954</v>
      </c>
      <c r="H44" s="56">
        <v>5543.9569369863948</v>
      </c>
      <c r="I44" s="56">
        <v>0</v>
      </c>
      <c r="J44" s="56">
        <v>13.119150897953</v>
      </c>
      <c r="K44" s="39">
        <v>10440.149572423703</v>
      </c>
      <c r="L44" s="39"/>
      <c r="M44" s="39"/>
      <c r="N44" s="208"/>
      <c r="O44" s="55"/>
      <c r="P44" s="55" t="s">
        <v>3629</v>
      </c>
      <c r="Q44" s="56">
        <v>0</v>
      </c>
      <c r="R44" s="56">
        <v>0</v>
      </c>
      <c r="S44" s="56">
        <v>0</v>
      </c>
      <c r="T44" s="56">
        <v>693.48823645699997</v>
      </c>
      <c r="U44" s="56">
        <v>1074.1843649461398</v>
      </c>
      <c r="V44" s="56">
        <v>2006.9124111894691</v>
      </c>
      <c r="W44" s="56">
        <v>0</v>
      </c>
      <c r="X44" s="56">
        <v>4.7491326250599997</v>
      </c>
      <c r="Y44" s="39">
        <v>3779.3341452176692</v>
      </c>
    </row>
    <row r="45" spans="1:25" ht="21">
      <c r="A45" s="55"/>
      <c r="B45" s="55" t="s">
        <v>2232</v>
      </c>
      <c r="C45" s="56">
        <v>0</v>
      </c>
      <c r="D45" s="56">
        <v>0</v>
      </c>
      <c r="E45" s="56">
        <v>1272.0698679198999</v>
      </c>
      <c r="F45" s="56">
        <v>786.44949377206592</v>
      </c>
      <c r="G45" s="56">
        <v>3765.1606836237424</v>
      </c>
      <c r="H45" s="56">
        <v>3803.5644379815003</v>
      </c>
      <c r="I45" s="56">
        <v>0</v>
      </c>
      <c r="J45" s="56">
        <v>161.98521355105999</v>
      </c>
      <c r="K45" s="39">
        <v>9789.2296968482678</v>
      </c>
      <c r="L45" s="39"/>
      <c r="M45" s="39"/>
      <c r="N45" s="208"/>
      <c r="O45" s="55"/>
      <c r="P45" s="55" t="s">
        <v>2232</v>
      </c>
      <c r="Q45" s="56">
        <v>0</v>
      </c>
      <c r="R45" s="56">
        <v>0</v>
      </c>
      <c r="S45" s="56">
        <v>460.48929218635999</v>
      </c>
      <c r="T45" s="56">
        <v>284.69471674553813</v>
      </c>
      <c r="U45" s="56">
        <v>1362.9881674720573</v>
      </c>
      <c r="V45" s="56">
        <v>1376.8903265494591</v>
      </c>
      <c r="W45" s="56">
        <v>0</v>
      </c>
      <c r="X45" s="56">
        <v>58.638647305509998</v>
      </c>
      <c r="Y45" s="39">
        <v>3543.7011502589244</v>
      </c>
    </row>
    <row r="46" spans="1:25" ht="21">
      <c r="A46" s="55"/>
      <c r="B46" s="55" t="s">
        <v>216</v>
      </c>
      <c r="C46" s="56">
        <v>0</v>
      </c>
      <c r="D46" s="56">
        <v>0</v>
      </c>
      <c r="E46" s="56">
        <v>3.1982330479800001</v>
      </c>
      <c r="F46" s="56">
        <v>1890.6628471833301</v>
      </c>
      <c r="G46" s="56">
        <v>5263.4461860973897</v>
      </c>
      <c r="H46" s="56">
        <v>6939.480704370575</v>
      </c>
      <c r="I46" s="56">
        <v>0</v>
      </c>
      <c r="J46" s="56">
        <v>12.5</v>
      </c>
      <c r="K46" s="39">
        <v>14109.287970699275</v>
      </c>
      <c r="L46" s="39"/>
      <c r="M46" s="39"/>
      <c r="N46" s="208"/>
      <c r="O46" s="55"/>
      <c r="P46" s="55" t="s">
        <v>216</v>
      </c>
      <c r="Q46" s="56">
        <v>0</v>
      </c>
      <c r="R46" s="56">
        <v>0</v>
      </c>
      <c r="S46" s="56">
        <v>1.15776036337</v>
      </c>
      <c r="T46" s="56">
        <v>684.41995068016001</v>
      </c>
      <c r="U46" s="56">
        <v>1905.3675193669762</v>
      </c>
      <c r="V46" s="56">
        <v>2512.0920149826693</v>
      </c>
      <c r="W46" s="56">
        <v>0</v>
      </c>
      <c r="X46" s="56">
        <v>4.5250000000000004</v>
      </c>
      <c r="Y46" s="39">
        <v>5107.5622453931755</v>
      </c>
    </row>
    <row r="47" spans="1:25" ht="21">
      <c r="A47" s="55"/>
      <c r="B47" s="55" t="s">
        <v>262</v>
      </c>
      <c r="C47" s="56">
        <v>0</v>
      </c>
      <c r="D47" s="56">
        <v>0</v>
      </c>
      <c r="E47" s="56">
        <v>616.37803704658995</v>
      </c>
      <c r="F47" s="56">
        <v>1250.7770767993832</v>
      </c>
      <c r="G47" s="56">
        <v>1786.0439099788568</v>
      </c>
      <c r="H47" s="56">
        <v>4659.2831744075556</v>
      </c>
      <c r="I47" s="56">
        <v>604.49512501161587</v>
      </c>
      <c r="J47" s="56">
        <v>0</v>
      </c>
      <c r="K47" s="39">
        <v>8916.9773232440002</v>
      </c>
      <c r="L47" s="39"/>
      <c r="M47" s="39"/>
      <c r="N47" s="208"/>
      <c r="O47" s="55"/>
      <c r="P47" s="55" t="s">
        <v>262</v>
      </c>
      <c r="Q47" s="56">
        <v>0</v>
      </c>
      <c r="R47" s="56">
        <v>0</v>
      </c>
      <c r="S47" s="56">
        <v>223.128849410844</v>
      </c>
      <c r="T47" s="56">
        <v>452.78130180116904</v>
      </c>
      <c r="U47" s="56">
        <v>646.54789541284185</v>
      </c>
      <c r="V47" s="56">
        <v>1686.6605091352642</v>
      </c>
      <c r="W47" s="56">
        <v>218.82723525387902</v>
      </c>
      <c r="X47" s="56">
        <v>0</v>
      </c>
      <c r="Y47" s="39">
        <v>3227.9457910139981</v>
      </c>
    </row>
    <row r="48" spans="1:25" ht="21">
      <c r="A48" s="55"/>
      <c r="B48" s="55" t="s">
        <v>1965</v>
      </c>
      <c r="C48" s="56">
        <v>0</v>
      </c>
      <c r="D48" s="56">
        <v>0</v>
      </c>
      <c r="E48" s="56">
        <v>866.46443283890005</v>
      </c>
      <c r="F48" s="56">
        <v>3371.8532581267946</v>
      </c>
      <c r="G48" s="56">
        <v>4915.4326721139778</v>
      </c>
      <c r="H48" s="56">
        <v>13626.983428905232</v>
      </c>
      <c r="I48" s="56">
        <v>12.86793324398</v>
      </c>
      <c r="J48" s="56">
        <v>86.423364151900003</v>
      </c>
      <c r="K48" s="39">
        <v>22880.025089380782</v>
      </c>
      <c r="L48" s="39"/>
      <c r="M48" s="39"/>
      <c r="N48" s="208"/>
      <c r="O48" s="55"/>
      <c r="P48" s="55" t="s">
        <v>1965</v>
      </c>
      <c r="Q48" s="56">
        <v>0</v>
      </c>
      <c r="R48" s="56">
        <v>0</v>
      </c>
      <c r="S48" s="56">
        <v>313.66012468769998</v>
      </c>
      <c r="T48" s="56">
        <v>1220.6108794419811</v>
      </c>
      <c r="U48" s="56">
        <v>1779.3866273050846</v>
      </c>
      <c r="V48" s="56">
        <v>4932.9680012633999</v>
      </c>
      <c r="W48" s="56">
        <v>4.6581918343229995</v>
      </c>
      <c r="X48" s="56">
        <v>31.285257822950001</v>
      </c>
      <c r="Y48" s="39">
        <v>8282.5690823554396</v>
      </c>
    </row>
    <row r="49" spans="1:25" ht="21">
      <c r="A49" s="55"/>
      <c r="B49" s="55" t="s">
        <v>3630</v>
      </c>
      <c r="C49" s="56">
        <v>0</v>
      </c>
      <c r="D49" s="56">
        <v>0</v>
      </c>
      <c r="E49" s="56">
        <v>0</v>
      </c>
      <c r="F49" s="56">
        <v>1637.4560050226535</v>
      </c>
      <c r="G49" s="56">
        <v>3378.2723895268</v>
      </c>
      <c r="H49" s="56">
        <v>1792.5198135895209</v>
      </c>
      <c r="I49" s="56">
        <v>0</v>
      </c>
      <c r="J49" s="56">
        <v>834.30864458700012</v>
      </c>
      <c r="K49" s="39">
        <v>7642.5568527259747</v>
      </c>
      <c r="L49" s="39"/>
      <c r="M49" s="39"/>
      <c r="N49" s="208"/>
      <c r="O49" s="55"/>
      <c r="P49" s="55" t="s">
        <v>3630</v>
      </c>
      <c r="Q49" s="56">
        <v>0</v>
      </c>
      <c r="R49" s="56">
        <v>0</v>
      </c>
      <c r="S49" s="56">
        <v>0</v>
      </c>
      <c r="T49" s="56">
        <v>592.75907381840716</v>
      </c>
      <c r="U49" s="56">
        <v>1222.9346050083805</v>
      </c>
      <c r="V49" s="56">
        <v>648.89217251970899</v>
      </c>
      <c r="W49" s="56">
        <v>0</v>
      </c>
      <c r="X49" s="56">
        <v>302.01972934040998</v>
      </c>
      <c r="Y49" s="39">
        <v>2766.6055806869063</v>
      </c>
    </row>
    <row r="50" spans="1:25" ht="21">
      <c r="A50" s="55" t="s">
        <v>3648</v>
      </c>
      <c r="B50" s="55"/>
      <c r="C50" s="56">
        <v>0</v>
      </c>
      <c r="D50" s="56">
        <v>0</v>
      </c>
      <c r="E50" s="56">
        <v>22.670254062400002</v>
      </c>
      <c r="F50" s="56">
        <v>18738.112392318759</v>
      </c>
      <c r="G50" s="56">
        <v>126047.46797676745</v>
      </c>
      <c r="H50" s="56">
        <v>70563.083362913836</v>
      </c>
      <c r="I50" s="56">
        <v>19996.783863850251</v>
      </c>
      <c r="J50" s="56">
        <v>96809.665628006696</v>
      </c>
      <c r="K50" s="39">
        <v>332177.78347791935</v>
      </c>
      <c r="L50" s="39">
        <v>345040</v>
      </c>
      <c r="M50" s="129">
        <f>L50-K50</f>
        <v>12862.216522080649</v>
      </c>
      <c r="N50" s="208"/>
      <c r="O50" s="55" t="s">
        <v>3648</v>
      </c>
      <c r="P50" s="55"/>
      <c r="Q50" s="56">
        <v>0</v>
      </c>
      <c r="R50" s="56">
        <v>0</v>
      </c>
      <c r="S50" s="56">
        <v>8.2066319705899993</v>
      </c>
      <c r="T50" s="56">
        <v>6783.1966860190696</v>
      </c>
      <c r="U50" s="56">
        <v>45629.183407586643</v>
      </c>
      <c r="V50" s="56">
        <v>25543.836177372759</v>
      </c>
      <c r="W50" s="56">
        <v>7238.8357587115806</v>
      </c>
      <c r="X50" s="56">
        <v>35045.098957339935</v>
      </c>
      <c r="Y50" s="39">
        <v>120248.35761900058</v>
      </c>
    </row>
    <row r="51" spans="1:25" ht="21">
      <c r="A51" s="55"/>
      <c r="B51" s="55" t="s">
        <v>1599</v>
      </c>
      <c r="C51" s="56">
        <v>0</v>
      </c>
      <c r="D51" s="56">
        <v>0</v>
      </c>
      <c r="E51" s="56">
        <v>0</v>
      </c>
      <c r="F51" s="56">
        <v>1938.4191340202797</v>
      </c>
      <c r="G51" s="56">
        <v>6453.9345608873928</v>
      </c>
      <c r="H51" s="56">
        <v>4999.391733409635</v>
      </c>
      <c r="I51" s="56">
        <v>0</v>
      </c>
      <c r="J51" s="56">
        <v>6115.0000171376814</v>
      </c>
      <c r="K51" s="39">
        <v>19506.745445454988</v>
      </c>
      <c r="L51" s="39"/>
      <c r="M51" s="129"/>
      <c r="N51" s="208"/>
      <c r="O51" s="55"/>
      <c r="P51" s="55" t="s">
        <v>1599</v>
      </c>
      <c r="Q51" s="56">
        <v>0</v>
      </c>
      <c r="R51" s="56">
        <v>0</v>
      </c>
      <c r="S51" s="56">
        <v>0</v>
      </c>
      <c r="T51" s="56">
        <v>701.70772651573998</v>
      </c>
      <c r="U51" s="56">
        <v>2336.3243110374424</v>
      </c>
      <c r="V51" s="56">
        <v>1809.7798074937896</v>
      </c>
      <c r="W51" s="56">
        <v>0</v>
      </c>
      <c r="X51" s="56">
        <v>2213.630006207984</v>
      </c>
      <c r="Y51" s="39">
        <v>7061.4418512549564</v>
      </c>
    </row>
    <row r="52" spans="1:25" ht="21">
      <c r="A52" s="55"/>
      <c r="B52" s="55" t="s">
        <v>1975</v>
      </c>
      <c r="C52" s="56">
        <v>0</v>
      </c>
      <c r="D52" s="56">
        <v>0</v>
      </c>
      <c r="E52" s="56">
        <v>0</v>
      </c>
      <c r="F52" s="56">
        <v>332.79797778408005</v>
      </c>
      <c r="G52" s="56">
        <v>8981.7635441026323</v>
      </c>
      <c r="H52" s="56">
        <v>0</v>
      </c>
      <c r="I52" s="56">
        <v>10584.857219658694</v>
      </c>
      <c r="J52" s="56">
        <v>90.404346080080003</v>
      </c>
      <c r="K52" s="39">
        <v>19989.823087625486</v>
      </c>
      <c r="L52" s="39"/>
      <c r="M52" s="39"/>
      <c r="N52" s="208"/>
      <c r="O52" s="55"/>
      <c r="P52" s="55" t="s">
        <v>1975</v>
      </c>
      <c r="Q52" s="56">
        <v>0</v>
      </c>
      <c r="R52" s="56">
        <v>0</v>
      </c>
      <c r="S52" s="56">
        <v>0</v>
      </c>
      <c r="T52" s="56">
        <v>120.472867957906</v>
      </c>
      <c r="U52" s="56">
        <v>3251.3984029621429</v>
      </c>
      <c r="V52" s="56">
        <v>0</v>
      </c>
      <c r="W52" s="56">
        <v>3831.7183135143614</v>
      </c>
      <c r="X52" s="56">
        <v>32.726373280985996</v>
      </c>
      <c r="Y52" s="39">
        <v>7236.3159577153965</v>
      </c>
    </row>
    <row r="53" spans="1:25" ht="21">
      <c r="A53" s="55"/>
      <c r="B53" s="55" t="s">
        <v>3632</v>
      </c>
      <c r="C53" s="56">
        <v>0</v>
      </c>
      <c r="D53" s="56">
        <v>0</v>
      </c>
      <c r="E53" s="56">
        <v>0</v>
      </c>
      <c r="F53" s="56">
        <v>29.021074409000001</v>
      </c>
      <c r="G53" s="56">
        <v>6666.9297231941027</v>
      </c>
      <c r="H53" s="56">
        <v>7.6890837772899996</v>
      </c>
      <c r="I53" s="56">
        <v>34.934303650306994</v>
      </c>
      <c r="J53" s="56">
        <v>6922.7928607207286</v>
      </c>
      <c r="K53" s="39">
        <v>13661.367045751427</v>
      </c>
      <c r="L53" s="39"/>
      <c r="M53" s="39"/>
      <c r="N53" s="208"/>
      <c r="O53" s="55"/>
      <c r="P53" s="55" t="s">
        <v>3632</v>
      </c>
      <c r="Q53" s="56">
        <v>0</v>
      </c>
      <c r="R53" s="56">
        <v>0</v>
      </c>
      <c r="S53" s="56">
        <v>0</v>
      </c>
      <c r="T53" s="56">
        <v>10.505628936059999</v>
      </c>
      <c r="U53" s="56">
        <v>2413.428559793002</v>
      </c>
      <c r="V53" s="56">
        <v>2.7834483273790003</v>
      </c>
      <c r="W53" s="56">
        <v>12.646217921421</v>
      </c>
      <c r="X53" s="56">
        <v>2506.0510155809807</v>
      </c>
      <c r="Y53" s="39">
        <v>4945.4148705588432</v>
      </c>
    </row>
    <row r="54" spans="1:25" ht="21">
      <c r="A54" s="55"/>
      <c r="B54" s="55" t="s">
        <v>3633</v>
      </c>
      <c r="C54" s="56">
        <v>0</v>
      </c>
      <c r="D54" s="56">
        <v>0</v>
      </c>
      <c r="E54" s="56">
        <v>0</v>
      </c>
      <c r="F54" s="56">
        <v>77.415053565999997</v>
      </c>
      <c r="G54" s="56">
        <v>6602.4184564121806</v>
      </c>
      <c r="H54" s="56">
        <v>12037.582310257316</v>
      </c>
      <c r="I54" s="56">
        <v>0</v>
      </c>
      <c r="J54" s="56">
        <v>5474.7493463848996</v>
      </c>
      <c r="K54" s="39">
        <v>24192.165166620394</v>
      </c>
      <c r="L54" s="39"/>
      <c r="M54" s="39"/>
      <c r="N54" s="208"/>
      <c r="O54" s="55"/>
      <c r="P54" s="55" t="s">
        <v>3633</v>
      </c>
      <c r="Q54" s="56">
        <v>0</v>
      </c>
      <c r="R54" s="56">
        <v>0</v>
      </c>
      <c r="S54" s="56">
        <v>0</v>
      </c>
      <c r="T54" s="56">
        <v>28.024249390855001</v>
      </c>
      <c r="U54" s="56">
        <v>2390.0754812187192</v>
      </c>
      <c r="V54" s="56">
        <v>4357.6047963093861</v>
      </c>
      <c r="W54" s="56">
        <v>0</v>
      </c>
      <c r="X54" s="56">
        <v>1981.8592633913433</v>
      </c>
      <c r="Y54" s="39">
        <v>8757.5637903103034</v>
      </c>
    </row>
    <row r="55" spans="1:25" ht="21">
      <c r="A55" s="55"/>
      <c r="B55" s="55" t="s">
        <v>3634</v>
      </c>
      <c r="C55" s="56">
        <v>0</v>
      </c>
      <c r="D55" s="56">
        <v>0</v>
      </c>
      <c r="E55" s="56">
        <v>0</v>
      </c>
      <c r="F55" s="56">
        <v>497.34942306020997</v>
      </c>
      <c r="G55" s="56">
        <v>4888.5511758806906</v>
      </c>
      <c r="H55" s="56">
        <v>594.23777438383809</v>
      </c>
      <c r="I55" s="56">
        <v>20.956227704244</v>
      </c>
      <c r="J55" s="56">
        <v>8595.7892657462507</v>
      </c>
      <c r="K55" s="39">
        <v>14596.883866775233</v>
      </c>
      <c r="L55" s="39"/>
      <c r="M55" s="39"/>
      <c r="N55" s="208"/>
      <c r="O55" s="55"/>
      <c r="P55" s="55" t="s">
        <v>3634</v>
      </c>
      <c r="Q55" s="56">
        <v>0</v>
      </c>
      <c r="R55" s="56">
        <v>0</v>
      </c>
      <c r="S55" s="56">
        <v>0</v>
      </c>
      <c r="T55" s="56">
        <v>180.04049114777501</v>
      </c>
      <c r="U55" s="56">
        <v>1769.6555256694062</v>
      </c>
      <c r="V55" s="56">
        <v>215.11407432693602</v>
      </c>
      <c r="W55" s="56">
        <v>7.5861544289370002</v>
      </c>
      <c r="X55" s="56">
        <v>3111.6757142005081</v>
      </c>
      <c r="Y55" s="39">
        <v>5284.0719597735624</v>
      </c>
    </row>
    <row r="56" spans="1:25" ht="21">
      <c r="A56" s="55"/>
      <c r="B56" s="55" t="s">
        <v>3635</v>
      </c>
      <c r="C56" s="56">
        <v>0</v>
      </c>
      <c r="D56" s="56">
        <v>0</v>
      </c>
      <c r="E56" s="56">
        <v>0</v>
      </c>
      <c r="F56" s="56">
        <v>572.32092144288993</v>
      </c>
      <c r="G56" s="56">
        <v>4467.8926826097049</v>
      </c>
      <c r="H56" s="56">
        <v>6261.5250425060185</v>
      </c>
      <c r="I56" s="56">
        <v>0</v>
      </c>
      <c r="J56" s="56">
        <v>5682.9716172930011</v>
      </c>
      <c r="K56" s="39">
        <v>16984.710263851615</v>
      </c>
      <c r="L56" s="39"/>
      <c r="M56" s="39"/>
      <c r="N56" s="208"/>
      <c r="O56" s="55"/>
      <c r="P56" s="55" t="s">
        <v>3635</v>
      </c>
      <c r="Q56" s="56">
        <v>0</v>
      </c>
      <c r="R56" s="56">
        <v>0</v>
      </c>
      <c r="S56" s="56">
        <v>0</v>
      </c>
      <c r="T56" s="56">
        <v>207.18017356223001</v>
      </c>
      <c r="U56" s="56">
        <v>1617.3771511046857</v>
      </c>
      <c r="V56" s="56">
        <v>2266.6720653880302</v>
      </c>
      <c r="W56" s="56">
        <v>0</v>
      </c>
      <c r="X56" s="56">
        <v>2057.235725459886</v>
      </c>
      <c r="Y56" s="39">
        <v>6148.4651155148313</v>
      </c>
    </row>
    <row r="57" spans="1:25" ht="21">
      <c r="A57" s="55"/>
      <c r="B57" s="55" t="s">
        <v>1460</v>
      </c>
      <c r="C57" s="56">
        <v>0</v>
      </c>
      <c r="D57" s="56">
        <v>0</v>
      </c>
      <c r="E57" s="56">
        <v>0</v>
      </c>
      <c r="F57" s="56">
        <v>346.06253249347003</v>
      </c>
      <c r="G57" s="56">
        <v>4399.0439608571996</v>
      </c>
      <c r="H57" s="56">
        <v>6483.5258867676457</v>
      </c>
      <c r="I57" s="56">
        <v>0</v>
      </c>
      <c r="J57" s="56">
        <v>2487.65488370814</v>
      </c>
      <c r="K57" s="39">
        <v>13716.287263826456</v>
      </c>
      <c r="L57" s="39"/>
      <c r="M57" s="39"/>
      <c r="N57" s="208"/>
      <c r="O57" s="55"/>
      <c r="P57" s="55" t="s">
        <v>1460</v>
      </c>
      <c r="Q57" s="56">
        <v>0</v>
      </c>
      <c r="R57" s="56">
        <v>0</v>
      </c>
      <c r="S57" s="56">
        <v>0</v>
      </c>
      <c r="T57" s="56">
        <v>125.27463676267601</v>
      </c>
      <c r="U57" s="56">
        <v>1592.4539138274399</v>
      </c>
      <c r="V57" s="56">
        <v>2347.0363710111887</v>
      </c>
      <c r="W57" s="56">
        <v>0</v>
      </c>
      <c r="X57" s="56">
        <v>900.53106790202492</v>
      </c>
      <c r="Y57" s="39">
        <v>4965.2959895033291</v>
      </c>
    </row>
    <row r="58" spans="1:25" ht="21">
      <c r="A58" s="55"/>
      <c r="B58" s="55" t="s">
        <v>3636</v>
      </c>
      <c r="C58" s="56">
        <v>0</v>
      </c>
      <c r="D58" s="56">
        <v>0</v>
      </c>
      <c r="E58" s="56">
        <v>0</v>
      </c>
      <c r="F58" s="56">
        <v>317.13423970925993</v>
      </c>
      <c r="G58" s="56">
        <v>1799.6106368437797</v>
      </c>
      <c r="H58" s="56">
        <v>3199.9839818138944</v>
      </c>
      <c r="I58" s="56">
        <v>0</v>
      </c>
      <c r="J58" s="56">
        <v>148.03548975590999</v>
      </c>
      <c r="K58" s="39">
        <v>5464.7643481228442</v>
      </c>
      <c r="L58" s="39"/>
      <c r="M58" s="39"/>
      <c r="N58" s="208"/>
      <c r="O58" s="55"/>
      <c r="P58" s="55" t="s">
        <v>3636</v>
      </c>
      <c r="Q58" s="56">
        <v>0</v>
      </c>
      <c r="R58" s="56">
        <v>0</v>
      </c>
      <c r="S58" s="56">
        <v>0</v>
      </c>
      <c r="T58" s="56">
        <v>114.80259477476</v>
      </c>
      <c r="U58" s="56">
        <v>651.45905053723095</v>
      </c>
      <c r="V58" s="56">
        <v>1158.3942014169679</v>
      </c>
      <c r="W58" s="56">
        <v>0</v>
      </c>
      <c r="X58" s="56">
        <v>53.58884729167999</v>
      </c>
      <c r="Y58" s="39">
        <v>1978.2446940206387</v>
      </c>
    </row>
    <row r="59" spans="1:25" ht="21">
      <c r="A59" s="55"/>
      <c r="B59" s="55" t="s">
        <v>2697</v>
      </c>
      <c r="C59" s="56">
        <v>0</v>
      </c>
      <c r="D59" s="56">
        <v>0</v>
      </c>
      <c r="E59" s="56">
        <v>0</v>
      </c>
      <c r="F59" s="56">
        <v>58.464046391480004</v>
      </c>
      <c r="G59" s="56">
        <v>5161.1346453409897</v>
      </c>
      <c r="H59" s="56">
        <v>3674.8043894909088</v>
      </c>
      <c r="I59" s="56">
        <v>4.926697380457</v>
      </c>
      <c r="J59" s="56">
        <v>548.08623243745001</v>
      </c>
      <c r="K59" s="39">
        <v>9447.4160110412868</v>
      </c>
      <c r="L59" s="39"/>
      <c r="M59" s="39"/>
      <c r="N59" s="208"/>
      <c r="O59" s="55"/>
      <c r="P59" s="55" t="s">
        <v>2697</v>
      </c>
      <c r="Q59" s="56">
        <v>0</v>
      </c>
      <c r="R59" s="56">
        <v>0</v>
      </c>
      <c r="S59" s="56">
        <v>0</v>
      </c>
      <c r="T59" s="56">
        <v>21.16398479371</v>
      </c>
      <c r="U59" s="56">
        <v>1868.3307416121411</v>
      </c>
      <c r="V59" s="56">
        <v>1330.2791889954299</v>
      </c>
      <c r="W59" s="56">
        <v>1.7834644517253</v>
      </c>
      <c r="X59" s="56">
        <v>198.40721614236699</v>
      </c>
      <c r="Y59" s="39">
        <v>3419.9645959953727</v>
      </c>
    </row>
    <row r="60" spans="1:25" ht="21">
      <c r="A60" s="55"/>
      <c r="B60" s="55" t="s">
        <v>2035</v>
      </c>
      <c r="C60" s="56">
        <v>0</v>
      </c>
      <c r="D60" s="56">
        <v>0</v>
      </c>
      <c r="E60" s="56">
        <v>0</v>
      </c>
      <c r="F60" s="56">
        <v>939.1070435235099</v>
      </c>
      <c r="G60" s="56">
        <v>5630.6292461014882</v>
      </c>
      <c r="H60" s="56">
        <v>0</v>
      </c>
      <c r="I60" s="56">
        <v>59.919609796700009</v>
      </c>
      <c r="J60" s="56">
        <v>4339.6349196064139</v>
      </c>
      <c r="K60" s="39">
        <v>10969.290819028112</v>
      </c>
      <c r="L60" s="39"/>
      <c r="M60" s="39"/>
      <c r="N60" s="208"/>
      <c r="O60" s="55"/>
      <c r="P60" s="55" t="s">
        <v>2035</v>
      </c>
      <c r="Q60" s="56">
        <v>0</v>
      </c>
      <c r="R60" s="56">
        <v>0</v>
      </c>
      <c r="S60" s="56">
        <v>0</v>
      </c>
      <c r="T60" s="56">
        <v>339.95674975544</v>
      </c>
      <c r="U60" s="56">
        <v>2038.2877870920581</v>
      </c>
      <c r="V60" s="56">
        <v>0</v>
      </c>
      <c r="W60" s="56">
        <v>21.690898746384999</v>
      </c>
      <c r="X60" s="56">
        <v>1570.9478408974719</v>
      </c>
      <c r="Y60" s="39">
        <v>3970.883276491355</v>
      </c>
    </row>
    <row r="61" spans="1:25" ht="21">
      <c r="A61" s="55"/>
      <c r="B61" s="55" t="s">
        <v>3637</v>
      </c>
      <c r="C61" s="56">
        <v>0</v>
      </c>
      <c r="D61" s="56">
        <v>0</v>
      </c>
      <c r="E61" s="56">
        <v>0</v>
      </c>
      <c r="F61" s="56">
        <v>2499.2645404049217</v>
      </c>
      <c r="G61" s="56">
        <v>8560.4535662118906</v>
      </c>
      <c r="H61" s="56">
        <v>5073.9319241458079</v>
      </c>
      <c r="I61" s="56">
        <v>4360.2675841109476</v>
      </c>
      <c r="J61" s="56">
        <v>1430.0179823450801</v>
      </c>
      <c r="K61" s="39">
        <v>21923.935597218649</v>
      </c>
      <c r="L61" s="39"/>
      <c r="M61" s="39"/>
      <c r="N61" s="208"/>
      <c r="O61" s="55"/>
      <c r="P61" s="55" t="s">
        <v>3637</v>
      </c>
      <c r="Q61" s="56">
        <v>0</v>
      </c>
      <c r="R61" s="56">
        <v>0</v>
      </c>
      <c r="S61" s="56">
        <v>0</v>
      </c>
      <c r="T61" s="56">
        <v>904.73376362665067</v>
      </c>
      <c r="U61" s="56">
        <v>3098.8841909683752</v>
      </c>
      <c r="V61" s="56">
        <v>1836.7633565404119</v>
      </c>
      <c r="W61" s="56">
        <v>1578.4168654480441</v>
      </c>
      <c r="X61" s="56">
        <v>517.66650960872403</v>
      </c>
      <c r="Y61" s="39">
        <v>7936.4646861922047</v>
      </c>
    </row>
    <row r="62" spans="1:25" ht="21">
      <c r="A62" s="55"/>
      <c r="B62" s="55" t="s">
        <v>3638</v>
      </c>
      <c r="C62" s="56">
        <v>0</v>
      </c>
      <c r="D62" s="56">
        <v>0</v>
      </c>
      <c r="E62" s="56">
        <v>0</v>
      </c>
      <c r="F62" s="56">
        <v>480.33979549650007</v>
      </c>
      <c r="G62" s="56">
        <v>7802.8476044415493</v>
      </c>
      <c r="H62" s="56">
        <v>4429.2453888300706</v>
      </c>
      <c r="I62" s="56">
        <v>0</v>
      </c>
      <c r="J62" s="56">
        <v>299.38078346690997</v>
      </c>
      <c r="K62" s="39">
        <v>13011.813572235031</v>
      </c>
      <c r="L62" s="39"/>
      <c r="M62" s="39"/>
      <c r="N62" s="208"/>
      <c r="O62" s="55"/>
      <c r="P62" s="55" t="s">
        <v>3638</v>
      </c>
      <c r="Q62" s="56">
        <v>0</v>
      </c>
      <c r="R62" s="56">
        <v>0</v>
      </c>
      <c r="S62" s="56">
        <v>0</v>
      </c>
      <c r="T62" s="56">
        <v>173.88300596982</v>
      </c>
      <c r="U62" s="56">
        <v>2824.6308328127798</v>
      </c>
      <c r="V62" s="56">
        <v>1603.3868307564246</v>
      </c>
      <c r="W62" s="56">
        <v>0</v>
      </c>
      <c r="X62" s="56">
        <v>108.37584361503998</v>
      </c>
      <c r="Y62" s="39">
        <v>4710.2765131540646</v>
      </c>
    </row>
    <row r="63" spans="1:25" ht="21">
      <c r="A63" s="55"/>
      <c r="B63" s="55" t="s">
        <v>3639</v>
      </c>
      <c r="C63" s="56">
        <v>0</v>
      </c>
      <c r="D63" s="56">
        <v>0</v>
      </c>
      <c r="E63" s="56">
        <v>0</v>
      </c>
      <c r="F63" s="56">
        <v>1225.8904195775588</v>
      </c>
      <c r="G63" s="56">
        <v>4731.6555539010596</v>
      </c>
      <c r="H63" s="56">
        <v>3217.7973009348239</v>
      </c>
      <c r="I63" s="56">
        <v>0</v>
      </c>
      <c r="J63" s="56">
        <v>2204.445339751248</v>
      </c>
      <c r="K63" s="39">
        <v>11379.78861416469</v>
      </c>
      <c r="L63" s="39"/>
      <c r="M63" s="39"/>
      <c r="N63" s="208"/>
      <c r="O63" s="55"/>
      <c r="P63" s="55" t="s">
        <v>3639</v>
      </c>
      <c r="Q63" s="56">
        <v>0</v>
      </c>
      <c r="R63" s="56">
        <v>0</v>
      </c>
      <c r="S63" s="56">
        <v>0</v>
      </c>
      <c r="T63" s="56">
        <v>443.77233188703599</v>
      </c>
      <c r="U63" s="56">
        <v>1712.8593105120499</v>
      </c>
      <c r="V63" s="56">
        <v>1164.8426229387017</v>
      </c>
      <c r="W63" s="56">
        <v>0</v>
      </c>
      <c r="X63" s="56">
        <v>798.00921298932326</v>
      </c>
      <c r="Y63" s="39">
        <v>4119.4834783271108</v>
      </c>
    </row>
    <row r="64" spans="1:25" ht="21">
      <c r="A64" s="55"/>
      <c r="B64" s="55" t="s">
        <v>3640</v>
      </c>
      <c r="C64" s="56">
        <v>0</v>
      </c>
      <c r="D64" s="56">
        <v>0</v>
      </c>
      <c r="E64" s="56">
        <v>0</v>
      </c>
      <c r="F64" s="56">
        <v>0</v>
      </c>
      <c r="G64" s="56">
        <v>7166.3873744649263</v>
      </c>
      <c r="H64" s="56">
        <v>0</v>
      </c>
      <c r="I64" s="56">
        <v>3038.9910647151087</v>
      </c>
      <c r="J64" s="56">
        <v>29.714072357924003</v>
      </c>
      <c r="K64" s="39">
        <v>10235.092511537958</v>
      </c>
      <c r="L64" s="39"/>
      <c r="M64" s="39"/>
      <c r="N64" s="208"/>
      <c r="O64" s="55"/>
      <c r="P64" s="55" t="s">
        <v>3640</v>
      </c>
      <c r="Q64" s="56">
        <v>0</v>
      </c>
      <c r="R64" s="56">
        <v>0</v>
      </c>
      <c r="S64" s="56">
        <v>0</v>
      </c>
      <c r="T64" s="56">
        <v>0</v>
      </c>
      <c r="U64" s="56">
        <v>2594.2322295582958</v>
      </c>
      <c r="V64" s="56">
        <v>0</v>
      </c>
      <c r="W64" s="56">
        <v>1100.1147654266774</v>
      </c>
      <c r="X64" s="56">
        <v>10.756494193553999</v>
      </c>
      <c r="Y64" s="39">
        <v>3705.1034891785271</v>
      </c>
    </row>
    <row r="65" spans="1:25" ht="21">
      <c r="A65" s="55"/>
      <c r="B65" s="55" t="s">
        <v>3641</v>
      </c>
      <c r="C65" s="56">
        <v>0</v>
      </c>
      <c r="D65" s="56">
        <v>0</v>
      </c>
      <c r="E65" s="56">
        <v>0</v>
      </c>
      <c r="F65" s="56">
        <v>1784.8666027419197</v>
      </c>
      <c r="G65" s="56">
        <v>8012.7092899337313</v>
      </c>
      <c r="H65" s="56">
        <v>9810.9201548741639</v>
      </c>
      <c r="I65" s="56">
        <v>0</v>
      </c>
      <c r="J65" s="56">
        <v>1241.3849425367141</v>
      </c>
      <c r="K65" s="39">
        <v>20849.880990086531</v>
      </c>
      <c r="L65" s="39"/>
      <c r="M65" s="39"/>
      <c r="N65" s="208"/>
      <c r="O65" s="55"/>
      <c r="P65" s="55" t="s">
        <v>3641</v>
      </c>
      <c r="Q65" s="56">
        <v>0</v>
      </c>
      <c r="R65" s="56">
        <v>0</v>
      </c>
      <c r="S65" s="56">
        <v>0</v>
      </c>
      <c r="T65" s="56">
        <v>646.12171019201003</v>
      </c>
      <c r="U65" s="56">
        <v>2900.6007629544565</v>
      </c>
      <c r="V65" s="56">
        <v>3551.5530960644642</v>
      </c>
      <c r="W65" s="56">
        <v>0</v>
      </c>
      <c r="X65" s="56">
        <v>449.381349198279</v>
      </c>
      <c r="Y65" s="39">
        <v>7547.6569184092104</v>
      </c>
    </row>
    <row r="66" spans="1:25" ht="21">
      <c r="A66" s="55"/>
      <c r="B66" s="55" t="s">
        <v>3642</v>
      </c>
      <c r="C66" s="56">
        <v>0</v>
      </c>
      <c r="D66" s="56">
        <v>0</v>
      </c>
      <c r="E66" s="56">
        <v>0</v>
      </c>
      <c r="F66" s="56">
        <v>1037.5991451443599</v>
      </c>
      <c r="G66" s="56">
        <v>4443.1385812156996</v>
      </c>
      <c r="H66" s="56">
        <v>0</v>
      </c>
      <c r="I66" s="56">
        <v>21.464092326802</v>
      </c>
      <c r="J66" s="56">
        <v>9043.084884635351</v>
      </c>
      <c r="K66" s="39">
        <v>14545.286703322212</v>
      </c>
      <c r="L66" s="39"/>
      <c r="M66" s="39"/>
      <c r="N66" s="208"/>
      <c r="O66" s="55"/>
      <c r="P66" s="55" t="s">
        <v>3642</v>
      </c>
      <c r="Q66" s="56">
        <v>0</v>
      </c>
      <c r="R66" s="56">
        <v>0</v>
      </c>
      <c r="S66" s="56">
        <v>0</v>
      </c>
      <c r="T66" s="56">
        <v>375.61089054194008</v>
      </c>
      <c r="U66" s="56">
        <v>1608.4161663996779</v>
      </c>
      <c r="V66" s="56">
        <v>0</v>
      </c>
      <c r="W66" s="56">
        <v>7.7700014223020002</v>
      </c>
      <c r="X66" s="56">
        <v>3273.5967282341453</v>
      </c>
      <c r="Y66" s="39">
        <v>5265.3937865980652</v>
      </c>
    </row>
    <row r="67" spans="1:25" ht="21">
      <c r="A67" s="55"/>
      <c r="B67" s="55" t="s">
        <v>3643</v>
      </c>
      <c r="C67" s="56">
        <v>0</v>
      </c>
      <c r="D67" s="56">
        <v>0</v>
      </c>
      <c r="E67" s="56">
        <v>0</v>
      </c>
      <c r="F67" s="56">
        <v>1952.1982918690319</v>
      </c>
      <c r="G67" s="56">
        <v>5475.4211794633202</v>
      </c>
      <c r="H67" s="56">
        <v>0</v>
      </c>
      <c r="I67" s="56">
        <v>3.236880422789</v>
      </c>
      <c r="J67" s="56">
        <v>13201.231130354041</v>
      </c>
      <c r="K67" s="39">
        <v>20632.087482109182</v>
      </c>
      <c r="L67" s="39"/>
      <c r="M67" s="39"/>
      <c r="N67" s="208"/>
      <c r="O67" s="55"/>
      <c r="P67" s="55" t="s">
        <v>3643</v>
      </c>
      <c r="Q67" s="56">
        <v>0</v>
      </c>
      <c r="R67" s="56">
        <v>0</v>
      </c>
      <c r="S67" s="56">
        <v>0</v>
      </c>
      <c r="T67" s="56">
        <v>706.695781656652</v>
      </c>
      <c r="U67" s="56">
        <v>1982.1024669657456</v>
      </c>
      <c r="V67" s="56">
        <v>0</v>
      </c>
      <c r="W67" s="56">
        <v>1.17175071305</v>
      </c>
      <c r="X67" s="56">
        <v>4778.8456691911169</v>
      </c>
      <c r="Y67" s="39">
        <v>7468.8156685265649</v>
      </c>
    </row>
    <row r="68" spans="1:25" ht="21">
      <c r="A68" s="55"/>
      <c r="B68" s="55" t="s">
        <v>3644</v>
      </c>
      <c r="C68" s="56">
        <v>0</v>
      </c>
      <c r="D68" s="56">
        <v>0</v>
      </c>
      <c r="E68" s="56">
        <v>0</v>
      </c>
      <c r="F68" s="56">
        <v>119.4669247308</v>
      </c>
      <c r="G68" s="56">
        <v>3070.4807884879801</v>
      </c>
      <c r="H68" s="56">
        <v>5329.5950169712778</v>
      </c>
      <c r="I68" s="56">
        <v>25.000793235233999</v>
      </c>
      <c r="J68" s="56">
        <v>1364.1324365550192</v>
      </c>
      <c r="K68" s="39">
        <v>9908.6759599803117</v>
      </c>
      <c r="L68" s="39"/>
      <c r="M68" s="39"/>
      <c r="N68" s="208"/>
      <c r="O68" s="55"/>
      <c r="P68" s="55" t="s">
        <v>3644</v>
      </c>
      <c r="Q68" s="56">
        <v>0</v>
      </c>
      <c r="R68" s="56">
        <v>0</v>
      </c>
      <c r="S68" s="56">
        <v>0</v>
      </c>
      <c r="T68" s="56">
        <v>43.247026752509996</v>
      </c>
      <c r="U68" s="56">
        <v>1111.5140454321734</v>
      </c>
      <c r="V68" s="56">
        <v>1929.3133961435974</v>
      </c>
      <c r="W68" s="56">
        <v>9.050287151157999</v>
      </c>
      <c r="X68" s="56">
        <v>493.81594203292201</v>
      </c>
      <c r="Y68" s="39">
        <v>3586.9406975123611</v>
      </c>
    </row>
    <row r="69" spans="1:25" ht="21">
      <c r="A69" s="55"/>
      <c r="B69" s="55" t="s">
        <v>3645</v>
      </c>
      <c r="C69" s="56">
        <v>0</v>
      </c>
      <c r="D69" s="56">
        <v>0</v>
      </c>
      <c r="E69" s="56">
        <v>0</v>
      </c>
      <c r="F69" s="56">
        <v>750.82059859458388</v>
      </c>
      <c r="G69" s="56">
        <v>6601.5150901233201</v>
      </c>
      <c r="H69" s="56">
        <v>1385.8693207035085</v>
      </c>
      <c r="I69" s="56">
        <v>1268.108783278097</v>
      </c>
      <c r="J69" s="56">
        <v>5403.1365943604351</v>
      </c>
      <c r="K69" s="39">
        <v>15409.450387059947</v>
      </c>
      <c r="L69" s="39"/>
      <c r="M69" s="39"/>
      <c r="N69" s="208"/>
      <c r="O69" s="55"/>
      <c r="P69" s="55" t="s">
        <v>3645</v>
      </c>
      <c r="Q69" s="56">
        <v>0</v>
      </c>
      <c r="R69" s="56">
        <v>0</v>
      </c>
      <c r="S69" s="56">
        <v>0</v>
      </c>
      <c r="T69" s="56">
        <v>271.79705669121904</v>
      </c>
      <c r="U69" s="56">
        <v>2389.7484626278492</v>
      </c>
      <c r="V69" s="56">
        <v>501.68469409454781</v>
      </c>
      <c r="W69" s="56">
        <v>459.05537954721194</v>
      </c>
      <c r="X69" s="56">
        <v>1955.9354471588176</v>
      </c>
      <c r="Y69" s="39">
        <v>5578.2210401196462</v>
      </c>
    </row>
    <row r="70" spans="1:25" ht="21">
      <c r="A70" s="55"/>
      <c r="B70" s="55" t="s">
        <v>1981</v>
      </c>
      <c r="C70" s="56">
        <v>0</v>
      </c>
      <c r="D70" s="56">
        <v>0</v>
      </c>
      <c r="E70" s="56">
        <v>0</v>
      </c>
      <c r="F70" s="56">
        <v>1656.6954207002502</v>
      </c>
      <c r="G70" s="56">
        <v>5322.4601707662614</v>
      </c>
      <c r="H70" s="56">
        <v>193.218077373065</v>
      </c>
      <c r="I70" s="56">
        <v>6.706032337872001</v>
      </c>
      <c r="J70" s="56">
        <v>11991.494578945592</v>
      </c>
      <c r="K70" s="39">
        <v>19170.574280123041</v>
      </c>
      <c r="L70" s="39"/>
      <c r="M70" s="39"/>
      <c r="N70" s="208"/>
      <c r="O70" s="55"/>
      <c r="P70" s="55" t="s">
        <v>1981</v>
      </c>
      <c r="Q70" s="56">
        <v>0</v>
      </c>
      <c r="R70" s="56">
        <v>0</v>
      </c>
      <c r="S70" s="56">
        <v>0</v>
      </c>
      <c r="T70" s="56">
        <v>599.72374229373008</v>
      </c>
      <c r="U70" s="56">
        <v>1926.7305818182549</v>
      </c>
      <c r="V70" s="56">
        <v>69.944944009059995</v>
      </c>
      <c r="W70" s="56">
        <v>2.4275837063100001</v>
      </c>
      <c r="X70" s="56">
        <v>4340.921037578295</v>
      </c>
      <c r="Y70" s="39">
        <v>6939.7478894056494</v>
      </c>
    </row>
    <row r="71" spans="1:25" ht="21">
      <c r="A71" s="55"/>
      <c r="B71" s="55" t="s">
        <v>3646</v>
      </c>
      <c r="C71" s="56">
        <v>0</v>
      </c>
      <c r="D71" s="56">
        <v>0</v>
      </c>
      <c r="E71" s="56">
        <v>0</v>
      </c>
      <c r="F71" s="56">
        <v>328.77112623254999</v>
      </c>
      <c r="G71" s="56">
        <v>2819.31868863624</v>
      </c>
      <c r="H71" s="56">
        <v>2927.9184229973171</v>
      </c>
      <c r="I71" s="56">
        <v>567.41457523300005</v>
      </c>
      <c r="J71" s="56">
        <v>1990.8783195831702</v>
      </c>
      <c r="K71" s="39">
        <v>8634.301132682278</v>
      </c>
      <c r="L71" s="39"/>
      <c r="M71" s="39"/>
      <c r="N71" s="208"/>
      <c r="O71" s="55"/>
      <c r="P71" s="55" t="s">
        <v>3646</v>
      </c>
      <c r="Q71" s="56">
        <v>0</v>
      </c>
      <c r="R71" s="56">
        <v>0</v>
      </c>
      <c r="S71" s="56">
        <v>0</v>
      </c>
      <c r="T71" s="56">
        <v>119.01514769619999</v>
      </c>
      <c r="U71" s="56">
        <v>1020.59336528631</v>
      </c>
      <c r="V71" s="56">
        <v>1059.906469124986</v>
      </c>
      <c r="W71" s="56">
        <v>205.404076234</v>
      </c>
      <c r="X71" s="56">
        <v>720.69795168883604</v>
      </c>
      <c r="Y71" s="39">
        <v>3125.617010030332</v>
      </c>
    </row>
    <row r="72" spans="1:25" ht="21">
      <c r="A72" s="55"/>
      <c r="B72" s="55" t="s">
        <v>3647</v>
      </c>
      <c r="C72" s="56">
        <v>0</v>
      </c>
      <c r="D72" s="56">
        <v>0</v>
      </c>
      <c r="E72" s="56">
        <v>22.670254062400002</v>
      </c>
      <c r="F72" s="56">
        <v>1794.1080804261001</v>
      </c>
      <c r="G72" s="56">
        <v>6989.1714568913121</v>
      </c>
      <c r="H72" s="56">
        <v>935.84755367726507</v>
      </c>
      <c r="I72" s="56">
        <v>0</v>
      </c>
      <c r="J72" s="56">
        <v>8205.6455842446503</v>
      </c>
      <c r="K72" s="39">
        <v>17947.442929301727</v>
      </c>
      <c r="L72" s="39"/>
      <c r="M72" s="39"/>
      <c r="N72" s="208"/>
      <c r="O72" s="55"/>
      <c r="P72" s="55" t="s">
        <v>3647</v>
      </c>
      <c r="Q72" s="56">
        <v>0</v>
      </c>
      <c r="R72" s="56">
        <v>0</v>
      </c>
      <c r="S72" s="56">
        <v>8.2066319705899993</v>
      </c>
      <c r="T72" s="56">
        <v>649.46712511415001</v>
      </c>
      <c r="U72" s="56">
        <v>2530.0800673964045</v>
      </c>
      <c r="V72" s="56">
        <v>338.77681443146298</v>
      </c>
      <c r="W72" s="56">
        <v>0</v>
      </c>
      <c r="X72" s="56">
        <v>2970.4437014956534</v>
      </c>
      <c r="Y72" s="39">
        <v>6496.9743404082601</v>
      </c>
    </row>
    <row r="73" spans="1:25" ht="21">
      <c r="A73" s="55" t="s">
        <v>3660</v>
      </c>
      <c r="B73" s="55"/>
      <c r="C73" s="56">
        <v>0</v>
      </c>
      <c r="D73" s="56">
        <v>0</v>
      </c>
      <c r="E73" s="56">
        <v>5227.3962652487689</v>
      </c>
      <c r="F73" s="56">
        <v>22760.087233163216</v>
      </c>
      <c r="G73" s="56">
        <v>55726.508651766802</v>
      </c>
      <c r="H73" s="56">
        <v>46951.087921437073</v>
      </c>
      <c r="I73" s="56">
        <v>10950.884770933446</v>
      </c>
      <c r="J73" s="56">
        <v>16163.996607499626</v>
      </c>
      <c r="K73" s="39">
        <v>157779.9614500489</v>
      </c>
      <c r="L73" s="39">
        <v>145070</v>
      </c>
      <c r="M73" s="129">
        <f>L73-K73</f>
        <v>-12709.961450048897</v>
      </c>
      <c r="N73" s="208"/>
      <c r="O73" s="55" t="s">
        <v>3660</v>
      </c>
      <c r="P73" s="55"/>
      <c r="Q73" s="56">
        <v>0</v>
      </c>
      <c r="R73" s="56">
        <v>0</v>
      </c>
      <c r="S73" s="56">
        <v>1892.3174480199261</v>
      </c>
      <c r="T73" s="56">
        <v>8239.1515784060139</v>
      </c>
      <c r="U73" s="56">
        <v>20172.996131934418</v>
      </c>
      <c r="V73" s="56">
        <v>16996.293827557798</v>
      </c>
      <c r="W73" s="56">
        <v>3964.2202870774008</v>
      </c>
      <c r="X73" s="56">
        <v>5851.3667719152072</v>
      </c>
      <c r="Y73" s="39">
        <v>57116.346044910759</v>
      </c>
    </row>
    <row r="74" spans="1:25" ht="21">
      <c r="A74" s="55"/>
      <c r="B74" s="55" t="s">
        <v>3650</v>
      </c>
      <c r="C74" s="56">
        <v>0</v>
      </c>
      <c r="D74" s="56">
        <v>0</v>
      </c>
      <c r="E74" s="56">
        <v>91.935601581849994</v>
      </c>
      <c r="F74" s="56">
        <v>1868.4723712939597</v>
      </c>
      <c r="G74" s="56">
        <v>7174.7512596404495</v>
      </c>
      <c r="H74" s="56">
        <v>4140.9556923670953</v>
      </c>
      <c r="I74" s="56">
        <v>7.0462531595940003</v>
      </c>
      <c r="J74" s="56">
        <v>1482.5270417165791</v>
      </c>
      <c r="K74" s="39">
        <v>14765.688219759528</v>
      </c>
      <c r="L74" s="39"/>
      <c r="M74" s="129"/>
      <c r="N74" s="208"/>
      <c r="O74" s="55"/>
      <c r="P74" s="55" t="s">
        <v>3650</v>
      </c>
      <c r="Q74" s="56">
        <v>0</v>
      </c>
      <c r="R74" s="56">
        <v>0</v>
      </c>
      <c r="S74" s="56">
        <v>33.280687772610001</v>
      </c>
      <c r="T74" s="56">
        <v>676.38699840863489</v>
      </c>
      <c r="U74" s="56">
        <v>2597.2599559905111</v>
      </c>
      <c r="V74" s="56">
        <v>1499.0259606363538</v>
      </c>
      <c r="W74" s="56">
        <v>2.550743643773</v>
      </c>
      <c r="X74" s="56">
        <v>536.67478910169996</v>
      </c>
      <c r="Y74" s="39">
        <v>5345.1791355535825</v>
      </c>
    </row>
    <row r="75" spans="1:25" ht="21">
      <c r="A75" s="55"/>
      <c r="B75" s="55" t="s">
        <v>3651</v>
      </c>
      <c r="C75" s="56">
        <v>0</v>
      </c>
      <c r="D75" s="56">
        <v>0</v>
      </c>
      <c r="E75" s="56">
        <v>0</v>
      </c>
      <c r="F75" s="56">
        <v>2148.9735956374802</v>
      </c>
      <c r="G75" s="56">
        <v>4838.669033695518</v>
      </c>
      <c r="H75" s="56">
        <v>9859.1598310500904</v>
      </c>
      <c r="I75" s="56">
        <v>0</v>
      </c>
      <c r="J75" s="56">
        <v>913.39787444454691</v>
      </c>
      <c r="K75" s="39">
        <v>17760.200334827638</v>
      </c>
      <c r="L75" s="39"/>
      <c r="M75" s="39"/>
      <c r="N75" s="208"/>
      <c r="O75" s="55"/>
      <c r="P75" s="55" t="s">
        <v>3651</v>
      </c>
      <c r="Q75" s="56">
        <v>0</v>
      </c>
      <c r="R75" s="56">
        <v>0</v>
      </c>
      <c r="S75" s="56">
        <v>0</v>
      </c>
      <c r="T75" s="56">
        <v>777.92844162120093</v>
      </c>
      <c r="U75" s="56">
        <v>1751.5981901972798</v>
      </c>
      <c r="V75" s="56">
        <v>3569.0158588395998</v>
      </c>
      <c r="W75" s="56">
        <v>0</v>
      </c>
      <c r="X75" s="56">
        <v>330.65003054878298</v>
      </c>
      <c r="Y75" s="39">
        <v>6429.1925212068636</v>
      </c>
    </row>
    <row r="76" spans="1:25" ht="21">
      <c r="A76" s="55"/>
      <c r="B76" s="55" t="s">
        <v>3649</v>
      </c>
      <c r="C76" s="56">
        <v>0</v>
      </c>
      <c r="D76" s="56">
        <v>0</v>
      </c>
      <c r="E76" s="56">
        <v>0</v>
      </c>
      <c r="F76" s="56">
        <v>2.7745474253500002</v>
      </c>
      <c r="G76" s="56">
        <v>3839.2037129996002</v>
      </c>
      <c r="H76" s="56">
        <v>2538.4522446909496</v>
      </c>
      <c r="I76" s="56">
        <v>0</v>
      </c>
      <c r="J76" s="56">
        <v>3273.7000080728653</v>
      </c>
      <c r="K76" s="39">
        <v>9654.1305131887657</v>
      </c>
      <c r="L76" s="39"/>
      <c r="M76" s="39"/>
      <c r="N76" s="208"/>
      <c r="O76" s="55"/>
      <c r="P76" s="55" t="s">
        <v>3649</v>
      </c>
      <c r="Q76" s="56">
        <v>0</v>
      </c>
      <c r="R76" s="56">
        <v>0</v>
      </c>
      <c r="S76" s="56">
        <v>0</v>
      </c>
      <c r="T76" s="56">
        <v>1.0043861679799999</v>
      </c>
      <c r="U76" s="56">
        <v>1389.7917441061902</v>
      </c>
      <c r="V76" s="56">
        <v>918.9197125784508</v>
      </c>
      <c r="W76" s="56">
        <v>0</v>
      </c>
      <c r="X76" s="56">
        <v>1185.0794029221499</v>
      </c>
      <c r="Y76" s="39">
        <v>3494.7952457747706</v>
      </c>
    </row>
    <row r="77" spans="1:25" ht="21">
      <c r="A77" s="55"/>
      <c r="B77" s="55" t="s">
        <v>242</v>
      </c>
      <c r="C77" s="56">
        <v>0</v>
      </c>
      <c r="D77" s="56">
        <v>0</v>
      </c>
      <c r="E77" s="56">
        <v>0</v>
      </c>
      <c r="F77" s="56">
        <v>236.7426051278</v>
      </c>
      <c r="G77" s="56">
        <v>8398.4198095940101</v>
      </c>
      <c r="H77" s="56">
        <v>6372.86225966031</v>
      </c>
      <c r="I77" s="56">
        <v>2303.0167191847927</v>
      </c>
      <c r="J77" s="56">
        <v>65.751890277650006</v>
      </c>
      <c r="K77" s="39">
        <v>17376.793283844563</v>
      </c>
      <c r="L77" s="39"/>
      <c r="M77" s="39"/>
      <c r="N77" s="208"/>
      <c r="O77" s="55"/>
      <c r="P77" s="55" t="s">
        <v>242</v>
      </c>
      <c r="Q77" s="56">
        <v>0</v>
      </c>
      <c r="R77" s="56">
        <v>0</v>
      </c>
      <c r="S77" s="56">
        <v>0</v>
      </c>
      <c r="T77" s="56">
        <v>85.700823056350004</v>
      </c>
      <c r="U77" s="56">
        <v>3040.227971069975</v>
      </c>
      <c r="V77" s="56">
        <v>2306.9761379969145</v>
      </c>
      <c r="W77" s="56">
        <v>833.69205234503306</v>
      </c>
      <c r="X77" s="56">
        <v>23.802184280513998</v>
      </c>
      <c r="Y77" s="39">
        <v>6290.3991687487869</v>
      </c>
    </row>
    <row r="78" spans="1:25" ht="21">
      <c r="A78" s="55"/>
      <c r="B78" s="55" t="s">
        <v>3652</v>
      </c>
      <c r="C78" s="56">
        <v>0</v>
      </c>
      <c r="D78" s="56">
        <v>0</v>
      </c>
      <c r="E78" s="56">
        <v>883.63472735906987</v>
      </c>
      <c r="F78" s="56">
        <v>3370.8015287445924</v>
      </c>
      <c r="G78" s="56">
        <v>2095.0198659303319</v>
      </c>
      <c r="H78" s="56">
        <v>1050.6020339448664</v>
      </c>
      <c r="I78" s="56">
        <v>6928.5206781494935</v>
      </c>
      <c r="J78" s="56">
        <v>179.84748101869999</v>
      </c>
      <c r="K78" s="39">
        <v>14508.426315147055</v>
      </c>
      <c r="L78" s="39"/>
      <c r="M78" s="39"/>
      <c r="N78" s="208"/>
      <c r="O78" s="55"/>
      <c r="P78" s="55" t="s">
        <v>3652</v>
      </c>
      <c r="Q78" s="56">
        <v>0</v>
      </c>
      <c r="R78" s="56">
        <v>0</v>
      </c>
      <c r="S78" s="56">
        <v>319.87577130382004</v>
      </c>
      <c r="T78" s="56">
        <v>1220.230153406111</v>
      </c>
      <c r="U78" s="56">
        <v>758.39719146687492</v>
      </c>
      <c r="V78" s="56">
        <v>380.31793628809487</v>
      </c>
      <c r="W78" s="56">
        <v>2508.1244854891402</v>
      </c>
      <c r="X78" s="56">
        <v>65.104788128799996</v>
      </c>
      <c r="Y78" s="39">
        <v>5252.0503260828409</v>
      </c>
    </row>
    <row r="79" spans="1:25" ht="21">
      <c r="A79" s="55"/>
      <c r="B79" s="55" t="s">
        <v>3653</v>
      </c>
      <c r="C79" s="56">
        <v>0</v>
      </c>
      <c r="D79" s="56">
        <v>0</v>
      </c>
      <c r="E79" s="56">
        <v>1885.0986157782297</v>
      </c>
      <c r="F79" s="56">
        <v>3510.3383388224129</v>
      </c>
      <c r="G79" s="56">
        <v>5902.9740778325504</v>
      </c>
      <c r="H79" s="56">
        <v>3353.3738912097638</v>
      </c>
      <c r="I79" s="56">
        <v>11.552661283836001</v>
      </c>
      <c r="J79" s="56">
        <v>1390.3018362820897</v>
      </c>
      <c r="K79" s="39">
        <v>16053.639421208882</v>
      </c>
      <c r="L79" s="39"/>
      <c r="M79" s="39"/>
      <c r="N79" s="208"/>
      <c r="O79" s="55"/>
      <c r="P79" s="55" t="s">
        <v>3653</v>
      </c>
      <c r="Q79" s="56">
        <v>0</v>
      </c>
      <c r="R79" s="56">
        <v>0</v>
      </c>
      <c r="S79" s="56">
        <v>682.40569891155997</v>
      </c>
      <c r="T79" s="56">
        <v>1270.7424786533725</v>
      </c>
      <c r="U79" s="56">
        <v>2136.8766161745457</v>
      </c>
      <c r="V79" s="56">
        <v>1213.9213486178396</v>
      </c>
      <c r="W79" s="56">
        <v>4.1820633847510003</v>
      </c>
      <c r="X79" s="56">
        <v>503.28926473404994</v>
      </c>
      <c r="Y79" s="39">
        <v>5811.4174704761181</v>
      </c>
    </row>
    <row r="80" spans="1:25" ht="21">
      <c r="A80" s="55"/>
      <c r="B80" s="55" t="s">
        <v>3654</v>
      </c>
      <c r="C80" s="56">
        <v>0</v>
      </c>
      <c r="D80" s="56">
        <v>0</v>
      </c>
      <c r="E80" s="56">
        <v>0</v>
      </c>
      <c r="F80" s="56">
        <v>2959.6544741228304</v>
      </c>
      <c r="G80" s="56">
        <v>8016.5878906897669</v>
      </c>
      <c r="H80" s="56">
        <v>7587.9161882737462</v>
      </c>
      <c r="I80" s="56">
        <v>0</v>
      </c>
      <c r="J80" s="56">
        <v>3682.5222960786796</v>
      </c>
      <c r="K80" s="39">
        <v>22246.680849165023</v>
      </c>
      <c r="L80" s="39"/>
      <c r="M80" s="39"/>
      <c r="N80" s="208"/>
      <c r="O80" s="55"/>
      <c r="P80" s="55" t="s">
        <v>3654</v>
      </c>
      <c r="Q80" s="56">
        <v>0</v>
      </c>
      <c r="R80" s="56">
        <v>0</v>
      </c>
      <c r="S80" s="56">
        <v>0</v>
      </c>
      <c r="T80" s="56">
        <v>1071.3949196327601</v>
      </c>
      <c r="U80" s="56">
        <v>2902.0048164266436</v>
      </c>
      <c r="V80" s="56">
        <v>2746.8256601544404</v>
      </c>
      <c r="W80" s="56">
        <v>0</v>
      </c>
      <c r="X80" s="56">
        <v>1333.0730711810984</v>
      </c>
      <c r="Y80" s="39">
        <v>8053.2984673949422</v>
      </c>
    </row>
    <row r="81" spans="1:25" ht="21">
      <c r="A81" s="55"/>
      <c r="B81" s="55" t="s">
        <v>3655</v>
      </c>
      <c r="C81" s="56">
        <v>0</v>
      </c>
      <c r="D81" s="56">
        <v>0</v>
      </c>
      <c r="E81" s="56">
        <v>312.75331844764997</v>
      </c>
      <c r="F81" s="56">
        <v>1941.9421857037355</v>
      </c>
      <c r="G81" s="56">
        <v>2886.2971401506697</v>
      </c>
      <c r="H81" s="56">
        <v>1736.1402822940804</v>
      </c>
      <c r="I81" s="56">
        <v>5.2061510662590003</v>
      </c>
      <c r="J81" s="56">
        <v>1330.0684600926002</v>
      </c>
      <c r="K81" s="39">
        <v>8212.4075377549943</v>
      </c>
      <c r="L81" s="39"/>
      <c r="M81" s="39"/>
      <c r="N81" s="208"/>
      <c r="O81" s="55"/>
      <c r="P81" s="55" t="s">
        <v>3655</v>
      </c>
      <c r="Q81" s="56">
        <v>0</v>
      </c>
      <c r="R81" s="56">
        <v>0</v>
      </c>
      <c r="S81" s="56">
        <v>113.21670127794501</v>
      </c>
      <c r="T81" s="56">
        <v>702.98307122478809</v>
      </c>
      <c r="U81" s="56">
        <v>1044.8395647340401</v>
      </c>
      <c r="V81" s="56">
        <v>628.48278219058511</v>
      </c>
      <c r="W81" s="56">
        <v>1.8846266859809999</v>
      </c>
      <c r="X81" s="56">
        <v>481.48478255364995</v>
      </c>
      <c r="Y81" s="39">
        <v>2972.891528666989</v>
      </c>
    </row>
    <row r="82" spans="1:25" ht="21">
      <c r="A82" s="55"/>
      <c r="B82" s="55" t="s">
        <v>3656</v>
      </c>
      <c r="C82" s="56">
        <v>0</v>
      </c>
      <c r="D82" s="56">
        <v>0</v>
      </c>
      <c r="E82" s="56">
        <v>169.02005047879999</v>
      </c>
      <c r="F82" s="56">
        <v>2244.7454265337778</v>
      </c>
      <c r="G82" s="56">
        <v>3047.6717041240299</v>
      </c>
      <c r="H82" s="56">
        <v>1286.0802689055263</v>
      </c>
      <c r="I82" s="56">
        <v>0</v>
      </c>
      <c r="J82" s="56">
        <v>1027.0972225867361</v>
      </c>
      <c r="K82" s="39">
        <v>7774.6146726288698</v>
      </c>
      <c r="L82" s="39"/>
      <c r="M82" s="39"/>
      <c r="N82" s="208"/>
      <c r="O82" s="55"/>
      <c r="P82" s="55" t="s">
        <v>3656</v>
      </c>
      <c r="Q82" s="56">
        <v>0</v>
      </c>
      <c r="R82" s="56">
        <v>0</v>
      </c>
      <c r="S82" s="56">
        <v>61.18525827333</v>
      </c>
      <c r="T82" s="56">
        <v>812.59784440516887</v>
      </c>
      <c r="U82" s="56">
        <v>1103.2571568927326</v>
      </c>
      <c r="V82" s="56">
        <v>465.56105734365764</v>
      </c>
      <c r="W82" s="56">
        <v>0</v>
      </c>
      <c r="X82" s="56">
        <v>371.80919457642602</v>
      </c>
      <c r="Y82" s="39">
        <v>2814.410511491315</v>
      </c>
    </row>
    <row r="83" spans="1:25" ht="21">
      <c r="A83" s="55"/>
      <c r="B83" s="55" t="s">
        <v>3657</v>
      </c>
      <c r="C83" s="56">
        <v>0</v>
      </c>
      <c r="D83" s="56">
        <v>0</v>
      </c>
      <c r="E83" s="56">
        <v>0</v>
      </c>
      <c r="F83" s="56">
        <v>3359.034650182859</v>
      </c>
      <c r="G83" s="56">
        <v>5348.0696301914013</v>
      </c>
      <c r="H83" s="56">
        <v>2615.7795233593392</v>
      </c>
      <c r="I83" s="56">
        <v>0.94659200549300004</v>
      </c>
      <c r="J83" s="56">
        <v>2586.7041396591303</v>
      </c>
      <c r="K83" s="39">
        <v>13910.534535398223</v>
      </c>
      <c r="L83" s="39"/>
      <c r="M83" s="39"/>
      <c r="N83" s="208"/>
      <c r="O83" s="55"/>
      <c r="P83" s="55" t="s">
        <v>3657</v>
      </c>
      <c r="Q83" s="56">
        <v>0</v>
      </c>
      <c r="R83" s="56">
        <v>0</v>
      </c>
      <c r="S83" s="56">
        <v>0</v>
      </c>
      <c r="T83" s="56">
        <v>1215.9705433658748</v>
      </c>
      <c r="U83" s="56">
        <v>1936.0012061302059</v>
      </c>
      <c r="V83" s="56">
        <v>946.91218745615106</v>
      </c>
      <c r="W83" s="56">
        <v>0.34266630598800002</v>
      </c>
      <c r="X83" s="56">
        <v>936.38689855630889</v>
      </c>
      <c r="Y83" s="39">
        <v>5035.6135018145287</v>
      </c>
    </row>
    <row r="84" spans="1:25" ht="21">
      <c r="A84" s="55"/>
      <c r="B84" s="55" t="s">
        <v>3658</v>
      </c>
      <c r="C84" s="56">
        <v>0</v>
      </c>
      <c r="D84" s="56">
        <v>0</v>
      </c>
      <c r="E84" s="56">
        <v>1830.7797027009697</v>
      </c>
      <c r="F84" s="56">
        <v>1037.9057350689591</v>
      </c>
      <c r="G84" s="56">
        <v>2839.0291935718647</v>
      </c>
      <c r="H84" s="56">
        <v>4306.3986634086723</v>
      </c>
      <c r="I84" s="56">
        <v>1689.4075050072161</v>
      </c>
      <c r="J84" s="56">
        <v>122.94357299075</v>
      </c>
      <c r="K84" s="39">
        <v>11826.464372748433</v>
      </c>
      <c r="L84" s="39"/>
      <c r="M84" s="39"/>
      <c r="N84" s="208"/>
      <c r="O84" s="55"/>
      <c r="P84" s="55" t="s">
        <v>3658</v>
      </c>
      <c r="Q84" s="56">
        <v>0</v>
      </c>
      <c r="R84" s="56">
        <v>0</v>
      </c>
      <c r="S84" s="56">
        <v>662.74225237806104</v>
      </c>
      <c r="T84" s="56">
        <v>375.72187609494893</v>
      </c>
      <c r="U84" s="56">
        <v>1027.7285680735363</v>
      </c>
      <c r="V84" s="56">
        <v>1558.9163161528916</v>
      </c>
      <c r="W84" s="56">
        <v>611.56551681294673</v>
      </c>
      <c r="X84" s="56">
        <v>44.505573422636999</v>
      </c>
      <c r="Y84" s="39">
        <v>4281.1801029350218</v>
      </c>
    </row>
    <row r="85" spans="1:25" ht="21">
      <c r="A85" s="55"/>
      <c r="B85" s="55" t="s">
        <v>3659</v>
      </c>
      <c r="C85" s="56">
        <v>0</v>
      </c>
      <c r="D85" s="56">
        <v>0</v>
      </c>
      <c r="E85" s="56">
        <v>54.174248902199999</v>
      </c>
      <c r="F85" s="56">
        <v>78.701774499460001</v>
      </c>
      <c r="G85" s="56">
        <v>1339.815333346618</v>
      </c>
      <c r="H85" s="56">
        <v>2103.3670422726218</v>
      </c>
      <c r="I85" s="56">
        <v>5.18821107676</v>
      </c>
      <c r="J85" s="56">
        <v>109.13478427929999</v>
      </c>
      <c r="K85" s="39">
        <v>3690.3813943769601</v>
      </c>
      <c r="L85" s="39"/>
      <c r="M85" s="39"/>
      <c r="N85" s="208"/>
      <c r="O85" s="55"/>
      <c r="P85" s="55" t="s">
        <v>3659</v>
      </c>
      <c r="Q85" s="56">
        <v>0</v>
      </c>
      <c r="R85" s="56">
        <v>0</v>
      </c>
      <c r="S85" s="56">
        <v>19.611078102600001</v>
      </c>
      <c r="T85" s="56">
        <v>28.490042368823001</v>
      </c>
      <c r="U85" s="56">
        <v>485.01315067187898</v>
      </c>
      <c r="V85" s="56">
        <v>761.41886930281782</v>
      </c>
      <c r="W85" s="56">
        <v>1.8781324097880001</v>
      </c>
      <c r="X85" s="56">
        <v>39.506791909089998</v>
      </c>
      <c r="Y85" s="39">
        <v>1335.9180647649978</v>
      </c>
    </row>
    <row r="86" spans="1:25" ht="21">
      <c r="A86" s="55" t="s">
        <v>3667</v>
      </c>
      <c r="B86" s="55"/>
      <c r="C86" s="56">
        <v>0</v>
      </c>
      <c r="D86" s="56">
        <v>0</v>
      </c>
      <c r="E86" s="56">
        <v>124.3432824004</v>
      </c>
      <c r="F86" s="56">
        <v>10723.770299423059</v>
      </c>
      <c r="G86" s="56">
        <v>43829.385598729612</v>
      </c>
      <c r="H86" s="56">
        <v>44953.423647422664</v>
      </c>
      <c r="I86" s="56">
        <v>1.5934742035030001</v>
      </c>
      <c r="J86" s="56">
        <v>3823.2576481391234</v>
      </c>
      <c r="K86" s="39">
        <v>103455.77395031835</v>
      </c>
      <c r="L86" s="39">
        <v>95060</v>
      </c>
      <c r="M86" s="129">
        <f>L86-K86</f>
        <v>-8395.7739503183548</v>
      </c>
      <c r="N86" s="208"/>
      <c r="O86" s="55" t="s">
        <v>3667</v>
      </c>
      <c r="P86" s="55"/>
      <c r="Q86" s="56">
        <v>0</v>
      </c>
      <c r="R86" s="56">
        <v>0</v>
      </c>
      <c r="S86" s="56">
        <v>45.012268228859995</v>
      </c>
      <c r="T86" s="56">
        <v>3882.0048483910809</v>
      </c>
      <c r="U86" s="56">
        <v>15866.237586753199</v>
      </c>
      <c r="V86" s="56">
        <v>16273.139360367455</v>
      </c>
      <c r="W86" s="56">
        <v>0.57683766166799999</v>
      </c>
      <c r="X86" s="56">
        <v>1384.0192686266651</v>
      </c>
      <c r="Y86" s="39">
        <v>37450.990170028934</v>
      </c>
    </row>
    <row r="87" spans="1:25" ht="21">
      <c r="A87" s="55"/>
      <c r="B87" s="55" t="s">
        <v>3662</v>
      </c>
      <c r="C87" s="56">
        <v>0</v>
      </c>
      <c r="D87" s="56">
        <v>0</v>
      </c>
      <c r="E87" s="56">
        <v>0</v>
      </c>
      <c r="F87" s="56">
        <v>1032.4014709600301</v>
      </c>
      <c r="G87" s="56">
        <v>3842.2660854091787</v>
      </c>
      <c r="H87" s="56">
        <v>3807.6163916245268</v>
      </c>
      <c r="I87" s="56">
        <v>0</v>
      </c>
      <c r="J87" s="56">
        <v>1251.8577890960223</v>
      </c>
      <c r="K87" s="39">
        <v>9934.141737089758</v>
      </c>
      <c r="L87" s="39"/>
      <c r="M87" s="129"/>
      <c r="N87" s="208"/>
      <c r="O87" s="55"/>
      <c r="P87" s="55" t="s">
        <v>3662</v>
      </c>
      <c r="Q87" s="56">
        <v>0</v>
      </c>
      <c r="R87" s="56">
        <v>0</v>
      </c>
      <c r="S87" s="56">
        <v>0</v>
      </c>
      <c r="T87" s="56">
        <v>373.72933248756988</v>
      </c>
      <c r="U87" s="56">
        <v>1390.9003229179209</v>
      </c>
      <c r="V87" s="56">
        <v>1378.3571337685114</v>
      </c>
      <c r="W87" s="56">
        <v>0</v>
      </c>
      <c r="X87" s="56">
        <v>453.17251965275813</v>
      </c>
      <c r="Y87" s="39">
        <v>3596.1593088267605</v>
      </c>
    </row>
    <row r="88" spans="1:25" ht="21">
      <c r="A88" s="55"/>
      <c r="B88" s="55" t="s">
        <v>3663</v>
      </c>
      <c r="C88" s="56">
        <v>0</v>
      </c>
      <c r="D88" s="56">
        <v>0</v>
      </c>
      <c r="E88" s="56">
        <v>101.6552358287</v>
      </c>
      <c r="F88" s="56">
        <v>2644.9121950235103</v>
      </c>
      <c r="G88" s="56">
        <v>6384.856431341339</v>
      </c>
      <c r="H88" s="56">
        <v>7854.0969677915455</v>
      </c>
      <c r="I88" s="56">
        <v>0</v>
      </c>
      <c r="J88" s="56">
        <v>463.80991769033096</v>
      </c>
      <c r="K88" s="39">
        <v>17449.330747675423</v>
      </c>
      <c r="L88" s="39"/>
      <c r="M88" s="39"/>
      <c r="N88" s="208"/>
      <c r="O88" s="55"/>
      <c r="P88" s="55" t="s">
        <v>3663</v>
      </c>
      <c r="Q88" s="56">
        <v>0</v>
      </c>
      <c r="R88" s="56">
        <v>0</v>
      </c>
      <c r="S88" s="56">
        <v>36.799195369899998</v>
      </c>
      <c r="T88" s="56">
        <v>957.45821459867091</v>
      </c>
      <c r="U88" s="56">
        <v>2311.318028147663</v>
      </c>
      <c r="V88" s="56">
        <v>2843.18310234004</v>
      </c>
      <c r="W88" s="56">
        <v>0</v>
      </c>
      <c r="X88" s="56">
        <v>167.89919020397298</v>
      </c>
      <c r="Y88" s="39">
        <v>6316.6577306602476</v>
      </c>
    </row>
    <row r="89" spans="1:25" ht="21">
      <c r="A89" s="55"/>
      <c r="B89" s="55" t="s">
        <v>3664</v>
      </c>
      <c r="C89" s="56">
        <v>0</v>
      </c>
      <c r="D89" s="56">
        <v>0</v>
      </c>
      <c r="E89" s="56">
        <v>0</v>
      </c>
      <c r="F89" s="56">
        <v>0</v>
      </c>
      <c r="G89" s="56">
        <v>9979.2160883390006</v>
      </c>
      <c r="H89" s="56">
        <v>10875.419942213504</v>
      </c>
      <c r="I89" s="56">
        <v>0</v>
      </c>
      <c r="J89" s="56">
        <v>1.3697677833099999</v>
      </c>
      <c r="K89" s="39">
        <v>20856.005798335817</v>
      </c>
      <c r="L89" s="39"/>
      <c r="M89" s="39"/>
      <c r="N89" s="208"/>
      <c r="O89" s="55"/>
      <c r="P89" s="55" t="s">
        <v>3664</v>
      </c>
      <c r="Q89" s="56">
        <v>0</v>
      </c>
      <c r="R89" s="56">
        <v>0</v>
      </c>
      <c r="S89" s="56">
        <v>0</v>
      </c>
      <c r="T89" s="56">
        <v>0</v>
      </c>
      <c r="U89" s="56">
        <v>3612.4762239829001</v>
      </c>
      <c r="V89" s="56">
        <v>3936.9020190809556</v>
      </c>
      <c r="W89" s="56">
        <v>0</v>
      </c>
      <c r="X89" s="56">
        <v>0.495855937558</v>
      </c>
      <c r="Y89" s="39">
        <v>7549.8740990014139</v>
      </c>
    </row>
    <row r="90" spans="1:25" ht="21">
      <c r="A90" s="55"/>
      <c r="B90" s="55" t="s">
        <v>3661</v>
      </c>
      <c r="C90" s="56">
        <v>0</v>
      </c>
      <c r="D90" s="56">
        <v>0</v>
      </c>
      <c r="E90" s="56">
        <v>0</v>
      </c>
      <c r="F90" s="56">
        <v>3382.6171962728699</v>
      </c>
      <c r="G90" s="56">
        <v>8016.948651853374</v>
      </c>
      <c r="H90" s="56">
        <v>6781.1336965915525</v>
      </c>
      <c r="I90" s="56">
        <v>1.5934742035030001</v>
      </c>
      <c r="J90" s="56">
        <v>588.2996685121002</v>
      </c>
      <c r="K90" s="39">
        <v>18770.5926874334</v>
      </c>
      <c r="L90" s="39"/>
      <c r="M90" s="39"/>
      <c r="N90" s="208"/>
      <c r="O90" s="55"/>
      <c r="P90" s="55" t="s">
        <v>3661</v>
      </c>
      <c r="Q90" s="56">
        <v>0</v>
      </c>
      <c r="R90" s="56">
        <v>0</v>
      </c>
      <c r="S90" s="56">
        <v>0</v>
      </c>
      <c r="T90" s="56">
        <v>1224.5074250508901</v>
      </c>
      <c r="U90" s="56">
        <v>2902.135411971557</v>
      </c>
      <c r="V90" s="56">
        <v>2454.7703981668346</v>
      </c>
      <c r="W90" s="56">
        <v>0.57683766166799999</v>
      </c>
      <c r="X90" s="56">
        <v>212.96448000141999</v>
      </c>
      <c r="Y90" s="39">
        <v>6794.9545528523704</v>
      </c>
    </row>
    <row r="91" spans="1:25" ht="21">
      <c r="A91" s="55"/>
      <c r="B91" s="55" t="s">
        <v>3665</v>
      </c>
      <c r="C91" s="56">
        <v>0</v>
      </c>
      <c r="D91" s="56">
        <v>0</v>
      </c>
      <c r="E91" s="56">
        <v>22.688046571699999</v>
      </c>
      <c r="F91" s="56">
        <v>3070.3656847178408</v>
      </c>
      <c r="G91" s="56">
        <v>9726.2807345814817</v>
      </c>
      <c r="H91" s="56">
        <v>7409.5972925601664</v>
      </c>
      <c r="I91" s="56">
        <v>0</v>
      </c>
      <c r="J91" s="56">
        <v>994.33893083991995</v>
      </c>
      <c r="K91" s="39">
        <v>21223.27068927111</v>
      </c>
      <c r="L91" s="39"/>
      <c r="M91" s="39"/>
      <c r="N91" s="208"/>
      <c r="O91" s="55"/>
      <c r="P91" s="55" t="s">
        <v>3665</v>
      </c>
      <c r="Q91" s="56">
        <v>0</v>
      </c>
      <c r="R91" s="56">
        <v>0</v>
      </c>
      <c r="S91" s="56">
        <v>8.2130728589600004</v>
      </c>
      <c r="T91" s="56">
        <v>1111.4723778675179</v>
      </c>
      <c r="U91" s="56">
        <v>3520.913625919844</v>
      </c>
      <c r="V91" s="56">
        <v>2682.2742199080617</v>
      </c>
      <c r="W91" s="56">
        <v>0</v>
      </c>
      <c r="X91" s="56">
        <v>359.95069296424595</v>
      </c>
      <c r="Y91" s="39">
        <v>7682.8239895186298</v>
      </c>
    </row>
    <row r="92" spans="1:25" ht="21">
      <c r="A92" s="55"/>
      <c r="B92" s="55" t="s">
        <v>3666</v>
      </c>
      <c r="C92" s="56">
        <v>0</v>
      </c>
      <c r="D92" s="56">
        <v>0</v>
      </c>
      <c r="E92" s="56">
        <v>0</v>
      </c>
      <c r="F92" s="56">
        <v>593.47375244880709</v>
      </c>
      <c r="G92" s="56">
        <v>5879.8176072052402</v>
      </c>
      <c r="H92" s="56">
        <v>8225.5593566413681</v>
      </c>
      <c r="I92" s="56">
        <v>0</v>
      </c>
      <c r="J92" s="56">
        <v>523.58157421744011</v>
      </c>
      <c r="K92" s="39">
        <v>15222.432290512856</v>
      </c>
      <c r="L92" s="39"/>
      <c r="M92" s="39"/>
      <c r="N92" s="208"/>
      <c r="O92" s="55"/>
      <c r="P92" s="55" t="s">
        <v>3666</v>
      </c>
      <c r="Q92" s="56">
        <v>0</v>
      </c>
      <c r="R92" s="56">
        <v>0</v>
      </c>
      <c r="S92" s="56">
        <v>0</v>
      </c>
      <c r="T92" s="56">
        <v>214.83749838643203</v>
      </c>
      <c r="U92" s="56">
        <v>2128.4939738133135</v>
      </c>
      <c r="V92" s="56">
        <v>2977.6524871030515</v>
      </c>
      <c r="W92" s="56">
        <v>0</v>
      </c>
      <c r="X92" s="56">
        <v>189.53652986671</v>
      </c>
      <c r="Y92" s="39">
        <v>5510.5204891695075</v>
      </c>
    </row>
    <row r="93" spans="1:25" ht="21">
      <c r="A93" s="55" t="s">
        <v>3672</v>
      </c>
      <c r="B93" s="55"/>
      <c r="C93" s="56">
        <v>0</v>
      </c>
      <c r="D93" s="56">
        <v>0</v>
      </c>
      <c r="E93" s="56">
        <v>3401.1004020025998</v>
      </c>
      <c r="F93" s="56">
        <v>10154.754452002957</v>
      </c>
      <c r="G93" s="56">
        <v>39532.589318240767</v>
      </c>
      <c r="H93" s="56">
        <v>54294.65904431144</v>
      </c>
      <c r="I93" s="56">
        <v>40879.632712975195</v>
      </c>
      <c r="J93" s="56">
        <v>865.27750992206302</v>
      </c>
      <c r="K93" s="39">
        <v>149128.01343945501</v>
      </c>
      <c r="L93" s="39">
        <v>126340</v>
      </c>
      <c r="M93" s="129">
        <f>L93-K93</f>
        <v>-22788.013439455011</v>
      </c>
      <c r="N93" s="208"/>
      <c r="O93" s="55" t="s">
        <v>3672</v>
      </c>
      <c r="P93" s="55"/>
      <c r="Q93" s="56">
        <v>0</v>
      </c>
      <c r="R93" s="56">
        <v>0</v>
      </c>
      <c r="S93" s="56">
        <v>1231.1983455252002</v>
      </c>
      <c r="T93" s="56">
        <v>3676.0211116257929</v>
      </c>
      <c r="U93" s="56">
        <v>14310.797333202034</v>
      </c>
      <c r="V93" s="56">
        <v>19654.666574046008</v>
      </c>
      <c r="W93" s="56">
        <v>14798.427042096357</v>
      </c>
      <c r="X93" s="56">
        <v>313.23045859179501</v>
      </c>
      <c r="Y93" s="39">
        <v>53984.340865087193</v>
      </c>
    </row>
    <row r="94" spans="1:25" ht="21">
      <c r="A94" s="55"/>
      <c r="B94" s="55" t="s">
        <v>3668</v>
      </c>
      <c r="C94" s="56">
        <v>0</v>
      </c>
      <c r="D94" s="56">
        <v>0</v>
      </c>
      <c r="E94" s="56">
        <v>0</v>
      </c>
      <c r="F94" s="56">
        <v>2972.9694420773999</v>
      </c>
      <c r="G94" s="56">
        <v>7644.5081578935096</v>
      </c>
      <c r="H94" s="56">
        <v>11518.212695717673</v>
      </c>
      <c r="I94" s="56">
        <v>12492.309494152756</v>
      </c>
      <c r="J94" s="56">
        <v>81.673253129550005</v>
      </c>
      <c r="K94" s="39">
        <v>34709.673042970891</v>
      </c>
      <c r="L94" s="39"/>
      <c r="M94" s="129"/>
      <c r="N94" s="208"/>
      <c r="O94" s="55"/>
      <c r="P94" s="55" t="s">
        <v>3668</v>
      </c>
      <c r="Q94" s="56">
        <v>0</v>
      </c>
      <c r="R94" s="56">
        <v>0</v>
      </c>
      <c r="S94" s="56">
        <v>0</v>
      </c>
      <c r="T94" s="56">
        <v>1076.2149380324299</v>
      </c>
      <c r="U94" s="56">
        <v>2767.3119531581015</v>
      </c>
      <c r="V94" s="56">
        <v>4169.5929958491379</v>
      </c>
      <c r="W94" s="56">
        <v>4522.216036883473</v>
      </c>
      <c r="X94" s="56">
        <v>29.565717632904001</v>
      </c>
      <c r="Y94" s="39">
        <v>12564.901641556047</v>
      </c>
    </row>
    <row r="95" spans="1:25" ht="21">
      <c r="A95" s="55"/>
      <c r="B95" s="55" t="s">
        <v>3669</v>
      </c>
      <c r="C95" s="56">
        <v>0</v>
      </c>
      <c r="D95" s="56">
        <v>0</v>
      </c>
      <c r="E95" s="56">
        <v>3358.0313775681998</v>
      </c>
      <c r="F95" s="56">
        <v>2480.1400605557205</v>
      </c>
      <c r="G95" s="56">
        <v>4231.7602210129162</v>
      </c>
      <c r="H95" s="56">
        <v>4627.8251014683628</v>
      </c>
      <c r="I95" s="56">
        <v>13018.696965451063</v>
      </c>
      <c r="J95" s="56">
        <v>759.36548387306391</v>
      </c>
      <c r="K95" s="39">
        <v>28475.81920992933</v>
      </c>
      <c r="L95" s="39"/>
      <c r="M95" s="39"/>
      <c r="N95" s="208"/>
      <c r="O95" s="55"/>
      <c r="P95" s="55" t="s">
        <v>3669</v>
      </c>
      <c r="Q95" s="56">
        <v>0</v>
      </c>
      <c r="R95" s="56">
        <v>0</v>
      </c>
      <c r="S95" s="56">
        <v>1215.6073586799403</v>
      </c>
      <c r="T95" s="56">
        <v>897.81070192142465</v>
      </c>
      <c r="U95" s="56">
        <v>1531.8972000067083</v>
      </c>
      <c r="V95" s="56">
        <v>1675.2726867316183</v>
      </c>
      <c r="W95" s="56">
        <v>4712.7683014937093</v>
      </c>
      <c r="X95" s="56">
        <v>274.890305162034</v>
      </c>
      <c r="Y95" s="39">
        <v>10308.246553995436</v>
      </c>
    </row>
    <row r="96" spans="1:25" ht="21">
      <c r="A96" s="55"/>
      <c r="B96" s="55" t="s">
        <v>3670</v>
      </c>
      <c r="C96" s="56">
        <v>0</v>
      </c>
      <c r="D96" s="56">
        <v>0</v>
      </c>
      <c r="E96" s="56">
        <v>43.069024434399999</v>
      </c>
      <c r="F96" s="56">
        <v>2635.6682122351494</v>
      </c>
      <c r="G96" s="56">
        <v>5821.696359209639</v>
      </c>
      <c r="H96" s="56">
        <v>4069.6218482517379</v>
      </c>
      <c r="I96" s="56">
        <v>7548.5121396769646</v>
      </c>
      <c r="J96" s="56">
        <v>14.68346213017</v>
      </c>
      <c r="K96" s="39">
        <v>20133.251045938061</v>
      </c>
      <c r="L96" s="39"/>
      <c r="M96" s="39"/>
      <c r="N96" s="208"/>
      <c r="O96" s="55"/>
      <c r="P96" s="55" t="s">
        <v>3670</v>
      </c>
      <c r="Q96" s="56">
        <v>0</v>
      </c>
      <c r="R96" s="56">
        <v>0</v>
      </c>
      <c r="S96" s="56">
        <v>15.59098684526</v>
      </c>
      <c r="T96" s="56">
        <v>954.11189282905411</v>
      </c>
      <c r="U96" s="56">
        <v>2107.4540820346087</v>
      </c>
      <c r="V96" s="56">
        <v>1473.2031090671985</v>
      </c>
      <c r="W96" s="56">
        <v>2732.5613945627238</v>
      </c>
      <c r="X96" s="56">
        <v>5.3154132911299996</v>
      </c>
      <c r="Y96" s="39">
        <v>7288.2368786299758</v>
      </c>
    </row>
    <row r="97" spans="1:25" ht="21">
      <c r="A97" s="55"/>
      <c r="B97" s="55" t="s">
        <v>231</v>
      </c>
      <c r="C97" s="56">
        <v>0</v>
      </c>
      <c r="D97" s="56">
        <v>0</v>
      </c>
      <c r="E97" s="56">
        <v>0</v>
      </c>
      <c r="F97" s="56">
        <v>667.89491927157496</v>
      </c>
      <c r="G97" s="56">
        <v>15809.19831304443</v>
      </c>
      <c r="H97" s="56">
        <v>25381.357868551808</v>
      </c>
      <c r="I97" s="56">
        <v>3022.2257939123333</v>
      </c>
      <c r="J97" s="56">
        <v>6.4480459671889996</v>
      </c>
      <c r="K97" s="39">
        <v>44887.12494074733</v>
      </c>
      <c r="L97" s="39"/>
      <c r="M97" s="39"/>
      <c r="N97" s="208"/>
      <c r="O97" s="55"/>
      <c r="P97" s="55" t="s">
        <v>231</v>
      </c>
      <c r="Q97" s="56">
        <v>0</v>
      </c>
      <c r="R97" s="56">
        <v>0</v>
      </c>
      <c r="S97" s="56">
        <v>0</v>
      </c>
      <c r="T97" s="56">
        <v>241.77796077626897</v>
      </c>
      <c r="U97" s="56">
        <v>5722.9297893198354</v>
      </c>
      <c r="V97" s="56">
        <v>9188.051548420879</v>
      </c>
      <c r="W97" s="56">
        <v>1094.0457373964935</v>
      </c>
      <c r="X97" s="56">
        <v>2.3341926401270001</v>
      </c>
      <c r="Y97" s="39">
        <v>16249.139228553602</v>
      </c>
    </row>
    <row r="98" spans="1:25" ht="21">
      <c r="A98" s="55"/>
      <c r="B98" s="55" t="s">
        <v>3671</v>
      </c>
      <c r="C98" s="56">
        <v>0</v>
      </c>
      <c r="D98" s="56">
        <v>0</v>
      </c>
      <c r="E98" s="56">
        <v>0</v>
      </c>
      <c r="F98" s="56">
        <v>1398.0818178631121</v>
      </c>
      <c r="G98" s="56">
        <v>6025.4262670802709</v>
      </c>
      <c r="H98" s="56">
        <v>8697.64153032186</v>
      </c>
      <c r="I98" s="56">
        <v>4797.888319782086</v>
      </c>
      <c r="J98" s="56">
        <v>3.1072648220899999</v>
      </c>
      <c r="K98" s="39">
        <v>20922.145199869421</v>
      </c>
      <c r="L98" s="39"/>
      <c r="M98" s="39"/>
      <c r="N98" s="208"/>
      <c r="O98" s="55"/>
      <c r="P98" s="55" t="s">
        <v>3671</v>
      </c>
      <c r="Q98" s="56">
        <v>0</v>
      </c>
      <c r="R98" s="56">
        <v>0</v>
      </c>
      <c r="S98" s="56">
        <v>0</v>
      </c>
      <c r="T98" s="56">
        <v>506.10561806661502</v>
      </c>
      <c r="U98" s="56">
        <v>2181.2043086827798</v>
      </c>
      <c r="V98" s="56">
        <v>3148.5462339771757</v>
      </c>
      <c r="W98" s="56">
        <v>1736.8355717599575</v>
      </c>
      <c r="X98" s="56">
        <v>1.1248298656</v>
      </c>
      <c r="Y98" s="39">
        <v>7573.8165623521281</v>
      </c>
    </row>
    <row r="99" spans="1:25" ht="21">
      <c r="A99" s="55" t="s">
        <v>3675</v>
      </c>
      <c r="B99" s="55"/>
      <c r="C99" s="56">
        <v>0</v>
      </c>
      <c r="D99" s="56">
        <v>0</v>
      </c>
      <c r="E99" s="56">
        <v>0</v>
      </c>
      <c r="F99" s="56">
        <v>2205.977720979462</v>
      </c>
      <c r="G99" s="56">
        <v>10908.727460027047</v>
      </c>
      <c r="H99" s="56">
        <v>15.411861178958</v>
      </c>
      <c r="I99" s="56">
        <v>6537.531413580703</v>
      </c>
      <c r="J99" s="56">
        <v>1214.8081506106239</v>
      </c>
      <c r="K99" s="39">
        <v>20882.456606376792</v>
      </c>
      <c r="L99" s="39">
        <v>21920</v>
      </c>
      <c r="M99" s="129">
        <f>L99-K99</f>
        <v>1037.5433936232075</v>
      </c>
      <c r="N99" s="208"/>
      <c r="O99" s="55" t="s">
        <v>3675</v>
      </c>
      <c r="P99" s="55"/>
      <c r="Q99" s="56">
        <v>0</v>
      </c>
      <c r="R99" s="56">
        <v>0</v>
      </c>
      <c r="S99" s="56">
        <v>0</v>
      </c>
      <c r="T99" s="56">
        <v>798.5639349945809</v>
      </c>
      <c r="U99" s="56">
        <v>3948.9593405297837</v>
      </c>
      <c r="V99" s="56">
        <v>5.5790937467840003</v>
      </c>
      <c r="W99" s="56">
        <v>2366.5863717163793</v>
      </c>
      <c r="X99" s="56">
        <v>439.76055052102203</v>
      </c>
      <c r="Y99" s="39">
        <v>7559.4492915085502</v>
      </c>
    </row>
    <row r="100" spans="1:25" ht="21">
      <c r="A100" s="55"/>
      <c r="B100" s="55" t="s">
        <v>3673</v>
      </c>
      <c r="C100" s="56">
        <v>0</v>
      </c>
      <c r="D100" s="56">
        <v>0</v>
      </c>
      <c r="E100" s="56">
        <v>0</v>
      </c>
      <c r="F100" s="56">
        <v>217.99313931391004</v>
      </c>
      <c r="G100" s="56">
        <v>3044.5300227446</v>
      </c>
      <c r="H100" s="56">
        <v>0</v>
      </c>
      <c r="I100" s="56">
        <v>9.833284064639999</v>
      </c>
      <c r="J100" s="56">
        <v>1185.7569020460899</v>
      </c>
      <c r="K100" s="39">
        <v>4458.1133481692395</v>
      </c>
      <c r="L100" s="39"/>
      <c r="M100" s="129"/>
      <c r="N100" s="208"/>
      <c r="O100" s="55"/>
      <c r="P100" s="55" t="s">
        <v>3673</v>
      </c>
      <c r="Q100" s="56">
        <v>0</v>
      </c>
      <c r="R100" s="56">
        <v>0</v>
      </c>
      <c r="S100" s="56">
        <v>0</v>
      </c>
      <c r="T100" s="56">
        <v>78.913516431632999</v>
      </c>
      <c r="U100" s="56">
        <v>1102.1198682328099</v>
      </c>
      <c r="V100" s="56">
        <v>0</v>
      </c>
      <c r="W100" s="56">
        <v>3.5596488314040005</v>
      </c>
      <c r="X100" s="56">
        <v>429.24399854066002</v>
      </c>
      <c r="Y100" s="39">
        <v>1613.837032036507</v>
      </c>
    </row>
    <row r="101" spans="1:25" ht="21">
      <c r="A101" s="55"/>
      <c r="B101" s="55" t="s">
        <v>3674</v>
      </c>
      <c r="C101" s="56">
        <v>0</v>
      </c>
      <c r="D101" s="56">
        <v>0</v>
      </c>
      <c r="E101" s="56">
        <v>0</v>
      </c>
      <c r="F101" s="56">
        <v>1987.9845816655518</v>
      </c>
      <c r="G101" s="56">
        <v>7864.1974372824461</v>
      </c>
      <c r="H101" s="56">
        <v>15.411861178958</v>
      </c>
      <c r="I101" s="56">
        <v>6527.6981295160631</v>
      </c>
      <c r="J101" s="56">
        <v>29.051248564533999</v>
      </c>
      <c r="K101" s="39">
        <v>16424.343258207555</v>
      </c>
      <c r="L101" s="39"/>
      <c r="M101" s="39"/>
      <c r="N101" s="208"/>
      <c r="O101" s="55"/>
      <c r="P101" s="55" t="s">
        <v>3674</v>
      </c>
      <c r="Q101" s="56">
        <v>0</v>
      </c>
      <c r="R101" s="56">
        <v>0</v>
      </c>
      <c r="S101" s="56">
        <v>0</v>
      </c>
      <c r="T101" s="56">
        <v>719.65041856294795</v>
      </c>
      <c r="U101" s="56">
        <v>2846.8394722969738</v>
      </c>
      <c r="V101" s="56">
        <v>5.5790937467840003</v>
      </c>
      <c r="W101" s="56">
        <v>2363.0267228849752</v>
      </c>
      <c r="X101" s="56">
        <v>10.516551980362001</v>
      </c>
      <c r="Y101" s="39">
        <v>5945.6122594720428</v>
      </c>
    </row>
    <row r="102" spans="1:25" ht="21">
      <c r="A102" s="55" t="s">
        <v>3679</v>
      </c>
      <c r="B102" s="55"/>
      <c r="C102" s="56">
        <v>0</v>
      </c>
      <c r="D102" s="56">
        <v>0</v>
      </c>
      <c r="E102" s="56">
        <v>13.88605281565</v>
      </c>
      <c r="F102" s="56">
        <v>5079.6894941585597</v>
      </c>
      <c r="G102" s="56">
        <v>27240.292366297421</v>
      </c>
      <c r="H102" s="56">
        <v>43535.42840622153</v>
      </c>
      <c r="I102" s="56">
        <v>11689.221148197166</v>
      </c>
      <c r="J102" s="56">
        <v>6316.701950848842</v>
      </c>
      <c r="K102" s="39">
        <v>93875.219418539185</v>
      </c>
      <c r="L102" s="39">
        <v>100840</v>
      </c>
      <c r="M102" s="129">
        <f>L102-K102</f>
        <v>6964.7805814608146</v>
      </c>
      <c r="N102" s="208"/>
      <c r="O102" s="55" t="s">
        <v>3679</v>
      </c>
      <c r="P102" s="55"/>
      <c r="Q102" s="56">
        <v>0</v>
      </c>
      <c r="R102" s="56">
        <v>0</v>
      </c>
      <c r="S102" s="56">
        <v>5.0267511192600001</v>
      </c>
      <c r="T102" s="56">
        <v>1838.8475968854211</v>
      </c>
      <c r="U102" s="56">
        <v>9860.985836599104</v>
      </c>
      <c r="V102" s="56">
        <v>15759.825083046673</v>
      </c>
      <c r="W102" s="56">
        <v>4231.4980556472165</v>
      </c>
      <c r="X102" s="56">
        <v>2286.6461062077797</v>
      </c>
      <c r="Y102" s="39">
        <v>33982.829429505458</v>
      </c>
    </row>
    <row r="103" spans="1:25" ht="21">
      <c r="A103" s="55"/>
      <c r="B103" s="55" t="s">
        <v>3676</v>
      </c>
      <c r="C103" s="56">
        <v>0</v>
      </c>
      <c r="D103" s="56">
        <v>0</v>
      </c>
      <c r="E103" s="56">
        <v>0</v>
      </c>
      <c r="F103" s="56">
        <v>457.80559661334297</v>
      </c>
      <c r="G103" s="56">
        <v>5891.6152374272224</v>
      </c>
      <c r="H103" s="56">
        <v>11990.749754219802</v>
      </c>
      <c r="I103" s="56">
        <v>23.038119189125997</v>
      </c>
      <c r="J103" s="56">
        <v>363.21037467647704</v>
      </c>
      <c r="K103" s="39">
        <v>18726.419082125969</v>
      </c>
      <c r="L103" s="39"/>
      <c r="M103" s="129"/>
      <c r="N103" s="208"/>
      <c r="O103" s="55"/>
      <c r="P103" s="55" t="s">
        <v>3676</v>
      </c>
      <c r="Q103" s="56">
        <v>0</v>
      </c>
      <c r="R103" s="56">
        <v>0</v>
      </c>
      <c r="S103" s="56">
        <v>0</v>
      </c>
      <c r="T103" s="56">
        <v>165.72562597407898</v>
      </c>
      <c r="U103" s="56">
        <v>2132.7647159486587</v>
      </c>
      <c r="V103" s="56">
        <v>4340.6514110277421</v>
      </c>
      <c r="W103" s="56">
        <v>8.3397991464659995</v>
      </c>
      <c r="X103" s="56">
        <v>131.48215563285001</v>
      </c>
      <c r="Y103" s="39">
        <v>6778.9637077297957</v>
      </c>
    </row>
    <row r="104" spans="1:25" ht="21">
      <c r="A104" s="55"/>
      <c r="B104" s="55" t="s">
        <v>3677</v>
      </c>
      <c r="C104" s="56">
        <v>0</v>
      </c>
      <c r="D104" s="56">
        <v>0</v>
      </c>
      <c r="E104" s="56">
        <v>0</v>
      </c>
      <c r="F104" s="56">
        <v>776.52675056597991</v>
      </c>
      <c r="G104" s="56">
        <v>6476.5702091378462</v>
      </c>
      <c r="H104" s="56">
        <v>6274.3175602983938</v>
      </c>
      <c r="I104" s="56">
        <v>4589.1397702351569</v>
      </c>
      <c r="J104" s="56">
        <v>4494.7072259994711</v>
      </c>
      <c r="K104" s="39">
        <v>22611.261516236849</v>
      </c>
      <c r="L104" s="39"/>
      <c r="M104" s="39"/>
      <c r="N104" s="208"/>
      <c r="O104" s="55"/>
      <c r="P104" s="55" t="s">
        <v>3677</v>
      </c>
      <c r="Q104" s="56">
        <v>0</v>
      </c>
      <c r="R104" s="56">
        <v>0</v>
      </c>
      <c r="S104" s="56">
        <v>0</v>
      </c>
      <c r="T104" s="56">
        <v>281.10268370492003</v>
      </c>
      <c r="U104" s="56">
        <v>2344.518415708239</v>
      </c>
      <c r="V104" s="56">
        <v>2271.3029568270581</v>
      </c>
      <c r="W104" s="56">
        <v>1661.268596824606</v>
      </c>
      <c r="X104" s="56">
        <v>1627.084015812427</v>
      </c>
      <c r="Y104" s="39">
        <v>8185.2766688772499</v>
      </c>
    </row>
    <row r="105" spans="1:25" ht="21">
      <c r="A105" s="55"/>
      <c r="B105" s="55" t="s">
        <v>1435</v>
      </c>
      <c r="C105" s="56">
        <v>0</v>
      </c>
      <c r="D105" s="56">
        <v>0</v>
      </c>
      <c r="E105" s="56">
        <v>0</v>
      </c>
      <c r="F105" s="56">
        <v>772.94382144420024</v>
      </c>
      <c r="G105" s="56">
        <v>6805.9423426147114</v>
      </c>
      <c r="H105" s="56">
        <v>8560.3901104432862</v>
      </c>
      <c r="I105" s="56">
        <v>6240.3145161451939</v>
      </c>
      <c r="J105" s="56">
        <v>537.95166933086</v>
      </c>
      <c r="K105" s="39">
        <v>22917.542459978253</v>
      </c>
      <c r="L105" s="39"/>
      <c r="M105" s="39"/>
      <c r="N105" s="208"/>
      <c r="O105" s="55"/>
      <c r="P105" s="55" t="s">
        <v>1435</v>
      </c>
      <c r="Q105" s="56">
        <v>0</v>
      </c>
      <c r="R105" s="56">
        <v>0</v>
      </c>
      <c r="S105" s="56">
        <v>0</v>
      </c>
      <c r="T105" s="56">
        <v>279.80566336283999</v>
      </c>
      <c r="U105" s="56">
        <v>2463.7511280256758</v>
      </c>
      <c r="V105" s="56">
        <v>3098.8612199804211</v>
      </c>
      <c r="W105" s="56">
        <v>2258.9938548450573</v>
      </c>
      <c r="X105" s="56">
        <v>194.73850429775999</v>
      </c>
      <c r="Y105" s="39">
        <v>8296.1503705117539</v>
      </c>
    </row>
    <row r="106" spans="1:25" ht="21">
      <c r="A106" s="55"/>
      <c r="B106" s="55" t="s">
        <v>1505</v>
      </c>
      <c r="C106" s="56">
        <v>0</v>
      </c>
      <c r="D106" s="56">
        <v>0</v>
      </c>
      <c r="E106" s="56">
        <v>0</v>
      </c>
      <c r="F106" s="56">
        <v>2032.7961026451967</v>
      </c>
      <c r="G106" s="56">
        <v>5677.0553117950503</v>
      </c>
      <c r="H106" s="56">
        <v>13594.948214933454</v>
      </c>
      <c r="I106" s="56">
        <v>163.30484850368299</v>
      </c>
      <c r="J106" s="56">
        <v>777.08268084198414</v>
      </c>
      <c r="K106" s="39">
        <v>22245.187158719367</v>
      </c>
      <c r="L106" s="39"/>
      <c r="M106" s="39"/>
      <c r="N106" s="208"/>
      <c r="O106" s="55"/>
      <c r="P106" s="55" t="s">
        <v>1505</v>
      </c>
      <c r="Q106" s="56">
        <v>0</v>
      </c>
      <c r="R106" s="56">
        <v>0</v>
      </c>
      <c r="S106" s="56">
        <v>0</v>
      </c>
      <c r="T106" s="56">
        <v>735.87218915737901</v>
      </c>
      <c r="U106" s="56">
        <v>2055.0940228698018</v>
      </c>
      <c r="V106" s="56">
        <v>4921.3712538011669</v>
      </c>
      <c r="W106" s="56">
        <v>59.116355158285906</v>
      </c>
      <c r="X106" s="56">
        <v>281.303930464747</v>
      </c>
      <c r="Y106" s="39">
        <v>8052.7577514513814</v>
      </c>
    </row>
    <row r="107" spans="1:25" ht="21">
      <c r="A107" s="55"/>
      <c r="B107" s="55" t="s">
        <v>3678</v>
      </c>
      <c r="C107" s="56">
        <v>0</v>
      </c>
      <c r="D107" s="56">
        <v>0</v>
      </c>
      <c r="E107" s="56">
        <v>13.88605281565</v>
      </c>
      <c r="F107" s="56">
        <v>1039.6172228898399</v>
      </c>
      <c r="G107" s="56">
        <v>2389.1092653225901</v>
      </c>
      <c r="H107" s="56">
        <v>3115.0227663266005</v>
      </c>
      <c r="I107" s="56">
        <v>673.42389412400792</v>
      </c>
      <c r="J107" s="56">
        <v>143.75000000004999</v>
      </c>
      <c r="K107" s="39">
        <v>7374.8092014787389</v>
      </c>
      <c r="L107" s="39"/>
      <c r="M107" s="39"/>
      <c r="N107" s="208"/>
      <c r="O107" s="55"/>
      <c r="P107" s="55" t="s">
        <v>3678</v>
      </c>
      <c r="Q107" s="56">
        <v>0</v>
      </c>
      <c r="R107" s="56">
        <v>0</v>
      </c>
      <c r="S107" s="56">
        <v>5.0267511192600001</v>
      </c>
      <c r="T107" s="56">
        <v>376.34143468620294</v>
      </c>
      <c r="U107" s="56">
        <v>864.85755404673012</v>
      </c>
      <c r="V107" s="56">
        <v>1127.6382414102866</v>
      </c>
      <c r="W107" s="56">
        <v>243.77944967280101</v>
      </c>
      <c r="X107" s="56">
        <v>52.037499999995994</v>
      </c>
      <c r="Y107" s="39">
        <v>2669.6809309352766</v>
      </c>
    </row>
    <row r="108" spans="1:25" ht="21">
      <c r="A108" s="55" t="s">
        <v>3686</v>
      </c>
      <c r="B108" s="55"/>
      <c r="C108" s="56">
        <v>0</v>
      </c>
      <c r="D108" s="56">
        <v>0</v>
      </c>
      <c r="E108" s="56">
        <v>0</v>
      </c>
      <c r="F108" s="56">
        <v>7717.5572715267199</v>
      </c>
      <c r="G108" s="56">
        <v>97929.054309789964</v>
      </c>
      <c r="H108" s="56">
        <v>62.5</v>
      </c>
      <c r="I108" s="56">
        <v>42629.907827294737</v>
      </c>
      <c r="J108" s="56">
        <v>38190.481793441861</v>
      </c>
      <c r="K108" s="39">
        <v>186529.50120205327</v>
      </c>
      <c r="L108" s="39">
        <v>165270</v>
      </c>
      <c r="M108" s="129">
        <f>L108-K108</f>
        <v>-21259.501202053274</v>
      </c>
      <c r="N108" s="208"/>
      <c r="O108" s="55" t="s">
        <v>3686</v>
      </c>
      <c r="P108" s="55"/>
      <c r="Q108" s="56">
        <v>0</v>
      </c>
      <c r="R108" s="56">
        <v>0</v>
      </c>
      <c r="S108" s="56">
        <v>0</v>
      </c>
      <c r="T108" s="56">
        <v>2793.7557322930397</v>
      </c>
      <c r="U108" s="56">
        <v>35450.317660141911</v>
      </c>
      <c r="V108" s="56">
        <v>22.625</v>
      </c>
      <c r="W108" s="56">
        <v>15432.026633484224</v>
      </c>
      <c r="X108" s="56">
        <v>13824.954409225194</v>
      </c>
      <c r="Y108" s="39">
        <v>67523.679435144368</v>
      </c>
    </row>
    <row r="109" spans="1:25" ht="21">
      <c r="A109" s="55"/>
      <c r="B109" s="55" t="s">
        <v>3680</v>
      </c>
      <c r="C109" s="56">
        <v>0</v>
      </c>
      <c r="D109" s="56">
        <v>0</v>
      </c>
      <c r="E109" s="56">
        <v>0</v>
      </c>
      <c r="F109" s="56">
        <v>4148.5099377161005</v>
      </c>
      <c r="G109" s="56">
        <v>15006.040419479958</v>
      </c>
      <c r="H109" s="56">
        <v>0</v>
      </c>
      <c r="I109" s="56">
        <v>0</v>
      </c>
      <c r="J109" s="56">
        <v>12932.170654434351</v>
      </c>
      <c r="K109" s="39">
        <v>32086.721011630409</v>
      </c>
      <c r="L109" s="39"/>
      <c r="M109" s="129"/>
      <c r="N109" s="208"/>
      <c r="O109" s="55"/>
      <c r="P109" s="55" t="s">
        <v>3680</v>
      </c>
      <c r="Q109" s="56">
        <v>0</v>
      </c>
      <c r="R109" s="56">
        <v>0</v>
      </c>
      <c r="S109" s="56">
        <v>0</v>
      </c>
      <c r="T109" s="56">
        <v>1501.7605974535002</v>
      </c>
      <c r="U109" s="56">
        <v>5432.1866318537795</v>
      </c>
      <c r="V109" s="56">
        <v>0</v>
      </c>
      <c r="W109" s="56">
        <v>0</v>
      </c>
      <c r="X109" s="56">
        <v>4681.4457769050041</v>
      </c>
      <c r="Y109" s="39">
        <v>11615.393006212284</v>
      </c>
    </row>
    <row r="110" spans="1:25" ht="21">
      <c r="A110" s="55"/>
      <c r="B110" s="55" t="s">
        <v>3623</v>
      </c>
      <c r="C110" s="56">
        <v>0</v>
      </c>
      <c r="D110" s="56">
        <v>0</v>
      </c>
      <c r="E110" s="56">
        <v>0</v>
      </c>
      <c r="F110" s="56">
        <v>48.030677034700005</v>
      </c>
      <c r="G110" s="56">
        <v>13158.380332082121</v>
      </c>
      <c r="H110" s="56">
        <v>0</v>
      </c>
      <c r="I110" s="56">
        <v>2.8091849503590001</v>
      </c>
      <c r="J110" s="56">
        <v>6005.1086391546442</v>
      </c>
      <c r="K110" s="39">
        <v>19214.328833221825</v>
      </c>
      <c r="L110" s="39"/>
      <c r="M110" s="39"/>
      <c r="N110" s="208"/>
      <c r="O110" s="55"/>
      <c r="P110" s="55" t="s">
        <v>3623</v>
      </c>
      <c r="Q110" s="56">
        <v>0</v>
      </c>
      <c r="R110" s="56">
        <v>0</v>
      </c>
      <c r="S110" s="56">
        <v>0</v>
      </c>
      <c r="T110" s="56">
        <v>17.387105086559998</v>
      </c>
      <c r="U110" s="56">
        <v>4763.3336802191989</v>
      </c>
      <c r="V110" s="56">
        <v>0</v>
      </c>
      <c r="W110" s="56">
        <v>1.0169249520300001</v>
      </c>
      <c r="X110" s="56">
        <v>2173.8493273741669</v>
      </c>
      <c r="Y110" s="39">
        <v>6955.5870376319563</v>
      </c>
    </row>
    <row r="111" spans="1:25" ht="21">
      <c r="A111" s="55"/>
      <c r="B111" s="55" t="s">
        <v>1536</v>
      </c>
      <c r="C111" s="56">
        <v>0</v>
      </c>
      <c r="D111" s="56">
        <v>0</v>
      </c>
      <c r="E111" s="56">
        <v>0</v>
      </c>
      <c r="F111" s="56">
        <v>478.30865859689999</v>
      </c>
      <c r="G111" s="56">
        <v>3979.9893270406469</v>
      </c>
      <c r="H111" s="56">
        <v>0</v>
      </c>
      <c r="I111" s="56">
        <v>6.1573040637310008</v>
      </c>
      <c r="J111" s="56">
        <v>6449.9281706380871</v>
      </c>
      <c r="K111" s="39">
        <v>10914.383460339366</v>
      </c>
      <c r="L111" s="39"/>
      <c r="M111" s="39"/>
      <c r="N111" s="208"/>
      <c r="O111" s="55"/>
      <c r="P111" s="55" t="s">
        <v>1536</v>
      </c>
      <c r="Q111" s="56">
        <v>0</v>
      </c>
      <c r="R111" s="56">
        <v>0</v>
      </c>
      <c r="S111" s="56">
        <v>0</v>
      </c>
      <c r="T111" s="56">
        <v>173.14773441224</v>
      </c>
      <c r="U111" s="56">
        <v>1440.7561363883481</v>
      </c>
      <c r="V111" s="56">
        <v>0</v>
      </c>
      <c r="W111" s="56">
        <v>2.2289440710699999</v>
      </c>
      <c r="X111" s="56">
        <v>2334.873997770334</v>
      </c>
      <c r="Y111" s="39">
        <v>3951.0068126419919</v>
      </c>
    </row>
    <row r="112" spans="1:25" ht="21">
      <c r="A112" s="55"/>
      <c r="B112" s="55" t="s">
        <v>1558</v>
      </c>
      <c r="C112" s="56">
        <v>0</v>
      </c>
      <c r="D112" s="56">
        <v>0</v>
      </c>
      <c r="E112" s="56">
        <v>0</v>
      </c>
      <c r="F112" s="56">
        <v>0</v>
      </c>
      <c r="G112" s="56">
        <v>6667.11072348382</v>
      </c>
      <c r="H112" s="56">
        <v>0</v>
      </c>
      <c r="I112" s="56">
        <v>28.911256450789001</v>
      </c>
      <c r="J112" s="56">
        <v>7182.9843523730206</v>
      </c>
      <c r="K112" s="39">
        <v>13879.006332307628</v>
      </c>
      <c r="L112" s="39"/>
      <c r="M112" s="39"/>
      <c r="N112" s="208"/>
      <c r="O112" s="55"/>
      <c r="P112" s="55" t="s">
        <v>1558</v>
      </c>
      <c r="Q112" s="56">
        <v>0</v>
      </c>
      <c r="R112" s="56">
        <v>0</v>
      </c>
      <c r="S112" s="56">
        <v>0</v>
      </c>
      <c r="T112" s="56">
        <v>0</v>
      </c>
      <c r="U112" s="56">
        <v>2413.4940818987698</v>
      </c>
      <c r="V112" s="56">
        <v>0</v>
      </c>
      <c r="W112" s="56">
        <v>10.465874835184</v>
      </c>
      <c r="X112" s="56">
        <v>2600.2403355587448</v>
      </c>
      <c r="Y112" s="39">
        <v>5024.2002922926986</v>
      </c>
    </row>
    <row r="113" spans="1:25" ht="21">
      <c r="A113" s="55"/>
      <c r="B113" s="55" t="s">
        <v>3681</v>
      </c>
      <c r="C113" s="56">
        <v>0</v>
      </c>
      <c r="D113" s="56">
        <v>0</v>
      </c>
      <c r="E113" s="56">
        <v>0</v>
      </c>
      <c r="F113" s="56">
        <v>204.94666961599998</v>
      </c>
      <c r="G113" s="56">
        <v>4889.7554261928899</v>
      </c>
      <c r="H113" s="56">
        <v>0</v>
      </c>
      <c r="I113" s="56">
        <v>9727.7575316109705</v>
      </c>
      <c r="J113" s="56">
        <v>65.728426619383995</v>
      </c>
      <c r="K113" s="39">
        <v>14888.188054039243</v>
      </c>
      <c r="L113" s="39"/>
      <c r="M113" s="39"/>
      <c r="N113" s="208"/>
      <c r="O113" s="55"/>
      <c r="P113" s="55" t="s">
        <v>3681</v>
      </c>
      <c r="Q113" s="56">
        <v>0</v>
      </c>
      <c r="R113" s="56">
        <v>0</v>
      </c>
      <c r="S113" s="56">
        <v>0</v>
      </c>
      <c r="T113" s="56">
        <v>74.190694400949994</v>
      </c>
      <c r="U113" s="56">
        <v>1770.0914642805033</v>
      </c>
      <c r="V113" s="56">
        <v>0</v>
      </c>
      <c r="W113" s="56">
        <v>3521.4482264473399</v>
      </c>
      <c r="X113" s="56">
        <v>23.793690436218</v>
      </c>
      <c r="Y113" s="39">
        <v>5389.5240755650111</v>
      </c>
    </row>
    <row r="114" spans="1:25" ht="21">
      <c r="A114" s="55"/>
      <c r="B114" s="55" t="s">
        <v>3276</v>
      </c>
      <c r="C114" s="56">
        <v>0</v>
      </c>
      <c r="D114" s="56">
        <v>0</v>
      </c>
      <c r="E114" s="56">
        <v>0</v>
      </c>
      <c r="F114" s="56">
        <v>394.8667608321</v>
      </c>
      <c r="G114" s="56">
        <v>11214.64140753937</v>
      </c>
      <c r="H114" s="56">
        <v>0</v>
      </c>
      <c r="I114" s="56">
        <v>4536.0615093683336</v>
      </c>
      <c r="J114" s="56">
        <v>25.279785810327002</v>
      </c>
      <c r="K114" s="39">
        <v>16170.84946355013</v>
      </c>
      <c r="L114" s="39"/>
      <c r="M114" s="39"/>
      <c r="N114" s="208"/>
      <c r="O114" s="55"/>
      <c r="P114" s="55" t="s">
        <v>3276</v>
      </c>
      <c r="Q114" s="56">
        <v>0</v>
      </c>
      <c r="R114" s="56">
        <v>0</v>
      </c>
      <c r="S114" s="56">
        <v>0</v>
      </c>
      <c r="T114" s="56">
        <v>142.94176742125001</v>
      </c>
      <c r="U114" s="56">
        <v>4059.7001895274789</v>
      </c>
      <c r="V114" s="56">
        <v>0</v>
      </c>
      <c r="W114" s="56">
        <v>1642.0542663904141</v>
      </c>
      <c r="X114" s="56">
        <v>9.1512824633429997</v>
      </c>
      <c r="Y114" s="39">
        <v>5853.847505802486</v>
      </c>
    </row>
    <row r="115" spans="1:25" ht="21">
      <c r="A115" s="55"/>
      <c r="B115" s="55" t="s">
        <v>3682</v>
      </c>
      <c r="C115" s="56">
        <v>0</v>
      </c>
      <c r="D115" s="56">
        <v>0</v>
      </c>
      <c r="E115" s="56">
        <v>0</v>
      </c>
      <c r="F115" s="56">
        <v>1133.7705014339701</v>
      </c>
      <c r="G115" s="56">
        <v>10142.182682658602</v>
      </c>
      <c r="H115" s="56">
        <v>0</v>
      </c>
      <c r="I115" s="56">
        <v>10080.258972108764</v>
      </c>
      <c r="J115" s="56">
        <v>258.76985885289901</v>
      </c>
      <c r="K115" s="39">
        <v>21614.982015054233</v>
      </c>
      <c r="L115" s="39"/>
      <c r="M115" s="39"/>
      <c r="N115" s="208"/>
      <c r="O115" s="55"/>
      <c r="P115" s="55" t="s">
        <v>3682</v>
      </c>
      <c r="Q115" s="56">
        <v>0</v>
      </c>
      <c r="R115" s="56">
        <v>0</v>
      </c>
      <c r="S115" s="56">
        <v>0</v>
      </c>
      <c r="T115" s="56">
        <v>410.42492151908999</v>
      </c>
      <c r="U115" s="56">
        <v>3671.470131125136</v>
      </c>
      <c r="V115" s="56">
        <v>0</v>
      </c>
      <c r="W115" s="56">
        <v>3649.0537478995029</v>
      </c>
      <c r="X115" s="56">
        <v>93.674688904797421</v>
      </c>
      <c r="Y115" s="39">
        <v>7824.623489448526</v>
      </c>
    </row>
    <row r="116" spans="1:25" ht="21">
      <c r="A116" s="55"/>
      <c r="B116" s="55" t="s">
        <v>3683</v>
      </c>
      <c r="C116" s="56">
        <v>0</v>
      </c>
      <c r="D116" s="56">
        <v>0</v>
      </c>
      <c r="E116" s="56">
        <v>0</v>
      </c>
      <c r="F116" s="56">
        <v>333.30951942654997</v>
      </c>
      <c r="G116" s="56">
        <v>3151.7657695929597</v>
      </c>
      <c r="H116" s="56">
        <v>0</v>
      </c>
      <c r="I116" s="56">
        <v>0</v>
      </c>
      <c r="J116" s="56">
        <v>4962.3081031561305</v>
      </c>
      <c r="K116" s="39">
        <v>8447.3833921756413</v>
      </c>
      <c r="L116" s="39"/>
      <c r="M116" s="39"/>
      <c r="N116" s="208"/>
      <c r="O116" s="55"/>
      <c r="P116" s="55" t="s">
        <v>3683</v>
      </c>
      <c r="Q116" s="56">
        <v>0</v>
      </c>
      <c r="R116" s="56">
        <v>0</v>
      </c>
      <c r="S116" s="56">
        <v>0</v>
      </c>
      <c r="T116" s="56">
        <v>120.65804603245</v>
      </c>
      <c r="U116" s="56">
        <v>1140.9392085930999</v>
      </c>
      <c r="V116" s="56">
        <v>0</v>
      </c>
      <c r="W116" s="56">
        <v>0</v>
      </c>
      <c r="X116" s="56">
        <v>1796.3555333426491</v>
      </c>
      <c r="Y116" s="39">
        <v>3057.9527879681991</v>
      </c>
    </row>
    <row r="117" spans="1:25" ht="21">
      <c r="A117" s="55"/>
      <c r="B117" s="55" t="s">
        <v>3684</v>
      </c>
      <c r="C117" s="56">
        <v>0</v>
      </c>
      <c r="D117" s="56">
        <v>0</v>
      </c>
      <c r="E117" s="56">
        <v>0</v>
      </c>
      <c r="F117" s="56">
        <v>0</v>
      </c>
      <c r="G117" s="56">
        <v>15106.38282854337</v>
      </c>
      <c r="H117" s="56">
        <v>62.5</v>
      </c>
      <c r="I117" s="56">
        <v>8119.7176894555132</v>
      </c>
      <c r="J117" s="56">
        <v>254.00427652414999</v>
      </c>
      <c r="K117" s="39">
        <v>23542.604794523031</v>
      </c>
      <c r="L117" s="39"/>
      <c r="M117" s="39"/>
      <c r="N117" s="208"/>
      <c r="O117" s="55"/>
      <c r="P117" s="55" t="s">
        <v>3684</v>
      </c>
      <c r="Q117" s="56">
        <v>0</v>
      </c>
      <c r="R117" s="56">
        <v>0</v>
      </c>
      <c r="S117" s="56">
        <v>0</v>
      </c>
      <c r="T117" s="56">
        <v>0</v>
      </c>
      <c r="U117" s="56">
        <v>5468.5105839274302</v>
      </c>
      <c r="V117" s="56">
        <v>22.625</v>
      </c>
      <c r="W117" s="56">
        <v>2939.3378035854062</v>
      </c>
      <c r="X117" s="56">
        <v>91.949548101773985</v>
      </c>
      <c r="Y117" s="39">
        <v>8522.4229356146116</v>
      </c>
    </row>
    <row r="118" spans="1:25" ht="21">
      <c r="A118" s="55"/>
      <c r="B118" s="55" t="s">
        <v>3685</v>
      </c>
      <c r="C118" s="56">
        <v>0</v>
      </c>
      <c r="D118" s="56">
        <v>0</v>
      </c>
      <c r="E118" s="56">
        <v>0</v>
      </c>
      <c r="F118" s="56">
        <v>975.81454687040002</v>
      </c>
      <c r="G118" s="56">
        <v>14612.805393176219</v>
      </c>
      <c r="H118" s="56">
        <v>0</v>
      </c>
      <c r="I118" s="56">
        <v>10128.234379286278</v>
      </c>
      <c r="J118" s="56">
        <v>54.199525878868002</v>
      </c>
      <c r="K118" s="39">
        <v>25771.053845211762</v>
      </c>
      <c r="L118" s="39"/>
      <c r="M118" s="39"/>
      <c r="N118" s="208"/>
      <c r="O118" s="55"/>
      <c r="P118" s="55" t="s">
        <v>3685</v>
      </c>
      <c r="Q118" s="56">
        <v>0</v>
      </c>
      <c r="R118" s="56">
        <v>0</v>
      </c>
      <c r="S118" s="56">
        <v>0</v>
      </c>
      <c r="T118" s="56">
        <v>353.24486596699995</v>
      </c>
      <c r="U118" s="56">
        <v>5289.8355523281698</v>
      </c>
      <c r="V118" s="56">
        <v>0</v>
      </c>
      <c r="W118" s="56">
        <v>3666.4208453032779</v>
      </c>
      <c r="X118" s="56">
        <v>19.620228368162998</v>
      </c>
      <c r="Y118" s="39">
        <v>9329.1214919666108</v>
      </c>
    </row>
    <row r="119" spans="1:25" ht="21">
      <c r="A119" s="55" t="s">
        <v>3692</v>
      </c>
      <c r="B119" s="55"/>
      <c r="C119" s="56">
        <v>0</v>
      </c>
      <c r="D119" s="56">
        <v>0</v>
      </c>
      <c r="E119" s="56">
        <v>0</v>
      </c>
      <c r="F119" s="56">
        <v>2746.0497810238498</v>
      </c>
      <c r="G119" s="56">
        <v>36649.869819347892</v>
      </c>
      <c r="H119" s="56">
        <v>46617.443302648178</v>
      </c>
      <c r="I119" s="56">
        <v>0</v>
      </c>
      <c r="J119" s="56">
        <v>4603.4956476814923</v>
      </c>
      <c r="K119" s="39">
        <v>90616.858550701421</v>
      </c>
      <c r="L119" s="39">
        <v>83900</v>
      </c>
      <c r="M119" s="129">
        <f>L119-K119</f>
        <v>-6716.8585507014213</v>
      </c>
      <c r="N119" s="208"/>
      <c r="O119" s="55" t="s">
        <v>3692</v>
      </c>
      <c r="P119" s="55"/>
      <c r="Q119" s="56">
        <v>0</v>
      </c>
      <c r="R119" s="56">
        <v>0</v>
      </c>
      <c r="S119" s="56">
        <v>0</v>
      </c>
      <c r="T119" s="56">
        <v>994.07002073083595</v>
      </c>
      <c r="U119" s="56">
        <v>13267.25287460821</v>
      </c>
      <c r="V119" s="56">
        <v>16875.514475565964</v>
      </c>
      <c r="W119" s="56">
        <v>0</v>
      </c>
      <c r="X119" s="56">
        <v>1666.465424460966</v>
      </c>
      <c r="Y119" s="39">
        <v>32803.302795365977</v>
      </c>
    </row>
    <row r="120" spans="1:25" ht="21">
      <c r="A120" s="55"/>
      <c r="B120" s="55" t="s">
        <v>3688</v>
      </c>
      <c r="C120" s="56">
        <v>0</v>
      </c>
      <c r="D120" s="56">
        <v>0</v>
      </c>
      <c r="E120" s="56">
        <v>0</v>
      </c>
      <c r="F120" s="56">
        <v>1207.1773954116798</v>
      </c>
      <c r="G120" s="56">
        <v>7274.7770713823802</v>
      </c>
      <c r="H120" s="56">
        <v>8494.1532343638683</v>
      </c>
      <c r="I120" s="56">
        <v>0</v>
      </c>
      <c r="J120" s="56">
        <v>86.472765579800011</v>
      </c>
      <c r="K120" s="39">
        <v>17062.580466737731</v>
      </c>
      <c r="L120" s="39"/>
      <c r="M120" s="129"/>
      <c r="N120" s="208"/>
      <c r="O120" s="55"/>
      <c r="P120" s="55" t="s">
        <v>3688</v>
      </c>
      <c r="Q120" s="56">
        <v>0</v>
      </c>
      <c r="R120" s="56">
        <v>0</v>
      </c>
      <c r="S120" s="56">
        <v>0</v>
      </c>
      <c r="T120" s="56">
        <v>436.99821713929896</v>
      </c>
      <c r="U120" s="56">
        <v>2633.4692998454871</v>
      </c>
      <c r="V120" s="56">
        <v>3074.8834708404747</v>
      </c>
      <c r="W120" s="56">
        <v>0</v>
      </c>
      <c r="X120" s="56">
        <v>31.30314113987</v>
      </c>
      <c r="Y120" s="39">
        <v>6176.6541289651304</v>
      </c>
    </row>
    <row r="121" spans="1:25" ht="21">
      <c r="A121" s="55"/>
      <c r="B121" s="55" t="s">
        <v>3689</v>
      </c>
      <c r="C121" s="56">
        <v>0</v>
      </c>
      <c r="D121" s="56">
        <v>0</v>
      </c>
      <c r="E121" s="56">
        <v>0</v>
      </c>
      <c r="F121" s="56">
        <v>204.43964923116999</v>
      </c>
      <c r="G121" s="56">
        <v>5815.9337647425846</v>
      </c>
      <c r="H121" s="56">
        <v>8930.5974252103715</v>
      </c>
      <c r="I121" s="56">
        <v>0</v>
      </c>
      <c r="J121" s="56">
        <v>353.03562577917</v>
      </c>
      <c r="K121" s="39">
        <v>15304.006464963297</v>
      </c>
      <c r="L121" s="39"/>
      <c r="M121" s="39"/>
      <c r="N121" s="208"/>
      <c r="O121" s="55"/>
      <c r="P121" s="55" t="s">
        <v>3689</v>
      </c>
      <c r="Q121" s="56">
        <v>0</v>
      </c>
      <c r="R121" s="56">
        <v>0</v>
      </c>
      <c r="S121" s="56">
        <v>0</v>
      </c>
      <c r="T121" s="56">
        <v>74.007153021643987</v>
      </c>
      <c r="U121" s="56">
        <v>2105.3680228364424</v>
      </c>
      <c r="V121" s="56">
        <v>3232.8762679277693</v>
      </c>
      <c r="W121" s="56">
        <v>0</v>
      </c>
      <c r="X121" s="56">
        <v>127.798896532154</v>
      </c>
      <c r="Y121" s="39">
        <v>5540.0503403180091</v>
      </c>
    </row>
    <row r="122" spans="1:25" ht="21">
      <c r="A122" s="55"/>
      <c r="B122" s="55" t="s">
        <v>3687</v>
      </c>
      <c r="C122" s="56">
        <v>0</v>
      </c>
      <c r="D122" s="56">
        <v>0</v>
      </c>
      <c r="E122" s="56">
        <v>0</v>
      </c>
      <c r="F122" s="56">
        <v>182.56063233200001</v>
      </c>
      <c r="G122" s="56">
        <v>8185.1690406931248</v>
      </c>
      <c r="H122" s="56">
        <v>13569.658774112188</v>
      </c>
      <c r="I122" s="56">
        <v>0</v>
      </c>
      <c r="J122" s="56">
        <v>94.167833777289999</v>
      </c>
      <c r="K122" s="39">
        <v>22031.556280914603</v>
      </c>
      <c r="L122" s="39"/>
      <c r="M122" s="39"/>
      <c r="N122" s="208"/>
      <c r="O122" s="55"/>
      <c r="P122" s="55" t="s">
        <v>3687</v>
      </c>
      <c r="Q122" s="56">
        <v>0</v>
      </c>
      <c r="R122" s="56">
        <v>0</v>
      </c>
      <c r="S122" s="56">
        <v>0</v>
      </c>
      <c r="T122" s="56">
        <v>66.0869489042</v>
      </c>
      <c r="U122" s="56">
        <v>2963.03119273017</v>
      </c>
      <c r="V122" s="56">
        <v>4912.2164762322554</v>
      </c>
      <c r="W122" s="56">
        <v>0</v>
      </c>
      <c r="X122" s="56">
        <v>34.088755827409997</v>
      </c>
      <c r="Y122" s="39">
        <v>7975.423373694035</v>
      </c>
    </row>
    <row r="123" spans="1:25" ht="21">
      <c r="A123" s="55"/>
      <c r="B123" s="55" t="s">
        <v>3690</v>
      </c>
      <c r="C123" s="56">
        <v>0</v>
      </c>
      <c r="D123" s="56">
        <v>0</v>
      </c>
      <c r="E123" s="56">
        <v>0</v>
      </c>
      <c r="F123" s="56">
        <v>967.09262047820005</v>
      </c>
      <c r="G123" s="56">
        <v>8646.7014006335048</v>
      </c>
      <c r="H123" s="56">
        <v>9526.6223697072619</v>
      </c>
      <c r="I123" s="56">
        <v>0</v>
      </c>
      <c r="J123" s="56">
        <v>3247.4249490629427</v>
      </c>
      <c r="K123" s="39">
        <v>22387.84133988191</v>
      </c>
      <c r="L123" s="39"/>
      <c r="M123" s="39"/>
      <c r="N123" s="208"/>
      <c r="O123" s="55"/>
      <c r="P123" s="55" t="s">
        <v>3690</v>
      </c>
      <c r="Q123" s="56">
        <v>0</v>
      </c>
      <c r="R123" s="56">
        <v>0</v>
      </c>
      <c r="S123" s="56">
        <v>0</v>
      </c>
      <c r="T123" s="56">
        <v>350.08752861298302</v>
      </c>
      <c r="U123" s="56">
        <v>3130.1059070323404</v>
      </c>
      <c r="V123" s="56">
        <v>3448.6372978352097</v>
      </c>
      <c r="W123" s="56">
        <v>0</v>
      </c>
      <c r="X123" s="56">
        <v>1175.567831560742</v>
      </c>
      <c r="Y123" s="39">
        <v>8104.3985650412751</v>
      </c>
    </row>
    <row r="124" spans="1:25" ht="21">
      <c r="A124" s="55"/>
      <c r="B124" s="55" t="s">
        <v>3691</v>
      </c>
      <c r="C124" s="56">
        <v>0</v>
      </c>
      <c r="D124" s="56">
        <v>0</v>
      </c>
      <c r="E124" s="56">
        <v>0</v>
      </c>
      <c r="F124" s="56">
        <v>184.77948357079998</v>
      </c>
      <c r="G124" s="56">
        <v>6727.2885418963006</v>
      </c>
      <c r="H124" s="56">
        <v>6096.4114992544937</v>
      </c>
      <c r="I124" s="56">
        <v>0</v>
      </c>
      <c r="J124" s="56">
        <v>822.3944734822901</v>
      </c>
      <c r="K124" s="39">
        <v>13830.873998203886</v>
      </c>
      <c r="L124" s="39"/>
      <c r="M124" s="39"/>
      <c r="N124" s="208"/>
      <c r="O124" s="55"/>
      <c r="P124" s="55" t="s">
        <v>3691</v>
      </c>
      <c r="Q124" s="56">
        <v>0</v>
      </c>
      <c r="R124" s="56">
        <v>0</v>
      </c>
      <c r="S124" s="56">
        <v>0</v>
      </c>
      <c r="T124" s="56">
        <v>66.890173052709997</v>
      </c>
      <c r="U124" s="56">
        <v>2435.2784521637695</v>
      </c>
      <c r="V124" s="56">
        <v>2206.9009627302539</v>
      </c>
      <c r="W124" s="56">
        <v>0</v>
      </c>
      <c r="X124" s="56">
        <v>297.70679940079003</v>
      </c>
      <c r="Y124" s="39">
        <v>5006.7763873475233</v>
      </c>
    </row>
    <row r="125" spans="1:25" ht="21">
      <c r="A125" s="55" t="s">
        <v>3697</v>
      </c>
      <c r="B125" s="55"/>
      <c r="C125" s="56">
        <v>0</v>
      </c>
      <c r="D125" s="56">
        <v>0</v>
      </c>
      <c r="E125" s="56">
        <v>0</v>
      </c>
      <c r="F125" s="56">
        <v>1696.6974794788</v>
      </c>
      <c r="G125" s="56">
        <v>23867.668374174049</v>
      </c>
      <c r="H125" s="56">
        <v>2256.8146590816236</v>
      </c>
      <c r="I125" s="56">
        <v>30396.719956431261</v>
      </c>
      <c r="J125" s="56">
        <v>710.4617216544799</v>
      </c>
      <c r="K125" s="39">
        <v>58928.362190820219</v>
      </c>
      <c r="L125" s="39">
        <v>55720</v>
      </c>
      <c r="M125" s="129">
        <f>L125-K125</f>
        <v>-3208.3621908202185</v>
      </c>
      <c r="N125" s="208"/>
      <c r="O125" s="55" t="s">
        <v>3697</v>
      </c>
      <c r="P125" s="55"/>
      <c r="Q125" s="56">
        <v>0</v>
      </c>
      <c r="R125" s="56">
        <v>0</v>
      </c>
      <c r="S125" s="56">
        <v>0</v>
      </c>
      <c r="T125" s="56">
        <v>614.20448757094005</v>
      </c>
      <c r="U125" s="56">
        <v>8640.0959514486749</v>
      </c>
      <c r="V125" s="56">
        <v>816.96690658753391</v>
      </c>
      <c r="W125" s="56">
        <v>11003.612624226404</v>
      </c>
      <c r="X125" s="56">
        <v>257.1871432393819</v>
      </c>
      <c r="Y125" s="39">
        <v>21332.067113072932</v>
      </c>
    </row>
    <row r="126" spans="1:25" ht="21">
      <c r="A126" s="55"/>
      <c r="B126" s="55" t="s">
        <v>3693</v>
      </c>
      <c r="C126" s="56">
        <v>0</v>
      </c>
      <c r="D126" s="56">
        <v>0</v>
      </c>
      <c r="E126" s="56">
        <v>0</v>
      </c>
      <c r="F126" s="56">
        <v>450.01165711440001</v>
      </c>
      <c r="G126" s="56">
        <v>9262.3610757367405</v>
      </c>
      <c r="H126" s="56">
        <v>1427.5927528403838</v>
      </c>
      <c r="I126" s="56">
        <v>10968.024389663031</v>
      </c>
      <c r="J126" s="56">
        <v>0</v>
      </c>
      <c r="K126" s="39">
        <v>22107.989875354557</v>
      </c>
      <c r="L126" s="39"/>
      <c r="M126" s="129"/>
      <c r="N126" s="208"/>
      <c r="O126" s="55"/>
      <c r="P126" s="55" t="s">
        <v>3693</v>
      </c>
      <c r="Q126" s="56">
        <v>0</v>
      </c>
      <c r="R126" s="56">
        <v>0</v>
      </c>
      <c r="S126" s="56">
        <v>0</v>
      </c>
      <c r="T126" s="56">
        <v>162.90421987504001</v>
      </c>
      <c r="U126" s="56">
        <v>3352.9747094167142</v>
      </c>
      <c r="V126" s="56">
        <v>516.7885765282299</v>
      </c>
      <c r="W126" s="56">
        <v>3970.4248290611258</v>
      </c>
      <c r="X126" s="56">
        <v>0</v>
      </c>
      <c r="Y126" s="39">
        <v>8003.0923348811102</v>
      </c>
    </row>
    <row r="127" spans="1:25" ht="21">
      <c r="A127" s="55"/>
      <c r="B127" s="55" t="s">
        <v>3694</v>
      </c>
      <c r="C127" s="56">
        <v>0</v>
      </c>
      <c r="D127" s="56">
        <v>0</v>
      </c>
      <c r="E127" s="56">
        <v>0</v>
      </c>
      <c r="F127" s="56">
        <v>209.23243630900001</v>
      </c>
      <c r="G127" s="56">
        <v>4242.11086512577</v>
      </c>
      <c r="H127" s="56">
        <v>825.14321424363004</v>
      </c>
      <c r="I127" s="56">
        <v>2970.1047407782999</v>
      </c>
      <c r="J127" s="56">
        <v>698.75991660948989</v>
      </c>
      <c r="K127" s="39">
        <v>8945.3511730661903</v>
      </c>
      <c r="L127" s="39"/>
      <c r="M127" s="39"/>
      <c r="N127" s="208"/>
      <c r="O127" s="55"/>
      <c r="P127" s="55" t="s">
        <v>3694</v>
      </c>
      <c r="Q127" s="56">
        <v>0</v>
      </c>
      <c r="R127" s="56">
        <v>0</v>
      </c>
      <c r="S127" s="56">
        <v>0</v>
      </c>
      <c r="T127" s="56">
        <v>75.742141943899995</v>
      </c>
      <c r="U127" s="56">
        <v>1535.6441331754472</v>
      </c>
      <c r="V127" s="56">
        <v>298.70184355617408</v>
      </c>
      <c r="W127" s="56">
        <v>1075.1779161618358</v>
      </c>
      <c r="X127" s="56">
        <v>252.95108981309093</v>
      </c>
      <c r="Y127" s="39">
        <v>3238.2171246504481</v>
      </c>
    </row>
    <row r="128" spans="1:25" ht="21">
      <c r="A128" s="55"/>
      <c r="B128" s="55" t="s">
        <v>3677</v>
      </c>
      <c r="C128" s="56">
        <v>0</v>
      </c>
      <c r="D128" s="56">
        <v>0</v>
      </c>
      <c r="E128" s="56">
        <v>0</v>
      </c>
      <c r="F128" s="56">
        <v>302.91273376279997</v>
      </c>
      <c r="G128" s="56">
        <v>2971.6194585173998</v>
      </c>
      <c r="H128" s="56">
        <v>0</v>
      </c>
      <c r="I128" s="56">
        <v>7002.1426668830472</v>
      </c>
      <c r="J128" s="56">
        <v>2.6624675902799999</v>
      </c>
      <c r="K128" s="39">
        <v>10279.337326753528</v>
      </c>
      <c r="L128" s="39"/>
      <c r="M128" s="39"/>
      <c r="N128" s="208"/>
      <c r="O128" s="55"/>
      <c r="P128" s="55" t="s">
        <v>3677</v>
      </c>
      <c r="Q128" s="56">
        <v>0</v>
      </c>
      <c r="R128" s="56">
        <v>0</v>
      </c>
      <c r="S128" s="56">
        <v>0</v>
      </c>
      <c r="T128" s="56">
        <v>109.65440962207998</v>
      </c>
      <c r="U128" s="56">
        <v>1075.7262439833601</v>
      </c>
      <c r="V128" s="56">
        <v>0</v>
      </c>
      <c r="W128" s="56">
        <v>2534.7756454077512</v>
      </c>
      <c r="X128" s="56">
        <v>0.96381326768099995</v>
      </c>
      <c r="Y128" s="39">
        <v>3721.1201122808725</v>
      </c>
    </row>
    <row r="129" spans="1:25" ht="21">
      <c r="A129" s="55"/>
      <c r="B129" s="55" t="s">
        <v>3695</v>
      </c>
      <c r="C129" s="56">
        <v>0</v>
      </c>
      <c r="D129" s="56">
        <v>0</v>
      </c>
      <c r="E129" s="56">
        <v>0</v>
      </c>
      <c r="F129" s="56">
        <v>101.0775867375</v>
      </c>
      <c r="G129" s="56">
        <v>5149.1744319377603</v>
      </c>
      <c r="H129" s="56">
        <v>4.07869199761</v>
      </c>
      <c r="I129" s="56">
        <v>5206.2799225656372</v>
      </c>
      <c r="J129" s="56">
        <v>9.0393374547099992</v>
      </c>
      <c r="K129" s="39">
        <v>10469.649970693215</v>
      </c>
      <c r="L129" s="39"/>
      <c r="M129" s="39"/>
      <c r="N129" s="208"/>
      <c r="O129" s="55"/>
      <c r="P129" s="55" t="s">
        <v>3695</v>
      </c>
      <c r="Q129" s="56">
        <v>0</v>
      </c>
      <c r="R129" s="56">
        <v>0</v>
      </c>
      <c r="S129" s="56">
        <v>0</v>
      </c>
      <c r="T129" s="56">
        <v>36.59008639903</v>
      </c>
      <c r="U129" s="56">
        <v>1864.0011443591109</v>
      </c>
      <c r="V129" s="56">
        <v>1.4764865031300001</v>
      </c>
      <c r="W129" s="56">
        <v>1884.6733319673313</v>
      </c>
      <c r="X129" s="56">
        <v>3.2722401586099998</v>
      </c>
      <c r="Y129" s="39">
        <v>3790.0132893872124</v>
      </c>
    </row>
    <row r="130" spans="1:25" ht="21">
      <c r="A130" s="55"/>
      <c r="B130" s="55" t="s">
        <v>3696</v>
      </c>
      <c r="C130" s="56">
        <v>0</v>
      </c>
      <c r="D130" s="56">
        <v>0</v>
      </c>
      <c r="E130" s="56">
        <v>0</v>
      </c>
      <c r="F130" s="56">
        <v>633.4630655551</v>
      </c>
      <c r="G130" s="56">
        <v>2242.4025428563777</v>
      </c>
      <c r="H130" s="56">
        <v>0</v>
      </c>
      <c r="I130" s="56">
        <v>4250.1682365412462</v>
      </c>
      <c r="J130" s="56">
        <v>0</v>
      </c>
      <c r="K130" s="39">
        <v>7126.0338449527244</v>
      </c>
      <c r="L130" s="39"/>
      <c r="M130" s="39"/>
      <c r="N130" s="208"/>
      <c r="O130" s="55"/>
      <c r="P130" s="55" t="s">
        <v>3696</v>
      </c>
      <c r="Q130" s="56">
        <v>0</v>
      </c>
      <c r="R130" s="56">
        <v>0</v>
      </c>
      <c r="S130" s="56">
        <v>0</v>
      </c>
      <c r="T130" s="56">
        <v>229.31362973089</v>
      </c>
      <c r="U130" s="56">
        <v>811.74972051404211</v>
      </c>
      <c r="V130" s="56">
        <v>0</v>
      </c>
      <c r="W130" s="56">
        <v>1538.5609016283588</v>
      </c>
      <c r="X130" s="56">
        <v>0</v>
      </c>
      <c r="Y130" s="39">
        <v>2579.6242518732906</v>
      </c>
    </row>
    <row r="131" spans="1:25" ht="21">
      <c r="A131" s="55" t="s">
        <v>3704</v>
      </c>
      <c r="B131" s="55"/>
      <c r="C131" s="56">
        <v>0</v>
      </c>
      <c r="D131" s="56">
        <v>0</v>
      </c>
      <c r="E131" s="56">
        <v>32.007480796439999</v>
      </c>
      <c r="F131" s="56">
        <v>16119.367129968316</v>
      </c>
      <c r="G131" s="56">
        <v>75060.29545938404</v>
      </c>
      <c r="H131" s="56">
        <v>47069.352222266149</v>
      </c>
      <c r="I131" s="56">
        <v>0</v>
      </c>
      <c r="J131" s="56">
        <v>5754.5583509981861</v>
      </c>
      <c r="K131" s="39">
        <v>144035.58064341312</v>
      </c>
      <c r="L131" s="39">
        <v>118940</v>
      </c>
      <c r="M131" s="129">
        <f>L131-K131</f>
        <v>-25095.580643413123</v>
      </c>
      <c r="N131" s="208"/>
      <c r="O131" s="55" t="s">
        <v>3704</v>
      </c>
      <c r="P131" s="55"/>
      <c r="Q131" s="56">
        <v>0</v>
      </c>
      <c r="R131" s="56">
        <v>0</v>
      </c>
      <c r="S131" s="56">
        <v>11.586708048310001</v>
      </c>
      <c r="T131" s="56">
        <v>5835.2109010491522</v>
      </c>
      <c r="U131" s="56">
        <v>27171.826956291094</v>
      </c>
      <c r="V131" s="56">
        <v>17039.105504460669</v>
      </c>
      <c r="W131" s="56">
        <v>0</v>
      </c>
      <c r="X131" s="56">
        <v>2083.1501230611293</v>
      </c>
      <c r="Y131" s="39">
        <v>52140.88019291035</v>
      </c>
    </row>
    <row r="132" spans="1:25" ht="21">
      <c r="A132" s="55"/>
      <c r="B132" s="55" t="s">
        <v>3699</v>
      </c>
      <c r="C132" s="56">
        <v>0</v>
      </c>
      <c r="D132" s="56">
        <v>0</v>
      </c>
      <c r="E132" s="56">
        <v>0</v>
      </c>
      <c r="F132" s="56">
        <v>1293.6055010513999</v>
      </c>
      <c r="G132" s="56">
        <v>11700.304000893519</v>
      </c>
      <c r="H132" s="56">
        <v>4745.2378465000656</v>
      </c>
      <c r="I132" s="56">
        <v>0</v>
      </c>
      <c r="J132" s="56">
        <v>1045.72613459536</v>
      </c>
      <c r="K132" s="39">
        <v>18784.873483040341</v>
      </c>
      <c r="L132" s="39"/>
      <c r="M132" s="129"/>
      <c r="N132" s="208"/>
      <c r="O132" s="55"/>
      <c r="P132" s="55" t="s">
        <v>3699</v>
      </c>
      <c r="Q132" s="56">
        <v>0</v>
      </c>
      <c r="R132" s="56">
        <v>0</v>
      </c>
      <c r="S132" s="56">
        <v>0</v>
      </c>
      <c r="T132" s="56">
        <v>468.28519138016003</v>
      </c>
      <c r="U132" s="56">
        <v>4235.5100483239203</v>
      </c>
      <c r="V132" s="56">
        <v>1717.77610043293</v>
      </c>
      <c r="W132" s="56">
        <v>0</v>
      </c>
      <c r="X132" s="56">
        <v>378.55286072324299</v>
      </c>
      <c r="Y132" s="39">
        <v>6800.124200860253</v>
      </c>
    </row>
    <row r="133" spans="1:25" ht="21">
      <c r="A133" s="55"/>
      <c r="B133" s="55" t="s">
        <v>3700</v>
      </c>
      <c r="C133" s="56">
        <v>0</v>
      </c>
      <c r="D133" s="56">
        <v>0</v>
      </c>
      <c r="E133" s="56">
        <v>0</v>
      </c>
      <c r="F133" s="56">
        <v>0</v>
      </c>
      <c r="G133" s="56">
        <v>5588.4394857611305</v>
      </c>
      <c r="H133" s="56">
        <v>5160.0212823868669</v>
      </c>
      <c r="I133" s="56">
        <v>0</v>
      </c>
      <c r="J133" s="56">
        <v>610.25006154528</v>
      </c>
      <c r="K133" s="39">
        <v>11358.710829693278</v>
      </c>
      <c r="L133" s="39"/>
      <c r="M133" s="39"/>
      <c r="N133" s="208"/>
      <c r="O133" s="55"/>
      <c r="P133" s="55" t="s">
        <v>3700</v>
      </c>
      <c r="Q133" s="56">
        <v>0</v>
      </c>
      <c r="R133" s="56">
        <v>0</v>
      </c>
      <c r="S133" s="56">
        <v>0</v>
      </c>
      <c r="T133" s="56">
        <v>0</v>
      </c>
      <c r="U133" s="56">
        <v>2023.0150938464201</v>
      </c>
      <c r="V133" s="56">
        <v>1867.9277042242111</v>
      </c>
      <c r="W133" s="56">
        <v>0</v>
      </c>
      <c r="X133" s="56">
        <v>220.91052227944999</v>
      </c>
      <c r="Y133" s="39">
        <v>4111.853320350081</v>
      </c>
    </row>
    <row r="134" spans="1:25" ht="21">
      <c r="A134" s="55"/>
      <c r="B134" s="55" t="s">
        <v>3701</v>
      </c>
      <c r="C134" s="56">
        <v>0</v>
      </c>
      <c r="D134" s="56">
        <v>0</v>
      </c>
      <c r="E134" s="56">
        <v>0</v>
      </c>
      <c r="F134" s="56">
        <v>2839.7796893654204</v>
      </c>
      <c r="G134" s="56">
        <v>8736.4326257847006</v>
      </c>
      <c r="H134" s="56">
        <v>4261.286776681115</v>
      </c>
      <c r="I134" s="56">
        <v>0</v>
      </c>
      <c r="J134" s="56">
        <v>434.88526263557992</v>
      </c>
      <c r="K134" s="39">
        <v>16272.384354466816</v>
      </c>
      <c r="L134" s="39"/>
      <c r="M134" s="39"/>
      <c r="N134" s="208"/>
      <c r="O134" s="55"/>
      <c r="P134" s="55" t="s">
        <v>3701</v>
      </c>
      <c r="Q134" s="56">
        <v>0</v>
      </c>
      <c r="R134" s="56">
        <v>0</v>
      </c>
      <c r="S134" s="56">
        <v>0</v>
      </c>
      <c r="T134" s="56">
        <v>1028.000247550352</v>
      </c>
      <c r="U134" s="56">
        <v>3162.5886105345112</v>
      </c>
      <c r="V134" s="56">
        <v>1542.5858131582877</v>
      </c>
      <c r="W134" s="56">
        <v>0</v>
      </c>
      <c r="X134" s="56">
        <v>157.42846507407799</v>
      </c>
      <c r="Y134" s="39">
        <v>5890.6031363172287</v>
      </c>
    </row>
    <row r="135" spans="1:25" ht="21">
      <c r="A135" s="55"/>
      <c r="B135" s="55" t="s">
        <v>3698</v>
      </c>
      <c r="C135" s="56">
        <v>0</v>
      </c>
      <c r="D135" s="56">
        <v>0</v>
      </c>
      <c r="E135" s="56">
        <v>32.007480796439999</v>
      </c>
      <c r="F135" s="56">
        <v>8258.1218455734543</v>
      </c>
      <c r="G135" s="56">
        <v>19555.050743110045</v>
      </c>
      <c r="H135" s="56">
        <v>12638.608590256619</v>
      </c>
      <c r="I135" s="56">
        <v>0</v>
      </c>
      <c r="J135" s="56">
        <v>1646.983184472866</v>
      </c>
      <c r="K135" s="39">
        <v>42130.771844209426</v>
      </c>
      <c r="L135" s="39"/>
      <c r="M135" s="39"/>
      <c r="N135" s="208"/>
      <c r="O135" s="55"/>
      <c r="P135" s="55" t="s">
        <v>3698</v>
      </c>
      <c r="Q135" s="56">
        <v>0</v>
      </c>
      <c r="R135" s="56">
        <v>0</v>
      </c>
      <c r="S135" s="56">
        <v>11.586708048310001</v>
      </c>
      <c r="T135" s="56">
        <v>2989.4401080979983</v>
      </c>
      <c r="U135" s="56">
        <v>7078.9283689970507</v>
      </c>
      <c r="V135" s="56">
        <v>4575.1763096729192</v>
      </c>
      <c r="W135" s="56">
        <v>0</v>
      </c>
      <c r="X135" s="56">
        <v>596.20791277929084</v>
      </c>
      <c r="Y135" s="39">
        <v>15251.339407595569</v>
      </c>
    </row>
    <row r="136" spans="1:25" ht="21">
      <c r="A136" s="55"/>
      <c r="B136" s="55" t="s">
        <v>3702</v>
      </c>
      <c r="C136" s="56">
        <v>0</v>
      </c>
      <c r="D136" s="56">
        <v>0</v>
      </c>
      <c r="E136" s="56">
        <v>0</v>
      </c>
      <c r="F136" s="56">
        <v>3164.8380032735408</v>
      </c>
      <c r="G136" s="56">
        <v>17495.891445558431</v>
      </c>
      <c r="H136" s="56">
        <v>12331.147863366676</v>
      </c>
      <c r="I136" s="56">
        <v>0</v>
      </c>
      <c r="J136" s="56">
        <v>1758.3050948444529</v>
      </c>
      <c r="K136" s="39">
        <v>34750.182407043096</v>
      </c>
      <c r="L136" s="39"/>
      <c r="M136" s="39"/>
      <c r="N136" s="208"/>
      <c r="O136" s="55"/>
      <c r="P136" s="55" t="s">
        <v>3702</v>
      </c>
      <c r="Q136" s="56">
        <v>0</v>
      </c>
      <c r="R136" s="56">
        <v>0</v>
      </c>
      <c r="S136" s="56">
        <v>0</v>
      </c>
      <c r="T136" s="56">
        <v>1145.6713571856221</v>
      </c>
      <c r="U136" s="56">
        <v>6333.5127032900982</v>
      </c>
      <c r="V136" s="56">
        <v>4463.8755265393529</v>
      </c>
      <c r="W136" s="56">
        <v>0</v>
      </c>
      <c r="X136" s="56">
        <v>636.50644433359901</v>
      </c>
      <c r="Y136" s="39">
        <v>12579.566031348671</v>
      </c>
    </row>
    <row r="137" spans="1:25" ht="21">
      <c r="A137" s="55"/>
      <c r="B137" s="55" t="s">
        <v>3703</v>
      </c>
      <c r="C137" s="56">
        <v>0</v>
      </c>
      <c r="D137" s="56">
        <v>0</v>
      </c>
      <c r="E137" s="56">
        <v>0</v>
      </c>
      <c r="F137" s="56">
        <v>563.02209070449999</v>
      </c>
      <c r="G137" s="56">
        <v>11984.177158276219</v>
      </c>
      <c r="H137" s="56">
        <v>7933.0498630748061</v>
      </c>
      <c r="I137" s="56">
        <v>0</v>
      </c>
      <c r="J137" s="56">
        <v>258.40861290464704</v>
      </c>
      <c r="K137" s="39">
        <v>20738.657724960176</v>
      </c>
      <c r="L137" s="39"/>
      <c r="M137" s="39"/>
      <c r="N137" s="208"/>
      <c r="O137" s="55"/>
      <c r="P137" s="55" t="s">
        <v>3703</v>
      </c>
      <c r="Q137" s="56">
        <v>0</v>
      </c>
      <c r="R137" s="56">
        <v>0</v>
      </c>
      <c r="S137" s="56">
        <v>0</v>
      </c>
      <c r="T137" s="56">
        <v>203.81399683501996</v>
      </c>
      <c r="U137" s="56">
        <v>4338.2721312990898</v>
      </c>
      <c r="V137" s="56">
        <v>2871.7640504329693</v>
      </c>
      <c r="W137" s="56">
        <v>0</v>
      </c>
      <c r="X137" s="56">
        <v>93.543917871468025</v>
      </c>
      <c r="Y137" s="39">
        <v>7507.3940964385465</v>
      </c>
    </row>
    <row r="138" spans="1:25" ht="21">
      <c r="A138" s="55" t="s">
        <v>3712</v>
      </c>
      <c r="B138" s="55"/>
      <c r="C138" s="56">
        <v>0</v>
      </c>
      <c r="D138" s="56">
        <v>0</v>
      </c>
      <c r="E138" s="56">
        <v>23.798919723200001</v>
      </c>
      <c r="F138" s="56">
        <v>8478.9551637379282</v>
      </c>
      <c r="G138" s="56">
        <v>23685.099838707254</v>
      </c>
      <c r="H138" s="56">
        <v>552.4555250335701</v>
      </c>
      <c r="I138" s="56">
        <v>19.772160803098</v>
      </c>
      <c r="J138" s="56">
        <v>16306.379720499433</v>
      </c>
      <c r="K138" s="39">
        <v>49066.461328504491</v>
      </c>
      <c r="L138" s="39">
        <v>82660</v>
      </c>
      <c r="M138" s="129">
        <f>L138-K138</f>
        <v>33593.538671495509</v>
      </c>
      <c r="N138" s="208"/>
      <c r="O138" s="55" t="s">
        <v>3712</v>
      </c>
      <c r="P138" s="55"/>
      <c r="Q138" s="56">
        <v>0</v>
      </c>
      <c r="R138" s="56">
        <v>0</v>
      </c>
      <c r="S138" s="56">
        <v>8.6152089398000005</v>
      </c>
      <c r="T138" s="56">
        <v>3069.381769273637</v>
      </c>
      <c r="U138" s="56">
        <v>8574.0061416075587</v>
      </c>
      <c r="V138" s="56">
        <v>199.98890006207995</v>
      </c>
      <c r="W138" s="56">
        <v>7.1575222107240002</v>
      </c>
      <c r="X138" s="56">
        <v>5902.9094588206644</v>
      </c>
      <c r="Y138" s="39">
        <v>17762.059000914465</v>
      </c>
    </row>
    <row r="139" spans="1:25" ht="21">
      <c r="A139" s="55"/>
      <c r="B139" s="55" t="s">
        <v>3705</v>
      </c>
      <c r="C139" s="56">
        <v>0</v>
      </c>
      <c r="D139" s="56">
        <v>0</v>
      </c>
      <c r="E139" s="56">
        <v>0</v>
      </c>
      <c r="F139" s="56">
        <v>1197.7107953558689</v>
      </c>
      <c r="G139" s="56">
        <v>4021.7108653743967</v>
      </c>
      <c r="H139" s="56">
        <v>42.847982601486002</v>
      </c>
      <c r="I139" s="56">
        <v>0.631027375068</v>
      </c>
      <c r="J139" s="56">
        <v>2696.4412525068165</v>
      </c>
      <c r="K139" s="39">
        <v>7959.3419232136366</v>
      </c>
      <c r="L139" s="39"/>
      <c r="M139" s="129"/>
      <c r="N139" s="208"/>
      <c r="O139" s="55"/>
      <c r="P139" s="55" t="s">
        <v>3705</v>
      </c>
      <c r="Q139" s="56">
        <v>0</v>
      </c>
      <c r="R139" s="56">
        <v>0</v>
      </c>
      <c r="S139" s="56">
        <v>0</v>
      </c>
      <c r="T139" s="56">
        <v>433.57130791879786</v>
      </c>
      <c r="U139" s="56">
        <v>1455.859333265146</v>
      </c>
      <c r="V139" s="56">
        <v>15.510969701706999</v>
      </c>
      <c r="W139" s="56">
        <v>0.228431909775</v>
      </c>
      <c r="X139" s="56">
        <v>976.11173340730625</v>
      </c>
      <c r="Y139" s="39">
        <v>2881.2817762027321</v>
      </c>
    </row>
    <row r="140" spans="1:25" ht="21">
      <c r="A140" s="55"/>
      <c r="B140" s="55" t="s">
        <v>3706</v>
      </c>
      <c r="C140" s="56">
        <v>0</v>
      </c>
      <c r="D140" s="56">
        <v>0</v>
      </c>
      <c r="E140" s="56">
        <v>0</v>
      </c>
      <c r="F140" s="56">
        <v>68.09921848510001</v>
      </c>
      <c r="G140" s="56">
        <v>93.75</v>
      </c>
      <c r="H140" s="56">
        <v>0</v>
      </c>
      <c r="I140" s="56">
        <v>0</v>
      </c>
      <c r="J140" s="56">
        <v>150</v>
      </c>
      <c r="K140" s="39">
        <v>311.84921848509998</v>
      </c>
      <c r="L140" s="39"/>
      <c r="M140" s="39"/>
      <c r="N140" s="208"/>
      <c r="O140" s="55"/>
      <c r="P140" s="55" t="s">
        <v>3706</v>
      </c>
      <c r="Q140" s="56">
        <v>0</v>
      </c>
      <c r="R140" s="56">
        <v>0</v>
      </c>
      <c r="S140" s="56">
        <v>0</v>
      </c>
      <c r="T140" s="56">
        <v>24.6519170917</v>
      </c>
      <c r="U140" s="56">
        <v>33.9375</v>
      </c>
      <c r="V140" s="56">
        <v>0</v>
      </c>
      <c r="W140" s="56">
        <v>0</v>
      </c>
      <c r="X140" s="56">
        <v>54.300000000000004</v>
      </c>
      <c r="Y140" s="39">
        <v>112.88941709170001</v>
      </c>
    </row>
    <row r="141" spans="1:25" ht="21">
      <c r="A141" s="55"/>
      <c r="B141" s="55" t="s">
        <v>3707</v>
      </c>
      <c r="C141" s="56">
        <v>0</v>
      </c>
      <c r="D141" s="56">
        <v>0</v>
      </c>
      <c r="E141" s="56">
        <v>0</v>
      </c>
      <c r="F141" s="56">
        <v>2307.4201110792601</v>
      </c>
      <c r="G141" s="56">
        <v>5264.8184034354335</v>
      </c>
      <c r="H141" s="56">
        <v>490.63917187958407</v>
      </c>
      <c r="I141" s="56">
        <v>19.141133428029999</v>
      </c>
      <c r="J141" s="56">
        <v>3735.7610238808406</v>
      </c>
      <c r="K141" s="39">
        <v>11817.779843703149</v>
      </c>
      <c r="L141" s="39"/>
      <c r="M141" s="39"/>
      <c r="N141" s="208"/>
      <c r="O141" s="55"/>
      <c r="P141" s="55" t="s">
        <v>3707</v>
      </c>
      <c r="Q141" s="56">
        <v>0</v>
      </c>
      <c r="R141" s="56">
        <v>0</v>
      </c>
      <c r="S141" s="56">
        <v>0</v>
      </c>
      <c r="T141" s="56">
        <v>835.28608021075024</v>
      </c>
      <c r="U141" s="56">
        <v>1905.8642620438952</v>
      </c>
      <c r="V141" s="56">
        <v>177.61138022036593</v>
      </c>
      <c r="W141" s="56">
        <v>6.9290903009490004</v>
      </c>
      <c r="X141" s="56">
        <v>1352.3454906450147</v>
      </c>
      <c r="Y141" s="39">
        <v>4278.0363034209749</v>
      </c>
    </row>
    <row r="142" spans="1:25" ht="21">
      <c r="A142" s="55"/>
      <c r="B142" s="55" t="s">
        <v>3708</v>
      </c>
      <c r="C142" s="56">
        <v>0</v>
      </c>
      <c r="D142" s="56">
        <v>0</v>
      </c>
      <c r="E142" s="56">
        <v>0</v>
      </c>
      <c r="F142" s="56">
        <v>316.98672456631999</v>
      </c>
      <c r="G142" s="56">
        <v>649.95190082996999</v>
      </c>
      <c r="H142" s="56">
        <v>0</v>
      </c>
      <c r="I142" s="56">
        <v>0</v>
      </c>
      <c r="J142" s="56">
        <v>31.25</v>
      </c>
      <c r="K142" s="39">
        <v>998.18862539629004</v>
      </c>
      <c r="L142" s="39"/>
      <c r="M142" s="39"/>
      <c r="N142" s="208"/>
      <c r="O142" s="55"/>
      <c r="P142" s="55" t="s">
        <v>3708</v>
      </c>
      <c r="Q142" s="56">
        <v>0</v>
      </c>
      <c r="R142" s="56">
        <v>0</v>
      </c>
      <c r="S142" s="56">
        <v>0</v>
      </c>
      <c r="T142" s="56">
        <v>114.74919429309999</v>
      </c>
      <c r="U142" s="56">
        <v>235.28258810032003</v>
      </c>
      <c r="V142" s="56">
        <v>0</v>
      </c>
      <c r="W142" s="56">
        <v>0</v>
      </c>
      <c r="X142" s="56">
        <v>11.3125</v>
      </c>
      <c r="Y142" s="39">
        <v>361.34428239342003</v>
      </c>
    </row>
    <row r="143" spans="1:25" ht="21">
      <c r="A143" s="55"/>
      <c r="B143" s="55" t="s">
        <v>3709</v>
      </c>
      <c r="C143" s="56">
        <v>0</v>
      </c>
      <c r="D143" s="56">
        <v>0</v>
      </c>
      <c r="E143" s="56">
        <v>0</v>
      </c>
      <c r="F143" s="56">
        <v>1331.6622614616001</v>
      </c>
      <c r="G143" s="56">
        <v>3079.8453378092327</v>
      </c>
      <c r="H143" s="56">
        <v>0</v>
      </c>
      <c r="I143" s="56">
        <v>0</v>
      </c>
      <c r="J143" s="56">
        <v>3740.5268216221953</v>
      </c>
      <c r="K143" s="39">
        <v>8152.0344208930273</v>
      </c>
      <c r="L143" s="39"/>
      <c r="M143" s="39"/>
      <c r="N143" s="208"/>
      <c r="O143" s="55"/>
      <c r="P143" s="55" t="s">
        <v>3709</v>
      </c>
      <c r="Q143" s="56">
        <v>0</v>
      </c>
      <c r="R143" s="56">
        <v>0</v>
      </c>
      <c r="S143" s="56">
        <v>0</v>
      </c>
      <c r="T143" s="56">
        <v>482.06173864928002</v>
      </c>
      <c r="U143" s="56">
        <v>1114.9040122871252</v>
      </c>
      <c r="V143" s="56">
        <v>0</v>
      </c>
      <c r="W143" s="56">
        <v>0</v>
      </c>
      <c r="X143" s="56">
        <v>1354.0707094268907</v>
      </c>
      <c r="Y143" s="39">
        <v>2951.0364603632961</v>
      </c>
    </row>
    <row r="144" spans="1:25" ht="21">
      <c r="A144" s="55"/>
      <c r="B144" s="55" t="s">
        <v>3710</v>
      </c>
      <c r="C144" s="56">
        <v>0</v>
      </c>
      <c r="D144" s="56">
        <v>0</v>
      </c>
      <c r="E144" s="56">
        <v>0</v>
      </c>
      <c r="F144" s="56">
        <v>1486.2295002634</v>
      </c>
      <c r="G144" s="56">
        <v>2374.5843117964296</v>
      </c>
      <c r="H144" s="56">
        <v>18.968370552499998</v>
      </c>
      <c r="I144" s="56">
        <v>0</v>
      </c>
      <c r="J144" s="56">
        <v>1504.4169018180469</v>
      </c>
      <c r="K144" s="39">
        <v>5384.1990844303764</v>
      </c>
      <c r="L144" s="39"/>
      <c r="M144" s="39"/>
      <c r="N144" s="208"/>
      <c r="O144" s="55"/>
      <c r="P144" s="55" t="s">
        <v>3710</v>
      </c>
      <c r="Q144" s="56">
        <v>0</v>
      </c>
      <c r="R144" s="56">
        <v>0</v>
      </c>
      <c r="S144" s="56">
        <v>0</v>
      </c>
      <c r="T144" s="56">
        <v>538.01507909545012</v>
      </c>
      <c r="U144" s="56">
        <v>859.59952087097008</v>
      </c>
      <c r="V144" s="56">
        <v>6.8665501400069999</v>
      </c>
      <c r="W144" s="56">
        <v>0</v>
      </c>
      <c r="X144" s="56">
        <v>544.59891845824802</v>
      </c>
      <c r="Y144" s="39">
        <v>1949.080068564675</v>
      </c>
    </row>
    <row r="145" spans="1:25" ht="21">
      <c r="A145" s="55"/>
      <c r="B145" s="55" t="s">
        <v>3711</v>
      </c>
      <c r="C145" s="56">
        <v>0</v>
      </c>
      <c r="D145" s="56">
        <v>0</v>
      </c>
      <c r="E145" s="56">
        <v>23.798919723200001</v>
      </c>
      <c r="F145" s="56">
        <v>1770.8465525263798</v>
      </c>
      <c r="G145" s="56">
        <v>8200.4390194617918</v>
      </c>
      <c r="H145" s="56">
        <v>0</v>
      </c>
      <c r="I145" s="56">
        <v>0</v>
      </c>
      <c r="J145" s="56">
        <v>4447.983720671532</v>
      </c>
      <c r="K145" s="39">
        <v>14443.068212382903</v>
      </c>
      <c r="L145" s="39"/>
      <c r="M145" s="39"/>
      <c r="N145" s="208"/>
      <c r="O145" s="55"/>
      <c r="P145" s="55" t="s">
        <v>3711</v>
      </c>
      <c r="Q145" s="56">
        <v>0</v>
      </c>
      <c r="R145" s="56">
        <v>0</v>
      </c>
      <c r="S145" s="56">
        <v>8.6152089398000005</v>
      </c>
      <c r="T145" s="56">
        <v>641.04645201455912</v>
      </c>
      <c r="U145" s="56">
        <v>2968.5589250401031</v>
      </c>
      <c r="V145" s="56">
        <v>0</v>
      </c>
      <c r="W145" s="56">
        <v>0</v>
      </c>
      <c r="X145" s="56">
        <v>1610.1701068832058</v>
      </c>
      <c r="Y145" s="39">
        <v>5228.3906928776687</v>
      </c>
    </row>
    <row r="146" spans="1:25" ht="21">
      <c r="A146" s="55" t="s">
        <v>3715</v>
      </c>
      <c r="B146" s="55"/>
      <c r="C146" s="56">
        <v>0</v>
      </c>
      <c r="D146" s="56">
        <v>0</v>
      </c>
      <c r="E146" s="56">
        <v>0</v>
      </c>
      <c r="F146" s="56">
        <v>4974.6415074524493</v>
      </c>
      <c r="G146" s="56">
        <v>11352.993842322685</v>
      </c>
      <c r="H146" s="56">
        <v>287.0242401566</v>
      </c>
      <c r="I146" s="56">
        <v>26185.197878025989</v>
      </c>
      <c r="J146" s="56">
        <v>6104.5020298240534</v>
      </c>
      <c r="K146" s="39">
        <v>48904.359497781785</v>
      </c>
      <c r="L146" s="39">
        <v>44650</v>
      </c>
      <c r="M146" s="129">
        <f>L146-K146</f>
        <v>-4254.3594977817847</v>
      </c>
      <c r="N146" s="208"/>
      <c r="O146" s="55" t="s">
        <v>3715</v>
      </c>
      <c r="P146" s="55"/>
      <c r="Q146" s="56">
        <v>0</v>
      </c>
      <c r="R146" s="56">
        <v>0</v>
      </c>
      <c r="S146" s="56">
        <v>0</v>
      </c>
      <c r="T146" s="56">
        <v>1800.8202256977861</v>
      </c>
      <c r="U146" s="56">
        <v>4109.7837709207361</v>
      </c>
      <c r="V146" s="56">
        <v>103.90277493669603</v>
      </c>
      <c r="W146" s="56">
        <v>9479.0416318510725</v>
      </c>
      <c r="X146" s="56">
        <v>2209.8297347965977</v>
      </c>
      <c r="Y146" s="39">
        <v>17703.37813820289</v>
      </c>
    </row>
    <row r="147" spans="1:25" ht="21">
      <c r="A147" s="55"/>
      <c r="B147" s="55" t="s">
        <v>3714</v>
      </c>
      <c r="C147" s="56">
        <v>0</v>
      </c>
      <c r="D147" s="56">
        <v>0</v>
      </c>
      <c r="E147" s="56">
        <v>0</v>
      </c>
      <c r="F147" s="56">
        <v>3609.8665817116098</v>
      </c>
      <c r="G147" s="56">
        <v>3665.0672803753455</v>
      </c>
      <c r="H147" s="56">
        <v>0</v>
      </c>
      <c r="I147" s="56">
        <v>1183.155284842353</v>
      </c>
      <c r="J147" s="56">
        <v>5724.1604439016501</v>
      </c>
      <c r="K147" s="39">
        <v>14182.249590830957</v>
      </c>
      <c r="L147" s="39"/>
      <c r="M147" s="129"/>
      <c r="N147" s="208"/>
      <c r="O147" s="55"/>
      <c r="P147" s="55" t="s">
        <v>3714</v>
      </c>
      <c r="Q147" s="56">
        <v>0</v>
      </c>
      <c r="R147" s="56">
        <v>0</v>
      </c>
      <c r="S147" s="56">
        <v>0</v>
      </c>
      <c r="T147" s="56">
        <v>1306.77170257953</v>
      </c>
      <c r="U147" s="56">
        <v>1326.7543554963222</v>
      </c>
      <c r="V147" s="56">
        <v>0</v>
      </c>
      <c r="W147" s="56">
        <v>428.30221311286192</v>
      </c>
      <c r="X147" s="56">
        <v>2072.1460806926598</v>
      </c>
      <c r="Y147" s="39">
        <v>5133.9743518813739</v>
      </c>
    </row>
    <row r="148" spans="1:25" ht="21">
      <c r="A148" s="55"/>
      <c r="B148" s="55" t="s">
        <v>3713</v>
      </c>
      <c r="C148" s="56">
        <v>0</v>
      </c>
      <c r="D148" s="56">
        <v>0</v>
      </c>
      <c r="E148" s="56">
        <v>0</v>
      </c>
      <c r="F148" s="56">
        <v>1030.3286620458398</v>
      </c>
      <c r="G148" s="56">
        <v>4581.0440700020299</v>
      </c>
      <c r="H148" s="56">
        <v>287.0242401566</v>
      </c>
      <c r="I148" s="56">
        <v>15075.611691639187</v>
      </c>
      <c r="J148" s="56">
        <v>350.12567480317597</v>
      </c>
      <c r="K148" s="39">
        <v>21324.134338646836</v>
      </c>
      <c r="L148" s="39"/>
      <c r="M148" s="39"/>
      <c r="N148" s="208"/>
      <c r="O148" s="55"/>
      <c r="P148" s="55" t="s">
        <v>3713</v>
      </c>
      <c r="Q148" s="56">
        <v>0</v>
      </c>
      <c r="R148" s="56">
        <v>0</v>
      </c>
      <c r="S148" s="56">
        <v>0</v>
      </c>
      <c r="T148" s="56">
        <v>372.97897566064302</v>
      </c>
      <c r="U148" s="56">
        <v>1658.3379533397438</v>
      </c>
      <c r="V148" s="56">
        <v>103.90277493669603</v>
      </c>
      <c r="W148" s="56">
        <v>5457.3714323752411</v>
      </c>
      <c r="X148" s="56">
        <v>126.74549427877101</v>
      </c>
      <c r="Y148" s="39">
        <v>7719.3366305910949</v>
      </c>
    </row>
    <row r="149" spans="1:25" ht="21">
      <c r="A149" s="55"/>
      <c r="B149" s="55" t="s">
        <v>286</v>
      </c>
      <c r="C149" s="56">
        <v>0</v>
      </c>
      <c r="D149" s="56">
        <v>0</v>
      </c>
      <c r="E149" s="56">
        <v>0</v>
      </c>
      <c r="F149" s="56">
        <v>334.44626369500003</v>
      </c>
      <c r="G149" s="56">
        <v>3106.88249194531</v>
      </c>
      <c r="H149" s="56">
        <v>0</v>
      </c>
      <c r="I149" s="56">
        <v>9926.4309015444487</v>
      </c>
      <c r="J149" s="56">
        <v>30.215911119228</v>
      </c>
      <c r="K149" s="39">
        <v>13397.975568303988</v>
      </c>
      <c r="L149" s="39"/>
      <c r="M149" s="39"/>
      <c r="N149" s="208"/>
      <c r="O149" s="55"/>
      <c r="P149" s="55" t="s">
        <v>286</v>
      </c>
      <c r="Q149" s="56">
        <v>0</v>
      </c>
      <c r="R149" s="56">
        <v>0</v>
      </c>
      <c r="S149" s="56">
        <v>0</v>
      </c>
      <c r="T149" s="56">
        <v>121.069547457613</v>
      </c>
      <c r="U149" s="56">
        <v>1124.6914620846701</v>
      </c>
      <c r="V149" s="56">
        <v>0</v>
      </c>
      <c r="W149" s="56">
        <v>3593.3679863629691</v>
      </c>
      <c r="X149" s="56">
        <v>10.938159825167203</v>
      </c>
      <c r="Y149" s="39">
        <v>4850.0671557304195</v>
      </c>
    </row>
    <row r="150" spans="1:25" ht="21">
      <c r="A150" s="55" t="s">
        <v>3726</v>
      </c>
      <c r="B150" s="55"/>
      <c r="C150" s="56">
        <v>0</v>
      </c>
      <c r="D150" s="56">
        <v>0</v>
      </c>
      <c r="E150" s="56">
        <v>2785.9297099412897</v>
      </c>
      <c r="F150" s="56">
        <v>19896.833683456887</v>
      </c>
      <c r="G150" s="56">
        <v>77396.467972362167</v>
      </c>
      <c r="H150" s="56">
        <v>83198.223973289743</v>
      </c>
      <c r="I150" s="56">
        <v>17770.175139618281</v>
      </c>
      <c r="J150" s="56">
        <v>14588.324850006256</v>
      </c>
      <c r="K150" s="39">
        <v>215635.95532867461</v>
      </c>
      <c r="L150" s="39">
        <v>211800</v>
      </c>
      <c r="M150" s="129">
        <f>L150-K150</f>
        <v>-3835.9553286746086</v>
      </c>
      <c r="N150" s="208"/>
      <c r="O150" s="55" t="s">
        <v>3726</v>
      </c>
      <c r="P150" s="55"/>
      <c r="Q150" s="56">
        <v>0</v>
      </c>
      <c r="R150" s="56">
        <v>0</v>
      </c>
      <c r="S150" s="56">
        <v>1008.5065549985401</v>
      </c>
      <c r="T150" s="56">
        <v>7202.6537934114094</v>
      </c>
      <c r="U150" s="56">
        <v>28017.521405980238</v>
      </c>
      <c r="V150" s="56">
        <v>30117.757078329516</v>
      </c>
      <c r="W150" s="56">
        <v>6432.8034005412019</v>
      </c>
      <c r="X150" s="56">
        <v>5280.9735957023622</v>
      </c>
      <c r="Y150" s="39">
        <v>78060.215828963264</v>
      </c>
    </row>
    <row r="151" spans="1:25" ht="21">
      <c r="A151" s="55"/>
      <c r="B151" s="55" t="s">
        <v>3716</v>
      </c>
      <c r="C151" s="56">
        <v>0</v>
      </c>
      <c r="D151" s="56">
        <v>0</v>
      </c>
      <c r="E151" s="56">
        <v>436.68256822479998</v>
      </c>
      <c r="F151" s="56">
        <v>3373.002496499952</v>
      </c>
      <c r="G151" s="56">
        <v>3381.6364222564707</v>
      </c>
      <c r="H151" s="56">
        <v>4.6977646507299999</v>
      </c>
      <c r="I151" s="56">
        <v>1.9802295419180003</v>
      </c>
      <c r="J151" s="56">
        <v>1874.63738382155</v>
      </c>
      <c r="K151" s="39">
        <v>9072.6368649954202</v>
      </c>
      <c r="L151" s="39"/>
      <c r="M151" s="129"/>
      <c r="N151" s="208"/>
      <c r="O151" s="55"/>
      <c r="P151" s="55" t="s">
        <v>3716</v>
      </c>
      <c r="Q151" s="56">
        <v>0</v>
      </c>
      <c r="R151" s="56">
        <v>0</v>
      </c>
      <c r="S151" s="56">
        <v>158.07908969740001</v>
      </c>
      <c r="T151" s="56">
        <v>1221.0269037334267</v>
      </c>
      <c r="U151" s="56">
        <v>1224.1523848569259</v>
      </c>
      <c r="V151" s="56">
        <v>1.7005908035599999</v>
      </c>
      <c r="W151" s="56">
        <v>0.71684309417439995</v>
      </c>
      <c r="X151" s="56">
        <v>678.61873294379006</v>
      </c>
      <c r="Y151" s="39">
        <v>3284.2945451292771</v>
      </c>
    </row>
    <row r="152" spans="1:25" ht="21">
      <c r="A152" s="55"/>
      <c r="B152" s="55" t="s">
        <v>3622</v>
      </c>
      <c r="C152" s="56">
        <v>0</v>
      </c>
      <c r="D152" s="56">
        <v>0</v>
      </c>
      <c r="E152" s="56">
        <v>0</v>
      </c>
      <c r="F152" s="56">
        <v>0</v>
      </c>
      <c r="G152" s="56">
        <v>6658.4598918489901</v>
      </c>
      <c r="H152" s="56">
        <v>7092.9743232469809</v>
      </c>
      <c r="I152" s="56">
        <v>0</v>
      </c>
      <c r="J152" s="56">
        <v>82.659691222810011</v>
      </c>
      <c r="K152" s="39">
        <v>13834.093906318782</v>
      </c>
      <c r="L152" s="39"/>
      <c r="M152" s="39"/>
      <c r="N152" s="208"/>
      <c r="O152" s="55"/>
      <c r="P152" s="55" t="s">
        <v>3622</v>
      </c>
      <c r="Q152" s="56">
        <v>0</v>
      </c>
      <c r="R152" s="56">
        <v>0</v>
      </c>
      <c r="S152" s="56">
        <v>0</v>
      </c>
      <c r="T152" s="56">
        <v>0</v>
      </c>
      <c r="U152" s="56">
        <v>2410.3624808477512</v>
      </c>
      <c r="V152" s="56">
        <v>2567.6567050144663</v>
      </c>
      <c r="W152" s="56">
        <v>0</v>
      </c>
      <c r="X152" s="56">
        <v>29.922808222659999</v>
      </c>
      <c r="Y152" s="39">
        <v>5007.9419940848775</v>
      </c>
    </row>
    <row r="153" spans="1:25" ht="21">
      <c r="A153" s="55"/>
      <c r="B153" s="55" t="s">
        <v>3717</v>
      </c>
      <c r="C153" s="56">
        <v>0</v>
      </c>
      <c r="D153" s="56">
        <v>0</v>
      </c>
      <c r="E153" s="56">
        <v>0</v>
      </c>
      <c r="F153" s="56">
        <v>830.63942446638998</v>
      </c>
      <c r="G153" s="56">
        <v>3239.1632994789061</v>
      </c>
      <c r="H153" s="56">
        <v>4814.2614797436854</v>
      </c>
      <c r="I153" s="56">
        <v>0</v>
      </c>
      <c r="J153" s="56">
        <v>1790.3955527046601</v>
      </c>
      <c r="K153" s="39">
        <v>10674.45975639364</v>
      </c>
      <c r="L153" s="39"/>
      <c r="M153" s="39"/>
      <c r="N153" s="208"/>
      <c r="O153" s="55"/>
      <c r="P153" s="55" t="s">
        <v>3717</v>
      </c>
      <c r="Q153" s="56">
        <v>0</v>
      </c>
      <c r="R153" s="56">
        <v>0</v>
      </c>
      <c r="S153" s="56">
        <v>0</v>
      </c>
      <c r="T153" s="56">
        <v>300.69147165675901</v>
      </c>
      <c r="U153" s="56">
        <v>1172.5771144115952</v>
      </c>
      <c r="V153" s="56">
        <v>1742.7626556677717</v>
      </c>
      <c r="W153" s="56">
        <v>0</v>
      </c>
      <c r="X153" s="56">
        <v>648.12319007903011</v>
      </c>
      <c r="Y153" s="39">
        <v>3864.1544318151555</v>
      </c>
    </row>
    <row r="154" spans="1:25" ht="21">
      <c r="A154" s="55"/>
      <c r="B154" s="55" t="s">
        <v>3718</v>
      </c>
      <c r="C154" s="56">
        <v>0</v>
      </c>
      <c r="D154" s="56">
        <v>0</v>
      </c>
      <c r="E154" s="56">
        <v>0</v>
      </c>
      <c r="F154" s="56">
        <v>0</v>
      </c>
      <c r="G154" s="56">
        <v>6707.7691447382003</v>
      </c>
      <c r="H154" s="56">
        <v>7860.5575758128916</v>
      </c>
      <c r="I154" s="56">
        <v>1.3468530263509999</v>
      </c>
      <c r="J154" s="56">
        <v>21.610725000000002</v>
      </c>
      <c r="K154" s="39">
        <v>14591.284298577444</v>
      </c>
      <c r="L154" s="39"/>
      <c r="M154" s="39"/>
      <c r="N154" s="208"/>
      <c r="O154" s="55"/>
      <c r="P154" s="55" t="s">
        <v>3718</v>
      </c>
      <c r="Q154" s="56">
        <v>0</v>
      </c>
      <c r="R154" s="56">
        <v>0</v>
      </c>
      <c r="S154" s="56">
        <v>0</v>
      </c>
      <c r="T154" s="56">
        <v>0</v>
      </c>
      <c r="U154" s="56">
        <v>2428.2124303917999</v>
      </c>
      <c r="V154" s="56">
        <v>2845.5218424432533</v>
      </c>
      <c r="W154" s="56">
        <v>0.487560795539</v>
      </c>
      <c r="X154" s="56">
        <v>7.8230824500000002</v>
      </c>
      <c r="Y154" s="39">
        <v>5282.044916080592</v>
      </c>
    </row>
    <row r="155" spans="1:25" ht="21">
      <c r="A155" s="55"/>
      <c r="B155" s="55" t="s">
        <v>3719</v>
      </c>
      <c r="C155" s="56">
        <v>0</v>
      </c>
      <c r="D155" s="56">
        <v>0</v>
      </c>
      <c r="E155" s="56">
        <v>0</v>
      </c>
      <c r="F155" s="56">
        <v>791.92512992000002</v>
      </c>
      <c r="G155" s="56">
        <v>8681.953261974837</v>
      </c>
      <c r="H155" s="56">
        <v>9771.0230317551141</v>
      </c>
      <c r="I155" s="56">
        <v>0</v>
      </c>
      <c r="J155" s="56">
        <v>762.63702829279009</v>
      </c>
      <c r="K155" s="39">
        <v>20007.538451942739</v>
      </c>
      <c r="L155" s="39"/>
      <c r="M155" s="39"/>
      <c r="N155" s="208"/>
      <c r="O155" s="55"/>
      <c r="P155" s="55" t="s">
        <v>3719</v>
      </c>
      <c r="Q155" s="56">
        <v>0</v>
      </c>
      <c r="R155" s="56">
        <v>0</v>
      </c>
      <c r="S155" s="56">
        <v>0</v>
      </c>
      <c r="T155" s="56">
        <v>286.67689703120999</v>
      </c>
      <c r="U155" s="56">
        <v>3142.8670808350839</v>
      </c>
      <c r="V155" s="56">
        <v>3537.110337495048</v>
      </c>
      <c r="W155" s="56">
        <v>0</v>
      </c>
      <c r="X155" s="56">
        <v>276.07460424206005</v>
      </c>
      <c r="Y155" s="39">
        <v>7242.7289196034017</v>
      </c>
    </row>
    <row r="156" spans="1:25" ht="21">
      <c r="A156" s="55"/>
      <c r="B156" s="55" t="s">
        <v>3119</v>
      </c>
      <c r="C156" s="56">
        <v>0</v>
      </c>
      <c r="D156" s="56">
        <v>0</v>
      </c>
      <c r="E156" s="56">
        <v>54.888882021599997</v>
      </c>
      <c r="F156" s="56">
        <v>5496.512113395368</v>
      </c>
      <c r="G156" s="56">
        <v>7848.0330547420172</v>
      </c>
      <c r="H156" s="56">
        <v>974.40869866599121</v>
      </c>
      <c r="I156" s="56">
        <v>5960.5460451774161</v>
      </c>
      <c r="J156" s="56">
        <v>24.940723689499997</v>
      </c>
      <c r="K156" s="39">
        <v>20359.329517691891</v>
      </c>
      <c r="L156" s="39"/>
      <c r="M156" s="39"/>
      <c r="N156" s="208"/>
      <c r="O156" s="55"/>
      <c r="P156" s="55" t="s">
        <v>3119</v>
      </c>
      <c r="Q156" s="56">
        <v>0</v>
      </c>
      <c r="R156" s="56">
        <v>0</v>
      </c>
      <c r="S156" s="56">
        <v>19.8697752918</v>
      </c>
      <c r="T156" s="56">
        <v>1989.7373850474717</v>
      </c>
      <c r="U156" s="56">
        <v>2840.9879658157129</v>
      </c>
      <c r="V156" s="56">
        <v>352.73594891708473</v>
      </c>
      <c r="W156" s="56">
        <v>2157.717668353253</v>
      </c>
      <c r="X156" s="56">
        <v>9.0285419756029999</v>
      </c>
      <c r="Y156" s="39">
        <v>7370.0772854009256</v>
      </c>
    </row>
    <row r="157" spans="1:25" ht="21">
      <c r="A157" s="55"/>
      <c r="B157" s="55" t="s">
        <v>3670</v>
      </c>
      <c r="C157" s="56">
        <v>0</v>
      </c>
      <c r="D157" s="56">
        <v>0</v>
      </c>
      <c r="E157" s="56">
        <v>1791.2087828848498</v>
      </c>
      <c r="F157" s="56">
        <v>749.98722859216377</v>
      </c>
      <c r="G157" s="56">
        <v>2196.3332176579938</v>
      </c>
      <c r="H157" s="56">
        <v>2844.0036345000194</v>
      </c>
      <c r="I157" s="56">
        <v>0</v>
      </c>
      <c r="J157" s="56">
        <v>2362.4040599676305</v>
      </c>
      <c r="K157" s="39">
        <v>9943.936923602656</v>
      </c>
      <c r="L157" s="39"/>
      <c r="M157" s="39"/>
      <c r="N157" s="208"/>
      <c r="O157" s="55"/>
      <c r="P157" s="55" t="s">
        <v>3670</v>
      </c>
      <c r="Q157" s="56">
        <v>0</v>
      </c>
      <c r="R157" s="56">
        <v>0</v>
      </c>
      <c r="S157" s="56">
        <v>648.41757940403011</v>
      </c>
      <c r="T157" s="56">
        <v>271.49537675034804</v>
      </c>
      <c r="U157" s="56">
        <v>795.07262479127417</v>
      </c>
      <c r="V157" s="56">
        <v>1029.5293156894529</v>
      </c>
      <c r="W157" s="56">
        <v>0</v>
      </c>
      <c r="X157" s="56">
        <v>855.19026970848893</v>
      </c>
      <c r="Y157" s="39">
        <v>3599.7051663435941</v>
      </c>
    </row>
    <row r="158" spans="1:25" ht="21">
      <c r="A158" s="55"/>
      <c r="B158" s="55" t="s">
        <v>3720</v>
      </c>
      <c r="C158" s="56">
        <v>0</v>
      </c>
      <c r="D158" s="56">
        <v>0</v>
      </c>
      <c r="E158" s="56">
        <v>0</v>
      </c>
      <c r="F158" s="56">
        <v>186.2755078324</v>
      </c>
      <c r="G158" s="56">
        <v>2493.2355154988441</v>
      </c>
      <c r="H158" s="56">
        <v>8615.9037649530746</v>
      </c>
      <c r="I158" s="56">
        <v>3563.1380355062088</v>
      </c>
      <c r="J158" s="56">
        <v>157.47165469919997</v>
      </c>
      <c r="K158" s="39">
        <v>15016.024478489728</v>
      </c>
      <c r="L158" s="39"/>
      <c r="M158" s="39"/>
      <c r="N158" s="208"/>
      <c r="O158" s="55"/>
      <c r="P158" s="55" t="s">
        <v>3720</v>
      </c>
      <c r="Q158" s="56">
        <v>0</v>
      </c>
      <c r="R158" s="56">
        <v>0</v>
      </c>
      <c r="S158" s="56">
        <v>0</v>
      </c>
      <c r="T158" s="56">
        <v>67.431733835279999</v>
      </c>
      <c r="U158" s="56">
        <v>902.55125661030797</v>
      </c>
      <c r="V158" s="56">
        <v>3118.9571629123661</v>
      </c>
      <c r="W158" s="56">
        <v>1289.8559688535513</v>
      </c>
      <c r="X158" s="56">
        <v>57.00473900107</v>
      </c>
      <c r="Y158" s="39">
        <v>5435.8008612125759</v>
      </c>
    </row>
    <row r="159" spans="1:25" ht="21">
      <c r="A159" s="55"/>
      <c r="B159" s="55" t="s">
        <v>3721</v>
      </c>
      <c r="C159" s="56">
        <v>0</v>
      </c>
      <c r="D159" s="56">
        <v>0</v>
      </c>
      <c r="E159" s="56">
        <v>0</v>
      </c>
      <c r="F159" s="56">
        <v>449.77824754300002</v>
      </c>
      <c r="G159" s="56">
        <v>2775.7799382215399</v>
      </c>
      <c r="H159" s="56">
        <v>5844.0815574223352</v>
      </c>
      <c r="I159" s="56">
        <v>1.02560726657</v>
      </c>
      <c r="J159" s="56">
        <v>157.92897633186999</v>
      </c>
      <c r="K159" s="39">
        <v>9228.5943267853163</v>
      </c>
      <c r="L159" s="39"/>
      <c r="M159" s="39"/>
      <c r="N159" s="208"/>
      <c r="O159" s="55"/>
      <c r="P159" s="55" t="s">
        <v>3721</v>
      </c>
      <c r="Q159" s="56">
        <v>0</v>
      </c>
      <c r="R159" s="56">
        <v>0</v>
      </c>
      <c r="S159" s="56">
        <v>0</v>
      </c>
      <c r="T159" s="56">
        <v>162.81972561058001</v>
      </c>
      <c r="U159" s="56">
        <v>1004.83233763643</v>
      </c>
      <c r="V159" s="56">
        <v>2115.5575237868061</v>
      </c>
      <c r="W159" s="56">
        <v>0.371269830498</v>
      </c>
      <c r="X159" s="56">
        <v>57.170289432129991</v>
      </c>
      <c r="Y159" s="39">
        <v>3340.7511462964444</v>
      </c>
    </row>
    <row r="160" spans="1:25" ht="21">
      <c r="A160" s="55"/>
      <c r="B160" s="55" t="s">
        <v>3722</v>
      </c>
      <c r="C160" s="56">
        <v>0</v>
      </c>
      <c r="D160" s="56">
        <v>0</v>
      </c>
      <c r="E160" s="56">
        <v>24.099607938799998</v>
      </c>
      <c r="F160" s="56">
        <v>535.23534907769999</v>
      </c>
      <c r="G160" s="56">
        <v>512.63254355615902</v>
      </c>
      <c r="H160" s="56">
        <v>404.88407047042006</v>
      </c>
      <c r="I160" s="56">
        <v>5.5168549691200006</v>
      </c>
      <c r="J160" s="56">
        <v>56.086200857324997</v>
      </c>
      <c r="K160" s="39">
        <v>1538.454626869524</v>
      </c>
      <c r="L160" s="39"/>
      <c r="M160" s="39"/>
      <c r="N160" s="208"/>
      <c r="O160" s="55"/>
      <c r="P160" s="55" t="s">
        <v>3722</v>
      </c>
      <c r="Q160" s="56">
        <v>0</v>
      </c>
      <c r="R160" s="56">
        <v>0</v>
      </c>
      <c r="S160" s="56">
        <v>8.7240580738499993</v>
      </c>
      <c r="T160" s="56">
        <v>193.75519636618</v>
      </c>
      <c r="U160" s="56">
        <v>185.57298076736703</v>
      </c>
      <c r="V160" s="56">
        <v>146.56803351061001</v>
      </c>
      <c r="W160" s="56">
        <v>1.9971014988239999</v>
      </c>
      <c r="X160" s="56">
        <v>20.303204710335002</v>
      </c>
      <c r="Y160" s="39">
        <v>556.92057492716606</v>
      </c>
    </row>
    <row r="161" spans="1:25" ht="21">
      <c r="A161" s="55"/>
      <c r="B161" s="55" t="s">
        <v>3723</v>
      </c>
      <c r="C161" s="56">
        <v>0</v>
      </c>
      <c r="D161" s="56">
        <v>0</v>
      </c>
      <c r="E161" s="56">
        <v>0</v>
      </c>
      <c r="F161" s="56">
        <v>226.88949108140002</v>
      </c>
      <c r="G161" s="56">
        <v>2820.3847985186603</v>
      </c>
      <c r="H161" s="56">
        <v>156.51202021331702</v>
      </c>
      <c r="I161" s="56">
        <v>34.558056381734005</v>
      </c>
      <c r="J161" s="56">
        <v>1515.8172600164999</v>
      </c>
      <c r="K161" s="39">
        <v>4754.1616262116113</v>
      </c>
      <c r="L161" s="39"/>
      <c r="M161" s="39"/>
      <c r="N161" s="208"/>
      <c r="O161" s="55"/>
      <c r="P161" s="55" t="s">
        <v>3723</v>
      </c>
      <c r="Q161" s="56">
        <v>0</v>
      </c>
      <c r="R161" s="56">
        <v>0</v>
      </c>
      <c r="S161" s="56">
        <v>0</v>
      </c>
      <c r="T161" s="56">
        <v>82.133995771529996</v>
      </c>
      <c r="U161" s="56">
        <v>1020.979297064212</v>
      </c>
      <c r="V161" s="56">
        <v>56.657351317269999</v>
      </c>
      <c r="W161" s="56">
        <v>12.510016410189001</v>
      </c>
      <c r="X161" s="56">
        <v>548.72584812594016</v>
      </c>
      <c r="Y161" s="39">
        <v>1721.0065086891414</v>
      </c>
    </row>
    <row r="162" spans="1:25" ht="21">
      <c r="A162" s="55"/>
      <c r="B162" s="55" t="s">
        <v>2232</v>
      </c>
      <c r="C162" s="56">
        <v>0</v>
      </c>
      <c r="D162" s="56">
        <v>0</v>
      </c>
      <c r="E162" s="56">
        <v>479.04986887123999</v>
      </c>
      <c r="F162" s="56">
        <v>1751.6749955089149</v>
      </c>
      <c r="G162" s="56">
        <v>5468.0654659802503</v>
      </c>
      <c r="H162" s="56">
        <v>22103.689167353725</v>
      </c>
      <c r="I162" s="56">
        <v>2.1399095214899999</v>
      </c>
      <c r="J162" s="56">
        <v>1859.2379743018398</v>
      </c>
      <c r="K162" s="39">
        <v>31663.857381537458</v>
      </c>
      <c r="L162" s="39"/>
      <c r="M162" s="39"/>
      <c r="N162" s="208"/>
      <c r="O162" s="55"/>
      <c r="P162" s="55" t="s">
        <v>2232</v>
      </c>
      <c r="Q162" s="56">
        <v>0</v>
      </c>
      <c r="R162" s="56">
        <v>0</v>
      </c>
      <c r="S162" s="56">
        <v>173.41605253146</v>
      </c>
      <c r="T162" s="56">
        <v>634.10634837431371</v>
      </c>
      <c r="U162" s="56">
        <v>1979.4396986844465</v>
      </c>
      <c r="V162" s="56">
        <v>8001.5354785825448</v>
      </c>
      <c r="W162" s="56">
        <v>0.77464724677899999</v>
      </c>
      <c r="X162" s="56">
        <v>673.0441466972901</v>
      </c>
      <c r="Y162" s="39">
        <v>11462.316372116833</v>
      </c>
    </row>
    <row r="163" spans="1:25" ht="21">
      <c r="A163" s="55"/>
      <c r="B163" s="55" t="s">
        <v>3724</v>
      </c>
      <c r="C163" s="56">
        <v>0</v>
      </c>
      <c r="D163" s="56">
        <v>0</v>
      </c>
      <c r="E163" s="56">
        <v>0</v>
      </c>
      <c r="F163" s="56">
        <v>2081.1225045941997</v>
      </c>
      <c r="G163" s="56">
        <v>4615.1328475030514</v>
      </c>
      <c r="H163" s="56">
        <v>5987.4717623736606</v>
      </c>
      <c r="I163" s="56">
        <v>4.6110048756899999</v>
      </c>
      <c r="J163" s="56">
        <v>1540.5091120758973</v>
      </c>
      <c r="K163" s="39">
        <v>14228.847231422498</v>
      </c>
      <c r="L163" s="39"/>
      <c r="M163" s="39"/>
      <c r="N163" s="208"/>
      <c r="O163" s="55"/>
      <c r="P163" s="55" t="s">
        <v>3724</v>
      </c>
      <c r="Q163" s="56">
        <v>0</v>
      </c>
      <c r="R163" s="56">
        <v>0</v>
      </c>
      <c r="S163" s="56">
        <v>0</v>
      </c>
      <c r="T163" s="56">
        <v>753.36634666357008</v>
      </c>
      <c r="U163" s="56">
        <v>1670.6780907955165</v>
      </c>
      <c r="V163" s="56">
        <v>2167.4647779795459</v>
      </c>
      <c r="W163" s="56">
        <v>1.6691837650000001</v>
      </c>
      <c r="X163" s="56">
        <v>557.66429857130709</v>
      </c>
      <c r="Y163" s="39">
        <v>5150.8426977749396</v>
      </c>
    </row>
    <row r="164" spans="1:25" ht="21">
      <c r="A164" s="55"/>
      <c r="B164" s="55" t="s">
        <v>426</v>
      </c>
      <c r="C164" s="56">
        <v>0</v>
      </c>
      <c r="D164" s="56">
        <v>0</v>
      </c>
      <c r="E164" s="56">
        <v>0</v>
      </c>
      <c r="F164" s="56">
        <v>203.25295442940001</v>
      </c>
      <c r="G164" s="56">
        <v>5419.6569550862005</v>
      </c>
      <c r="H164" s="56">
        <v>984.48925809108027</v>
      </c>
      <c r="I164" s="56">
        <v>4052.9734918478202</v>
      </c>
      <c r="J164" s="56">
        <v>2338.6986399540028</v>
      </c>
      <c r="K164" s="39">
        <v>12999.071299408504</v>
      </c>
      <c r="L164" s="39"/>
      <c r="M164" s="39"/>
      <c r="N164" s="208"/>
      <c r="O164" s="55"/>
      <c r="P164" s="55" t="s">
        <v>426</v>
      </c>
      <c r="Q164" s="56">
        <v>0</v>
      </c>
      <c r="R164" s="56">
        <v>0</v>
      </c>
      <c r="S164" s="56">
        <v>0</v>
      </c>
      <c r="T164" s="56">
        <v>73.577569503479992</v>
      </c>
      <c r="U164" s="56">
        <v>1961.9158177393401</v>
      </c>
      <c r="V164" s="56">
        <v>356.38511142903195</v>
      </c>
      <c r="W164" s="56">
        <v>1467.1764040484431</v>
      </c>
      <c r="X164" s="56">
        <v>846.60890766307296</v>
      </c>
      <c r="Y164" s="39">
        <v>4705.6638103833684</v>
      </c>
    </row>
    <row r="165" spans="1:25" ht="21">
      <c r="A165" s="55"/>
      <c r="B165" s="55" t="s">
        <v>3033</v>
      </c>
      <c r="C165" s="56">
        <v>0</v>
      </c>
      <c r="D165" s="56">
        <v>0</v>
      </c>
      <c r="E165" s="56">
        <v>0</v>
      </c>
      <c r="F165" s="56">
        <v>0</v>
      </c>
      <c r="G165" s="56">
        <v>7197.6611826540602</v>
      </c>
      <c r="H165" s="56">
        <v>3018.1105447971986</v>
      </c>
      <c r="I165" s="56">
        <v>0</v>
      </c>
      <c r="J165" s="56">
        <v>38.939083777299999</v>
      </c>
      <c r="K165" s="39">
        <v>10254.710811228559</v>
      </c>
      <c r="L165" s="39"/>
      <c r="M165" s="39"/>
      <c r="N165" s="208"/>
      <c r="O165" s="55"/>
      <c r="P165" s="55" t="s">
        <v>3033</v>
      </c>
      <c r="Q165" s="56">
        <v>0</v>
      </c>
      <c r="R165" s="56">
        <v>0</v>
      </c>
      <c r="S165" s="56">
        <v>0</v>
      </c>
      <c r="T165" s="56">
        <v>0</v>
      </c>
      <c r="U165" s="56">
        <v>2605.5533481173302</v>
      </c>
      <c r="V165" s="56">
        <v>1092.5560172160526</v>
      </c>
      <c r="W165" s="56">
        <v>0</v>
      </c>
      <c r="X165" s="56">
        <v>14.095948327379999</v>
      </c>
      <c r="Y165" s="39">
        <v>3712.2053136607628</v>
      </c>
    </row>
    <row r="166" spans="1:25" ht="21">
      <c r="A166" s="55"/>
      <c r="B166" s="55" t="s">
        <v>3725</v>
      </c>
      <c r="C166" s="56">
        <v>0</v>
      </c>
      <c r="D166" s="56">
        <v>0</v>
      </c>
      <c r="E166" s="56">
        <v>0</v>
      </c>
      <c r="F166" s="56">
        <v>3220.5382405159994</v>
      </c>
      <c r="G166" s="56">
        <v>7380.5704326459863</v>
      </c>
      <c r="H166" s="56">
        <v>2721.1553192395277</v>
      </c>
      <c r="I166" s="56">
        <v>4142.3390515039591</v>
      </c>
      <c r="J166" s="56">
        <v>4.3507832933829995</v>
      </c>
      <c r="K166" s="39">
        <v>17468.953827198857</v>
      </c>
      <c r="L166" s="39"/>
      <c r="M166" s="39"/>
      <c r="N166" s="208"/>
      <c r="O166" s="55"/>
      <c r="P166" s="55" t="s">
        <v>3725</v>
      </c>
      <c r="Q166" s="56">
        <v>0</v>
      </c>
      <c r="R166" s="56">
        <v>0</v>
      </c>
      <c r="S166" s="56">
        <v>0</v>
      </c>
      <c r="T166" s="56">
        <v>1165.83484306726</v>
      </c>
      <c r="U166" s="56">
        <v>2671.7664966151442</v>
      </c>
      <c r="V166" s="56">
        <v>985.05822556465046</v>
      </c>
      <c r="W166" s="56">
        <v>1499.5267366449507</v>
      </c>
      <c r="X166" s="56">
        <v>1.5749835522039999</v>
      </c>
      <c r="Y166" s="39">
        <v>6323.7612854442095</v>
      </c>
    </row>
    <row r="167" spans="1:25" ht="21">
      <c r="A167" s="55" t="s">
        <v>3731</v>
      </c>
      <c r="B167" s="55"/>
      <c r="C167" s="56">
        <v>0</v>
      </c>
      <c r="D167" s="56">
        <v>0</v>
      </c>
      <c r="E167" s="56">
        <v>11717.94722683395</v>
      </c>
      <c r="F167" s="56">
        <v>20400.970652915137</v>
      </c>
      <c r="G167" s="56">
        <v>37694.489987351619</v>
      </c>
      <c r="H167" s="56">
        <v>11029.003756685193</v>
      </c>
      <c r="I167" s="56">
        <v>1263.1389634315403</v>
      </c>
      <c r="J167" s="56">
        <v>6348.7528845554252</v>
      </c>
      <c r="K167" s="39">
        <v>88454.303471772873</v>
      </c>
      <c r="L167" s="39">
        <v>103480</v>
      </c>
      <c r="M167" s="129">
        <f>L167-K167</f>
        <v>15025.696528227127</v>
      </c>
      <c r="N167" s="208"/>
      <c r="O167" s="55" t="s">
        <v>3731</v>
      </c>
      <c r="P167" s="55"/>
      <c r="Q167" s="56">
        <v>0</v>
      </c>
      <c r="R167" s="56">
        <v>0</v>
      </c>
      <c r="S167" s="56">
        <v>4241.8968961078863</v>
      </c>
      <c r="T167" s="56">
        <v>7385.1513763539551</v>
      </c>
      <c r="U167" s="56">
        <v>13645.405375425085</v>
      </c>
      <c r="V167" s="56">
        <v>3992.4993599204845</v>
      </c>
      <c r="W167" s="56">
        <v>457.25630476225587</v>
      </c>
      <c r="X167" s="56">
        <v>2298.2485442094062</v>
      </c>
      <c r="Y167" s="39">
        <v>32020.45785677907</v>
      </c>
    </row>
    <row r="168" spans="1:25" ht="21">
      <c r="A168" s="55"/>
      <c r="B168" s="55" t="s">
        <v>3728</v>
      </c>
      <c r="C168" s="56">
        <v>0</v>
      </c>
      <c r="D168" s="56">
        <v>0</v>
      </c>
      <c r="E168" s="56">
        <v>4289.4652734263</v>
      </c>
      <c r="F168" s="56">
        <v>2679.8369507610469</v>
      </c>
      <c r="G168" s="56">
        <v>1379.8188551661374</v>
      </c>
      <c r="H168" s="56">
        <v>253.04208214775002</v>
      </c>
      <c r="I168" s="56">
        <v>1246.2262594808453</v>
      </c>
      <c r="J168" s="56">
        <v>2.5160476631400002</v>
      </c>
      <c r="K168" s="39">
        <v>9850.90546864522</v>
      </c>
      <c r="L168" s="39"/>
      <c r="M168" s="129"/>
      <c r="N168" s="208"/>
      <c r="O168" s="55"/>
      <c r="P168" s="55" t="s">
        <v>3728</v>
      </c>
      <c r="Q168" s="56">
        <v>0</v>
      </c>
      <c r="R168" s="56">
        <v>0</v>
      </c>
      <c r="S168" s="56">
        <v>1552.7864289781501</v>
      </c>
      <c r="T168" s="56">
        <v>970.10097617565793</v>
      </c>
      <c r="U168" s="56">
        <v>499.49442557006893</v>
      </c>
      <c r="V168" s="56">
        <v>91.601233737541023</v>
      </c>
      <c r="W168" s="56">
        <v>451.1339059321059</v>
      </c>
      <c r="X168" s="56">
        <v>0.91080925405699997</v>
      </c>
      <c r="Y168" s="39">
        <v>3566.0277796475802</v>
      </c>
    </row>
    <row r="169" spans="1:25" ht="21">
      <c r="A169" s="55"/>
      <c r="B169" s="55" t="s">
        <v>3729</v>
      </c>
      <c r="C169" s="56">
        <v>0</v>
      </c>
      <c r="D169" s="56">
        <v>0</v>
      </c>
      <c r="E169" s="56">
        <v>212.5122891565</v>
      </c>
      <c r="F169" s="56">
        <v>2285.7306129811791</v>
      </c>
      <c r="G169" s="56">
        <v>6770.5768500534195</v>
      </c>
      <c r="H169" s="56">
        <v>898.3440631577721</v>
      </c>
      <c r="I169" s="56">
        <v>7.770060358604999</v>
      </c>
      <c r="J169" s="56">
        <v>1823.4381969927301</v>
      </c>
      <c r="K169" s="39">
        <v>11998.372072700207</v>
      </c>
      <c r="L169" s="39"/>
      <c r="M169" s="39"/>
      <c r="N169" s="208"/>
      <c r="O169" s="55"/>
      <c r="P169" s="55" t="s">
        <v>3729</v>
      </c>
      <c r="Q169" s="56">
        <v>0</v>
      </c>
      <c r="R169" s="56">
        <v>0</v>
      </c>
      <c r="S169" s="56">
        <v>76.929448674577003</v>
      </c>
      <c r="T169" s="56">
        <v>827.43448189881985</v>
      </c>
      <c r="U169" s="56">
        <v>2450.9488197239762</v>
      </c>
      <c r="V169" s="56">
        <v>325.20055086316597</v>
      </c>
      <c r="W169" s="56">
        <v>2.8127618498099998</v>
      </c>
      <c r="X169" s="56">
        <v>660.08462731144607</v>
      </c>
      <c r="Y169" s="39">
        <v>4343.4106903217953</v>
      </c>
    </row>
    <row r="170" spans="1:25" ht="21">
      <c r="A170" s="55"/>
      <c r="B170" s="55" t="s">
        <v>839</v>
      </c>
      <c r="C170" s="56">
        <v>0</v>
      </c>
      <c r="D170" s="56">
        <v>0</v>
      </c>
      <c r="E170" s="56">
        <v>5076.7415978839999</v>
      </c>
      <c r="F170" s="56">
        <v>5107.5641656118378</v>
      </c>
      <c r="G170" s="56">
        <v>6740.4923599560443</v>
      </c>
      <c r="H170" s="56">
        <v>981.38808619629924</v>
      </c>
      <c r="I170" s="56">
        <v>0</v>
      </c>
      <c r="J170" s="56">
        <v>1596.8399523700048</v>
      </c>
      <c r="K170" s="39">
        <v>19503.026162018188</v>
      </c>
      <c r="L170" s="39"/>
      <c r="M170" s="39"/>
      <c r="N170" s="208"/>
      <c r="O170" s="55"/>
      <c r="P170" s="55" t="s">
        <v>839</v>
      </c>
      <c r="Q170" s="56">
        <v>0</v>
      </c>
      <c r="R170" s="56">
        <v>0</v>
      </c>
      <c r="S170" s="56">
        <v>1837.7804584306896</v>
      </c>
      <c r="T170" s="56">
        <v>1848.938227951701</v>
      </c>
      <c r="U170" s="56">
        <v>2440.0582342999737</v>
      </c>
      <c r="V170" s="56">
        <v>355.26248720312196</v>
      </c>
      <c r="W170" s="56">
        <v>0</v>
      </c>
      <c r="X170" s="56">
        <v>578.05606275797516</v>
      </c>
      <c r="Y170" s="39">
        <v>7060.0954706434622</v>
      </c>
    </row>
    <row r="171" spans="1:25" ht="21">
      <c r="A171" s="55"/>
      <c r="B171" s="55" t="s">
        <v>2194</v>
      </c>
      <c r="C171" s="56">
        <v>0</v>
      </c>
      <c r="D171" s="56">
        <v>0</v>
      </c>
      <c r="E171" s="56">
        <v>166.19076623460001</v>
      </c>
      <c r="F171" s="56">
        <v>2134.8456211423781</v>
      </c>
      <c r="G171" s="56">
        <v>5013.0301771260192</v>
      </c>
      <c r="H171" s="56">
        <v>1156.298392552701</v>
      </c>
      <c r="I171" s="56">
        <v>0</v>
      </c>
      <c r="J171" s="56">
        <v>1276.949571463379</v>
      </c>
      <c r="K171" s="39">
        <v>9747.3145285190785</v>
      </c>
      <c r="L171" s="39"/>
      <c r="M171" s="39"/>
      <c r="N171" s="208"/>
      <c r="O171" s="55"/>
      <c r="P171" s="55" t="s">
        <v>2194</v>
      </c>
      <c r="Q171" s="56">
        <v>0</v>
      </c>
      <c r="R171" s="56">
        <v>0</v>
      </c>
      <c r="S171" s="56">
        <v>60.161057376949998</v>
      </c>
      <c r="T171" s="56">
        <v>772.81411485293813</v>
      </c>
      <c r="U171" s="56">
        <v>1814.7169241221459</v>
      </c>
      <c r="V171" s="56">
        <v>418.58001810412594</v>
      </c>
      <c r="W171" s="56">
        <v>0</v>
      </c>
      <c r="X171" s="56">
        <v>462.2557448698268</v>
      </c>
      <c r="Y171" s="39">
        <v>3528.5278593259868</v>
      </c>
    </row>
    <row r="172" spans="1:25" ht="21">
      <c r="A172" s="55"/>
      <c r="B172" s="55" t="s">
        <v>3727</v>
      </c>
      <c r="C172" s="56">
        <v>0</v>
      </c>
      <c r="D172" s="56">
        <v>0</v>
      </c>
      <c r="E172" s="56">
        <v>1973.0373001325502</v>
      </c>
      <c r="F172" s="56">
        <v>3793.9989535000745</v>
      </c>
      <c r="G172" s="56">
        <v>6771.2302030355895</v>
      </c>
      <c r="H172" s="56">
        <v>1209.426042431046</v>
      </c>
      <c r="I172" s="56">
        <v>9.1426435920899998</v>
      </c>
      <c r="J172" s="56">
        <v>767.54684934856709</v>
      </c>
      <c r="K172" s="39">
        <v>14524.381992039916</v>
      </c>
      <c r="L172" s="39"/>
      <c r="M172" s="39"/>
      <c r="N172" s="208"/>
      <c r="O172" s="55"/>
      <c r="P172" s="55" t="s">
        <v>3727</v>
      </c>
      <c r="Q172" s="56">
        <v>0</v>
      </c>
      <c r="R172" s="56">
        <v>0</v>
      </c>
      <c r="S172" s="56">
        <v>714.23950264752</v>
      </c>
      <c r="T172" s="56">
        <v>1373.4276211663471</v>
      </c>
      <c r="U172" s="56">
        <v>2451.1853335033202</v>
      </c>
      <c r="V172" s="56">
        <v>437.81222736004878</v>
      </c>
      <c r="W172" s="56">
        <v>3.3096369803400001</v>
      </c>
      <c r="X172" s="56">
        <v>277.85195946418088</v>
      </c>
      <c r="Y172" s="39">
        <v>5257.8262811217564</v>
      </c>
    </row>
    <row r="173" spans="1:25" ht="21">
      <c r="A173" s="55"/>
      <c r="B173" s="55" t="s">
        <v>3730</v>
      </c>
      <c r="C173" s="56">
        <v>0</v>
      </c>
      <c r="D173" s="56">
        <v>0</v>
      </c>
      <c r="E173" s="56">
        <v>0</v>
      </c>
      <c r="F173" s="56">
        <v>2127.9546701115005</v>
      </c>
      <c r="G173" s="56">
        <v>4631.6550742952395</v>
      </c>
      <c r="H173" s="56">
        <v>3358.9223684214944</v>
      </c>
      <c r="I173" s="56">
        <v>0</v>
      </c>
      <c r="J173" s="56">
        <v>590.53080029975399</v>
      </c>
      <c r="K173" s="39">
        <v>10709.062913127987</v>
      </c>
      <c r="L173" s="39"/>
      <c r="M173" s="39"/>
      <c r="N173" s="208"/>
      <c r="O173" s="55"/>
      <c r="P173" s="55" t="s">
        <v>3730</v>
      </c>
      <c r="Q173" s="56">
        <v>0</v>
      </c>
      <c r="R173" s="56">
        <v>0</v>
      </c>
      <c r="S173" s="56">
        <v>0</v>
      </c>
      <c r="T173" s="56">
        <v>770.31959058058999</v>
      </c>
      <c r="U173" s="56">
        <v>1676.6591368938857</v>
      </c>
      <c r="V173" s="56">
        <v>1215.9298973688888</v>
      </c>
      <c r="W173" s="56">
        <v>0</v>
      </c>
      <c r="X173" s="56">
        <v>213.77214970868604</v>
      </c>
      <c r="Y173" s="39">
        <v>3876.6807745520505</v>
      </c>
    </row>
    <row r="174" spans="1:25" ht="21">
      <c r="A174" s="55"/>
      <c r="B174" s="55" t="s">
        <v>3222</v>
      </c>
      <c r="C174" s="56">
        <v>0</v>
      </c>
      <c r="D174" s="56">
        <v>0</v>
      </c>
      <c r="E174" s="56">
        <v>0</v>
      </c>
      <c r="F174" s="56">
        <v>2271.0396788071203</v>
      </c>
      <c r="G174" s="56">
        <v>6387.6864677191697</v>
      </c>
      <c r="H174" s="56">
        <v>3171.5827217781311</v>
      </c>
      <c r="I174" s="56">
        <v>0</v>
      </c>
      <c r="J174" s="56">
        <v>290.93146641785</v>
      </c>
      <c r="K174" s="39">
        <v>12121.24033472227</v>
      </c>
      <c r="L174" s="39"/>
      <c r="M174" s="39"/>
      <c r="N174" s="208"/>
      <c r="O174" s="55"/>
      <c r="P174" s="55" t="s">
        <v>3222</v>
      </c>
      <c r="Q174" s="56">
        <v>0</v>
      </c>
      <c r="R174" s="56">
        <v>0</v>
      </c>
      <c r="S174" s="56">
        <v>0</v>
      </c>
      <c r="T174" s="56">
        <v>822.11636372790019</v>
      </c>
      <c r="U174" s="56">
        <v>2312.3425013117148</v>
      </c>
      <c r="V174" s="56">
        <v>1148.1129452835919</v>
      </c>
      <c r="W174" s="56">
        <v>0</v>
      </c>
      <c r="X174" s="56">
        <v>105.317190843234</v>
      </c>
      <c r="Y174" s="39">
        <v>4387.8890011664407</v>
      </c>
    </row>
    <row r="175" spans="1:25" ht="21">
      <c r="A175" s="55" t="s">
        <v>3740</v>
      </c>
      <c r="B175" s="55"/>
      <c r="C175" s="56">
        <v>0</v>
      </c>
      <c r="D175" s="56">
        <v>0</v>
      </c>
      <c r="E175" s="56">
        <v>8265.5000891440304</v>
      </c>
      <c r="F175" s="56">
        <v>40851.585467263234</v>
      </c>
      <c r="G175" s="56">
        <v>109667.63972771168</v>
      </c>
      <c r="H175" s="56">
        <v>19747.867344378305</v>
      </c>
      <c r="I175" s="56">
        <v>7159.4268101266107</v>
      </c>
      <c r="J175" s="56">
        <v>16009.055911060808</v>
      </c>
      <c r="K175" s="39">
        <v>201701.07534968469</v>
      </c>
      <c r="L175" s="39">
        <v>213970</v>
      </c>
      <c r="M175" s="129">
        <f>L175-K175</f>
        <v>12268.924650315312</v>
      </c>
      <c r="N175" s="208"/>
      <c r="O175" s="55" t="s">
        <v>3740</v>
      </c>
      <c r="P175" s="55"/>
      <c r="Q175" s="56">
        <v>0</v>
      </c>
      <c r="R175" s="56">
        <v>0</v>
      </c>
      <c r="S175" s="56">
        <v>2992.1110322697873</v>
      </c>
      <c r="T175" s="56">
        <v>14788.273939148065</v>
      </c>
      <c r="U175" s="56">
        <v>39699.685581421501</v>
      </c>
      <c r="V175" s="56">
        <v>7148.7279786647532</v>
      </c>
      <c r="W175" s="56">
        <v>2591.7125052656233</v>
      </c>
      <c r="X175" s="56">
        <v>5795.2782398048603</v>
      </c>
      <c r="Y175" s="39">
        <v>73015.789276574578</v>
      </c>
    </row>
    <row r="176" spans="1:25" ht="21">
      <c r="A176" s="55"/>
      <c r="B176" s="55" t="s">
        <v>3732</v>
      </c>
      <c r="C176" s="56">
        <v>0</v>
      </c>
      <c r="D176" s="56">
        <v>0</v>
      </c>
      <c r="E176" s="56">
        <v>0</v>
      </c>
      <c r="F176" s="56">
        <v>911.89712144458974</v>
      </c>
      <c r="G176" s="56">
        <v>8413.8005969535297</v>
      </c>
      <c r="H176" s="56">
        <v>1060.0437121589271</v>
      </c>
      <c r="I176" s="56">
        <v>0</v>
      </c>
      <c r="J176" s="56">
        <v>384.100855455069</v>
      </c>
      <c r="K176" s="39">
        <v>10769.842286012117</v>
      </c>
      <c r="L176" s="39"/>
      <c r="M176" s="129"/>
      <c r="N176" s="208"/>
      <c r="O176" s="55"/>
      <c r="P176" s="55" t="s">
        <v>3732</v>
      </c>
      <c r="Q176" s="56">
        <v>0</v>
      </c>
      <c r="R176" s="56">
        <v>0</v>
      </c>
      <c r="S176" s="56">
        <v>0</v>
      </c>
      <c r="T176" s="56">
        <v>330.10675796298597</v>
      </c>
      <c r="U176" s="56">
        <v>3045.7958160955168</v>
      </c>
      <c r="V176" s="56">
        <v>383.73582380154301</v>
      </c>
      <c r="W176" s="56">
        <v>0</v>
      </c>
      <c r="X176" s="56">
        <v>139.04450967468205</v>
      </c>
      <c r="Y176" s="39">
        <v>3898.6829075347282</v>
      </c>
    </row>
    <row r="177" spans="1:25" ht="21">
      <c r="A177" s="55"/>
      <c r="B177" s="55" t="s">
        <v>3733</v>
      </c>
      <c r="C177" s="56">
        <v>0</v>
      </c>
      <c r="D177" s="56">
        <v>0</v>
      </c>
      <c r="E177" s="56">
        <v>180.09909968510001</v>
      </c>
      <c r="F177" s="56">
        <v>2702.9499565601077</v>
      </c>
      <c r="G177" s="56">
        <v>4009.3914466593696</v>
      </c>
      <c r="H177" s="56">
        <v>321.05835847713911</v>
      </c>
      <c r="I177" s="56">
        <v>0</v>
      </c>
      <c r="J177" s="56">
        <v>797.470238329425</v>
      </c>
      <c r="K177" s="39">
        <v>8010.969099711142</v>
      </c>
      <c r="L177" s="39"/>
      <c r="M177" s="39"/>
      <c r="N177" s="208"/>
      <c r="O177" s="55"/>
      <c r="P177" s="55" t="s">
        <v>3733</v>
      </c>
      <c r="Q177" s="56">
        <v>0</v>
      </c>
      <c r="R177" s="56">
        <v>0</v>
      </c>
      <c r="S177" s="56">
        <v>65.195874086000003</v>
      </c>
      <c r="T177" s="56">
        <v>978.46788427434797</v>
      </c>
      <c r="U177" s="56">
        <v>1451.3997036914664</v>
      </c>
      <c r="V177" s="56">
        <v>116.223125768749</v>
      </c>
      <c r="W177" s="56">
        <v>0</v>
      </c>
      <c r="X177" s="56">
        <v>288.68422627527502</v>
      </c>
      <c r="Y177" s="39">
        <v>2899.9708140958383</v>
      </c>
    </row>
    <row r="178" spans="1:25" ht="21">
      <c r="A178" s="55"/>
      <c r="B178" s="55" t="s">
        <v>3623</v>
      </c>
      <c r="C178" s="56">
        <v>0</v>
      </c>
      <c r="D178" s="56">
        <v>0</v>
      </c>
      <c r="E178" s="56">
        <v>0</v>
      </c>
      <c r="F178" s="56">
        <v>4558.8579238076145</v>
      </c>
      <c r="G178" s="56">
        <v>11019.472768176034</v>
      </c>
      <c r="H178" s="56">
        <v>1948.3447441701201</v>
      </c>
      <c r="I178" s="56">
        <v>0</v>
      </c>
      <c r="J178" s="56">
        <v>1534.9015548039881</v>
      </c>
      <c r="K178" s="39">
        <v>19061.576990957758</v>
      </c>
      <c r="L178" s="39"/>
      <c r="M178" s="39"/>
      <c r="N178" s="208"/>
      <c r="O178" s="55"/>
      <c r="P178" s="55" t="s">
        <v>3623</v>
      </c>
      <c r="Q178" s="56">
        <v>0</v>
      </c>
      <c r="R178" s="56">
        <v>0</v>
      </c>
      <c r="S178" s="56">
        <v>0</v>
      </c>
      <c r="T178" s="56">
        <v>1650.3065684189705</v>
      </c>
      <c r="U178" s="56">
        <v>3989.0491420745921</v>
      </c>
      <c r="V178" s="56">
        <v>705.30079738960922</v>
      </c>
      <c r="W178" s="56">
        <v>0</v>
      </c>
      <c r="X178" s="56">
        <v>555.63436283908777</v>
      </c>
      <c r="Y178" s="39">
        <v>6900.2908707222596</v>
      </c>
    </row>
    <row r="179" spans="1:25" ht="21">
      <c r="A179" s="55"/>
      <c r="B179" s="55" t="s">
        <v>3734</v>
      </c>
      <c r="C179" s="56">
        <v>0</v>
      </c>
      <c r="D179" s="56">
        <v>0</v>
      </c>
      <c r="E179" s="56">
        <v>0</v>
      </c>
      <c r="F179" s="56">
        <v>1559.97379874525</v>
      </c>
      <c r="G179" s="56">
        <v>8615.3719882015394</v>
      </c>
      <c r="H179" s="56">
        <v>545.83107034302009</v>
      </c>
      <c r="I179" s="56">
        <v>2.4092356114819999</v>
      </c>
      <c r="J179" s="56">
        <v>2888.8601083107001</v>
      </c>
      <c r="K179" s="39">
        <v>13612.446201211991</v>
      </c>
      <c r="L179" s="39"/>
      <c r="M179" s="39"/>
      <c r="N179" s="208"/>
      <c r="O179" s="55"/>
      <c r="P179" s="55" t="s">
        <v>3734</v>
      </c>
      <c r="Q179" s="56">
        <v>0</v>
      </c>
      <c r="R179" s="56">
        <v>0</v>
      </c>
      <c r="S179" s="56">
        <v>0</v>
      </c>
      <c r="T179" s="56">
        <v>564.71051514555802</v>
      </c>
      <c r="U179" s="56">
        <v>3118.7646597315074</v>
      </c>
      <c r="V179" s="56">
        <v>197.59084746424</v>
      </c>
      <c r="W179" s="56">
        <v>0.87214329135699997</v>
      </c>
      <c r="X179" s="56">
        <v>1045.7673592084207</v>
      </c>
      <c r="Y179" s="39">
        <v>4927.7055248410834</v>
      </c>
    </row>
    <row r="180" spans="1:25" ht="21">
      <c r="A180" s="55"/>
      <c r="B180" s="55" t="s">
        <v>224</v>
      </c>
      <c r="C180" s="56">
        <v>0</v>
      </c>
      <c r="D180" s="56">
        <v>0</v>
      </c>
      <c r="E180" s="56">
        <v>263.60630566540004</v>
      </c>
      <c r="F180" s="56">
        <v>4064.3239151087396</v>
      </c>
      <c r="G180" s="56">
        <v>8086.2083589954573</v>
      </c>
      <c r="H180" s="56">
        <v>2041.600703246389</v>
      </c>
      <c r="I180" s="56">
        <v>3.1985987417000001</v>
      </c>
      <c r="J180" s="56">
        <v>923.78146092704208</v>
      </c>
      <c r="K180" s="39">
        <v>15382.719342684728</v>
      </c>
      <c r="L180" s="39"/>
      <c r="M180" s="39"/>
      <c r="N180" s="208"/>
      <c r="O180" s="55"/>
      <c r="P180" s="55" t="s">
        <v>224</v>
      </c>
      <c r="Q180" s="56">
        <v>0</v>
      </c>
      <c r="R180" s="56">
        <v>0</v>
      </c>
      <c r="S180" s="56">
        <v>95.425482650900008</v>
      </c>
      <c r="T180" s="56">
        <v>1471.2852572700083</v>
      </c>
      <c r="U180" s="56">
        <v>2927.2074259533324</v>
      </c>
      <c r="V180" s="56">
        <v>739.0594545753072</v>
      </c>
      <c r="W180" s="56">
        <v>1.1578927445</v>
      </c>
      <c r="X180" s="56">
        <v>334.40888885554972</v>
      </c>
      <c r="Y180" s="39">
        <v>5568.5444020495979</v>
      </c>
    </row>
    <row r="181" spans="1:25" ht="21">
      <c r="A181" s="55"/>
      <c r="B181" s="55" t="s">
        <v>1413</v>
      </c>
      <c r="C181" s="56">
        <v>0</v>
      </c>
      <c r="D181" s="56">
        <v>0</v>
      </c>
      <c r="E181" s="56">
        <v>0</v>
      </c>
      <c r="F181" s="56">
        <v>816.89679821097013</v>
      </c>
      <c r="G181" s="56">
        <v>4788.2402172178699</v>
      </c>
      <c r="H181" s="56">
        <v>33.644420750569999</v>
      </c>
      <c r="I181" s="56">
        <v>0</v>
      </c>
      <c r="J181" s="56">
        <v>1430.8905138462853</v>
      </c>
      <c r="K181" s="39">
        <v>7069.671950025695</v>
      </c>
      <c r="L181" s="39"/>
      <c r="M181" s="39"/>
      <c r="N181" s="208"/>
      <c r="O181" s="55"/>
      <c r="P181" s="55" t="s">
        <v>1413</v>
      </c>
      <c r="Q181" s="56">
        <v>0</v>
      </c>
      <c r="R181" s="56">
        <v>0</v>
      </c>
      <c r="S181" s="56">
        <v>0</v>
      </c>
      <c r="T181" s="56">
        <v>295.71664095229102</v>
      </c>
      <c r="U181" s="56">
        <v>1733.34295863732</v>
      </c>
      <c r="V181" s="56">
        <v>12.179280311708</v>
      </c>
      <c r="W181" s="56">
        <v>0</v>
      </c>
      <c r="X181" s="56">
        <v>517.98236601241888</v>
      </c>
      <c r="Y181" s="39">
        <v>2559.2212459137381</v>
      </c>
    </row>
    <row r="182" spans="1:25" ht="21">
      <c r="A182" s="55"/>
      <c r="B182" s="55" t="s">
        <v>3735</v>
      </c>
      <c r="C182" s="56">
        <v>0</v>
      </c>
      <c r="D182" s="56">
        <v>0</v>
      </c>
      <c r="E182" s="56">
        <v>0</v>
      </c>
      <c r="F182" s="56">
        <v>3146.2043825335404</v>
      </c>
      <c r="G182" s="56">
        <v>13195.023708336777</v>
      </c>
      <c r="H182" s="56">
        <v>1466.2454210561179</v>
      </c>
      <c r="I182" s="56">
        <v>3.3699183151129999</v>
      </c>
      <c r="J182" s="56">
        <v>1178.554263512473</v>
      </c>
      <c r="K182" s="39">
        <v>18989.397693754025</v>
      </c>
      <c r="L182" s="39"/>
      <c r="M182" s="39"/>
      <c r="N182" s="208"/>
      <c r="O182" s="55"/>
      <c r="P182" s="55" t="s">
        <v>3735</v>
      </c>
      <c r="Q182" s="56">
        <v>0</v>
      </c>
      <c r="R182" s="56">
        <v>0</v>
      </c>
      <c r="S182" s="56">
        <v>0</v>
      </c>
      <c r="T182" s="56">
        <v>1138.925986476748</v>
      </c>
      <c r="U182" s="56">
        <v>4776.5985824092731</v>
      </c>
      <c r="V182" s="56">
        <v>530.78084242234615</v>
      </c>
      <c r="W182" s="56">
        <v>1.219910430071</v>
      </c>
      <c r="X182" s="56">
        <v>426.63664339150279</v>
      </c>
      <c r="Y182" s="39">
        <v>6874.1619651299407</v>
      </c>
    </row>
    <row r="183" spans="1:25" ht="21">
      <c r="A183" s="55"/>
      <c r="B183" s="55" t="s">
        <v>843</v>
      </c>
      <c r="C183" s="56">
        <v>0</v>
      </c>
      <c r="D183" s="56">
        <v>0</v>
      </c>
      <c r="E183" s="56">
        <v>0</v>
      </c>
      <c r="F183" s="56">
        <v>4392.8193508062004</v>
      </c>
      <c r="G183" s="56">
        <v>8784.2275276823457</v>
      </c>
      <c r="H183" s="56">
        <v>587.18915349582198</v>
      </c>
      <c r="I183" s="56">
        <v>4759.6650013718445</v>
      </c>
      <c r="J183" s="56">
        <v>5.3895438206800002</v>
      </c>
      <c r="K183" s="39">
        <v>18529.290577176889</v>
      </c>
      <c r="L183" s="39"/>
      <c r="M183" s="39"/>
      <c r="N183" s="208"/>
      <c r="O183" s="55"/>
      <c r="P183" s="55" t="s">
        <v>843</v>
      </c>
      <c r="Q183" s="56">
        <v>0</v>
      </c>
      <c r="R183" s="56">
        <v>0</v>
      </c>
      <c r="S183" s="56">
        <v>0</v>
      </c>
      <c r="T183" s="56">
        <v>1590.2006049915799</v>
      </c>
      <c r="U183" s="56">
        <v>3179.8903650211437</v>
      </c>
      <c r="V183" s="56">
        <v>212.562473565499</v>
      </c>
      <c r="W183" s="56">
        <v>1722.9987304964884</v>
      </c>
      <c r="X183" s="56">
        <v>1.9510148630850002</v>
      </c>
      <c r="Y183" s="39">
        <v>6707.6031889377955</v>
      </c>
    </row>
    <row r="184" spans="1:25" ht="21">
      <c r="A184" s="55"/>
      <c r="B184" s="55" t="s">
        <v>3736</v>
      </c>
      <c r="C184" s="56">
        <v>0</v>
      </c>
      <c r="D184" s="56">
        <v>0</v>
      </c>
      <c r="E184" s="56">
        <v>6231.1212855173308</v>
      </c>
      <c r="F184" s="56">
        <v>6536.7431395339481</v>
      </c>
      <c r="G184" s="56">
        <v>6406.9158138192879</v>
      </c>
      <c r="H184" s="56">
        <v>1377.4735277321035</v>
      </c>
      <c r="I184" s="56">
        <v>11.433483960570001</v>
      </c>
      <c r="J184" s="56">
        <v>2864.5713675265542</v>
      </c>
      <c r="K184" s="39">
        <v>23428.258618089796</v>
      </c>
      <c r="L184" s="39"/>
      <c r="M184" s="39"/>
      <c r="N184" s="208"/>
      <c r="O184" s="55"/>
      <c r="P184" s="55" t="s">
        <v>3736</v>
      </c>
      <c r="Q184" s="56">
        <v>0</v>
      </c>
      <c r="R184" s="56">
        <v>0</v>
      </c>
      <c r="S184" s="56">
        <v>2255.6659053566473</v>
      </c>
      <c r="T184" s="56">
        <v>2366.3010165112055</v>
      </c>
      <c r="U184" s="56">
        <v>2319.3035246039522</v>
      </c>
      <c r="V184" s="56">
        <v>498.64541703908202</v>
      </c>
      <c r="W184" s="56">
        <v>4.138921193731</v>
      </c>
      <c r="X184" s="56">
        <v>1036.9748350451789</v>
      </c>
      <c r="Y184" s="39">
        <v>8481.0296197497955</v>
      </c>
    </row>
    <row r="185" spans="1:25" ht="21">
      <c r="A185" s="55"/>
      <c r="B185" s="55" t="s">
        <v>3737</v>
      </c>
      <c r="C185" s="56">
        <v>0</v>
      </c>
      <c r="D185" s="56">
        <v>0</v>
      </c>
      <c r="E185" s="56">
        <v>50.174837811900005</v>
      </c>
      <c r="F185" s="56">
        <v>4810.0112766809607</v>
      </c>
      <c r="G185" s="56">
        <v>9414.1794785593793</v>
      </c>
      <c r="H185" s="56">
        <v>1610.8879190456294</v>
      </c>
      <c r="I185" s="56">
        <v>0</v>
      </c>
      <c r="J185" s="56">
        <v>952.74623889281315</v>
      </c>
      <c r="K185" s="39">
        <v>16837.999750990683</v>
      </c>
      <c r="L185" s="39"/>
      <c r="M185" s="39"/>
      <c r="N185" s="208"/>
      <c r="O185" s="55"/>
      <c r="P185" s="55" t="s">
        <v>3737</v>
      </c>
      <c r="Q185" s="56">
        <v>0</v>
      </c>
      <c r="R185" s="56">
        <v>0</v>
      </c>
      <c r="S185" s="56">
        <v>18.163291287870003</v>
      </c>
      <c r="T185" s="56">
        <v>1741.2240821580599</v>
      </c>
      <c r="U185" s="56">
        <v>3407.9329712405693</v>
      </c>
      <c r="V185" s="56">
        <v>583.14142669442333</v>
      </c>
      <c r="W185" s="56">
        <v>0</v>
      </c>
      <c r="X185" s="56">
        <v>344.89413847914381</v>
      </c>
      <c r="Y185" s="39">
        <v>6095.3559098600663</v>
      </c>
    </row>
    <row r="186" spans="1:25" ht="21">
      <c r="A186" s="55"/>
      <c r="B186" s="55" t="s">
        <v>3097</v>
      </c>
      <c r="C186" s="56">
        <v>0</v>
      </c>
      <c r="D186" s="56">
        <v>0</v>
      </c>
      <c r="E186" s="56">
        <v>1540.4985604643</v>
      </c>
      <c r="F186" s="56">
        <v>2797.8335451407197</v>
      </c>
      <c r="G186" s="56">
        <v>4694.0264558227891</v>
      </c>
      <c r="H186" s="56">
        <v>2980.8288624428378</v>
      </c>
      <c r="I186" s="56">
        <v>2379.3505721259016</v>
      </c>
      <c r="J186" s="56">
        <v>11.81874984603</v>
      </c>
      <c r="K186" s="39">
        <v>14404.35674584258</v>
      </c>
      <c r="L186" s="39"/>
      <c r="M186" s="39"/>
      <c r="N186" s="208"/>
      <c r="O186" s="55"/>
      <c r="P186" s="55" t="s">
        <v>3097</v>
      </c>
      <c r="Q186" s="56">
        <v>0</v>
      </c>
      <c r="R186" s="56">
        <v>0</v>
      </c>
      <c r="S186" s="56">
        <v>557.66047888837011</v>
      </c>
      <c r="T186" s="56">
        <v>1012.8157433404969</v>
      </c>
      <c r="U186" s="56">
        <v>1699.2375770077183</v>
      </c>
      <c r="V186" s="56">
        <v>1079.0600482042382</v>
      </c>
      <c r="W186" s="56">
        <v>861.32490710947593</v>
      </c>
      <c r="X186" s="56">
        <v>4.2783874442660004</v>
      </c>
      <c r="Y186" s="39">
        <v>5214.3771419945651</v>
      </c>
    </row>
    <row r="187" spans="1:25" ht="21">
      <c r="A187" s="55"/>
      <c r="B187" s="55" t="s">
        <v>3738</v>
      </c>
      <c r="C187" s="56">
        <v>0</v>
      </c>
      <c r="D187" s="56">
        <v>0</v>
      </c>
      <c r="E187" s="56">
        <v>0</v>
      </c>
      <c r="F187" s="56">
        <v>1147.5085751764</v>
      </c>
      <c r="G187" s="56">
        <v>10155.944803298231</v>
      </c>
      <c r="H187" s="56">
        <v>4258.6839498829258</v>
      </c>
      <c r="I187" s="56">
        <v>0</v>
      </c>
      <c r="J187" s="56">
        <v>1556.7453459089602</v>
      </c>
      <c r="K187" s="39">
        <v>17118.882674266515</v>
      </c>
      <c r="L187" s="39"/>
      <c r="M187" s="39"/>
      <c r="N187" s="208"/>
      <c r="O187" s="55"/>
      <c r="P187" s="55" t="s">
        <v>3738</v>
      </c>
      <c r="Q187" s="56">
        <v>0</v>
      </c>
      <c r="R187" s="56">
        <v>0</v>
      </c>
      <c r="S187" s="56">
        <v>0</v>
      </c>
      <c r="T187" s="56">
        <v>415.39810421370998</v>
      </c>
      <c r="U187" s="56">
        <v>3676.4520187904</v>
      </c>
      <c r="V187" s="56">
        <v>1541.6435898573559</v>
      </c>
      <c r="W187" s="56">
        <v>0</v>
      </c>
      <c r="X187" s="56">
        <v>563.54181521899693</v>
      </c>
      <c r="Y187" s="39">
        <v>6197.0355280804624</v>
      </c>
    </row>
    <row r="188" spans="1:25" ht="21">
      <c r="A188" s="55"/>
      <c r="B188" s="55" t="s">
        <v>3739</v>
      </c>
      <c r="C188" s="56">
        <v>0</v>
      </c>
      <c r="D188" s="56">
        <v>0</v>
      </c>
      <c r="E188" s="56">
        <v>0</v>
      </c>
      <c r="F188" s="56">
        <v>3405.5656835142026</v>
      </c>
      <c r="G188" s="56">
        <v>12084.836563989058</v>
      </c>
      <c r="H188" s="56">
        <v>1516.035501576702</v>
      </c>
      <c r="I188" s="56">
        <v>0</v>
      </c>
      <c r="J188" s="56">
        <v>1479.2256698807873</v>
      </c>
      <c r="K188" s="39">
        <v>18485.66341896075</v>
      </c>
      <c r="L188" s="39"/>
      <c r="M188" s="39"/>
      <c r="N188" s="208"/>
      <c r="O188" s="55"/>
      <c r="P188" s="55" t="s">
        <v>3739</v>
      </c>
      <c r="Q188" s="56">
        <v>0</v>
      </c>
      <c r="R188" s="56">
        <v>0</v>
      </c>
      <c r="S188" s="56">
        <v>0</v>
      </c>
      <c r="T188" s="56">
        <v>1232.8147774321019</v>
      </c>
      <c r="U188" s="56">
        <v>4374.7108361647042</v>
      </c>
      <c r="V188" s="56">
        <v>548.80485157065141</v>
      </c>
      <c r="W188" s="56">
        <v>0</v>
      </c>
      <c r="X188" s="56">
        <v>535.47969249725293</v>
      </c>
      <c r="Y188" s="39">
        <v>6691.8101576647114</v>
      </c>
    </row>
    <row r="189" spans="1:25" ht="21">
      <c r="A189" s="55" t="s">
        <v>3744</v>
      </c>
      <c r="B189" s="55"/>
      <c r="C189" s="56">
        <v>0</v>
      </c>
      <c r="D189" s="56">
        <v>0</v>
      </c>
      <c r="E189" s="56">
        <v>0</v>
      </c>
      <c r="F189" s="56">
        <v>11683.663464960679</v>
      </c>
      <c r="G189" s="56">
        <v>40855.411672980175</v>
      </c>
      <c r="H189" s="56">
        <v>10948.341714930029</v>
      </c>
      <c r="I189" s="56">
        <v>2.693139122546</v>
      </c>
      <c r="J189" s="56">
        <v>50547.889636870212</v>
      </c>
      <c r="K189" s="39">
        <v>114037.99962886366</v>
      </c>
      <c r="L189" s="39">
        <v>117410</v>
      </c>
      <c r="M189" s="129">
        <f>L189-K189</f>
        <v>3372.0003711363388</v>
      </c>
      <c r="N189" s="208"/>
      <c r="O189" s="55" t="s">
        <v>3744</v>
      </c>
      <c r="P189" s="55"/>
      <c r="Q189" s="56">
        <v>0</v>
      </c>
      <c r="R189" s="56">
        <v>0</v>
      </c>
      <c r="S189" s="56">
        <v>0</v>
      </c>
      <c r="T189" s="56">
        <v>4229.4861743154061</v>
      </c>
      <c r="U189" s="56">
        <v>14789.659025611763</v>
      </c>
      <c r="V189" s="56">
        <v>3963.2997008047396</v>
      </c>
      <c r="W189" s="56">
        <v>0.97491636236219992</v>
      </c>
      <c r="X189" s="56">
        <v>18298.336048542464</v>
      </c>
      <c r="Y189" s="39">
        <v>41281.755865636726</v>
      </c>
    </row>
    <row r="190" spans="1:25" ht="21">
      <c r="A190" s="55"/>
      <c r="B190" s="55" t="s">
        <v>3741</v>
      </c>
      <c r="C190" s="56">
        <v>0</v>
      </c>
      <c r="D190" s="56">
        <v>0</v>
      </c>
      <c r="E190" s="56">
        <v>0</v>
      </c>
      <c r="F190" s="56">
        <v>1756.2807359318201</v>
      </c>
      <c r="G190" s="56">
        <v>8019.0960879024506</v>
      </c>
      <c r="H190" s="56">
        <v>3201.9911666125427</v>
      </c>
      <c r="I190" s="56">
        <v>0</v>
      </c>
      <c r="J190" s="56">
        <v>3483.6160255406298</v>
      </c>
      <c r="K190" s="39">
        <v>16460.984015987444</v>
      </c>
      <c r="L190" s="39"/>
      <c r="M190" s="129"/>
      <c r="N190" s="208"/>
      <c r="O190" s="55"/>
      <c r="P190" s="55" t="s">
        <v>3741</v>
      </c>
      <c r="Q190" s="56">
        <v>0</v>
      </c>
      <c r="R190" s="56">
        <v>0</v>
      </c>
      <c r="S190" s="56">
        <v>0</v>
      </c>
      <c r="T190" s="56">
        <v>635.77362640713807</v>
      </c>
      <c r="U190" s="56">
        <v>2902.9127838185959</v>
      </c>
      <c r="V190" s="56">
        <v>1159.120802314068</v>
      </c>
      <c r="W190" s="56">
        <v>0</v>
      </c>
      <c r="X190" s="56">
        <v>1261.0690012452901</v>
      </c>
      <c r="Y190" s="39">
        <v>5958.8762137850917</v>
      </c>
    </row>
    <row r="191" spans="1:25" ht="21">
      <c r="A191" s="55"/>
      <c r="B191" s="55" t="s">
        <v>1523</v>
      </c>
      <c r="C191" s="56">
        <v>0</v>
      </c>
      <c r="D191" s="56">
        <v>0</v>
      </c>
      <c r="E191" s="56">
        <v>0</v>
      </c>
      <c r="F191" s="56">
        <v>2233.6428072437698</v>
      </c>
      <c r="G191" s="56">
        <v>4367.8777842226082</v>
      </c>
      <c r="H191" s="56">
        <v>0</v>
      </c>
      <c r="I191" s="56">
        <v>0</v>
      </c>
      <c r="J191" s="56">
        <v>2583.0981997694871</v>
      </c>
      <c r="K191" s="39">
        <v>9184.6187912358655</v>
      </c>
      <c r="L191" s="39"/>
      <c r="M191" s="39"/>
      <c r="N191" s="208"/>
      <c r="O191" s="55"/>
      <c r="P191" s="55" t="s">
        <v>1523</v>
      </c>
      <c r="Q191" s="56">
        <v>0</v>
      </c>
      <c r="R191" s="56">
        <v>0</v>
      </c>
      <c r="S191" s="56">
        <v>0</v>
      </c>
      <c r="T191" s="56">
        <v>808.57869622212718</v>
      </c>
      <c r="U191" s="56">
        <v>1581.1717578885723</v>
      </c>
      <c r="V191" s="56">
        <v>0</v>
      </c>
      <c r="W191" s="56">
        <v>0</v>
      </c>
      <c r="X191" s="56">
        <v>935.08154831659397</v>
      </c>
      <c r="Y191" s="39">
        <v>3324.8320024272934</v>
      </c>
    </row>
    <row r="192" spans="1:25" ht="21">
      <c r="A192" s="55"/>
      <c r="B192" s="55" t="s">
        <v>3543</v>
      </c>
      <c r="C192" s="56">
        <v>0</v>
      </c>
      <c r="D192" s="56">
        <v>0</v>
      </c>
      <c r="E192" s="56">
        <v>0</v>
      </c>
      <c r="F192" s="56">
        <v>1457.4982666758897</v>
      </c>
      <c r="G192" s="56">
        <v>8052.6574903479068</v>
      </c>
      <c r="H192" s="56">
        <v>0</v>
      </c>
      <c r="I192" s="56">
        <v>0</v>
      </c>
      <c r="J192" s="56">
        <v>7558.5380385962644</v>
      </c>
      <c r="K192" s="39">
        <v>17068.69379562006</v>
      </c>
      <c r="L192" s="39"/>
      <c r="M192" s="39"/>
      <c r="N192" s="208"/>
      <c r="O192" s="55"/>
      <c r="P192" s="55" t="s">
        <v>3543</v>
      </c>
      <c r="Q192" s="56">
        <v>0</v>
      </c>
      <c r="R192" s="56">
        <v>0</v>
      </c>
      <c r="S192" s="56">
        <v>0</v>
      </c>
      <c r="T192" s="56">
        <v>527.61437253692998</v>
      </c>
      <c r="U192" s="56">
        <v>2915.0620115047886</v>
      </c>
      <c r="V192" s="56">
        <v>0</v>
      </c>
      <c r="W192" s="56">
        <v>0</v>
      </c>
      <c r="X192" s="56">
        <v>2736.1907699716817</v>
      </c>
      <c r="Y192" s="39">
        <v>6178.8671540134001</v>
      </c>
    </row>
    <row r="193" spans="1:25" ht="21">
      <c r="A193" s="55"/>
      <c r="B193" s="55" t="s">
        <v>210</v>
      </c>
      <c r="C193" s="56">
        <v>0</v>
      </c>
      <c r="D193" s="56">
        <v>0</v>
      </c>
      <c r="E193" s="56">
        <v>0</v>
      </c>
      <c r="F193" s="56">
        <v>1179.4729912894002</v>
      </c>
      <c r="G193" s="56">
        <v>6990.7182182112001</v>
      </c>
      <c r="H193" s="56">
        <v>3740.9108605921415</v>
      </c>
      <c r="I193" s="56">
        <v>1.405239826077</v>
      </c>
      <c r="J193" s="56">
        <v>2134.92792627778</v>
      </c>
      <c r="K193" s="39">
        <v>14047.435236196599</v>
      </c>
      <c r="L193" s="39"/>
      <c r="M193" s="39"/>
      <c r="N193" s="208"/>
      <c r="O193" s="55"/>
      <c r="P193" s="55" t="s">
        <v>210</v>
      </c>
      <c r="Q193" s="56">
        <v>0</v>
      </c>
      <c r="R193" s="56">
        <v>0</v>
      </c>
      <c r="S193" s="56">
        <v>0</v>
      </c>
      <c r="T193" s="56">
        <v>426.96922284664004</v>
      </c>
      <c r="U193" s="56">
        <v>2530.6399949889501</v>
      </c>
      <c r="V193" s="56">
        <v>1354.2097315339577</v>
      </c>
      <c r="W193" s="56">
        <v>0.50869681704019998</v>
      </c>
      <c r="X193" s="56">
        <v>772.84390931312191</v>
      </c>
      <c r="Y193" s="39">
        <v>5085.1715554997099</v>
      </c>
    </row>
    <row r="194" spans="1:25" ht="21">
      <c r="A194" s="55"/>
      <c r="B194" s="55" t="s">
        <v>3742</v>
      </c>
      <c r="C194" s="56">
        <v>0</v>
      </c>
      <c r="D194" s="56">
        <v>0</v>
      </c>
      <c r="E194" s="56">
        <v>0</v>
      </c>
      <c r="F194" s="56">
        <v>898.46896722769998</v>
      </c>
      <c r="G194" s="56">
        <v>4418.0964421107392</v>
      </c>
      <c r="H194" s="56">
        <v>0</v>
      </c>
      <c r="I194" s="56">
        <v>0</v>
      </c>
      <c r="J194" s="56">
        <v>15902.55409659414</v>
      </c>
      <c r="K194" s="39">
        <v>21219.11950593258</v>
      </c>
      <c r="L194" s="39"/>
      <c r="M194" s="39"/>
      <c r="N194" s="208"/>
      <c r="O194" s="55"/>
      <c r="P194" s="55" t="s">
        <v>3742</v>
      </c>
      <c r="Q194" s="56">
        <v>0</v>
      </c>
      <c r="R194" s="56">
        <v>0</v>
      </c>
      <c r="S194" s="56">
        <v>0</v>
      </c>
      <c r="T194" s="56">
        <v>325.24576613620002</v>
      </c>
      <c r="U194" s="56">
        <v>1599.3509120437598</v>
      </c>
      <c r="V194" s="56">
        <v>0</v>
      </c>
      <c r="W194" s="56">
        <v>0</v>
      </c>
      <c r="X194" s="56">
        <v>5756.7245829697704</v>
      </c>
      <c r="Y194" s="39">
        <v>7681.3212611497302</v>
      </c>
    </row>
    <row r="195" spans="1:25" ht="21">
      <c r="A195" s="55"/>
      <c r="B195" s="55" t="s">
        <v>3743</v>
      </c>
      <c r="C195" s="56">
        <v>0</v>
      </c>
      <c r="D195" s="56">
        <v>0</v>
      </c>
      <c r="E195" s="56">
        <v>0</v>
      </c>
      <c r="F195" s="56">
        <v>605.26957188819995</v>
      </c>
      <c r="G195" s="56">
        <v>1408.9856554267301</v>
      </c>
      <c r="H195" s="56">
        <v>0</v>
      </c>
      <c r="I195" s="56">
        <v>0</v>
      </c>
      <c r="J195" s="56">
        <v>7156.0189341614105</v>
      </c>
      <c r="K195" s="39">
        <v>9170.2741614763399</v>
      </c>
      <c r="L195" s="39"/>
      <c r="M195" s="39"/>
      <c r="N195" s="208"/>
      <c r="O195" s="55"/>
      <c r="P195" s="55" t="s">
        <v>3743</v>
      </c>
      <c r="Q195" s="56">
        <v>0</v>
      </c>
      <c r="R195" s="56">
        <v>0</v>
      </c>
      <c r="S195" s="56">
        <v>0</v>
      </c>
      <c r="T195" s="56">
        <v>219.10758502345999</v>
      </c>
      <c r="U195" s="56">
        <v>510.05280726449507</v>
      </c>
      <c r="V195" s="56">
        <v>0</v>
      </c>
      <c r="W195" s="56">
        <v>0</v>
      </c>
      <c r="X195" s="56">
        <v>2590.4788541625799</v>
      </c>
      <c r="Y195" s="39">
        <v>3319.6392464505352</v>
      </c>
    </row>
    <row r="196" spans="1:25" ht="21">
      <c r="A196" s="55"/>
      <c r="B196" s="55" t="s">
        <v>580</v>
      </c>
      <c r="C196" s="56">
        <v>0</v>
      </c>
      <c r="D196" s="56">
        <v>0</v>
      </c>
      <c r="E196" s="56">
        <v>0</v>
      </c>
      <c r="F196" s="56">
        <v>2596.0249304428999</v>
      </c>
      <c r="G196" s="56">
        <v>5419.3934846859302</v>
      </c>
      <c r="H196" s="56">
        <v>4005.4396877253466</v>
      </c>
      <c r="I196" s="56">
        <v>0</v>
      </c>
      <c r="J196" s="56">
        <v>2141.8667032390804</v>
      </c>
      <c r="K196" s="39">
        <v>14162.724806093258</v>
      </c>
      <c r="L196" s="39"/>
      <c r="M196" s="39"/>
      <c r="N196" s="208"/>
      <c r="O196" s="55"/>
      <c r="P196" s="55" t="s">
        <v>580</v>
      </c>
      <c r="Q196" s="56">
        <v>0</v>
      </c>
      <c r="R196" s="56">
        <v>0</v>
      </c>
      <c r="S196" s="56">
        <v>0</v>
      </c>
      <c r="T196" s="56">
        <v>939.76102482037004</v>
      </c>
      <c r="U196" s="56">
        <v>1961.8204414566087</v>
      </c>
      <c r="V196" s="56">
        <v>1449.9691669567139</v>
      </c>
      <c r="W196" s="56">
        <v>0</v>
      </c>
      <c r="X196" s="56">
        <v>775.35574657289385</v>
      </c>
      <c r="Y196" s="39">
        <v>5126.9063798065863</v>
      </c>
    </row>
    <row r="197" spans="1:25" ht="21">
      <c r="A197" s="55"/>
      <c r="B197" s="55" t="s">
        <v>831</v>
      </c>
      <c r="C197" s="56">
        <v>0</v>
      </c>
      <c r="D197" s="56">
        <v>0</v>
      </c>
      <c r="E197" s="56">
        <v>0</v>
      </c>
      <c r="F197" s="56">
        <v>957.00519426100004</v>
      </c>
      <c r="G197" s="56">
        <v>2178.5865100726101</v>
      </c>
      <c r="H197" s="56">
        <v>0</v>
      </c>
      <c r="I197" s="56">
        <v>1.2878992964689999</v>
      </c>
      <c r="J197" s="56">
        <v>9587.2697126914245</v>
      </c>
      <c r="K197" s="39">
        <v>12724.149316321504</v>
      </c>
      <c r="L197" s="39"/>
      <c r="M197" s="39"/>
      <c r="N197" s="208"/>
      <c r="O197" s="55"/>
      <c r="P197" s="55" t="s">
        <v>831</v>
      </c>
      <c r="Q197" s="56">
        <v>0</v>
      </c>
      <c r="R197" s="56">
        <v>0</v>
      </c>
      <c r="S197" s="56">
        <v>0</v>
      </c>
      <c r="T197" s="56">
        <v>346.43588032254007</v>
      </c>
      <c r="U197" s="56">
        <v>788.64831664599274</v>
      </c>
      <c r="V197" s="56">
        <v>0</v>
      </c>
      <c r="W197" s="56">
        <v>0.466219545322</v>
      </c>
      <c r="X197" s="56">
        <v>3470.5916359905323</v>
      </c>
      <c r="Y197" s="39">
        <v>4606.1420525043868</v>
      </c>
    </row>
    <row r="198" spans="1:25" ht="21">
      <c r="A198" s="55" t="s">
        <v>3750</v>
      </c>
      <c r="B198" s="55"/>
      <c r="C198" s="56">
        <v>0</v>
      </c>
      <c r="D198" s="56">
        <v>0</v>
      </c>
      <c r="E198" s="56">
        <v>38.329806730350001</v>
      </c>
      <c r="F198" s="56">
        <v>14117.485995573872</v>
      </c>
      <c r="G198" s="56">
        <v>44874.600472336788</v>
      </c>
      <c r="H198" s="56">
        <v>37308.299439865878</v>
      </c>
      <c r="I198" s="56">
        <v>843.91777501052718</v>
      </c>
      <c r="J198" s="56">
        <v>3750.737910107091</v>
      </c>
      <c r="K198" s="39">
        <v>100933.37139962451</v>
      </c>
      <c r="L198" s="39">
        <v>87260</v>
      </c>
      <c r="M198" s="129">
        <f>L198-K198</f>
        <v>-13673.371399624506</v>
      </c>
      <c r="N198" s="208"/>
      <c r="O198" s="55" t="s">
        <v>3750</v>
      </c>
      <c r="P198" s="55"/>
      <c r="Q198" s="56">
        <v>0</v>
      </c>
      <c r="R198" s="56">
        <v>0</v>
      </c>
      <c r="S198" s="56">
        <v>13.875390036380001</v>
      </c>
      <c r="T198" s="56">
        <v>5110.5299303965458</v>
      </c>
      <c r="U198" s="56">
        <v>16244.605370971587</v>
      </c>
      <c r="V198" s="56">
        <v>13505.604397230994</v>
      </c>
      <c r="W198" s="56">
        <v>305.49823455392141</v>
      </c>
      <c r="X198" s="56">
        <v>1357.7671234580084</v>
      </c>
      <c r="Y198" s="39">
        <v>36537.880446647432</v>
      </c>
    </row>
    <row r="199" spans="1:25" ht="21">
      <c r="A199" s="55"/>
      <c r="B199" s="55" t="s">
        <v>1536</v>
      </c>
      <c r="C199" s="56">
        <v>0</v>
      </c>
      <c r="D199" s="56">
        <v>0</v>
      </c>
      <c r="E199" s="56">
        <v>0</v>
      </c>
      <c r="F199" s="56">
        <v>1305.6800940830678</v>
      </c>
      <c r="G199" s="56">
        <v>6941.0763026007025</v>
      </c>
      <c r="H199" s="56">
        <v>4729.8894967844917</v>
      </c>
      <c r="I199" s="56">
        <v>0</v>
      </c>
      <c r="J199" s="56">
        <v>1567.666399359442</v>
      </c>
      <c r="K199" s="39">
        <v>14544.312292827704</v>
      </c>
      <c r="L199" s="39"/>
      <c r="M199" s="129"/>
      <c r="N199" s="208"/>
      <c r="O199" s="55"/>
      <c r="P199" s="55" t="s">
        <v>1536</v>
      </c>
      <c r="Q199" s="56">
        <v>0</v>
      </c>
      <c r="R199" s="56">
        <v>0</v>
      </c>
      <c r="S199" s="56">
        <v>0</v>
      </c>
      <c r="T199" s="56">
        <v>472.65619405826402</v>
      </c>
      <c r="U199" s="56">
        <v>2512.6696215369689</v>
      </c>
      <c r="V199" s="56">
        <v>1712.2199978357994</v>
      </c>
      <c r="W199" s="56">
        <v>0</v>
      </c>
      <c r="X199" s="56">
        <v>567.49523656786494</v>
      </c>
      <c r="Y199" s="39">
        <v>5265.0410499988966</v>
      </c>
    </row>
    <row r="200" spans="1:25" ht="21">
      <c r="A200" s="55"/>
      <c r="B200" s="55" t="s">
        <v>3745</v>
      </c>
      <c r="C200" s="56">
        <v>0</v>
      </c>
      <c r="D200" s="56">
        <v>0</v>
      </c>
      <c r="E200" s="56">
        <v>0</v>
      </c>
      <c r="F200" s="56">
        <v>2847.5403015420798</v>
      </c>
      <c r="G200" s="56">
        <v>6726.8338465733505</v>
      </c>
      <c r="H200" s="56">
        <v>3025.326047829858</v>
      </c>
      <c r="I200" s="56">
        <v>0</v>
      </c>
      <c r="J200" s="56">
        <v>411.79437728623094</v>
      </c>
      <c r="K200" s="39">
        <v>13011.494573231519</v>
      </c>
      <c r="L200" s="39"/>
      <c r="M200" s="39"/>
      <c r="N200" s="208"/>
      <c r="O200" s="55"/>
      <c r="P200" s="55" t="s">
        <v>3745</v>
      </c>
      <c r="Q200" s="56">
        <v>0</v>
      </c>
      <c r="R200" s="56">
        <v>0</v>
      </c>
      <c r="S200" s="56">
        <v>0</v>
      </c>
      <c r="T200" s="56">
        <v>1030.8095891585499</v>
      </c>
      <c r="U200" s="56">
        <v>2435.1138524570097</v>
      </c>
      <c r="V200" s="56">
        <v>1095.1680293146594</v>
      </c>
      <c r="W200" s="56">
        <v>0</v>
      </c>
      <c r="X200" s="56">
        <v>149.0695645776544</v>
      </c>
      <c r="Y200" s="39">
        <v>4710.1610355078728</v>
      </c>
    </row>
    <row r="201" spans="1:25" ht="21">
      <c r="A201" s="55"/>
      <c r="B201" s="55" t="s">
        <v>3153</v>
      </c>
      <c r="C201" s="56">
        <v>0</v>
      </c>
      <c r="D201" s="56">
        <v>0</v>
      </c>
      <c r="E201" s="56">
        <v>0</v>
      </c>
      <c r="F201" s="56">
        <v>2670.9308074535652</v>
      </c>
      <c r="G201" s="56">
        <v>5498.9645851215309</v>
      </c>
      <c r="H201" s="56">
        <v>4309.5072938219228</v>
      </c>
      <c r="I201" s="56">
        <v>0.76893812771299996</v>
      </c>
      <c r="J201" s="56">
        <v>119.11963464978999</v>
      </c>
      <c r="K201" s="39">
        <v>12599.291259174519</v>
      </c>
      <c r="L201" s="39"/>
      <c r="M201" s="39"/>
      <c r="N201" s="208"/>
      <c r="O201" s="55"/>
      <c r="P201" s="55" t="s">
        <v>3153</v>
      </c>
      <c r="Q201" s="56">
        <v>0</v>
      </c>
      <c r="R201" s="56">
        <v>0</v>
      </c>
      <c r="S201" s="56">
        <v>0</v>
      </c>
      <c r="T201" s="56">
        <v>966.87695229837084</v>
      </c>
      <c r="U201" s="56">
        <v>1990.62517981357</v>
      </c>
      <c r="V201" s="56">
        <v>1560.0416403634335</v>
      </c>
      <c r="W201" s="56">
        <v>0.27835560223200001</v>
      </c>
      <c r="X201" s="56">
        <v>43.121307743205001</v>
      </c>
      <c r="Y201" s="39">
        <v>4560.9434358208109</v>
      </c>
    </row>
    <row r="202" spans="1:25" ht="21">
      <c r="A202" s="55"/>
      <c r="B202" s="55" t="s">
        <v>3746</v>
      </c>
      <c r="C202" s="56">
        <v>0</v>
      </c>
      <c r="D202" s="56">
        <v>0</v>
      </c>
      <c r="E202" s="56">
        <v>0</v>
      </c>
      <c r="F202" s="56">
        <v>1675.89256895772</v>
      </c>
      <c r="G202" s="56">
        <v>7157.2259531590971</v>
      </c>
      <c r="H202" s="56">
        <v>6651.9874307551327</v>
      </c>
      <c r="I202" s="56">
        <v>0</v>
      </c>
      <c r="J202" s="56">
        <v>141.65713952576002</v>
      </c>
      <c r="K202" s="39">
        <v>15626.763092397709</v>
      </c>
      <c r="L202" s="39"/>
      <c r="M202" s="39"/>
      <c r="N202" s="208"/>
      <c r="O202" s="55"/>
      <c r="P202" s="55" t="s">
        <v>3746</v>
      </c>
      <c r="Q202" s="56">
        <v>0</v>
      </c>
      <c r="R202" s="56">
        <v>0</v>
      </c>
      <c r="S202" s="56">
        <v>0</v>
      </c>
      <c r="T202" s="56">
        <v>606.67310996208005</v>
      </c>
      <c r="U202" s="56">
        <v>2590.9157950406297</v>
      </c>
      <c r="V202" s="56">
        <v>2408.0194499329759</v>
      </c>
      <c r="W202" s="56">
        <v>0</v>
      </c>
      <c r="X202" s="56">
        <v>51.279884508339009</v>
      </c>
      <c r="Y202" s="39">
        <v>5656.8882394440252</v>
      </c>
    </row>
    <row r="203" spans="1:25" ht="21">
      <c r="A203" s="55"/>
      <c r="B203" s="55" t="s">
        <v>3747</v>
      </c>
      <c r="C203" s="56">
        <v>0</v>
      </c>
      <c r="D203" s="56">
        <v>0</v>
      </c>
      <c r="E203" s="56">
        <v>0</v>
      </c>
      <c r="F203" s="56">
        <v>2107.2186286803922</v>
      </c>
      <c r="G203" s="56">
        <v>4770.74097751914</v>
      </c>
      <c r="H203" s="56">
        <v>5948.3066228299376</v>
      </c>
      <c r="I203" s="56">
        <v>842.33028399602915</v>
      </c>
      <c r="J203" s="56">
        <v>0.46607711352999998</v>
      </c>
      <c r="K203" s="39">
        <v>13669.062590139029</v>
      </c>
      <c r="L203" s="39"/>
      <c r="M203" s="39"/>
      <c r="N203" s="208"/>
      <c r="O203" s="55"/>
      <c r="P203" s="55" t="s">
        <v>3747</v>
      </c>
      <c r="Q203" s="56">
        <v>0</v>
      </c>
      <c r="R203" s="56">
        <v>0</v>
      </c>
      <c r="S203" s="56">
        <v>0</v>
      </c>
      <c r="T203" s="56">
        <v>762.81314358217082</v>
      </c>
      <c r="U203" s="56">
        <v>1727.0082338616608</v>
      </c>
      <c r="V203" s="56">
        <v>2153.2869974637688</v>
      </c>
      <c r="W203" s="56">
        <v>304.92356280667337</v>
      </c>
      <c r="X203" s="56">
        <v>0.168719915098</v>
      </c>
      <c r="Y203" s="39">
        <v>4948.2006576293725</v>
      </c>
    </row>
    <row r="204" spans="1:25" ht="21">
      <c r="A204" s="55"/>
      <c r="B204" s="55" t="s">
        <v>3748</v>
      </c>
      <c r="C204" s="56">
        <v>0</v>
      </c>
      <c r="D204" s="56">
        <v>0</v>
      </c>
      <c r="E204" s="56">
        <v>0</v>
      </c>
      <c r="F204" s="56">
        <v>1794.4500727681502</v>
      </c>
      <c r="G204" s="56">
        <v>6898.3208711460338</v>
      </c>
      <c r="H204" s="56">
        <v>5846.8821021360445</v>
      </c>
      <c r="I204" s="56">
        <v>0</v>
      </c>
      <c r="J204" s="56">
        <v>1471.2211680631581</v>
      </c>
      <c r="K204" s="39">
        <v>16010.874214113388</v>
      </c>
      <c r="L204" s="39"/>
      <c r="M204" s="39"/>
      <c r="N204" s="208"/>
      <c r="O204" s="55"/>
      <c r="P204" s="55" t="s">
        <v>3748</v>
      </c>
      <c r="Q204" s="56">
        <v>0</v>
      </c>
      <c r="R204" s="56">
        <v>0</v>
      </c>
      <c r="S204" s="56">
        <v>0</v>
      </c>
      <c r="T204" s="56">
        <v>649.59092634184992</v>
      </c>
      <c r="U204" s="56">
        <v>2497.1921553554848</v>
      </c>
      <c r="V204" s="56">
        <v>2116.571320973007</v>
      </c>
      <c r="W204" s="56">
        <v>0</v>
      </c>
      <c r="X204" s="56">
        <v>532.58206283832692</v>
      </c>
      <c r="Y204" s="39">
        <v>5795.9364655086692</v>
      </c>
    </row>
    <row r="205" spans="1:25" ht="21">
      <c r="A205" s="55"/>
      <c r="B205" s="55" t="s">
        <v>3749</v>
      </c>
      <c r="C205" s="56">
        <v>0</v>
      </c>
      <c r="D205" s="56">
        <v>0</v>
      </c>
      <c r="E205" s="56">
        <v>38.329806730350001</v>
      </c>
      <c r="F205" s="56">
        <v>1715.7735220888999</v>
      </c>
      <c r="G205" s="56">
        <v>6881.4379362169357</v>
      </c>
      <c r="H205" s="56">
        <v>6796.400445708493</v>
      </c>
      <c r="I205" s="56">
        <v>0.81855288678500004</v>
      </c>
      <c r="J205" s="56">
        <v>38.813114109179999</v>
      </c>
      <c r="K205" s="39">
        <v>15471.573377740644</v>
      </c>
      <c r="L205" s="39"/>
      <c r="M205" s="39"/>
      <c r="N205" s="208"/>
      <c r="O205" s="55"/>
      <c r="P205" s="55" t="s">
        <v>3749</v>
      </c>
      <c r="Q205" s="56">
        <v>0</v>
      </c>
      <c r="R205" s="56">
        <v>0</v>
      </c>
      <c r="S205" s="56">
        <v>13.875390036380001</v>
      </c>
      <c r="T205" s="56">
        <v>621.11001499525992</v>
      </c>
      <c r="U205" s="56">
        <v>2491.0805329062623</v>
      </c>
      <c r="V205" s="56">
        <v>2460.2969613473501</v>
      </c>
      <c r="W205" s="56">
        <v>0.29631614501600001</v>
      </c>
      <c r="X205" s="56">
        <v>14.050347307519999</v>
      </c>
      <c r="Y205" s="39">
        <v>5600.7095627377876</v>
      </c>
    </row>
    <row r="206" spans="1:25" ht="21">
      <c r="A206" s="55" t="s">
        <v>3755</v>
      </c>
      <c r="B206" s="55"/>
      <c r="C206" s="56">
        <v>0</v>
      </c>
      <c r="D206" s="56">
        <v>0</v>
      </c>
      <c r="E206" s="56">
        <v>4.2211509923500001</v>
      </c>
      <c r="F206" s="56">
        <v>15346.308530739499</v>
      </c>
      <c r="G206" s="56">
        <v>43272.135600812348</v>
      </c>
      <c r="H206" s="56">
        <v>6470.7666439180848</v>
      </c>
      <c r="I206" s="56">
        <v>0.64541090783499999</v>
      </c>
      <c r="J206" s="56">
        <v>3362.8786215244054</v>
      </c>
      <c r="K206" s="39">
        <v>68456.955958894527</v>
      </c>
      <c r="L206" s="39">
        <v>63280</v>
      </c>
      <c r="M206" s="129">
        <f>L206-K206</f>
        <v>-5176.9559588945267</v>
      </c>
      <c r="N206" s="208"/>
      <c r="O206" s="55" t="s">
        <v>3755</v>
      </c>
      <c r="P206" s="55"/>
      <c r="Q206" s="56">
        <v>0</v>
      </c>
      <c r="R206" s="56">
        <v>0</v>
      </c>
      <c r="S206" s="56">
        <v>1.52805665923</v>
      </c>
      <c r="T206" s="56">
        <v>5555.3636881267466</v>
      </c>
      <c r="U206" s="56">
        <v>15664.513087496056</v>
      </c>
      <c r="V206" s="56">
        <v>2342.4175250983922</v>
      </c>
      <c r="W206" s="56">
        <v>0.23363874863600001</v>
      </c>
      <c r="X206" s="56">
        <v>1217.3620609918819</v>
      </c>
      <c r="Y206" s="39">
        <v>24781.418057120944</v>
      </c>
    </row>
    <row r="207" spans="1:25" ht="21">
      <c r="A207" s="55"/>
      <c r="B207" s="55" t="s">
        <v>3751</v>
      </c>
      <c r="C207" s="56">
        <v>0</v>
      </c>
      <c r="D207" s="56">
        <v>0</v>
      </c>
      <c r="E207" s="56">
        <v>0</v>
      </c>
      <c r="F207" s="56">
        <v>5368.6518648176352</v>
      </c>
      <c r="G207" s="56">
        <v>13714.28589284822</v>
      </c>
      <c r="H207" s="56">
        <v>2525.5402585662014</v>
      </c>
      <c r="I207" s="56">
        <v>0</v>
      </c>
      <c r="J207" s="56">
        <v>968.10226330150317</v>
      </c>
      <c r="K207" s="39">
        <v>22576.580279533558</v>
      </c>
      <c r="L207" s="39"/>
      <c r="M207" s="129"/>
      <c r="N207" s="208"/>
      <c r="O207" s="55"/>
      <c r="P207" s="55" t="s">
        <v>3751</v>
      </c>
      <c r="Q207" s="56">
        <v>0</v>
      </c>
      <c r="R207" s="56">
        <v>0</v>
      </c>
      <c r="S207" s="56">
        <v>0</v>
      </c>
      <c r="T207" s="56">
        <v>1943.4519750636719</v>
      </c>
      <c r="U207" s="56">
        <v>4964.5714932082919</v>
      </c>
      <c r="V207" s="56">
        <v>914.24557360105234</v>
      </c>
      <c r="W207" s="56">
        <v>0</v>
      </c>
      <c r="X207" s="56">
        <v>350.45301931519288</v>
      </c>
      <c r="Y207" s="39">
        <v>8172.7220611882094</v>
      </c>
    </row>
    <row r="208" spans="1:25" ht="21">
      <c r="A208" s="55"/>
      <c r="B208" s="55" t="s">
        <v>3752</v>
      </c>
      <c r="C208" s="56">
        <v>0</v>
      </c>
      <c r="D208" s="56">
        <v>0</v>
      </c>
      <c r="E208" s="56">
        <v>0</v>
      </c>
      <c r="F208" s="56">
        <v>3182.5166627017752</v>
      </c>
      <c r="G208" s="56">
        <v>12147.107336470466</v>
      </c>
      <c r="H208" s="56">
        <v>2123.9276792212127</v>
      </c>
      <c r="I208" s="56">
        <v>0</v>
      </c>
      <c r="J208" s="56">
        <v>1573.170111908272</v>
      </c>
      <c r="K208" s="39">
        <v>19026.721790301726</v>
      </c>
      <c r="L208" s="39"/>
      <c r="M208" s="39"/>
      <c r="N208" s="208"/>
      <c r="O208" s="55"/>
      <c r="P208" s="55" t="s">
        <v>3752</v>
      </c>
      <c r="Q208" s="56">
        <v>0</v>
      </c>
      <c r="R208" s="56">
        <v>0</v>
      </c>
      <c r="S208" s="56">
        <v>0</v>
      </c>
      <c r="T208" s="56">
        <v>1152.0710318975828</v>
      </c>
      <c r="U208" s="56">
        <v>4397.2528558018121</v>
      </c>
      <c r="V208" s="56">
        <v>768.86181987809425</v>
      </c>
      <c r="W208" s="56">
        <v>0</v>
      </c>
      <c r="X208" s="56">
        <v>569.48758051074901</v>
      </c>
      <c r="Y208" s="39">
        <v>6887.6732880882373</v>
      </c>
    </row>
    <row r="209" spans="1:25" ht="21">
      <c r="A209" s="55"/>
      <c r="B209" s="55" t="s">
        <v>3753</v>
      </c>
      <c r="C209" s="56">
        <v>0</v>
      </c>
      <c r="D209" s="56">
        <v>0</v>
      </c>
      <c r="E209" s="56">
        <v>0</v>
      </c>
      <c r="F209" s="56">
        <v>4783.0541211277896</v>
      </c>
      <c r="G209" s="56">
        <v>9998.0345005467116</v>
      </c>
      <c r="H209" s="56">
        <v>1445.9424995971069</v>
      </c>
      <c r="I209" s="56">
        <v>0.64541090783499999</v>
      </c>
      <c r="J209" s="56">
        <v>412.24479180087002</v>
      </c>
      <c r="K209" s="39">
        <v>16639.921323980314</v>
      </c>
      <c r="L209" s="39"/>
      <c r="M209" s="39"/>
      <c r="N209" s="208"/>
      <c r="O209" s="55"/>
      <c r="P209" s="55" t="s">
        <v>3753</v>
      </c>
      <c r="Q209" s="56">
        <v>0</v>
      </c>
      <c r="R209" s="56">
        <v>0</v>
      </c>
      <c r="S209" s="56">
        <v>0</v>
      </c>
      <c r="T209" s="56">
        <v>1731.4655918482185</v>
      </c>
      <c r="U209" s="56">
        <v>3619.288489198746</v>
      </c>
      <c r="V209" s="56">
        <v>523.43118485409718</v>
      </c>
      <c r="W209" s="56">
        <v>0.23363874863600001</v>
      </c>
      <c r="X209" s="56">
        <v>149.23261463187998</v>
      </c>
      <c r="Y209" s="39">
        <v>6023.6515192815777</v>
      </c>
    </row>
    <row r="210" spans="1:25" ht="21">
      <c r="A210" s="55"/>
      <c r="B210" s="55" t="s">
        <v>3754</v>
      </c>
      <c r="C210" s="56">
        <v>0</v>
      </c>
      <c r="D210" s="56">
        <v>0</v>
      </c>
      <c r="E210" s="56">
        <v>4.2211509923500001</v>
      </c>
      <c r="F210" s="56">
        <v>2012.0858820923002</v>
      </c>
      <c r="G210" s="56">
        <v>7412.7078709469515</v>
      </c>
      <c r="H210" s="56">
        <v>375.35620653356403</v>
      </c>
      <c r="I210" s="56">
        <v>0</v>
      </c>
      <c r="J210" s="56">
        <v>409.36145451375995</v>
      </c>
      <c r="K210" s="39">
        <v>10213.732565078926</v>
      </c>
      <c r="L210" s="39"/>
      <c r="M210" s="39"/>
      <c r="N210" s="208"/>
      <c r="O210" s="55"/>
      <c r="P210" s="55" t="s">
        <v>3754</v>
      </c>
      <c r="Q210" s="56">
        <v>0</v>
      </c>
      <c r="R210" s="56">
        <v>0</v>
      </c>
      <c r="S210" s="56">
        <v>1.52805665923</v>
      </c>
      <c r="T210" s="56">
        <v>728.37508931727393</v>
      </c>
      <c r="U210" s="56">
        <v>2683.4002492872069</v>
      </c>
      <c r="V210" s="56">
        <v>135.87894676514799</v>
      </c>
      <c r="W210" s="56">
        <v>0</v>
      </c>
      <c r="X210" s="56">
        <v>148.18884653405999</v>
      </c>
      <c r="Y210" s="39">
        <v>3697.3711885629186</v>
      </c>
    </row>
    <row r="211" spans="1:25" ht="21">
      <c r="A211" s="55" t="s">
        <v>3761</v>
      </c>
      <c r="B211" s="55"/>
      <c r="C211" s="56">
        <v>0</v>
      </c>
      <c r="D211" s="56">
        <v>0</v>
      </c>
      <c r="E211" s="56">
        <v>0</v>
      </c>
      <c r="F211" s="56">
        <v>12565.84131520259</v>
      </c>
      <c r="G211" s="56">
        <v>42877.699921806212</v>
      </c>
      <c r="H211" s="56">
        <v>5429.1661868493966</v>
      </c>
      <c r="I211" s="56">
        <v>1794.6605073367289</v>
      </c>
      <c r="J211" s="56">
        <v>21630.001434085574</v>
      </c>
      <c r="K211" s="39">
        <v>84297.369365280509</v>
      </c>
      <c r="L211" s="39">
        <v>87560</v>
      </c>
      <c r="M211" s="129">
        <f>L211-K211</f>
        <v>3262.6306347194914</v>
      </c>
      <c r="N211" s="208"/>
      <c r="O211" s="55" t="s">
        <v>3761</v>
      </c>
      <c r="P211" s="55"/>
      <c r="Q211" s="56">
        <v>0</v>
      </c>
      <c r="R211" s="56">
        <v>0</v>
      </c>
      <c r="S211" s="56">
        <v>0</v>
      </c>
      <c r="T211" s="56">
        <v>4548.8345561033311</v>
      </c>
      <c r="U211" s="56">
        <v>15521.727371684379</v>
      </c>
      <c r="V211" s="56">
        <v>1965.3581596399022</v>
      </c>
      <c r="W211" s="56">
        <v>649.66710365578263</v>
      </c>
      <c r="X211" s="56">
        <v>7830.0605191404338</v>
      </c>
      <c r="Y211" s="39">
        <v>30515.647710223828</v>
      </c>
    </row>
    <row r="212" spans="1:25" ht="21">
      <c r="A212" s="55"/>
      <c r="B212" s="55" t="s">
        <v>3757</v>
      </c>
      <c r="C212" s="56">
        <v>0</v>
      </c>
      <c r="D212" s="56">
        <v>0</v>
      </c>
      <c r="E212" s="56">
        <v>0</v>
      </c>
      <c r="F212" s="56">
        <v>9.0079760363299997</v>
      </c>
      <c r="G212" s="56">
        <v>10235.836069327101</v>
      </c>
      <c r="H212" s="56">
        <v>825.13551062711008</v>
      </c>
      <c r="I212" s="56">
        <v>1699.2029382969899</v>
      </c>
      <c r="J212" s="56">
        <v>1179.7471983958371</v>
      </c>
      <c r="K212" s="39">
        <v>13948.929692683367</v>
      </c>
      <c r="L212" s="39"/>
      <c r="M212" s="129"/>
      <c r="N212" s="208"/>
      <c r="O212" s="55"/>
      <c r="P212" s="55" t="s">
        <v>3757</v>
      </c>
      <c r="Q212" s="56">
        <v>0</v>
      </c>
      <c r="R212" s="56">
        <v>0</v>
      </c>
      <c r="S212" s="56">
        <v>0</v>
      </c>
      <c r="T212" s="56">
        <v>3.2608873251500001</v>
      </c>
      <c r="U212" s="56">
        <v>3705.3726570910699</v>
      </c>
      <c r="V212" s="56">
        <v>298.69905484703992</v>
      </c>
      <c r="W212" s="56">
        <v>615.11146366340608</v>
      </c>
      <c r="X212" s="56">
        <v>427.06848581929711</v>
      </c>
      <c r="Y212" s="39">
        <v>5049.5125487459636</v>
      </c>
    </row>
    <row r="213" spans="1:25" ht="21">
      <c r="A213" s="55"/>
      <c r="B213" s="55" t="s">
        <v>3758</v>
      </c>
      <c r="C213" s="56">
        <v>0</v>
      </c>
      <c r="D213" s="56">
        <v>0</v>
      </c>
      <c r="E213" s="56">
        <v>0</v>
      </c>
      <c r="F213" s="56">
        <v>1292.9355523253</v>
      </c>
      <c r="G213" s="56">
        <v>13399.54961148387</v>
      </c>
      <c r="H213" s="56">
        <v>231.25</v>
      </c>
      <c r="I213" s="56">
        <v>20.11801364882</v>
      </c>
      <c r="J213" s="56">
        <v>3097.5303633199474</v>
      </c>
      <c r="K213" s="39">
        <v>18041.383540777937</v>
      </c>
      <c r="L213" s="39"/>
      <c r="M213" s="39"/>
      <c r="N213" s="208"/>
      <c r="O213" s="55"/>
      <c r="P213" s="55" t="s">
        <v>3758</v>
      </c>
      <c r="Q213" s="56">
        <v>0</v>
      </c>
      <c r="R213" s="56">
        <v>0</v>
      </c>
      <c r="S213" s="56">
        <v>0</v>
      </c>
      <c r="T213" s="56">
        <v>468.04266994220995</v>
      </c>
      <c r="U213" s="56">
        <v>4850.6369593548507</v>
      </c>
      <c r="V213" s="56">
        <v>83.712500000000006</v>
      </c>
      <c r="W213" s="56">
        <v>7.28272094087</v>
      </c>
      <c r="X213" s="56">
        <v>1121.3059915222138</v>
      </c>
      <c r="Y213" s="39">
        <v>6530.9808417601434</v>
      </c>
    </row>
    <row r="214" spans="1:25" ht="21">
      <c r="A214" s="55"/>
      <c r="B214" s="55" t="s">
        <v>2035</v>
      </c>
      <c r="C214" s="56">
        <v>0</v>
      </c>
      <c r="D214" s="56">
        <v>0</v>
      </c>
      <c r="E214" s="56">
        <v>0</v>
      </c>
      <c r="F214" s="56">
        <v>3053.9878480156899</v>
      </c>
      <c r="G214" s="56">
        <v>2930.2851547408609</v>
      </c>
      <c r="H214" s="56">
        <v>2.6715704237089999</v>
      </c>
      <c r="I214" s="56">
        <v>57.489738338960002</v>
      </c>
      <c r="J214" s="56">
        <v>7971.4791268134295</v>
      </c>
      <c r="K214" s="39">
        <v>14015.913438332649</v>
      </c>
      <c r="L214" s="39"/>
      <c r="M214" s="39"/>
      <c r="N214" s="208"/>
      <c r="O214" s="55"/>
      <c r="P214" s="55" t="s">
        <v>2035</v>
      </c>
      <c r="Q214" s="56">
        <v>0</v>
      </c>
      <c r="R214" s="56">
        <v>0</v>
      </c>
      <c r="S214" s="56">
        <v>0</v>
      </c>
      <c r="T214" s="56">
        <v>1105.5436009819682</v>
      </c>
      <c r="U214" s="56">
        <v>1060.7632260159512</v>
      </c>
      <c r="V214" s="56">
        <v>0.96710849338299998</v>
      </c>
      <c r="W214" s="56">
        <v>20.811285278701</v>
      </c>
      <c r="X214" s="56">
        <v>2885.6754439059705</v>
      </c>
      <c r="Y214" s="39">
        <v>5073.7606646759741</v>
      </c>
    </row>
    <row r="215" spans="1:25" ht="21">
      <c r="A215" s="55"/>
      <c r="B215" s="55" t="s">
        <v>3759</v>
      </c>
      <c r="C215" s="56">
        <v>0</v>
      </c>
      <c r="D215" s="56">
        <v>0</v>
      </c>
      <c r="E215" s="56">
        <v>0</v>
      </c>
      <c r="F215" s="56">
        <v>706.78894432159996</v>
      </c>
      <c r="G215" s="56">
        <v>5510.0375678153641</v>
      </c>
      <c r="H215" s="56">
        <v>375</v>
      </c>
      <c r="I215" s="56">
        <v>0</v>
      </c>
      <c r="J215" s="56">
        <v>3227.7080898533704</v>
      </c>
      <c r="K215" s="39">
        <v>9819.5346019903336</v>
      </c>
      <c r="L215" s="39"/>
      <c r="M215" s="39"/>
      <c r="N215" s="208"/>
      <c r="O215" s="55"/>
      <c r="P215" s="55" t="s">
        <v>3759</v>
      </c>
      <c r="Q215" s="56">
        <v>0</v>
      </c>
      <c r="R215" s="56">
        <v>0</v>
      </c>
      <c r="S215" s="56">
        <v>0</v>
      </c>
      <c r="T215" s="56">
        <v>255.85759784431002</v>
      </c>
      <c r="U215" s="56">
        <v>1994.6335995522968</v>
      </c>
      <c r="V215" s="56">
        <v>135.75</v>
      </c>
      <c r="W215" s="56">
        <v>0</v>
      </c>
      <c r="X215" s="56">
        <v>1168.43032852745</v>
      </c>
      <c r="Y215" s="39">
        <v>3554.6715259240568</v>
      </c>
    </row>
    <row r="216" spans="1:25" ht="21">
      <c r="A216" s="55"/>
      <c r="B216" s="55" t="s">
        <v>3760</v>
      </c>
      <c r="C216" s="56">
        <v>0</v>
      </c>
      <c r="D216" s="56">
        <v>0</v>
      </c>
      <c r="E216" s="56">
        <v>0</v>
      </c>
      <c r="F216" s="56">
        <v>4796.9228256370798</v>
      </c>
      <c r="G216" s="56">
        <v>7826.4988747340376</v>
      </c>
      <c r="H216" s="56">
        <v>2722.0092182164308</v>
      </c>
      <c r="I216" s="56">
        <v>8.1439084636089998</v>
      </c>
      <c r="J216" s="56">
        <v>3282.8338671380093</v>
      </c>
      <c r="K216" s="39">
        <v>18636.408694189166</v>
      </c>
      <c r="L216" s="39"/>
      <c r="M216" s="39"/>
      <c r="N216" s="208"/>
      <c r="O216" s="55"/>
      <c r="P216" s="55" t="s">
        <v>3760</v>
      </c>
      <c r="Q216" s="56">
        <v>0</v>
      </c>
      <c r="R216" s="56">
        <v>0</v>
      </c>
      <c r="S216" s="56">
        <v>0</v>
      </c>
      <c r="T216" s="56">
        <v>1736.4860628804704</v>
      </c>
      <c r="U216" s="56">
        <v>2833.1925926490121</v>
      </c>
      <c r="V216" s="56">
        <v>985.36733699423439</v>
      </c>
      <c r="W216" s="56">
        <v>2.9480948638264999</v>
      </c>
      <c r="X216" s="56">
        <v>1188.3858599039352</v>
      </c>
      <c r="Y216" s="39">
        <v>6746.3799472914779</v>
      </c>
    </row>
    <row r="217" spans="1:25" ht="21">
      <c r="A217" s="55"/>
      <c r="B217" s="55" t="s">
        <v>3756</v>
      </c>
      <c r="C217" s="56">
        <v>0</v>
      </c>
      <c r="D217" s="56">
        <v>0</v>
      </c>
      <c r="E217" s="56">
        <v>0</v>
      </c>
      <c r="F217" s="56">
        <v>2706.1981688665905</v>
      </c>
      <c r="G217" s="56">
        <v>2975.4926437049835</v>
      </c>
      <c r="H217" s="56">
        <v>1273.0998875821469</v>
      </c>
      <c r="I217" s="56">
        <v>9.7059085883499989</v>
      </c>
      <c r="J217" s="56">
        <v>2870.7027885649795</v>
      </c>
      <c r="K217" s="39">
        <v>9835.1993973070512</v>
      </c>
      <c r="L217" s="39"/>
      <c r="M217" s="39"/>
      <c r="N217" s="208"/>
      <c r="O217" s="55"/>
      <c r="P217" s="55" t="s">
        <v>3756</v>
      </c>
      <c r="Q217" s="56">
        <v>0</v>
      </c>
      <c r="R217" s="56">
        <v>0</v>
      </c>
      <c r="S217" s="56">
        <v>0</v>
      </c>
      <c r="T217" s="56">
        <v>979.64373712922213</v>
      </c>
      <c r="U217" s="56">
        <v>1077.1283370211991</v>
      </c>
      <c r="V217" s="56">
        <v>460.86215930524497</v>
      </c>
      <c r="W217" s="56">
        <v>3.5135389089790001</v>
      </c>
      <c r="X217" s="56">
        <v>1039.1944094615678</v>
      </c>
      <c r="Y217" s="39">
        <v>3560.3421818262132</v>
      </c>
    </row>
    <row r="218" spans="1:25" ht="21">
      <c r="A218" s="55" t="s">
        <v>3774</v>
      </c>
      <c r="B218" s="55"/>
      <c r="C218" s="56">
        <v>0</v>
      </c>
      <c r="D218" s="56">
        <v>0</v>
      </c>
      <c r="E218" s="56">
        <v>149.1450172456</v>
      </c>
      <c r="F218" s="56">
        <v>2332.0591824849894</v>
      </c>
      <c r="G218" s="56">
        <v>108858.87776736786</v>
      </c>
      <c r="H218" s="56">
        <v>52113.625125256731</v>
      </c>
      <c r="I218" s="56">
        <v>24210.429787749006</v>
      </c>
      <c r="J218" s="56">
        <v>26999.684060003689</v>
      </c>
      <c r="K218" s="39">
        <v>214663.82094010783</v>
      </c>
      <c r="L218" s="39">
        <v>215340</v>
      </c>
      <c r="M218" s="129">
        <f>L218-K218</f>
        <v>676.17905989216524</v>
      </c>
      <c r="N218" s="208"/>
      <c r="O218" s="55" t="s">
        <v>3774</v>
      </c>
      <c r="P218" s="55"/>
      <c r="Q218" s="56">
        <v>0</v>
      </c>
      <c r="R218" s="56">
        <v>0</v>
      </c>
      <c r="S218" s="56">
        <v>53.990496242899994</v>
      </c>
      <c r="T218" s="56">
        <v>844.20542406033906</v>
      </c>
      <c r="U218" s="56">
        <v>39406.913751773754</v>
      </c>
      <c r="V218" s="56">
        <v>18865.132295346735</v>
      </c>
      <c r="W218" s="56">
        <v>8764.175583162516</v>
      </c>
      <c r="X218" s="56">
        <v>9773.8856297194834</v>
      </c>
      <c r="Y218" s="39">
        <v>77708.303180305724</v>
      </c>
    </row>
    <row r="219" spans="1:25" ht="21">
      <c r="A219" s="55"/>
      <c r="B219" s="55" t="s">
        <v>538</v>
      </c>
      <c r="C219" s="56">
        <v>0</v>
      </c>
      <c r="D219" s="56">
        <v>0</v>
      </c>
      <c r="E219" s="56">
        <v>0</v>
      </c>
      <c r="F219" s="56">
        <v>0</v>
      </c>
      <c r="G219" s="56">
        <v>9530.7299608400008</v>
      </c>
      <c r="H219" s="56">
        <v>3914.4853284742899</v>
      </c>
      <c r="I219" s="56">
        <v>6.8633355549389998</v>
      </c>
      <c r="J219" s="56">
        <v>1651.5931541013581</v>
      </c>
      <c r="K219" s="39">
        <v>15103.671778970587</v>
      </c>
      <c r="L219" s="39"/>
      <c r="M219" s="129"/>
      <c r="N219" s="208"/>
      <c r="O219" s="55"/>
      <c r="P219" s="55" t="s">
        <v>538</v>
      </c>
      <c r="Q219" s="56">
        <v>0</v>
      </c>
      <c r="R219" s="56">
        <v>0</v>
      </c>
      <c r="S219" s="56">
        <v>0</v>
      </c>
      <c r="T219" s="56">
        <v>0</v>
      </c>
      <c r="U219" s="56">
        <v>3450.1242458199999</v>
      </c>
      <c r="V219" s="56">
        <v>1417.0436889076673</v>
      </c>
      <c r="W219" s="56">
        <v>2.4845274708830001</v>
      </c>
      <c r="X219" s="56">
        <v>597.87672178466585</v>
      </c>
      <c r="Y219" s="39">
        <v>5467.5291839832171</v>
      </c>
    </row>
    <row r="220" spans="1:25" ht="21">
      <c r="A220" s="55"/>
      <c r="B220" s="55" t="s">
        <v>3208</v>
      </c>
      <c r="C220" s="56">
        <v>0</v>
      </c>
      <c r="D220" s="56">
        <v>0</v>
      </c>
      <c r="E220" s="56">
        <v>0</v>
      </c>
      <c r="F220" s="56">
        <v>0</v>
      </c>
      <c r="G220" s="56">
        <v>4746.3668556637003</v>
      </c>
      <c r="H220" s="56">
        <v>1267.7937279449661</v>
      </c>
      <c r="I220" s="56">
        <v>0.47391395582200002</v>
      </c>
      <c r="J220" s="56">
        <v>371.08460919442996</v>
      </c>
      <c r="K220" s="39">
        <v>6385.7191067589192</v>
      </c>
      <c r="L220" s="39"/>
      <c r="M220" s="39"/>
      <c r="N220" s="208"/>
      <c r="O220" s="55"/>
      <c r="P220" s="55" t="s">
        <v>3208</v>
      </c>
      <c r="Q220" s="56">
        <v>0</v>
      </c>
      <c r="R220" s="56">
        <v>0</v>
      </c>
      <c r="S220" s="56">
        <v>0</v>
      </c>
      <c r="T220" s="56">
        <v>0</v>
      </c>
      <c r="U220" s="56">
        <v>1718.1848017538</v>
      </c>
      <c r="V220" s="56">
        <v>458.94132951605275</v>
      </c>
      <c r="W220" s="56">
        <v>0.171556852008</v>
      </c>
      <c r="X220" s="56">
        <v>134.33262852840406</v>
      </c>
      <c r="Y220" s="39">
        <v>2311.6303166502648</v>
      </c>
    </row>
    <row r="221" spans="1:25" ht="21">
      <c r="A221" s="55"/>
      <c r="B221" s="55" t="s">
        <v>3762</v>
      </c>
      <c r="C221" s="56">
        <v>0</v>
      </c>
      <c r="D221" s="56">
        <v>0</v>
      </c>
      <c r="E221" s="56">
        <v>0</v>
      </c>
      <c r="F221" s="56">
        <v>21.6460151209</v>
      </c>
      <c r="G221" s="56">
        <v>5708.8689468772</v>
      </c>
      <c r="H221" s="56">
        <v>3028.7360002712799</v>
      </c>
      <c r="I221" s="56">
        <v>4893.0025288037241</v>
      </c>
      <c r="J221" s="56">
        <v>42.018878113439996</v>
      </c>
      <c r="K221" s="39">
        <v>13694.272369186545</v>
      </c>
      <c r="L221" s="39"/>
      <c r="M221" s="39"/>
      <c r="N221" s="208"/>
      <c r="O221" s="55"/>
      <c r="P221" s="55" t="s">
        <v>3762</v>
      </c>
      <c r="Q221" s="56">
        <v>0</v>
      </c>
      <c r="R221" s="56">
        <v>0</v>
      </c>
      <c r="S221" s="56">
        <v>0</v>
      </c>
      <c r="T221" s="56">
        <v>7.83585747377</v>
      </c>
      <c r="U221" s="56">
        <v>2066.6105587665902</v>
      </c>
      <c r="V221" s="56">
        <v>1096.4024320984699</v>
      </c>
      <c r="W221" s="56">
        <v>1771.2669154260821</v>
      </c>
      <c r="X221" s="56">
        <v>15.21083387707</v>
      </c>
      <c r="Y221" s="39">
        <v>4957.3265976419825</v>
      </c>
    </row>
    <row r="222" spans="1:25" ht="21">
      <c r="A222" s="55"/>
      <c r="B222" s="55" t="s">
        <v>3763</v>
      </c>
      <c r="C222" s="56">
        <v>0</v>
      </c>
      <c r="D222" s="56">
        <v>0</v>
      </c>
      <c r="E222" s="56">
        <v>0</v>
      </c>
      <c r="F222" s="56">
        <v>312.52088577952003</v>
      </c>
      <c r="G222" s="56">
        <v>7106.0981162765511</v>
      </c>
      <c r="H222" s="56">
        <v>1331.737420612943</v>
      </c>
      <c r="I222" s="56">
        <v>11.822190226883999</v>
      </c>
      <c r="J222" s="56">
        <v>2218.6881968070202</v>
      </c>
      <c r="K222" s="39">
        <v>10980.866809702919</v>
      </c>
      <c r="L222" s="39"/>
      <c r="M222" s="39"/>
      <c r="N222" s="208"/>
      <c r="O222" s="55"/>
      <c r="P222" s="55" t="s">
        <v>3763</v>
      </c>
      <c r="Q222" s="56">
        <v>0</v>
      </c>
      <c r="R222" s="56">
        <v>0</v>
      </c>
      <c r="S222" s="56">
        <v>0</v>
      </c>
      <c r="T222" s="56">
        <v>113.13256065215</v>
      </c>
      <c r="U222" s="56">
        <v>2572.407518090537</v>
      </c>
      <c r="V222" s="56">
        <v>482.08894626193785</v>
      </c>
      <c r="W222" s="56">
        <v>4.2796328621319999</v>
      </c>
      <c r="X222" s="56">
        <v>803.16512724461495</v>
      </c>
      <c r="Y222" s="39">
        <v>3975.0737851113718</v>
      </c>
    </row>
    <row r="223" spans="1:25" ht="21">
      <c r="A223" s="55"/>
      <c r="B223" s="55" t="s">
        <v>3764</v>
      </c>
      <c r="C223" s="56">
        <v>0</v>
      </c>
      <c r="D223" s="56">
        <v>0</v>
      </c>
      <c r="E223" s="56">
        <v>0</v>
      </c>
      <c r="F223" s="56">
        <v>336.24153073399998</v>
      </c>
      <c r="G223" s="56">
        <v>6372.4824970209493</v>
      </c>
      <c r="H223" s="56">
        <v>2460.0802963517513</v>
      </c>
      <c r="I223" s="56">
        <v>3.3927936693629999</v>
      </c>
      <c r="J223" s="56">
        <v>2400.9908567619318</v>
      </c>
      <c r="K223" s="39">
        <v>11573.187974537996</v>
      </c>
      <c r="L223" s="39"/>
      <c r="M223" s="39"/>
      <c r="N223" s="208"/>
      <c r="O223" s="55"/>
      <c r="P223" s="55" t="s">
        <v>3764</v>
      </c>
      <c r="Q223" s="56">
        <v>0</v>
      </c>
      <c r="R223" s="56">
        <v>0</v>
      </c>
      <c r="S223" s="56">
        <v>0</v>
      </c>
      <c r="T223" s="56">
        <v>121.719434126</v>
      </c>
      <c r="U223" s="56">
        <v>2306.8386639228679</v>
      </c>
      <c r="V223" s="56">
        <v>890.54906727929585</v>
      </c>
      <c r="W223" s="56">
        <v>1.22819130831</v>
      </c>
      <c r="X223" s="56">
        <v>869.15869014739906</v>
      </c>
      <c r="Y223" s="39">
        <v>4189.4940467838733</v>
      </c>
    </row>
    <row r="224" spans="1:25" ht="21">
      <c r="A224" s="55"/>
      <c r="B224" s="55" t="s">
        <v>3765</v>
      </c>
      <c r="C224" s="56">
        <v>0</v>
      </c>
      <c r="D224" s="56">
        <v>0</v>
      </c>
      <c r="E224" s="56">
        <v>0</v>
      </c>
      <c r="F224" s="56">
        <v>0</v>
      </c>
      <c r="G224" s="56">
        <v>8248.0235962693914</v>
      </c>
      <c r="H224" s="56">
        <v>875.17196820973004</v>
      </c>
      <c r="I224" s="56">
        <v>1.6833016550869999</v>
      </c>
      <c r="J224" s="56">
        <v>1036.9586796943399</v>
      </c>
      <c r="K224" s="39">
        <v>10161.837545828548</v>
      </c>
      <c r="L224" s="39"/>
      <c r="M224" s="39"/>
      <c r="N224" s="208"/>
      <c r="O224" s="55"/>
      <c r="P224" s="55" t="s">
        <v>3765</v>
      </c>
      <c r="Q224" s="56">
        <v>0</v>
      </c>
      <c r="R224" s="56">
        <v>0</v>
      </c>
      <c r="S224" s="56">
        <v>0</v>
      </c>
      <c r="T224" s="56">
        <v>0</v>
      </c>
      <c r="U224" s="56">
        <v>2985.7845418473598</v>
      </c>
      <c r="V224" s="56">
        <v>316.81225249191579</v>
      </c>
      <c r="W224" s="56">
        <v>0.60935519914199998</v>
      </c>
      <c r="X224" s="56">
        <v>375.37904204936007</v>
      </c>
      <c r="Y224" s="39">
        <v>3678.5851915877779</v>
      </c>
    </row>
    <row r="225" spans="1:25" ht="21">
      <c r="A225" s="55"/>
      <c r="B225" s="55" t="s">
        <v>3766</v>
      </c>
      <c r="C225" s="56">
        <v>0</v>
      </c>
      <c r="D225" s="56">
        <v>0</v>
      </c>
      <c r="E225" s="56">
        <v>0</v>
      </c>
      <c r="F225" s="56">
        <v>42.166085791889998</v>
      </c>
      <c r="G225" s="56">
        <v>3017.7561390828178</v>
      </c>
      <c r="H225" s="56">
        <v>2257.181859852989</v>
      </c>
      <c r="I225" s="56">
        <v>0</v>
      </c>
      <c r="J225" s="56">
        <v>1223.172942391634</v>
      </c>
      <c r="K225" s="39">
        <v>6540.2770271193303</v>
      </c>
      <c r="L225" s="39"/>
      <c r="M225" s="39"/>
      <c r="N225" s="208"/>
      <c r="O225" s="55"/>
      <c r="P225" s="55" t="s">
        <v>3766</v>
      </c>
      <c r="Q225" s="56">
        <v>0</v>
      </c>
      <c r="R225" s="56">
        <v>0</v>
      </c>
      <c r="S225" s="56">
        <v>0</v>
      </c>
      <c r="T225" s="56">
        <v>15.26412305667</v>
      </c>
      <c r="U225" s="56">
        <v>1092.4277223471161</v>
      </c>
      <c r="V225" s="56">
        <v>817.0998332662798</v>
      </c>
      <c r="W225" s="56">
        <v>0</v>
      </c>
      <c r="X225" s="56">
        <v>442.78860514575786</v>
      </c>
      <c r="Y225" s="39">
        <v>2367.5802838158238</v>
      </c>
    </row>
    <row r="226" spans="1:25" ht="21">
      <c r="A226" s="55"/>
      <c r="B226" s="55" t="s">
        <v>3767</v>
      </c>
      <c r="C226" s="56">
        <v>0</v>
      </c>
      <c r="D226" s="56">
        <v>0</v>
      </c>
      <c r="E226" s="56">
        <v>0</v>
      </c>
      <c r="F226" s="56">
        <v>0</v>
      </c>
      <c r="G226" s="56">
        <v>6684.5085253860998</v>
      </c>
      <c r="H226" s="56">
        <v>1696.344338627498</v>
      </c>
      <c r="I226" s="56">
        <v>2.5643920854369999</v>
      </c>
      <c r="J226" s="56">
        <v>1197.9849012949699</v>
      </c>
      <c r="K226" s="39">
        <v>9581.4021573940045</v>
      </c>
      <c r="L226" s="39"/>
      <c r="M226" s="39"/>
      <c r="N226" s="208"/>
      <c r="O226" s="55"/>
      <c r="P226" s="55" t="s">
        <v>3767</v>
      </c>
      <c r="Q226" s="56">
        <v>0</v>
      </c>
      <c r="R226" s="56">
        <v>0</v>
      </c>
      <c r="S226" s="56">
        <v>0</v>
      </c>
      <c r="T226" s="56">
        <v>0</v>
      </c>
      <c r="U226" s="56">
        <v>2419.7920861872399</v>
      </c>
      <c r="V226" s="56">
        <v>614.07665058334499</v>
      </c>
      <c r="W226" s="56">
        <v>0.92830993492799996</v>
      </c>
      <c r="X226" s="56">
        <v>433.67053426889396</v>
      </c>
      <c r="Y226" s="39">
        <v>3468.4675809744067</v>
      </c>
    </row>
    <row r="227" spans="1:25" ht="21">
      <c r="A227" s="55"/>
      <c r="B227" s="55" t="s">
        <v>3768</v>
      </c>
      <c r="C227" s="56">
        <v>0</v>
      </c>
      <c r="D227" s="56">
        <v>0</v>
      </c>
      <c r="E227" s="56">
        <v>0</v>
      </c>
      <c r="F227" s="56">
        <v>0</v>
      </c>
      <c r="G227" s="56">
        <v>4020.348264570659</v>
      </c>
      <c r="H227" s="56">
        <v>1706.1341833328199</v>
      </c>
      <c r="I227" s="56">
        <v>3.6218600453300001</v>
      </c>
      <c r="J227" s="56">
        <v>401.22037353288698</v>
      </c>
      <c r="K227" s="39">
        <v>6131.3246814816957</v>
      </c>
      <c r="L227" s="39"/>
      <c r="M227" s="39"/>
      <c r="N227" s="208"/>
      <c r="O227" s="55"/>
      <c r="P227" s="55" t="s">
        <v>3768</v>
      </c>
      <c r="Q227" s="56">
        <v>0</v>
      </c>
      <c r="R227" s="56">
        <v>0</v>
      </c>
      <c r="S227" s="56">
        <v>0</v>
      </c>
      <c r="T227" s="56">
        <v>0</v>
      </c>
      <c r="U227" s="56">
        <v>1455.3660717722989</v>
      </c>
      <c r="V227" s="56">
        <v>617.62057436650116</v>
      </c>
      <c r="W227" s="56">
        <v>1.3111133364100001</v>
      </c>
      <c r="X227" s="56">
        <v>145.24177521889703</v>
      </c>
      <c r="Y227" s="39">
        <v>2219.5395346941073</v>
      </c>
    </row>
    <row r="228" spans="1:25" ht="21">
      <c r="A228" s="55"/>
      <c r="B228" s="55" t="s">
        <v>3769</v>
      </c>
      <c r="C228" s="56">
        <v>0</v>
      </c>
      <c r="D228" s="56">
        <v>0</v>
      </c>
      <c r="E228" s="56">
        <v>0</v>
      </c>
      <c r="F228" s="56">
        <v>0</v>
      </c>
      <c r="G228" s="56">
        <v>8437.5744768484801</v>
      </c>
      <c r="H228" s="56">
        <v>2805.5473041694299</v>
      </c>
      <c r="I228" s="56">
        <v>0</v>
      </c>
      <c r="J228" s="56">
        <v>1140.2826959255397</v>
      </c>
      <c r="K228" s="39">
        <v>12383.404476943449</v>
      </c>
      <c r="L228" s="39"/>
      <c r="M228" s="39"/>
      <c r="N228" s="208"/>
      <c r="O228" s="55"/>
      <c r="P228" s="55" t="s">
        <v>3769</v>
      </c>
      <c r="Q228" s="56">
        <v>0</v>
      </c>
      <c r="R228" s="56">
        <v>0</v>
      </c>
      <c r="S228" s="56">
        <v>0</v>
      </c>
      <c r="T228" s="56">
        <v>0</v>
      </c>
      <c r="U228" s="56">
        <v>3054.4019606208099</v>
      </c>
      <c r="V228" s="56">
        <v>1015.608124109549</v>
      </c>
      <c r="W228" s="56">
        <v>0</v>
      </c>
      <c r="X228" s="56">
        <v>412.78233592508064</v>
      </c>
      <c r="Y228" s="39">
        <v>4482.7924206554399</v>
      </c>
    </row>
    <row r="229" spans="1:25" ht="21">
      <c r="A229" s="55"/>
      <c r="B229" s="55" t="s">
        <v>3770</v>
      </c>
      <c r="C229" s="56">
        <v>0</v>
      </c>
      <c r="D229" s="56">
        <v>0</v>
      </c>
      <c r="E229" s="56">
        <v>0</v>
      </c>
      <c r="F229" s="56">
        <v>565.14939361760003</v>
      </c>
      <c r="G229" s="56">
        <v>8462.6741265058099</v>
      </c>
      <c r="H229" s="56">
        <v>2890.2488032357701</v>
      </c>
      <c r="I229" s="56">
        <v>3015.3924633516203</v>
      </c>
      <c r="J229" s="56">
        <v>9.0213888681659995</v>
      </c>
      <c r="K229" s="39">
        <v>14942.486175578966</v>
      </c>
      <c r="L229" s="39"/>
      <c r="M229" s="39"/>
      <c r="N229" s="208"/>
      <c r="O229" s="55"/>
      <c r="P229" s="55" t="s">
        <v>3770</v>
      </c>
      <c r="Q229" s="56">
        <v>0</v>
      </c>
      <c r="R229" s="56">
        <v>0</v>
      </c>
      <c r="S229" s="56">
        <v>0</v>
      </c>
      <c r="T229" s="56">
        <v>204.58408049005001</v>
      </c>
      <c r="U229" s="56">
        <v>3063.488033795285</v>
      </c>
      <c r="V229" s="56">
        <v>1046.2700667711918</v>
      </c>
      <c r="W229" s="56">
        <v>1091.5720717329464</v>
      </c>
      <c r="X229" s="56">
        <v>3.2657427702809994</v>
      </c>
      <c r="Y229" s="39">
        <v>5409.1799955597535</v>
      </c>
    </row>
    <row r="230" spans="1:25" ht="21">
      <c r="A230" s="55"/>
      <c r="B230" s="55" t="s">
        <v>3030</v>
      </c>
      <c r="C230" s="56">
        <v>0</v>
      </c>
      <c r="D230" s="56">
        <v>0</v>
      </c>
      <c r="E230" s="56">
        <v>0</v>
      </c>
      <c r="F230" s="56">
        <v>0</v>
      </c>
      <c r="G230" s="56">
        <v>6962.2113118135185</v>
      </c>
      <c r="H230" s="56">
        <v>1853.3275897301842</v>
      </c>
      <c r="I230" s="56">
        <v>0</v>
      </c>
      <c r="J230" s="56">
        <v>3538.7230787886701</v>
      </c>
      <c r="K230" s="39">
        <v>12354.261980332372</v>
      </c>
      <c r="L230" s="39"/>
      <c r="M230" s="39"/>
      <c r="N230" s="208"/>
      <c r="O230" s="55"/>
      <c r="P230" s="55" t="s">
        <v>3030</v>
      </c>
      <c r="Q230" s="56">
        <v>0</v>
      </c>
      <c r="R230" s="56">
        <v>0</v>
      </c>
      <c r="S230" s="56">
        <v>0</v>
      </c>
      <c r="T230" s="56">
        <v>0</v>
      </c>
      <c r="U230" s="56">
        <v>2520.3204948709677</v>
      </c>
      <c r="V230" s="56">
        <v>670.90458748231606</v>
      </c>
      <c r="W230" s="56">
        <v>0</v>
      </c>
      <c r="X230" s="56">
        <v>1281.0177545220965</v>
      </c>
      <c r="Y230" s="39">
        <v>4472.2428368753799</v>
      </c>
    </row>
    <row r="231" spans="1:25" ht="21">
      <c r="A231" s="55"/>
      <c r="B231" s="55" t="s">
        <v>3771</v>
      </c>
      <c r="C231" s="56">
        <v>0</v>
      </c>
      <c r="D231" s="56">
        <v>0</v>
      </c>
      <c r="E231" s="56">
        <v>149.1450172456</v>
      </c>
      <c r="F231" s="56">
        <v>707.99902394438902</v>
      </c>
      <c r="G231" s="56">
        <v>3636.9054819217472</v>
      </c>
      <c r="H231" s="56">
        <v>1132.0851725007878</v>
      </c>
      <c r="I231" s="56">
        <v>0</v>
      </c>
      <c r="J231" s="56">
        <v>4908.266684542753</v>
      </c>
      <c r="K231" s="39">
        <v>10534.401380155277</v>
      </c>
      <c r="L231" s="39"/>
      <c r="M231" s="39"/>
      <c r="N231" s="208"/>
      <c r="O231" s="55"/>
      <c r="P231" s="55" t="s">
        <v>3771</v>
      </c>
      <c r="Q231" s="56">
        <v>0</v>
      </c>
      <c r="R231" s="56">
        <v>0</v>
      </c>
      <c r="S231" s="56">
        <v>53.990496242899994</v>
      </c>
      <c r="T231" s="56">
        <v>256.29564666784302</v>
      </c>
      <c r="U231" s="56">
        <v>1316.5597844556094</v>
      </c>
      <c r="V231" s="56">
        <v>409.8148324453839</v>
      </c>
      <c r="W231" s="56">
        <v>0</v>
      </c>
      <c r="X231" s="56">
        <v>1776.7925398021057</v>
      </c>
      <c r="Y231" s="39">
        <v>3813.4532996138423</v>
      </c>
    </row>
    <row r="232" spans="1:25" ht="21">
      <c r="A232" s="55"/>
      <c r="B232" s="55" t="s">
        <v>3772</v>
      </c>
      <c r="C232" s="56">
        <v>0</v>
      </c>
      <c r="D232" s="56">
        <v>0</v>
      </c>
      <c r="E232" s="56">
        <v>0</v>
      </c>
      <c r="F232" s="56">
        <v>0</v>
      </c>
      <c r="G232" s="56">
        <v>3856.08875085</v>
      </c>
      <c r="H232" s="56">
        <v>3876.7766555012149</v>
      </c>
      <c r="I232" s="56">
        <v>2356.2014209945169</v>
      </c>
      <c r="J232" s="56">
        <v>42.672175887399</v>
      </c>
      <c r="K232" s="39">
        <v>10131.739003233131</v>
      </c>
      <c r="L232" s="39"/>
      <c r="M232" s="39"/>
      <c r="N232" s="208"/>
      <c r="O232" s="55"/>
      <c r="P232" s="55" t="s">
        <v>3772</v>
      </c>
      <c r="Q232" s="56">
        <v>0</v>
      </c>
      <c r="R232" s="56">
        <v>0</v>
      </c>
      <c r="S232" s="56">
        <v>0</v>
      </c>
      <c r="T232" s="56">
        <v>0</v>
      </c>
      <c r="U232" s="56">
        <v>1395.9041278079999</v>
      </c>
      <c r="V232" s="56">
        <v>1403.3931492920178</v>
      </c>
      <c r="W232" s="56">
        <v>852.94491440019533</v>
      </c>
      <c r="X232" s="56">
        <v>15.447327671237</v>
      </c>
      <c r="Y232" s="39">
        <v>3667.6895191714502</v>
      </c>
    </row>
    <row r="233" spans="1:25" ht="21">
      <c r="A233" s="55"/>
      <c r="B233" s="55" t="s">
        <v>581</v>
      </c>
      <c r="C233" s="56">
        <v>0</v>
      </c>
      <c r="D233" s="56">
        <v>0</v>
      </c>
      <c r="E233" s="56">
        <v>0</v>
      </c>
      <c r="F233" s="56">
        <v>0</v>
      </c>
      <c r="G233" s="56">
        <v>3114.5562785327361</v>
      </c>
      <c r="H233" s="56">
        <v>4781.9984410172965</v>
      </c>
      <c r="I233" s="56">
        <v>6.7159636063960004</v>
      </c>
      <c r="J233" s="56">
        <v>3100.5410109701393</v>
      </c>
      <c r="K233" s="39">
        <v>11003.811694126569</v>
      </c>
      <c r="L233" s="39"/>
      <c r="M233" s="39"/>
      <c r="N233" s="208"/>
      <c r="O233" s="55"/>
      <c r="P233" s="55" t="s">
        <v>581</v>
      </c>
      <c r="Q233" s="56">
        <v>0</v>
      </c>
      <c r="R233" s="56">
        <v>0</v>
      </c>
      <c r="S233" s="56">
        <v>0</v>
      </c>
      <c r="T233" s="56">
        <v>0</v>
      </c>
      <c r="U233" s="56">
        <v>1127.469372828328</v>
      </c>
      <c r="V233" s="56">
        <v>1731.083435649263</v>
      </c>
      <c r="W233" s="56">
        <v>2.4311788255180002</v>
      </c>
      <c r="X233" s="56">
        <v>1122.3958459712396</v>
      </c>
      <c r="Y233" s="39">
        <v>3983.379833274349</v>
      </c>
    </row>
    <row r="234" spans="1:25" ht="21">
      <c r="A234" s="55"/>
      <c r="B234" s="55" t="s">
        <v>170</v>
      </c>
      <c r="C234" s="56">
        <v>0</v>
      </c>
      <c r="D234" s="56">
        <v>0</v>
      </c>
      <c r="E234" s="56">
        <v>0</v>
      </c>
      <c r="F234" s="56">
        <v>275.42817432779003</v>
      </c>
      <c r="G234" s="56">
        <v>1830.5251018089828</v>
      </c>
      <c r="H234" s="56">
        <v>7050.0059348514269</v>
      </c>
      <c r="I234" s="56">
        <v>8890.4201420371428</v>
      </c>
      <c r="J234" s="56">
        <v>67.454743607788004</v>
      </c>
      <c r="K234" s="39">
        <v>18113.834096633131</v>
      </c>
      <c r="L234" s="39"/>
      <c r="M234" s="39"/>
      <c r="N234" s="208"/>
      <c r="O234" s="55"/>
      <c r="P234" s="55" t="s">
        <v>170</v>
      </c>
      <c r="Q234" s="56">
        <v>0</v>
      </c>
      <c r="R234" s="56">
        <v>0</v>
      </c>
      <c r="S234" s="56">
        <v>0</v>
      </c>
      <c r="T234" s="56">
        <v>99.704999106656004</v>
      </c>
      <c r="U234" s="56">
        <v>662.65008685523901</v>
      </c>
      <c r="V234" s="56">
        <v>2552.1021484178464</v>
      </c>
      <c r="W234" s="56">
        <v>3218.3320914154947</v>
      </c>
      <c r="X234" s="56">
        <v>24.41861718601</v>
      </c>
      <c r="Y234" s="39">
        <v>6557.2079429812466</v>
      </c>
    </row>
    <row r="235" spans="1:25" ht="21">
      <c r="A235" s="55"/>
      <c r="B235" s="55" t="s">
        <v>3033</v>
      </c>
      <c r="C235" s="56">
        <v>0</v>
      </c>
      <c r="D235" s="56">
        <v>0</v>
      </c>
      <c r="E235" s="56">
        <v>0</v>
      </c>
      <c r="F235" s="56">
        <v>0</v>
      </c>
      <c r="G235" s="56">
        <v>5327.7144989918997</v>
      </c>
      <c r="H235" s="56">
        <v>2711.2092326915695</v>
      </c>
      <c r="I235" s="56">
        <v>4998.6505324974214</v>
      </c>
      <c r="J235" s="56">
        <v>568.83345151148296</v>
      </c>
      <c r="K235" s="39">
        <v>13606.407715692374</v>
      </c>
      <c r="L235" s="39"/>
      <c r="M235" s="39"/>
      <c r="N235" s="208"/>
      <c r="O235" s="55"/>
      <c r="P235" s="55" t="s">
        <v>3033</v>
      </c>
      <c r="Q235" s="56">
        <v>0</v>
      </c>
      <c r="R235" s="56">
        <v>0</v>
      </c>
      <c r="S235" s="56">
        <v>0</v>
      </c>
      <c r="T235" s="56">
        <v>0</v>
      </c>
      <c r="U235" s="56">
        <v>1928.6326486344501</v>
      </c>
      <c r="V235" s="56">
        <v>981.4577422342843</v>
      </c>
      <c r="W235" s="56">
        <v>1809.5114927644138</v>
      </c>
      <c r="X235" s="56">
        <v>205.917709447139</v>
      </c>
      <c r="Y235" s="39">
        <v>4925.5195930802865</v>
      </c>
    </row>
    <row r="236" spans="1:25" ht="21">
      <c r="A236" s="55"/>
      <c r="B236" s="55" t="s">
        <v>3224</v>
      </c>
      <c r="C236" s="56">
        <v>0</v>
      </c>
      <c r="D236" s="56">
        <v>0</v>
      </c>
      <c r="E236" s="56">
        <v>0</v>
      </c>
      <c r="F236" s="56">
        <v>0</v>
      </c>
      <c r="G236" s="56">
        <v>7053.0426977356383</v>
      </c>
      <c r="H236" s="56">
        <v>4041.0123453529186</v>
      </c>
      <c r="I236" s="56">
        <v>19.624949265326002</v>
      </c>
      <c r="J236" s="56">
        <v>1528.2233438872918</v>
      </c>
      <c r="K236" s="39">
        <v>12641.903336241174</v>
      </c>
      <c r="L236" s="39"/>
      <c r="M236" s="39"/>
      <c r="N236" s="208"/>
      <c r="O236" s="55"/>
      <c r="P236" s="55" t="s">
        <v>3224</v>
      </c>
      <c r="Q236" s="56">
        <v>0</v>
      </c>
      <c r="R236" s="56">
        <v>0</v>
      </c>
      <c r="S236" s="56">
        <v>0</v>
      </c>
      <c r="T236" s="56">
        <v>0</v>
      </c>
      <c r="U236" s="56">
        <v>2553.20145658309</v>
      </c>
      <c r="V236" s="56">
        <v>1462.8464690181779</v>
      </c>
      <c r="W236" s="56">
        <v>7.1042316340519998</v>
      </c>
      <c r="X236" s="56">
        <v>553.21685048727409</v>
      </c>
      <c r="Y236" s="39">
        <v>4576.3690077225938</v>
      </c>
    </row>
    <row r="237" spans="1:25" ht="21">
      <c r="A237" s="55"/>
      <c r="B237" s="55" t="s">
        <v>3773</v>
      </c>
      <c r="C237" s="56">
        <v>0</v>
      </c>
      <c r="D237" s="56">
        <v>0</v>
      </c>
      <c r="E237" s="56">
        <v>0</v>
      </c>
      <c r="F237" s="56">
        <v>70.908073168900003</v>
      </c>
      <c r="G237" s="56">
        <v>4742.402140371677</v>
      </c>
      <c r="H237" s="56">
        <v>2433.7485225278756</v>
      </c>
      <c r="I237" s="56">
        <v>0</v>
      </c>
      <c r="J237" s="56">
        <v>1551.9528941224419</v>
      </c>
      <c r="K237" s="39">
        <v>8799.0116301908947</v>
      </c>
      <c r="L237" s="39"/>
      <c r="M237" s="39"/>
      <c r="N237" s="208"/>
      <c r="O237" s="55"/>
      <c r="P237" s="55" t="s">
        <v>3773</v>
      </c>
      <c r="Q237" s="56">
        <v>0</v>
      </c>
      <c r="R237" s="56">
        <v>0</v>
      </c>
      <c r="S237" s="56">
        <v>0</v>
      </c>
      <c r="T237" s="56">
        <v>25.6687224872</v>
      </c>
      <c r="U237" s="56">
        <v>1716.7495748141637</v>
      </c>
      <c r="V237" s="56">
        <v>881.01696515523372</v>
      </c>
      <c r="W237" s="56">
        <v>0</v>
      </c>
      <c r="X237" s="56">
        <v>561.80694767195814</v>
      </c>
      <c r="Y237" s="39">
        <v>3185.2422101285556</v>
      </c>
    </row>
  </sheetData>
  <mergeCells count="26">
    <mergeCell ref="Y8:Y10"/>
    <mergeCell ref="Q9:R9"/>
    <mergeCell ref="S9:T9"/>
    <mergeCell ref="U9:V9"/>
    <mergeCell ref="W9:X9"/>
    <mergeCell ref="O11:P11"/>
    <mergeCell ref="A1:M1"/>
    <mergeCell ref="A2:M2"/>
    <mergeCell ref="O8:O10"/>
    <mergeCell ref="P8:P10"/>
    <mergeCell ref="O1:Y1"/>
    <mergeCell ref="O2:Y2"/>
    <mergeCell ref="A3:A6"/>
    <mergeCell ref="B3:M3"/>
    <mergeCell ref="B4:M4"/>
    <mergeCell ref="B5:M5"/>
    <mergeCell ref="B6:M6"/>
    <mergeCell ref="A8:A10"/>
    <mergeCell ref="B8:B10"/>
    <mergeCell ref="C8:J8"/>
    <mergeCell ref="Q8:X8"/>
    <mergeCell ref="C9:D9"/>
    <mergeCell ref="E9:F9"/>
    <mergeCell ref="G9:H9"/>
    <mergeCell ref="I9:J9"/>
    <mergeCell ref="A11:B11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4" max="236" man="1"/>
  </colBreaks>
</worksheet>
</file>

<file path=xl/worksheets/sheet58.xml><?xml version="1.0" encoding="utf-8"?>
<worksheet xmlns="http://schemas.openxmlformats.org/spreadsheetml/2006/main" xmlns:r="http://schemas.openxmlformats.org/officeDocument/2006/relationships">
  <dimension ref="A1:AF154"/>
  <sheetViews>
    <sheetView view="pageBreakPreview" zoomScale="70" zoomScaleSheetLayoutView="7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8.375" style="225" customWidth="1"/>
    <col min="15" max="15" width="18.25" customWidth="1"/>
    <col min="16" max="16" width="14.875" customWidth="1"/>
    <col min="17" max="17" width="11" style="40" customWidth="1"/>
    <col min="18" max="18" width="12.75" customWidth="1"/>
    <col min="19" max="19" width="14.25" customWidth="1"/>
    <col min="20" max="27" width="10.625" customWidth="1"/>
    <col min="28" max="28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ht="21">
      <c r="A2" s="308" t="s">
        <v>3775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220"/>
      <c r="O2" s="308" t="s">
        <v>5008</v>
      </c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22"/>
      <c r="AA2" s="22"/>
      <c r="AB2" s="22"/>
      <c r="AC2" s="22"/>
      <c r="AD2" s="22"/>
    </row>
    <row r="3" spans="1:32" ht="41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21"/>
      <c r="O3" s="137"/>
      <c r="P3" s="137"/>
      <c r="Q3" s="41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32" ht="21">
      <c r="A4" s="267"/>
      <c r="B4" s="309" t="s">
        <v>4889</v>
      </c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222"/>
      <c r="O4" s="138"/>
      <c r="P4" s="138"/>
      <c r="Q4" s="41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32" ht="21">
      <c r="A5" s="267"/>
      <c r="B5" s="309" t="s">
        <v>4890</v>
      </c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222"/>
      <c r="O5" s="138"/>
      <c r="P5" s="138"/>
      <c r="Q5" s="41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32" ht="39.75" customHeight="1">
      <c r="A6" s="267"/>
      <c r="B6" s="309" t="s">
        <v>4891</v>
      </c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222"/>
      <c r="O6" s="138"/>
      <c r="P6" s="138"/>
      <c r="Q6" s="41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32" s="120" customFormat="1" ht="22.5" customHeight="1">
      <c r="A7" s="141"/>
      <c r="B7" s="142"/>
      <c r="C7" s="142"/>
      <c r="D7" s="142"/>
      <c r="E7" s="142"/>
      <c r="F7" s="142"/>
      <c r="G7" s="142"/>
      <c r="H7" s="142"/>
      <c r="I7" s="142"/>
      <c r="J7" s="142"/>
      <c r="K7" s="42" t="s">
        <v>4892</v>
      </c>
      <c r="L7" s="42" t="s">
        <v>4893</v>
      </c>
      <c r="M7" s="42" t="s">
        <v>4894</v>
      </c>
      <c r="N7" s="223"/>
      <c r="O7" s="142"/>
      <c r="P7" s="142"/>
      <c r="Q7" s="42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</row>
    <row r="8" spans="1:32" s="146" customFormat="1" ht="21" customHeight="1">
      <c r="A8" s="320" t="s">
        <v>69</v>
      </c>
      <c r="B8" s="320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44" t="s">
        <v>3176</v>
      </c>
      <c r="L8" s="145" t="s">
        <v>3171</v>
      </c>
      <c r="M8" s="144" t="s">
        <v>3173</v>
      </c>
      <c r="N8" s="148"/>
      <c r="O8" s="320" t="s">
        <v>69</v>
      </c>
      <c r="P8" s="320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s="146" customFormat="1" ht="21">
      <c r="A9" s="321"/>
      <c r="B9" s="321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47" t="s">
        <v>3168</v>
      </c>
      <c r="L9" s="148" t="s">
        <v>3172</v>
      </c>
      <c r="M9" s="147" t="s">
        <v>3174</v>
      </c>
      <c r="N9" s="148"/>
      <c r="O9" s="321"/>
      <c r="P9" s="321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s="146" customFormat="1" ht="21">
      <c r="A10" s="322"/>
      <c r="B10" s="322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147" t="s">
        <v>3169</v>
      </c>
      <c r="L10" s="147" t="s">
        <v>3170</v>
      </c>
      <c r="M10" s="147" t="s">
        <v>3175</v>
      </c>
      <c r="N10" s="147"/>
      <c r="O10" s="322"/>
      <c r="P10" s="322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146" customFormat="1" ht="21">
      <c r="A11" s="318" t="s">
        <v>67</v>
      </c>
      <c r="B11" s="319"/>
      <c r="C11" s="140">
        <v>18.711726883400001</v>
      </c>
      <c r="D11" s="140">
        <v>0</v>
      </c>
      <c r="E11" s="140">
        <v>112973.56225177986</v>
      </c>
      <c r="F11" s="140">
        <v>444355.16134356573</v>
      </c>
      <c r="G11" s="140">
        <v>638740.12026533741</v>
      </c>
      <c r="H11" s="140">
        <v>232821.80108921675</v>
      </c>
      <c r="I11" s="140">
        <v>681939.26884973142</v>
      </c>
      <c r="J11" s="140">
        <v>95812.72866458616</v>
      </c>
      <c r="K11" s="140">
        <v>2206661.3541911012</v>
      </c>
      <c r="L11" s="140">
        <v>1722000</v>
      </c>
      <c r="M11" s="140">
        <f>L11-K11</f>
        <v>-484661.35419110116</v>
      </c>
      <c r="N11" s="224"/>
      <c r="O11" s="318" t="s">
        <v>67</v>
      </c>
      <c r="P11" s="319"/>
      <c r="Q11" s="154">
        <v>5.8567705145</v>
      </c>
      <c r="R11" s="154">
        <v>0</v>
      </c>
      <c r="S11" s="154">
        <v>35360.724984804372</v>
      </c>
      <c r="T11" s="154">
        <v>139083.16550053863</v>
      </c>
      <c r="U11" s="154">
        <v>199925.65764304664</v>
      </c>
      <c r="V11" s="154">
        <v>72873.223740928195</v>
      </c>
      <c r="W11" s="154">
        <v>213446.99114996381</v>
      </c>
      <c r="X11" s="69">
        <v>29989.384072012974</v>
      </c>
      <c r="Y11" s="153">
        <v>690685.00386180927</v>
      </c>
    </row>
    <row r="12" spans="1:32" s="120" customFormat="1" ht="21">
      <c r="A12" s="55" t="s">
        <v>3779</v>
      </c>
      <c r="B12" s="55"/>
      <c r="C12" s="56">
        <v>0</v>
      </c>
      <c r="D12" s="56">
        <v>0</v>
      </c>
      <c r="E12" s="56">
        <v>116.2718708347</v>
      </c>
      <c r="F12" s="56">
        <v>2922.7879255593361</v>
      </c>
      <c r="G12" s="56">
        <v>8035.7227347147646</v>
      </c>
      <c r="H12" s="56">
        <v>274.46828473459999</v>
      </c>
      <c r="I12" s="56">
        <v>9910.1688349294727</v>
      </c>
      <c r="J12" s="56">
        <v>7085.0656543059185</v>
      </c>
      <c r="K12" s="39">
        <v>28344.485305078793</v>
      </c>
      <c r="L12" s="140">
        <v>24950</v>
      </c>
      <c r="M12" s="140">
        <f>L12-K12</f>
        <v>-3394.4853050787933</v>
      </c>
      <c r="N12" s="224"/>
      <c r="O12" s="55" t="s">
        <v>3779</v>
      </c>
      <c r="P12" s="55"/>
      <c r="Q12" s="56">
        <v>0</v>
      </c>
      <c r="R12" s="56">
        <v>0</v>
      </c>
      <c r="S12" s="56">
        <v>36.393095571259998</v>
      </c>
      <c r="T12" s="56">
        <v>914.83262070021908</v>
      </c>
      <c r="U12" s="56">
        <v>2515.1812159659653</v>
      </c>
      <c r="V12" s="56">
        <v>85.908573121900005</v>
      </c>
      <c r="W12" s="56">
        <v>3101.8828453322785</v>
      </c>
      <c r="X12" s="56">
        <v>2217.6255497973493</v>
      </c>
      <c r="Y12" s="39">
        <v>8871.8239004889729</v>
      </c>
    </row>
    <row r="13" spans="1:32" s="120" customFormat="1" ht="21">
      <c r="A13" s="55"/>
      <c r="B13" s="55" t="s">
        <v>3776</v>
      </c>
      <c r="C13" s="56">
        <v>0</v>
      </c>
      <c r="D13" s="56">
        <v>0</v>
      </c>
      <c r="E13" s="56">
        <v>0</v>
      </c>
      <c r="F13" s="56">
        <v>834.93552412949998</v>
      </c>
      <c r="G13" s="56">
        <v>2684.4126898341947</v>
      </c>
      <c r="H13" s="56">
        <v>0</v>
      </c>
      <c r="I13" s="56">
        <v>2540.9021820260286</v>
      </c>
      <c r="J13" s="56">
        <v>1142.7547254487599</v>
      </c>
      <c r="K13" s="39">
        <v>7203.005121438483</v>
      </c>
      <c r="L13" s="140"/>
      <c r="M13" s="140"/>
      <c r="N13" s="224"/>
      <c r="O13" s="55"/>
      <c r="P13" s="55" t="s">
        <v>3776</v>
      </c>
      <c r="Q13" s="56">
        <v>0</v>
      </c>
      <c r="R13" s="56">
        <v>0</v>
      </c>
      <c r="S13" s="56">
        <v>0</v>
      </c>
      <c r="T13" s="56">
        <v>261.33481905248999</v>
      </c>
      <c r="U13" s="56">
        <v>840.22117191788107</v>
      </c>
      <c r="V13" s="56">
        <v>0</v>
      </c>
      <c r="W13" s="56">
        <v>795.30238297415008</v>
      </c>
      <c r="X13" s="56">
        <v>357.68222906565006</v>
      </c>
      <c r="Y13" s="39">
        <v>2254.5406030101713</v>
      </c>
    </row>
    <row r="14" spans="1:32" s="120" customFormat="1" ht="21">
      <c r="A14" s="55"/>
      <c r="B14" s="55" t="s">
        <v>3777</v>
      </c>
      <c r="C14" s="56">
        <v>0</v>
      </c>
      <c r="D14" s="56">
        <v>0</v>
      </c>
      <c r="E14" s="56">
        <v>97.6545798131</v>
      </c>
      <c r="F14" s="56">
        <v>536.30170494753611</v>
      </c>
      <c r="G14" s="56">
        <v>2530.49072725827</v>
      </c>
      <c r="H14" s="56">
        <v>99.46828473459999</v>
      </c>
      <c r="I14" s="56">
        <v>7006.9876135863851</v>
      </c>
      <c r="J14" s="56">
        <v>382.89852066189997</v>
      </c>
      <c r="K14" s="39">
        <v>10653.801431001792</v>
      </c>
      <c r="L14" s="140"/>
      <c r="M14" s="140"/>
      <c r="N14" s="224"/>
      <c r="O14" s="55"/>
      <c r="P14" s="55" t="s">
        <v>3777</v>
      </c>
      <c r="Q14" s="56">
        <v>0</v>
      </c>
      <c r="R14" s="56">
        <v>0</v>
      </c>
      <c r="S14" s="56">
        <v>30.565883481499998</v>
      </c>
      <c r="T14" s="56">
        <v>167.86243364853902</v>
      </c>
      <c r="U14" s="56">
        <v>792.04359763208197</v>
      </c>
      <c r="V14" s="56">
        <v>31.1335731219</v>
      </c>
      <c r="W14" s="56">
        <v>2193.1871230518886</v>
      </c>
      <c r="X14" s="56">
        <v>119.84723696718001</v>
      </c>
      <c r="Y14" s="39">
        <v>3334.6398479030895</v>
      </c>
    </row>
    <row r="15" spans="1:32" s="120" customFormat="1" ht="21">
      <c r="A15" s="55"/>
      <c r="B15" s="55" t="s">
        <v>3778</v>
      </c>
      <c r="C15" s="56">
        <v>0</v>
      </c>
      <c r="D15" s="56">
        <v>0</v>
      </c>
      <c r="E15" s="56">
        <v>18.6172910216</v>
      </c>
      <c r="F15" s="56">
        <v>1551.5506964823001</v>
      </c>
      <c r="G15" s="56">
        <v>2820.8193176223003</v>
      </c>
      <c r="H15" s="56">
        <v>175</v>
      </c>
      <c r="I15" s="56">
        <v>362.27903931706004</v>
      </c>
      <c r="J15" s="56">
        <v>5559.4124081952586</v>
      </c>
      <c r="K15" s="39">
        <v>10487.67875263852</v>
      </c>
      <c r="L15" s="140"/>
      <c r="M15" s="140"/>
      <c r="N15" s="224"/>
      <c r="O15" s="55"/>
      <c r="P15" s="55" t="s">
        <v>3778</v>
      </c>
      <c r="Q15" s="56">
        <v>0</v>
      </c>
      <c r="R15" s="56">
        <v>0</v>
      </c>
      <c r="S15" s="56">
        <v>5.8272120897599997</v>
      </c>
      <c r="T15" s="56">
        <v>485.63536799919007</v>
      </c>
      <c r="U15" s="56">
        <v>882.91644641600203</v>
      </c>
      <c r="V15" s="56">
        <v>54.775000000000006</v>
      </c>
      <c r="W15" s="56">
        <v>113.39333930624001</v>
      </c>
      <c r="X15" s="56">
        <v>1740.0960837645191</v>
      </c>
      <c r="Y15" s="39">
        <v>3282.6434495757112</v>
      </c>
    </row>
    <row r="16" spans="1:32" s="120" customFormat="1" ht="21">
      <c r="A16" s="55" t="s">
        <v>3783</v>
      </c>
      <c r="B16" s="55"/>
      <c r="C16" s="56">
        <v>0</v>
      </c>
      <c r="D16" s="56">
        <v>0</v>
      </c>
      <c r="E16" s="56">
        <v>10159.665142915539</v>
      </c>
      <c r="F16" s="56">
        <v>25624.803324672266</v>
      </c>
      <c r="G16" s="56">
        <v>27124.000519795769</v>
      </c>
      <c r="H16" s="56">
        <v>17162.008838840804</v>
      </c>
      <c r="I16" s="56">
        <v>50088.409410854183</v>
      </c>
      <c r="J16" s="56">
        <v>3713.4163046921808</v>
      </c>
      <c r="K16" s="39">
        <v>133872.30354177073</v>
      </c>
      <c r="L16" s="140">
        <v>86700</v>
      </c>
      <c r="M16" s="140">
        <f>L16-K16</f>
        <v>-47172.303541770729</v>
      </c>
      <c r="N16" s="224"/>
      <c r="O16" s="55" t="s">
        <v>3783</v>
      </c>
      <c r="P16" s="55"/>
      <c r="Q16" s="56">
        <v>0</v>
      </c>
      <c r="R16" s="56">
        <v>0</v>
      </c>
      <c r="S16" s="56">
        <v>3179.975189732746</v>
      </c>
      <c r="T16" s="56">
        <v>8020.5634406223107</v>
      </c>
      <c r="U16" s="56">
        <v>8489.8121626957782</v>
      </c>
      <c r="V16" s="56">
        <v>5371.7087665568379</v>
      </c>
      <c r="W16" s="56">
        <v>15677.672145598019</v>
      </c>
      <c r="X16" s="56">
        <v>1162.2993033687949</v>
      </c>
      <c r="Y16" s="39">
        <v>41902.031008574486</v>
      </c>
    </row>
    <row r="17" spans="1:25" s="120" customFormat="1" ht="21">
      <c r="A17" s="55"/>
      <c r="B17" s="55" t="s">
        <v>3780</v>
      </c>
      <c r="C17" s="56">
        <v>0</v>
      </c>
      <c r="D17" s="56">
        <v>0</v>
      </c>
      <c r="E17" s="56">
        <v>182.34456769510001</v>
      </c>
      <c r="F17" s="56">
        <v>6835.058296164927</v>
      </c>
      <c r="G17" s="56">
        <v>5686.0103778222692</v>
      </c>
      <c r="H17" s="56">
        <v>2663.0506549073802</v>
      </c>
      <c r="I17" s="56">
        <v>5414.1631035596483</v>
      </c>
      <c r="J17" s="56">
        <v>2021.6719187926299</v>
      </c>
      <c r="K17" s="39">
        <v>22802.298918941953</v>
      </c>
      <c r="L17" s="140"/>
      <c r="M17" s="140"/>
      <c r="N17" s="224"/>
      <c r="O17" s="55"/>
      <c r="P17" s="55" t="s">
        <v>3780</v>
      </c>
      <c r="Q17" s="56">
        <v>0</v>
      </c>
      <c r="R17" s="56">
        <v>0</v>
      </c>
      <c r="S17" s="56">
        <v>57.073849688500005</v>
      </c>
      <c r="T17" s="56">
        <v>2139.3732466995953</v>
      </c>
      <c r="U17" s="56">
        <v>1779.7212482583163</v>
      </c>
      <c r="V17" s="56">
        <v>833.53485498553255</v>
      </c>
      <c r="W17" s="56">
        <v>1694.6330514148019</v>
      </c>
      <c r="X17" s="56">
        <v>632.78331058211484</v>
      </c>
      <c r="Y17" s="39">
        <v>7137.1195616288605</v>
      </c>
    </row>
    <row r="18" spans="1:25" s="120" customFormat="1" ht="21">
      <c r="A18" s="55"/>
      <c r="B18" s="55" t="s">
        <v>420</v>
      </c>
      <c r="C18" s="56">
        <v>0</v>
      </c>
      <c r="D18" s="56">
        <v>0</v>
      </c>
      <c r="E18" s="56">
        <v>2681.7246293654598</v>
      </c>
      <c r="F18" s="56">
        <v>2217.0677813772922</v>
      </c>
      <c r="G18" s="56">
        <v>5176.856149359588</v>
      </c>
      <c r="H18" s="56">
        <v>4319.0134502111596</v>
      </c>
      <c r="I18" s="56">
        <v>13838.919252560137</v>
      </c>
      <c r="J18" s="56">
        <v>140.32472443597001</v>
      </c>
      <c r="K18" s="39">
        <v>28373.905987309608</v>
      </c>
      <c r="L18" s="140"/>
      <c r="M18" s="140"/>
      <c r="N18" s="224"/>
      <c r="O18" s="55"/>
      <c r="P18" s="55" t="s">
        <v>420</v>
      </c>
      <c r="Q18" s="56">
        <v>0</v>
      </c>
      <c r="R18" s="56">
        <v>0</v>
      </c>
      <c r="S18" s="56">
        <v>839.37980899140723</v>
      </c>
      <c r="T18" s="56">
        <v>693.94221557100093</v>
      </c>
      <c r="U18" s="56">
        <v>1620.355974749782</v>
      </c>
      <c r="V18" s="56">
        <v>1351.8512099161649</v>
      </c>
      <c r="W18" s="56">
        <v>4331.5817260524482</v>
      </c>
      <c r="X18" s="56">
        <v>43.921638748500001</v>
      </c>
      <c r="Y18" s="39">
        <v>8881.032574029301</v>
      </c>
    </row>
    <row r="19" spans="1:25" s="120" customFormat="1" ht="21">
      <c r="A19" s="55"/>
      <c r="B19" s="55" t="s">
        <v>2017</v>
      </c>
      <c r="C19" s="56">
        <v>0</v>
      </c>
      <c r="D19" s="56">
        <v>0</v>
      </c>
      <c r="E19" s="56">
        <v>740.5770155212</v>
      </c>
      <c r="F19" s="56">
        <v>6365.8644936624305</v>
      </c>
      <c r="G19" s="56">
        <v>8644.7923140882522</v>
      </c>
      <c r="H19" s="56">
        <v>4188.6668874937677</v>
      </c>
      <c r="I19" s="56">
        <v>11618.079549848473</v>
      </c>
      <c r="J19" s="56">
        <v>198.97506413140098</v>
      </c>
      <c r="K19" s="39">
        <v>31756.955324745526</v>
      </c>
      <c r="L19" s="140"/>
      <c r="M19" s="140"/>
      <c r="N19" s="224"/>
      <c r="O19" s="55"/>
      <c r="P19" s="55" t="s">
        <v>2017</v>
      </c>
      <c r="Q19" s="56">
        <v>0</v>
      </c>
      <c r="R19" s="56">
        <v>0</v>
      </c>
      <c r="S19" s="56">
        <v>231.80060585829997</v>
      </c>
      <c r="T19" s="56">
        <v>1992.5155865166719</v>
      </c>
      <c r="U19" s="56">
        <v>2705.8199943091226</v>
      </c>
      <c r="V19" s="56">
        <v>1311.0527357855913</v>
      </c>
      <c r="W19" s="56">
        <v>3636.4588991025466</v>
      </c>
      <c r="X19" s="56">
        <v>62.279195073141004</v>
      </c>
      <c r="Y19" s="39">
        <v>9939.9270166453734</v>
      </c>
    </row>
    <row r="20" spans="1:25" s="120" customFormat="1" ht="21">
      <c r="A20" s="55"/>
      <c r="B20" s="55" t="s">
        <v>3781</v>
      </c>
      <c r="C20" s="56">
        <v>0</v>
      </c>
      <c r="D20" s="56">
        <v>0</v>
      </c>
      <c r="E20" s="56">
        <v>3931.5210529424899</v>
      </c>
      <c r="F20" s="56">
        <v>7056.1576028225754</v>
      </c>
      <c r="G20" s="56">
        <v>3331.9670696234793</v>
      </c>
      <c r="H20" s="56">
        <v>1338.5568256974364</v>
      </c>
      <c r="I20" s="56">
        <v>7386.7821907440766</v>
      </c>
      <c r="J20" s="56">
        <v>1352.4445973321799</v>
      </c>
      <c r="K20" s="39">
        <v>24397.429339162234</v>
      </c>
      <c r="L20" s="140"/>
      <c r="M20" s="140"/>
      <c r="N20" s="224"/>
      <c r="O20" s="55"/>
      <c r="P20" s="55" t="s">
        <v>3781</v>
      </c>
      <c r="Q20" s="56">
        <v>0</v>
      </c>
      <c r="R20" s="56">
        <v>0</v>
      </c>
      <c r="S20" s="56">
        <v>1230.5660895712988</v>
      </c>
      <c r="T20" s="56">
        <v>2208.5773296834818</v>
      </c>
      <c r="U20" s="56">
        <v>1042.9056927920462</v>
      </c>
      <c r="V20" s="56">
        <v>418.96828644331714</v>
      </c>
      <c r="W20" s="56">
        <v>2312.0628257024064</v>
      </c>
      <c r="X20" s="56">
        <v>423.31515896503907</v>
      </c>
      <c r="Y20" s="39">
        <v>7636.3953831575891</v>
      </c>
    </row>
    <row r="21" spans="1:25" s="120" customFormat="1" ht="21">
      <c r="A21" s="55"/>
      <c r="B21" s="55" t="s">
        <v>3782</v>
      </c>
      <c r="C21" s="56">
        <v>0</v>
      </c>
      <c r="D21" s="56">
        <v>0</v>
      </c>
      <c r="E21" s="56">
        <v>2623.4978773912903</v>
      </c>
      <c r="F21" s="56">
        <v>3150.6551506450423</v>
      </c>
      <c r="G21" s="56">
        <v>4284.3746089021815</v>
      </c>
      <c r="H21" s="56">
        <v>4652.7210205310603</v>
      </c>
      <c r="I21" s="56">
        <v>11830.465314141846</v>
      </c>
      <c r="J21" s="56">
        <v>0</v>
      </c>
      <c r="K21" s="39">
        <v>26541.713971611418</v>
      </c>
      <c r="L21" s="140"/>
      <c r="M21" s="140"/>
      <c r="N21" s="224"/>
      <c r="O21" s="55"/>
      <c r="P21" s="55" t="s">
        <v>3782</v>
      </c>
      <c r="Q21" s="56">
        <v>0</v>
      </c>
      <c r="R21" s="56">
        <v>0</v>
      </c>
      <c r="S21" s="56">
        <v>821.15483562323993</v>
      </c>
      <c r="T21" s="56">
        <v>986.15506215156176</v>
      </c>
      <c r="U21" s="56">
        <v>1341.0092525865107</v>
      </c>
      <c r="V21" s="56">
        <v>1456.3016794262319</v>
      </c>
      <c r="W21" s="56">
        <v>3702.9356433258149</v>
      </c>
      <c r="X21" s="56">
        <v>0</v>
      </c>
      <c r="Y21" s="39">
        <v>8307.55647311336</v>
      </c>
    </row>
    <row r="22" spans="1:25" s="120" customFormat="1" ht="21">
      <c r="A22" s="55" t="s">
        <v>3788</v>
      </c>
      <c r="B22" s="55"/>
      <c r="C22" s="56">
        <v>0</v>
      </c>
      <c r="D22" s="56">
        <v>0</v>
      </c>
      <c r="E22" s="56">
        <v>229.26910627000001</v>
      </c>
      <c r="F22" s="56">
        <v>12850.767704220367</v>
      </c>
      <c r="G22" s="56">
        <v>43935.820221781658</v>
      </c>
      <c r="H22" s="56">
        <v>25999.433222729542</v>
      </c>
      <c r="I22" s="56">
        <v>33704.284759124486</v>
      </c>
      <c r="J22" s="56">
        <v>37.235099200199997</v>
      </c>
      <c r="K22" s="39">
        <v>116756.81011332627</v>
      </c>
      <c r="L22" s="140">
        <v>66300</v>
      </c>
      <c r="M22" s="140">
        <f>L22-K22</f>
        <v>-50456.810113326268</v>
      </c>
      <c r="N22" s="224"/>
      <c r="O22" s="55" t="s">
        <v>3788</v>
      </c>
      <c r="P22" s="55"/>
      <c r="Q22" s="56">
        <v>0</v>
      </c>
      <c r="R22" s="56">
        <v>0</v>
      </c>
      <c r="S22" s="56">
        <v>71.761230262630008</v>
      </c>
      <c r="T22" s="56">
        <v>4022.2902914213473</v>
      </c>
      <c r="U22" s="56">
        <v>13751.91172941773</v>
      </c>
      <c r="V22" s="56">
        <v>8137.8225987139949</v>
      </c>
      <c r="W22" s="56">
        <v>10549.441129604395</v>
      </c>
      <c r="X22" s="56">
        <v>11.654586049660001</v>
      </c>
      <c r="Y22" s="39">
        <v>36544.881565469754</v>
      </c>
    </row>
    <row r="23" spans="1:25" s="120" customFormat="1" ht="21">
      <c r="A23" s="55"/>
      <c r="B23" s="55" t="s">
        <v>3784</v>
      </c>
      <c r="C23" s="56">
        <v>0</v>
      </c>
      <c r="D23" s="56">
        <v>0</v>
      </c>
      <c r="E23" s="56">
        <v>33.128886778499997</v>
      </c>
      <c r="F23" s="56">
        <v>2761.3208007858993</v>
      </c>
      <c r="G23" s="56">
        <v>5921.4364140438474</v>
      </c>
      <c r="H23" s="56">
        <v>9266.0909206711622</v>
      </c>
      <c r="I23" s="56">
        <v>12404.234515394643</v>
      </c>
      <c r="J23" s="56">
        <v>6.25</v>
      </c>
      <c r="K23" s="39">
        <v>30392.461537674055</v>
      </c>
      <c r="L23" s="140"/>
      <c r="M23" s="140"/>
      <c r="N23" s="224"/>
      <c r="O23" s="55"/>
      <c r="P23" s="55" t="s">
        <v>3784</v>
      </c>
      <c r="Q23" s="56">
        <v>0</v>
      </c>
      <c r="R23" s="56">
        <v>0</v>
      </c>
      <c r="S23" s="56">
        <v>10.369341561700001</v>
      </c>
      <c r="T23" s="56">
        <v>864.29341064621997</v>
      </c>
      <c r="U23" s="56">
        <v>1853.4095975964133</v>
      </c>
      <c r="V23" s="56">
        <v>2900.2864581695185</v>
      </c>
      <c r="W23" s="56">
        <v>3882.5254033174433</v>
      </c>
      <c r="X23" s="56">
        <v>1.95625</v>
      </c>
      <c r="Y23" s="39">
        <v>9512.8404612912946</v>
      </c>
    </row>
    <row r="24" spans="1:25" s="120" customFormat="1" ht="21">
      <c r="A24" s="55"/>
      <c r="B24" s="55" t="s">
        <v>3785</v>
      </c>
      <c r="C24" s="56">
        <v>0</v>
      </c>
      <c r="D24" s="56">
        <v>0</v>
      </c>
      <c r="E24" s="56">
        <v>0</v>
      </c>
      <c r="F24" s="56">
        <v>1494.6487945740139</v>
      </c>
      <c r="G24" s="56">
        <v>3504.7642656969729</v>
      </c>
      <c r="H24" s="56">
        <v>9811.2242196179432</v>
      </c>
      <c r="I24" s="56">
        <v>11645.72231724415</v>
      </c>
      <c r="J24" s="56">
        <v>18.485099200200001</v>
      </c>
      <c r="K24" s="39">
        <v>26474.844696333279</v>
      </c>
      <c r="L24" s="140"/>
      <c r="M24" s="140"/>
      <c r="N24" s="224"/>
      <c r="O24" s="55"/>
      <c r="P24" s="55" t="s">
        <v>3785</v>
      </c>
      <c r="Q24" s="56">
        <v>0</v>
      </c>
      <c r="R24" s="56">
        <v>0</v>
      </c>
      <c r="S24" s="56">
        <v>0</v>
      </c>
      <c r="T24" s="56">
        <v>467.82507270162097</v>
      </c>
      <c r="U24" s="56">
        <v>1096.991215163689</v>
      </c>
      <c r="V24" s="56">
        <v>3070.9131807408471</v>
      </c>
      <c r="W24" s="56">
        <v>3645.1110852971306</v>
      </c>
      <c r="X24" s="56">
        <v>5.7858360496600003</v>
      </c>
      <c r="Y24" s="39">
        <v>8286.6263899529458</v>
      </c>
    </row>
    <row r="25" spans="1:25" s="120" customFormat="1" ht="21">
      <c r="A25" s="55"/>
      <c r="B25" s="55" t="s">
        <v>3786</v>
      </c>
      <c r="C25" s="56">
        <v>0</v>
      </c>
      <c r="D25" s="56">
        <v>0</v>
      </c>
      <c r="E25" s="56">
        <v>173.0361921256</v>
      </c>
      <c r="F25" s="56">
        <v>5178.5513870661343</v>
      </c>
      <c r="G25" s="56">
        <v>18620.079923492391</v>
      </c>
      <c r="H25" s="56">
        <v>3869.4377631044026</v>
      </c>
      <c r="I25" s="56">
        <v>6804.8450245558906</v>
      </c>
      <c r="J25" s="56">
        <v>12.5</v>
      </c>
      <c r="K25" s="39">
        <v>34658.450290344423</v>
      </c>
      <c r="L25" s="140"/>
      <c r="M25" s="140"/>
      <c r="N25" s="224"/>
      <c r="O25" s="55"/>
      <c r="P25" s="55" t="s">
        <v>3786</v>
      </c>
      <c r="Q25" s="56">
        <v>0</v>
      </c>
      <c r="R25" s="56">
        <v>0</v>
      </c>
      <c r="S25" s="56">
        <v>54.160328135400007</v>
      </c>
      <c r="T25" s="56">
        <v>1620.8865841523568</v>
      </c>
      <c r="U25" s="56">
        <v>5828.0850160522414</v>
      </c>
      <c r="V25" s="56">
        <v>1211.1340198519429</v>
      </c>
      <c r="W25" s="56">
        <v>2129.9164926860631</v>
      </c>
      <c r="X25" s="56">
        <v>3.9125000000000001</v>
      </c>
      <c r="Y25" s="39">
        <v>10848.094940878003</v>
      </c>
    </row>
    <row r="26" spans="1:25" s="120" customFormat="1" ht="21">
      <c r="A26" s="55"/>
      <c r="B26" s="55" t="s">
        <v>3787</v>
      </c>
      <c r="C26" s="56">
        <v>0</v>
      </c>
      <c r="D26" s="56">
        <v>0</v>
      </c>
      <c r="E26" s="56">
        <v>23.104027365899999</v>
      </c>
      <c r="F26" s="56">
        <v>3416.246721794319</v>
      </c>
      <c r="G26" s="56">
        <v>15889.539618548442</v>
      </c>
      <c r="H26" s="56">
        <v>3052.6803193360361</v>
      </c>
      <c r="I26" s="56">
        <v>2849.482901929804</v>
      </c>
      <c r="J26" s="56">
        <v>0</v>
      </c>
      <c r="K26" s="39">
        <v>25231.053588974501</v>
      </c>
      <c r="L26" s="140"/>
      <c r="M26" s="140"/>
      <c r="N26" s="224"/>
      <c r="O26" s="55"/>
      <c r="P26" s="55" t="s">
        <v>3787</v>
      </c>
      <c r="Q26" s="56">
        <v>0</v>
      </c>
      <c r="R26" s="56">
        <v>0</v>
      </c>
      <c r="S26" s="56">
        <v>7.2315605655299997</v>
      </c>
      <c r="T26" s="56">
        <v>1069.2852239211497</v>
      </c>
      <c r="U26" s="56">
        <v>4973.4259006053881</v>
      </c>
      <c r="V26" s="56">
        <v>955.48893995168589</v>
      </c>
      <c r="W26" s="56">
        <v>891.88814830375804</v>
      </c>
      <c r="X26" s="56">
        <v>0</v>
      </c>
      <c r="Y26" s="39">
        <v>7897.3197733475117</v>
      </c>
    </row>
    <row r="27" spans="1:25" s="120" customFormat="1" ht="21">
      <c r="A27" s="55" t="s">
        <v>3793</v>
      </c>
      <c r="B27" s="55"/>
      <c r="C27" s="56">
        <v>0</v>
      </c>
      <c r="D27" s="56">
        <v>0</v>
      </c>
      <c r="E27" s="56">
        <v>312.76821348179999</v>
      </c>
      <c r="F27" s="56">
        <v>7318.9736762838711</v>
      </c>
      <c r="G27" s="56">
        <v>11769.723397461643</v>
      </c>
      <c r="H27" s="56">
        <v>12054.875390176076</v>
      </c>
      <c r="I27" s="56">
        <v>17660.11981805474</v>
      </c>
      <c r="J27" s="56">
        <v>6488.0021452249794</v>
      </c>
      <c r="K27" s="39">
        <v>55604.462640683108</v>
      </c>
      <c r="L27" s="140">
        <v>31800</v>
      </c>
      <c r="M27" s="140">
        <f>L27-K27</f>
        <v>-23804.462640683108</v>
      </c>
      <c r="N27" s="224"/>
      <c r="O27" s="55" t="s">
        <v>3793</v>
      </c>
      <c r="P27" s="55"/>
      <c r="Q27" s="56">
        <v>0</v>
      </c>
      <c r="R27" s="56">
        <v>0</v>
      </c>
      <c r="S27" s="56">
        <v>97.89645081994</v>
      </c>
      <c r="T27" s="56">
        <v>2290.8387606765732</v>
      </c>
      <c r="U27" s="56">
        <v>3683.9234234060177</v>
      </c>
      <c r="V27" s="56">
        <v>3773.1759971251377</v>
      </c>
      <c r="W27" s="56">
        <v>5527.6175030507329</v>
      </c>
      <c r="X27" s="56">
        <v>2030.7446714549815</v>
      </c>
      <c r="Y27" s="39">
        <v>17404.196806533382</v>
      </c>
    </row>
    <row r="28" spans="1:25" s="120" customFormat="1" ht="21">
      <c r="A28" s="55"/>
      <c r="B28" s="55" t="s">
        <v>3789</v>
      </c>
      <c r="C28" s="56">
        <v>0</v>
      </c>
      <c r="D28" s="56">
        <v>0</v>
      </c>
      <c r="E28" s="56">
        <v>0</v>
      </c>
      <c r="F28" s="56">
        <v>2568.9978350300726</v>
      </c>
      <c r="G28" s="56">
        <v>4019.7996898001961</v>
      </c>
      <c r="H28" s="56">
        <v>2595.4910864836547</v>
      </c>
      <c r="I28" s="56">
        <v>422.448460071147</v>
      </c>
      <c r="J28" s="56">
        <v>2280.3730597955896</v>
      </c>
      <c r="K28" s="39">
        <v>11887.11013118066</v>
      </c>
      <c r="L28" s="140"/>
      <c r="M28" s="140"/>
      <c r="N28" s="224"/>
      <c r="O28" s="55"/>
      <c r="P28" s="55" t="s">
        <v>3789</v>
      </c>
      <c r="Q28" s="56">
        <v>0</v>
      </c>
      <c r="R28" s="56">
        <v>0</v>
      </c>
      <c r="S28" s="56">
        <v>0</v>
      </c>
      <c r="T28" s="56">
        <v>804.09632236458845</v>
      </c>
      <c r="U28" s="56">
        <v>1258.1973029078947</v>
      </c>
      <c r="V28" s="56">
        <v>812.38871006954412</v>
      </c>
      <c r="W28" s="56">
        <v>132.22636800229833</v>
      </c>
      <c r="X28" s="56">
        <v>713.75676771622307</v>
      </c>
      <c r="Y28" s="39">
        <v>3720.665471060549</v>
      </c>
    </row>
    <row r="29" spans="1:25" s="120" customFormat="1" ht="21">
      <c r="A29" s="55"/>
      <c r="B29" s="55" t="s">
        <v>3790</v>
      </c>
      <c r="C29" s="56">
        <v>0</v>
      </c>
      <c r="D29" s="56">
        <v>0</v>
      </c>
      <c r="E29" s="56">
        <v>0</v>
      </c>
      <c r="F29" s="56">
        <v>1359.1191446780199</v>
      </c>
      <c r="G29" s="56">
        <v>3933.0297906266192</v>
      </c>
      <c r="H29" s="56">
        <v>3931.1861637517763</v>
      </c>
      <c r="I29" s="56">
        <v>6146.3894727914658</v>
      </c>
      <c r="J29" s="56">
        <v>4099.3870606017899</v>
      </c>
      <c r="K29" s="39">
        <v>19469.111632449669</v>
      </c>
      <c r="L29" s="140"/>
      <c r="M29" s="140"/>
      <c r="N29" s="224"/>
      <c r="O29" s="55"/>
      <c r="P29" s="55" t="s">
        <v>3790</v>
      </c>
      <c r="Q29" s="56">
        <v>0</v>
      </c>
      <c r="R29" s="56">
        <v>0</v>
      </c>
      <c r="S29" s="56">
        <v>0</v>
      </c>
      <c r="T29" s="56">
        <v>425.40429228408505</v>
      </c>
      <c r="U29" s="56">
        <v>1231.038324466266</v>
      </c>
      <c r="V29" s="56">
        <v>1230.461269254341</v>
      </c>
      <c r="W29" s="56">
        <v>1923.8199049827538</v>
      </c>
      <c r="X29" s="56">
        <v>1283.1081499677284</v>
      </c>
      <c r="Y29" s="39">
        <v>6093.8319409551741</v>
      </c>
    </row>
    <row r="30" spans="1:25" s="120" customFormat="1" ht="21">
      <c r="A30" s="55"/>
      <c r="B30" s="55" t="s">
        <v>3791</v>
      </c>
      <c r="C30" s="56">
        <v>0</v>
      </c>
      <c r="D30" s="56">
        <v>0</v>
      </c>
      <c r="E30" s="56">
        <v>0</v>
      </c>
      <c r="F30" s="56">
        <v>1347.4346305687322</v>
      </c>
      <c r="G30" s="56">
        <v>2318.8394057999481</v>
      </c>
      <c r="H30" s="56">
        <v>3401.8629029421568</v>
      </c>
      <c r="I30" s="56">
        <v>5867.0432240891196</v>
      </c>
      <c r="J30" s="56">
        <v>108.24202482760001</v>
      </c>
      <c r="K30" s="39">
        <v>13043.422188227556</v>
      </c>
      <c r="L30" s="140"/>
      <c r="M30" s="140"/>
      <c r="N30" s="224"/>
      <c r="O30" s="55"/>
      <c r="P30" s="55" t="s">
        <v>3791</v>
      </c>
      <c r="Q30" s="56">
        <v>0</v>
      </c>
      <c r="R30" s="56">
        <v>0</v>
      </c>
      <c r="S30" s="56">
        <v>0</v>
      </c>
      <c r="T30" s="56">
        <v>421.74703936804599</v>
      </c>
      <c r="U30" s="56">
        <v>725.79673401534103</v>
      </c>
      <c r="V30" s="56">
        <v>1064.7830886208067</v>
      </c>
      <c r="W30" s="56">
        <v>1836.3845291405028</v>
      </c>
      <c r="X30" s="56">
        <v>33.879753771029996</v>
      </c>
      <c r="Y30" s="39">
        <v>4082.5911449157265</v>
      </c>
    </row>
    <row r="31" spans="1:25" s="120" customFormat="1" ht="21">
      <c r="A31" s="55"/>
      <c r="B31" s="55" t="s">
        <v>3792</v>
      </c>
      <c r="C31" s="56">
        <v>0</v>
      </c>
      <c r="D31" s="56">
        <v>0</v>
      </c>
      <c r="E31" s="56">
        <v>312.76821348179999</v>
      </c>
      <c r="F31" s="56">
        <v>2043.4220660070459</v>
      </c>
      <c r="G31" s="56">
        <v>1498.0545112348793</v>
      </c>
      <c r="H31" s="56">
        <v>2126.3352369984868</v>
      </c>
      <c r="I31" s="56">
        <v>5224.2386611030079</v>
      </c>
      <c r="J31" s="56">
        <v>0</v>
      </c>
      <c r="K31" s="39">
        <v>11204.81868882522</v>
      </c>
      <c r="L31" s="140"/>
      <c r="M31" s="140"/>
      <c r="N31" s="224"/>
      <c r="O31" s="55"/>
      <c r="P31" s="55" t="s">
        <v>3792</v>
      </c>
      <c r="Q31" s="56">
        <v>0</v>
      </c>
      <c r="R31" s="56">
        <v>0</v>
      </c>
      <c r="S31" s="56">
        <v>97.89645081994</v>
      </c>
      <c r="T31" s="56">
        <v>639.59110665985361</v>
      </c>
      <c r="U31" s="56">
        <v>468.891062016516</v>
      </c>
      <c r="V31" s="56">
        <v>665.54292918044553</v>
      </c>
      <c r="W31" s="56">
        <v>1635.1867009251778</v>
      </c>
      <c r="X31" s="56">
        <v>0</v>
      </c>
      <c r="Y31" s="39">
        <v>3507.1082496019326</v>
      </c>
    </row>
    <row r="32" spans="1:25" s="120" customFormat="1" ht="21">
      <c r="A32" s="55" t="s">
        <v>3797</v>
      </c>
      <c r="B32" s="55"/>
      <c r="C32" s="56">
        <v>0</v>
      </c>
      <c r="D32" s="56">
        <v>0</v>
      </c>
      <c r="E32" s="56">
        <v>108.4366871483</v>
      </c>
      <c r="F32" s="56">
        <v>38741.971739107488</v>
      </c>
      <c r="G32" s="56">
        <v>42274.300131928161</v>
      </c>
      <c r="H32" s="56">
        <v>3200.8904482610633</v>
      </c>
      <c r="I32" s="56">
        <v>37251.233170845837</v>
      </c>
      <c r="J32" s="56">
        <v>232.472872144929</v>
      </c>
      <c r="K32" s="39">
        <v>121809.30504943579</v>
      </c>
      <c r="L32" s="140">
        <v>72200</v>
      </c>
      <c r="M32" s="140">
        <f>L32-K32</f>
        <v>-49609.305049435789</v>
      </c>
      <c r="N32" s="224"/>
      <c r="O32" s="55" t="s">
        <v>3797</v>
      </c>
      <c r="P32" s="55"/>
      <c r="Q32" s="56">
        <v>0</v>
      </c>
      <c r="R32" s="56">
        <v>0</v>
      </c>
      <c r="S32" s="56">
        <v>33.940683077419997</v>
      </c>
      <c r="T32" s="56">
        <v>12126.237154336035</v>
      </c>
      <c r="U32" s="56">
        <v>13231.855941293392</v>
      </c>
      <c r="V32" s="56">
        <v>1001.8787103056731</v>
      </c>
      <c r="W32" s="56">
        <v>11659.635982474403</v>
      </c>
      <c r="X32" s="56">
        <v>72.764008981371006</v>
      </c>
      <c r="Y32" s="39">
        <v>38126.312480468303</v>
      </c>
    </row>
    <row r="33" spans="1:25" s="120" customFormat="1" ht="21">
      <c r="A33" s="55"/>
      <c r="B33" s="55" t="s">
        <v>3795</v>
      </c>
      <c r="C33" s="56">
        <v>0</v>
      </c>
      <c r="D33" s="56">
        <v>0</v>
      </c>
      <c r="E33" s="56">
        <v>27.186687148299999</v>
      </c>
      <c r="F33" s="56">
        <v>6584.5196764797192</v>
      </c>
      <c r="G33" s="56">
        <v>7835.4523427589438</v>
      </c>
      <c r="H33" s="56">
        <v>178.32432021551301</v>
      </c>
      <c r="I33" s="56">
        <v>3962.2919184022303</v>
      </c>
      <c r="J33" s="56">
        <v>0</v>
      </c>
      <c r="K33" s="39">
        <v>18587.774945004705</v>
      </c>
      <c r="L33" s="140"/>
      <c r="M33" s="140"/>
      <c r="N33" s="224"/>
      <c r="O33" s="55"/>
      <c r="P33" s="55" t="s">
        <v>3795</v>
      </c>
      <c r="Q33" s="56">
        <v>0</v>
      </c>
      <c r="R33" s="56">
        <v>0</v>
      </c>
      <c r="S33" s="56">
        <v>8.5094330774200007</v>
      </c>
      <c r="T33" s="56">
        <v>2060.9546587344503</v>
      </c>
      <c r="U33" s="56">
        <v>2452.4965832840785</v>
      </c>
      <c r="V33" s="56">
        <v>55.815512227504001</v>
      </c>
      <c r="W33" s="56">
        <v>1240.197370459925</v>
      </c>
      <c r="X33" s="56">
        <v>0</v>
      </c>
      <c r="Y33" s="39">
        <v>5817.9735577833771</v>
      </c>
    </row>
    <row r="34" spans="1:25" s="120" customFormat="1" ht="21">
      <c r="A34" s="55"/>
      <c r="B34" s="55" t="s">
        <v>3794</v>
      </c>
      <c r="C34" s="56">
        <v>0</v>
      </c>
      <c r="D34" s="56">
        <v>0</v>
      </c>
      <c r="E34" s="56">
        <v>0</v>
      </c>
      <c r="F34" s="56">
        <v>11876.193487705503</v>
      </c>
      <c r="G34" s="56">
        <v>6749.2445314684774</v>
      </c>
      <c r="H34" s="56">
        <v>0</v>
      </c>
      <c r="I34" s="56">
        <v>3898.5297862531943</v>
      </c>
      <c r="J34" s="56">
        <v>44.707202024080004</v>
      </c>
      <c r="K34" s="39">
        <v>22568.675007451257</v>
      </c>
      <c r="L34" s="140"/>
      <c r="M34" s="140"/>
      <c r="N34" s="224"/>
      <c r="O34" s="55"/>
      <c r="P34" s="55" t="s">
        <v>3794</v>
      </c>
      <c r="Q34" s="56">
        <v>0</v>
      </c>
      <c r="R34" s="56">
        <v>0</v>
      </c>
      <c r="S34" s="56">
        <v>0</v>
      </c>
      <c r="T34" s="56">
        <v>3717.2485616536987</v>
      </c>
      <c r="U34" s="56">
        <v>2112.5135383496099</v>
      </c>
      <c r="V34" s="56">
        <v>0</v>
      </c>
      <c r="W34" s="56">
        <v>1220.2398230972824</v>
      </c>
      <c r="X34" s="56">
        <v>13.993354233538</v>
      </c>
      <c r="Y34" s="39">
        <v>7063.9952773341292</v>
      </c>
    </row>
    <row r="35" spans="1:25" s="120" customFormat="1" ht="21">
      <c r="A35" s="55"/>
      <c r="B35" s="55" t="s">
        <v>3796</v>
      </c>
      <c r="C35" s="56">
        <v>0</v>
      </c>
      <c r="D35" s="56">
        <v>0</v>
      </c>
      <c r="E35" s="56">
        <v>0</v>
      </c>
      <c r="F35" s="56">
        <v>12475.203366147678</v>
      </c>
      <c r="G35" s="56">
        <v>6408.8353325993457</v>
      </c>
      <c r="H35" s="56">
        <v>0</v>
      </c>
      <c r="I35" s="56">
        <v>5156.7668828420374</v>
      </c>
      <c r="J35" s="56">
        <v>30.520809552239999</v>
      </c>
      <c r="K35" s="39">
        <v>24071.326391141301</v>
      </c>
      <c r="L35" s="140"/>
      <c r="M35" s="140"/>
      <c r="N35" s="224"/>
      <c r="O35" s="55"/>
      <c r="P35" s="55" t="s">
        <v>3796</v>
      </c>
      <c r="Q35" s="56">
        <v>0</v>
      </c>
      <c r="R35" s="56">
        <v>0</v>
      </c>
      <c r="S35" s="56">
        <v>0</v>
      </c>
      <c r="T35" s="56">
        <v>3904.7386536012195</v>
      </c>
      <c r="U35" s="56">
        <v>2005.9654591033823</v>
      </c>
      <c r="V35" s="56">
        <v>0</v>
      </c>
      <c r="W35" s="56">
        <v>1614.068034329166</v>
      </c>
      <c r="X35" s="56">
        <v>9.5530133898510012</v>
      </c>
      <c r="Y35" s="39">
        <v>7534.3251604236184</v>
      </c>
    </row>
    <row r="36" spans="1:25" s="120" customFormat="1" ht="21">
      <c r="A36" s="55"/>
      <c r="B36" s="55" t="s">
        <v>463</v>
      </c>
      <c r="C36" s="56">
        <v>0</v>
      </c>
      <c r="D36" s="56">
        <v>0</v>
      </c>
      <c r="E36" s="56">
        <v>0</v>
      </c>
      <c r="F36" s="56">
        <v>6230.3629580772904</v>
      </c>
      <c r="G36" s="56">
        <v>15142.415837270531</v>
      </c>
      <c r="H36" s="56">
        <v>1660.7221833562703</v>
      </c>
      <c r="I36" s="56">
        <v>16314.118095775004</v>
      </c>
      <c r="J36" s="56">
        <v>144.744860568609</v>
      </c>
      <c r="K36" s="39">
        <v>39492.363935047702</v>
      </c>
      <c r="L36" s="140"/>
      <c r="M36" s="140"/>
      <c r="N36" s="224"/>
      <c r="O36" s="55"/>
      <c r="P36" s="55" t="s">
        <v>463</v>
      </c>
      <c r="Q36" s="56">
        <v>0</v>
      </c>
      <c r="R36" s="56">
        <v>0</v>
      </c>
      <c r="S36" s="56">
        <v>0</v>
      </c>
      <c r="T36" s="56">
        <v>1950.1036058782779</v>
      </c>
      <c r="U36" s="56">
        <v>4739.5761570652476</v>
      </c>
      <c r="V36" s="56">
        <v>519.80604339043805</v>
      </c>
      <c r="W36" s="56">
        <v>5106.318963977822</v>
      </c>
      <c r="X36" s="56">
        <v>45.305141357982002</v>
      </c>
      <c r="Y36" s="39">
        <v>12361.109911669768</v>
      </c>
    </row>
    <row r="37" spans="1:25" s="120" customFormat="1" ht="21">
      <c r="A37" s="55"/>
      <c r="B37" s="55" t="s">
        <v>158</v>
      </c>
      <c r="C37" s="56">
        <v>0</v>
      </c>
      <c r="D37" s="56">
        <v>0</v>
      </c>
      <c r="E37" s="56">
        <v>81.25</v>
      </c>
      <c r="F37" s="56">
        <v>1575.6922506972999</v>
      </c>
      <c r="G37" s="56">
        <v>6138.3520878308636</v>
      </c>
      <c r="H37" s="56">
        <v>1361.8439446892801</v>
      </c>
      <c r="I37" s="56">
        <v>7919.5264875733728</v>
      </c>
      <c r="J37" s="56">
        <v>12.5</v>
      </c>
      <c r="K37" s="39">
        <v>17089.164770790816</v>
      </c>
      <c r="L37" s="140"/>
      <c r="M37" s="140"/>
      <c r="N37" s="224"/>
      <c r="O37" s="55"/>
      <c r="P37" s="55" t="s">
        <v>158</v>
      </c>
      <c r="Q37" s="56">
        <v>0</v>
      </c>
      <c r="R37" s="56">
        <v>0</v>
      </c>
      <c r="S37" s="56">
        <v>25.431249999999999</v>
      </c>
      <c r="T37" s="56">
        <v>493.19167446839003</v>
      </c>
      <c r="U37" s="56">
        <v>1921.3042034910748</v>
      </c>
      <c r="V37" s="56">
        <v>426.25715468773103</v>
      </c>
      <c r="W37" s="56">
        <v>2478.8117906102098</v>
      </c>
      <c r="X37" s="56">
        <v>3.9125000000000001</v>
      </c>
      <c r="Y37" s="39">
        <v>5348.9085732574058</v>
      </c>
    </row>
    <row r="38" spans="1:25" s="120" customFormat="1" ht="21">
      <c r="A38" s="55" t="s">
        <v>3801</v>
      </c>
      <c r="B38" s="55"/>
      <c r="C38" s="56">
        <v>0</v>
      </c>
      <c r="D38" s="56">
        <v>0</v>
      </c>
      <c r="E38" s="56">
        <v>120.6511363808</v>
      </c>
      <c r="F38" s="56">
        <v>2581.3569195500222</v>
      </c>
      <c r="G38" s="56">
        <v>6083.4057775018709</v>
      </c>
      <c r="H38" s="56">
        <v>6619.4363629581676</v>
      </c>
      <c r="I38" s="56">
        <v>12930.501252522248</v>
      </c>
      <c r="J38" s="56">
        <v>3719.7615051213002</v>
      </c>
      <c r="K38" s="39">
        <v>32055.112954034412</v>
      </c>
      <c r="L38" s="140">
        <v>16800</v>
      </c>
      <c r="M38" s="140">
        <f>L38-K38</f>
        <v>-15255.112954034412</v>
      </c>
      <c r="N38" s="224"/>
      <c r="O38" s="55" t="s">
        <v>3801</v>
      </c>
      <c r="P38" s="55"/>
      <c r="Q38" s="56">
        <v>0</v>
      </c>
      <c r="R38" s="56">
        <v>0</v>
      </c>
      <c r="S38" s="56">
        <v>37.763805687190001</v>
      </c>
      <c r="T38" s="56">
        <v>807.96471581922106</v>
      </c>
      <c r="U38" s="56">
        <v>1904.106008358023</v>
      </c>
      <c r="V38" s="56">
        <v>2071.8835816068913</v>
      </c>
      <c r="W38" s="56">
        <v>4047.2468920392334</v>
      </c>
      <c r="X38" s="56">
        <v>1164.2853511026199</v>
      </c>
      <c r="Y38" s="39">
        <v>10033.250354613177</v>
      </c>
    </row>
    <row r="39" spans="1:25" s="120" customFormat="1" ht="21">
      <c r="A39" s="55"/>
      <c r="B39" s="55" t="s">
        <v>3799</v>
      </c>
      <c r="C39" s="56">
        <v>0</v>
      </c>
      <c r="D39" s="56">
        <v>0</v>
      </c>
      <c r="E39" s="56">
        <v>21.5317529151</v>
      </c>
      <c r="F39" s="56">
        <v>748.00686447020007</v>
      </c>
      <c r="G39" s="56">
        <v>1319.9501695445331</v>
      </c>
      <c r="H39" s="56">
        <v>1816.5271039624254</v>
      </c>
      <c r="I39" s="56">
        <v>4607.7385869250729</v>
      </c>
      <c r="J39" s="56">
        <v>18.75</v>
      </c>
      <c r="K39" s="39">
        <v>8532.5044778173324</v>
      </c>
      <c r="L39" s="140"/>
      <c r="M39" s="140"/>
      <c r="N39" s="224"/>
      <c r="O39" s="55"/>
      <c r="P39" s="55" t="s">
        <v>3799</v>
      </c>
      <c r="Q39" s="56">
        <v>0</v>
      </c>
      <c r="R39" s="56">
        <v>0</v>
      </c>
      <c r="S39" s="56">
        <v>6.7394386624299996</v>
      </c>
      <c r="T39" s="56">
        <v>234.12614857909</v>
      </c>
      <c r="U39" s="56">
        <v>413.14440306744802</v>
      </c>
      <c r="V39" s="56">
        <v>568.57298354075931</v>
      </c>
      <c r="W39" s="56">
        <v>1442.222177707115</v>
      </c>
      <c r="X39" s="56">
        <v>5.8687500000000004</v>
      </c>
      <c r="Y39" s="39">
        <v>2670.6739015568423</v>
      </c>
    </row>
    <row r="40" spans="1:25" s="120" customFormat="1" ht="21">
      <c r="A40" s="55"/>
      <c r="B40" s="55" t="s">
        <v>3798</v>
      </c>
      <c r="C40" s="56">
        <v>0</v>
      </c>
      <c r="D40" s="56">
        <v>0</v>
      </c>
      <c r="E40" s="56">
        <v>0</v>
      </c>
      <c r="F40" s="56">
        <v>704.58578909217999</v>
      </c>
      <c r="G40" s="56">
        <v>1441.1633909049917</v>
      </c>
      <c r="H40" s="56">
        <v>3080.2143356729939</v>
      </c>
      <c r="I40" s="56">
        <v>4372.3366382247505</v>
      </c>
      <c r="J40" s="56">
        <v>0</v>
      </c>
      <c r="K40" s="39">
        <v>9598.3001538949175</v>
      </c>
      <c r="L40" s="140"/>
      <c r="M40" s="140"/>
      <c r="N40" s="224"/>
      <c r="O40" s="55"/>
      <c r="P40" s="55" t="s">
        <v>3798</v>
      </c>
      <c r="Q40" s="56">
        <v>0</v>
      </c>
      <c r="R40" s="56">
        <v>0</v>
      </c>
      <c r="S40" s="56">
        <v>0</v>
      </c>
      <c r="T40" s="56">
        <v>220.53535198596001</v>
      </c>
      <c r="U40" s="56">
        <v>451.08414135311097</v>
      </c>
      <c r="V40" s="56">
        <v>964.10708706635194</v>
      </c>
      <c r="W40" s="56">
        <v>1368.5413677642048</v>
      </c>
      <c r="X40" s="56">
        <v>0</v>
      </c>
      <c r="Y40" s="39">
        <v>3004.2679481696277</v>
      </c>
    </row>
    <row r="41" spans="1:25" s="120" customFormat="1" ht="21">
      <c r="A41" s="55"/>
      <c r="B41" s="55" t="s">
        <v>205</v>
      </c>
      <c r="C41" s="56">
        <v>0</v>
      </c>
      <c r="D41" s="56">
        <v>0</v>
      </c>
      <c r="E41" s="56">
        <v>99.119383465699997</v>
      </c>
      <c r="F41" s="56">
        <v>711.33004095801618</v>
      </c>
      <c r="G41" s="56">
        <v>2014.0935673552799</v>
      </c>
      <c r="H41" s="56">
        <v>1485.4521840190478</v>
      </c>
      <c r="I41" s="56">
        <v>3921.6225070190435</v>
      </c>
      <c r="J41" s="56">
        <v>20.407564250699998</v>
      </c>
      <c r="K41" s="39">
        <v>8252.025247067786</v>
      </c>
      <c r="L41" s="140"/>
      <c r="M41" s="140"/>
      <c r="N41" s="224"/>
      <c r="O41" s="55"/>
      <c r="P41" s="55" t="s">
        <v>205</v>
      </c>
      <c r="Q41" s="56">
        <v>0</v>
      </c>
      <c r="R41" s="56">
        <v>0</v>
      </c>
      <c r="S41" s="56">
        <v>31.02436702476</v>
      </c>
      <c r="T41" s="56">
        <v>222.646302819889</v>
      </c>
      <c r="U41" s="56">
        <v>630.41128658224989</v>
      </c>
      <c r="V41" s="56">
        <v>464.9465335977701</v>
      </c>
      <c r="W41" s="56">
        <v>1227.4678446973192</v>
      </c>
      <c r="X41" s="56">
        <v>6.3875676104699997</v>
      </c>
      <c r="Y41" s="39">
        <v>2582.8839023324581</v>
      </c>
    </row>
    <row r="42" spans="1:25" s="120" customFormat="1" ht="21">
      <c r="A42" s="55"/>
      <c r="B42" s="55" t="s">
        <v>3800</v>
      </c>
      <c r="C42" s="56">
        <v>0</v>
      </c>
      <c r="D42" s="56">
        <v>0</v>
      </c>
      <c r="E42" s="56">
        <v>0</v>
      </c>
      <c r="F42" s="56">
        <v>417.43422502962596</v>
      </c>
      <c r="G42" s="56">
        <v>1308.1986496970667</v>
      </c>
      <c r="H42" s="56">
        <v>237.24273930370001</v>
      </c>
      <c r="I42" s="56">
        <v>28.803520353381998</v>
      </c>
      <c r="J42" s="56">
        <v>3680.6039408706001</v>
      </c>
      <c r="K42" s="39">
        <v>5672.283075254375</v>
      </c>
      <c r="L42" s="140"/>
      <c r="M42" s="140"/>
      <c r="N42" s="224"/>
      <c r="O42" s="55"/>
      <c r="P42" s="55" t="s">
        <v>3800</v>
      </c>
      <c r="Q42" s="56">
        <v>0</v>
      </c>
      <c r="R42" s="56">
        <v>0</v>
      </c>
      <c r="S42" s="56">
        <v>0</v>
      </c>
      <c r="T42" s="56">
        <v>130.65691243428199</v>
      </c>
      <c r="U42" s="56">
        <v>409.46617735521403</v>
      </c>
      <c r="V42" s="56">
        <v>74.256977402010008</v>
      </c>
      <c r="W42" s="56">
        <v>9.0155018705940009</v>
      </c>
      <c r="X42" s="56">
        <v>1152.0290334921499</v>
      </c>
      <c r="Y42" s="39">
        <v>1775.4246025542498</v>
      </c>
    </row>
    <row r="43" spans="1:25" s="120" customFormat="1" ht="21">
      <c r="A43" s="55" t="s">
        <v>3804</v>
      </c>
      <c r="B43" s="55"/>
      <c r="C43" s="56">
        <v>0</v>
      </c>
      <c r="D43" s="56">
        <v>0</v>
      </c>
      <c r="E43" s="56">
        <v>98.5097340194</v>
      </c>
      <c r="F43" s="56">
        <v>309.29928410879995</v>
      </c>
      <c r="G43" s="56">
        <v>1448.86308889714</v>
      </c>
      <c r="H43" s="56">
        <v>0</v>
      </c>
      <c r="I43" s="56">
        <v>11107.742952165258</v>
      </c>
      <c r="J43" s="56">
        <v>262.49999999996299</v>
      </c>
      <c r="K43" s="39">
        <v>13226.915059190564</v>
      </c>
      <c r="L43" s="140">
        <v>12400</v>
      </c>
      <c r="M43" s="140">
        <f>L43-K43</f>
        <v>-826.91505919056362</v>
      </c>
      <c r="N43" s="224"/>
      <c r="O43" s="55" t="s">
        <v>3804</v>
      </c>
      <c r="P43" s="55"/>
      <c r="Q43" s="56">
        <v>0</v>
      </c>
      <c r="R43" s="56">
        <v>0</v>
      </c>
      <c r="S43" s="56">
        <v>30.833546748110003</v>
      </c>
      <c r="T43" s="56">
        <v>96.810675926119984</v>
      </c>
      <c r="U43" s="56">
        <v>453.49414682484797</v>
      </c>
      <c r="V43" s="56">
        <v>0</v>
      </c>
      <c r="W43" s="56">
        <v>3476.7235440271206</v>
      </c>
      <c r="X43" s="56">
        <v>82.162499999985002</v>
      </c>
      <c r="Y43" s="39">
        <v>4140.0244135261828</v>
      </c>
    </row>
    <row r="44" spans="1:25" s="120" customFormat="1" ht="21">
      <c r="A44" s="55"/>
      <c r="B44" s="55" t="s">
        <v>3802</v>
      </c>
      <c r="C44" s="56">
        <v>0</v>
      </c>
      <c r="D44" s="56">
        <v>0</v>
      </c>
      <c r="E44" s="56">
        <v>62.841662482700002</v>
      </c>
      <c r="F44" s="56">
        <v>0</v>
      </c>
      <c r="G44" s="56">
        <v>269.31355156584004</v>
      </c>
      <c r="H44" s="56">
        <v>0</v>
      </c>
      <c r="I44" s="56">
        <v>2659.230449803259</v>
      </c>
      <c r="J44" s="56">
        <v>18.749999999962998</v>
      </c>
      <c r="K44" s="39">
        <v>3010.1356638517623</v>
      </c>
      <c r="L44" s="140"/>
      <c r="M44" s="140"/>
      <c r="N44" s="224"/>
      <c r="O44" s="55"/>
      <c r="P44" s="55" t="s">
        <v>3802</v>
      </c>
      <c r="Q44" s="56">
        <v>0</v>
      </c>
      <c r="R44" s="56">
        <v>0</v>
      </c>
      <c r="S44" s="56">
        <v>19.669440357110002</v>
      </c>
      <c r="T44" s="56">
        <v>0</v>
      </c>
      <c r="U44" s="56">
        <v>84.295141640127014</v>
      </c>
      <c r="V44" s="56">
        <v>0</v>
      </c>
      <c r="W44" s="56">
        <v>832.33913078811906</v>
      </c>
      <c r="X44" s="56">
        <v>5.8687499999849999</v>
      </c>
      <c r="Y44" s="39">
        <v>942.17246278534105</v>
      </c>
    </row>
    <row r="45" spans="1:25" s="120" customFormat="1" ht="21">
      <c r="A45" s="55"/>
      <c r="B45" s="55" t="s">
        <v>3803</v>
      </c>
      <c r="C45" s="56">
        <v>0</v>
      </c>
      <c r="D45" s="56">
        <v>0</v>
      </c>
      <c r="E45" s="56">
        <v>35.668071536699998</v>
      </c>
      <c r="F45" s="56">
        <v>40.180836421000002</v>
      </c>
      <c r="G45" s="56">
        <v>225.91996097439997</v>
      </c>
      <c r="H45" s="56">
        <v>0</v>
      </c>
      <c r="I45" s="56">
        <v>2404.7273563506301</v>
      </c>
      <c r="J45" s="56">
        <v>0</v>
      </c>
      <c r="K45" s="39">
        <v>2706.4962252827299</v>
      </c>
      <c r="L45" s="140"/>
      <c r="M45" s="140"/>
      <c r="N45" s="224"/>
      <c r="O45" s="55"/>
      <c r="P45" s="55" t="s">
        <v>3803</v>
      </c>
      <c r="Q45" s="56">
        <v>0</v>
      </c>
      <c r="R45" s="56">
        <v>0</v>
      </c>
      <c r="S45" s="56">
        <v>11.164106391000001</v>
      </c>
      <c r="T45" s="56">
        <v>12.576601799800001</v>
      </c>
      <c r="U45" s="56">
        <v>70.712947784990988</v>
      </c>
      <c r="V45" s="56">
        <v>0</v>
      </c>
      <c r="W45" s="56">
        <v>752.67966253786676</v>
      </c>
      <c r="X45" s="56">
        <v>0</v>
      </c>
      <c r="Y45" s="39">
        <v>847.13331851365774</v>
      </c>
    </row>
    <row r="46" spans="1:25" s="120" customFormat="1" ht="21">
      <c r="A46" s="55"/>
      <c r="B46" s="55" t="s">
        <v>216</v>
      </c>
      <c r="C46" s="56">
        <v>0</v>
      </c>
      <c r="D46" s="56">
        <v>0</v>
      </c>
      <c r="E46" s="56">
        <v>0</v>
      </c>
      <c r="F46" s="56">
        <v>245.54992594129999</v>
      </c>
      <c r="G46" s="56">
        <v>822.60809541440005</v>
      </c>
      <c r="H46" s="56">
        <v>0</v>
      </c>
      <c r="I46" s="56">
        <v>4865.5902689636696</v>
      </c>
      <c r="J46" s="56">
        <v>0</v>
      </c>
      <c r="K46" s="39">
        <v>5933.7482903193695</v>
      </c>
      <c r="L46" s="140"/>
      <c r="M46" s="140"/>
      <c r="N46" s="224"/>
      <c r="O46" s="55"/>
      <c r="P46" s="55" t="s">
        <v>216</v>
      </c>
      <c r="Q46" s="56">
        <v>0</v>
      </c>
      <c r="R46" s="56">
        <v>0</v>
      </c>
      <c r="S46" s="56">
        <v>0</v>
      </c>
      <c r="T46" s="56">
        <v>76.857126819669986</v>
      </c>
      <c r="U46" s="56">
        <v>257.47633386468999</v>
      </c>
      <c r="V46" s="56">
        <v>0</v>
      </c>
      <c r="W46" s="56">
        <v>1522.9297541851427</v>
      </c>
      <c r="X46" s="56">
        <v>0</v>
      </c>
      <c r="Y46" s="39">
        <v>1857.2632148695027</v>
      </c>
    </row>
    <row r="47" spans="1:25" s="120" customFormat="1" ht="21">
      <c r="A47" s="55"/>
      <c r="B47" s="55" t="s">
        <v>112</v>
      </c>
      <c r="C47" s="56">
        <v>0</v>
      </c>
      <c r="D47" s="56">
        <v>0</v>
      </c>
      <c r="E47" s="56">
        <v>0</v>
      </c>
      <c r="F47" s="56">
        <v>23.5685217465</v>
      </c>
      <c r="G47" s="56">
        <v>131.02148094250001</v>
      </c>
      <c r="H47" s="56">
        <v>0</v>
      </c>
      <c r="I47" s="56">
        <v>1178.1948770476999</v>
      </c>
      <c r="J47" s="56">
        <v>243.75</v>
      </c>
      <c r="K47" s="39">
        <v>1576.5348797367001</v>
      </c>
      <c r="L47" s="140"/>
      <c r="M47" s="140"/>
      <c r="N47" s="224"/>
      <c r="O47" s="55"/>
      <c r="P47" s="55" t="s">
        <v>112</v>
      </c>
      <c r="Q47" s="56">
        <v>0</v>
      </c>
      <c r="R47" s="56">
        <v>0</v>
      </c>
      <c r="S47" s="56">
        <v>0</v>
      </c>
      <c r="T47" s="56">
        <v>7.37694730665</v>
      </c>
      <c r="U47" s="56">
        <v>41.009723535040003</v>
      </c>
      <c r="V47" s="56">
        <v>0</v>
      </c>
      <c r="W47" s="56">
        <v>368.77499651599203</v>
      </c>
      <c r="X47" s="56">
        <v>76.293750000000003</v>
      </c>
      <c r="Y47" s="39">
        <v>493.45541735768205</v>
      </c>
    </row>
    <row r="48" spans="1:25" s="120" customFormat="1" ht="21">
      <c r="A48" s="55" t="s">
        <v>3811</v>
      </c>
      <c r="B48" s="55"/>
      <c r="C48" s="56">
        <v>0</v>
      </c>
      <c r="D48" s="56">
        <v>0</v>
      </c>
      <c r="E48" s="56">
        <v>0</v>
      </c>
      <c r="F48" s="56">
        <v>25335.235177541723</v>
      </c>
      <c r="G48" s="56">
        <v>60399.351877907873</v>
      </c>
      <c r="H48" s="56">
        <v>37620.447373059942</v>
      </c>
      <c r="I48" s="56">
        <v>60845.376385440904</v>
      </c>
      <c r="J48" s="56">
        <v>208.6301231217</v>
      </c>
      <c r="K48" s="39">
        <v>184409.04093707216</v>
      </c>
      <c r="L48" s="140">
        <v>123550</v>
      </c>
      <c r="M48" s="140">
        <f>L48-K48</f>
        <v>-60859.040937072161</v>
      </c>
      <c r="N48" s="224"/>
      <c r="O48" s="55" t="s">
        <v>3811</v>
      </c>
      <c r="P48" s="55"/>
      <c r="Q48" s="56">
        <v>0</v>
      </c>
      <c r="R48" s="56">
        <v>0</v>
      </c>
      <c r="S48" s="56">
        <v>0</v>
      </c>
      <c r="T48" s="56">
        <v>7929.9286105754118</v>
      </c>
      <c r="U48" s="56">
        <v>18904.997137782801</v>
      </c>
      <c r="V48" s="56">
        <v>11775.200027769108</v>
      </c>
      <c r="W48" s="56">
        <v>19044.602808642023</v>
      </c>
      <c r="X48" s="56">
        <v>65.301228537089997</v>
      </c>
      <c r="Y48" s="39">
        <v>57720.029813306443</v>
      </c>
    </row>
    <row r="49" spans="1:25" s="120" customFormat="1" ht="21">
      <c r="A49" s="55"/>
      <c r="B49" s="55" t="s">
        <v>3805</v>
      </c>
      <c r="C49" s="56">
        <v>0</v>
      </c>
      <c r="D49" s="56">
        <v>0</v>
      </c>
      <c r="E49" s="56">
        <v>0</v>
      </c>
      <c r="F49" s="56">
        <v>1063.7288492682599</v>
      </c>
      <c r="G49" s="56">
        <v>4591.0085720720235</v>
      </c>
      <c r="H49" s="56">
        <v>5198.6776188630065</v>
      </c>
      <c r="I49" s="56">
        <v>10560.38410152542</v>
      </c>
      <c r="J49" s="56">
        <v>0</v>
      </c>
      <c r="K49" s="39">
        <v>21413.799141728712</v>
      </c>
      <c r="L49" s="140"/>
      <c r="M49" s="140"/>
      <c r="N49" s="224"/>
      <c r="O49" s="55"/>
      <c r="P49" s="55" t="s">
        <v>3805</v>
      </c>
      <c r="Q49" s="56">
        <v>0</v>
      </c>
      <c r="R49" s="56">
        <v>0</v>
      </c>
      <c r="S49" s="56">
        <v>0</v>
      </c>
      <c r="T49" s="56">
        <v>332.94712982098997</v>
      </c>
      <c r="U49" s="56">
        <v>1436.9856830577794</v>
      </c>
      <c r="V49" s="56">
        <v>1627.1860947039679</v>
      </c>
      <c r="W49" s="56">
        <v>3305.4002237766904</v>
      </c>
      <c r="X49" s="56">
        <v>0</v>
      </c>
      <c r="Y49" s="39">
        <v>6702.5191313594278</v>
      </c>
    </row>
    <row r="50" spans="1:25" s="120" customFormat="1" ht="21">
      <c r="A50" s="55"/>
      <c r="B50" s="55" t="s">
        <v>3806</v>
      </c>
      <c r="C50" s="56">
        <v>0</v>
      </c>
      <c r="D50" s="56">
        <v>0</v>
      </c>
      <c r="E50" s="56">
        <v>0</v>
      </c>
      <c r="F50" s="56">
        <v>2269.7192457035603</v>
      </c>
      <c r="G50" s="56">
        <v>11311.444950340221</v>
      </c>
      <c r="H50" s="56">
        <v>847.61872508583997</v>
      </c>
      <c r="I50" s="56">
        <v>4578.808054609005</v>
      </c>
      <c r="J50" s="56">
        <v>0</v>
      </c>
      <c r="K50" s="39">
        <v>19007.590975738625</v>
      </c>
      <c r="L50" s="140"/>
      <c r="M50" s="140"/>
      <c r="N50" s="224"/>
      <c r="O50" s="55"/>
      <c r="P50" s="55" t="s">
        <v>3806</v>
      </c>
      <c r="Q50" s="56">
        <v>0</v>
      </c>
      <c r="R50" s="56">
        <v>0</v>
      </c>
      <c r="S50" s="56">
        <v>0</v>
      </c>
      <c r="T50" s="56">
        <v>710.42212390528982</v>
      </c>
      <c r="U50" s="56">
        <v>3540.4822694567038</v>
      </c>
      <c r="V50" s="56">
        <v>265.30466095189001</v>
      </c>
      <c r="W50" s="56">
        <v>1433.1669210929647</v>
      </c>
      <c r="X50" s="56">
        <v>0</v>
      </c>
      <c r="Y50" s="39">
        <v>5949.3759754068478</v>
      </c>
    </row>
    <row r="51" spans="1:25" s="120" customFormat="1" ht="21">
      <c r="A51" s="55"/>
      <c r="B51" s="55" t="s">
        <v>3807</v>
      </c>
      <c r="C51" s="56">
        <v>0</v>
      </c>
      <c r="D51" s="56">
        <v>0</v>
      </c>
      <c r="E51" s="56">
        <v>0</v>
      </c>
      <c r="F51" s="56">
        <v>2155.0353440650297</v>
      </c>
      <c r="G51" s="56">
        <v>2042.0895933914603</v>
      </c>
      <c r="H51" s="56">
        <v>7726.1996580480263</v>
      </c>
      <c r="I51" s="56">
        <v>11833.864106434692</v>
      </c>
      <c r="J51" s="56">
        <v>0</v>
      </c>
      <c r="K51" s="39">
        <v>23757.188701939209</v>
      </c>
      <c r="L51" s="140"/>
      <c r="M51" s="140"/>
      <c r="N51" s="224"/>
      <c r="O51" s="55"/>
      <c r="P51" s="55" t="s">
        <v>3807</v>
      </c>
      <c r="Q51" s="56">
        <v>0</v>
      </c>
      <c r="R51" s="56">
        <v>0</v>
      </c>
      <c r="S51" s="56">
        <v>0</v>
      </c>
      <c r="T51" s="56">
        <v>674.52606269250202</v>
      </c>
      <c r="U51" s="56">
        <v>639.17404273154284</v>
      </c>
      <c r="V51" s="56">
        <v>2418.3004929695949</v>
      </c>
      <c r="W51" s="56">
        <v>3703.999465314696</v>
      </c>
      <c r="X51" s="56">
        <v>0</v>
      </c>
      <c r="Y51" s="39">
        <v>7436.0000637083358</v>
      </c>
    </row>
    <row r="52" spans="1:25" s="120" customFormat="1" ht="21">
      <c r="A52" s="55"/>
      <c r="B52" s="55" t="s">
        <v>298</v>
      </c>
      <c r="C52" s="56">
        <v>0</v>
      </c>
      <c r="D52" s="56">
        <v>0</v>
      </c>
      <c r="E52" s="56">
        <v>0</v>
      </c>
      <c r="F52" s="56">
        <v>920.48001081736004</v>
      </c>
      <c r="G52" s="56">
        <v>999.90516972909904</v>
      </c>
      <c r="H52" s="56">
        <v>3358.9053566988005</v>
      </c>
      <c r="I52" s="56">
        <v>8015.4255880771689</v>
      </c>
      <c r="J52" s="56">
        <v>18.75</v>
      </c>
      <c r="K52" s="39">
        <v>13313.466125322429</v>
      </c>
      <c r="L52" s="140"/>
      <c r="M52" s="140"/>
      <c r="N52" s="224"/>
      <c r="O52" s="55"/>
      <c r="P52" s="55" t="s">
        <v>298</v>
      </c>
      <c r="Q52" s="56">
        <v>0</v>
      </c>
      <c r="R52" s="56">
        <v>0</v>
      </c>
      <c r="S52" s="56">
        <v>0</v>
      </c>
      <c r="T52" s="56">
        <v>288.11024338570002</v>
      </c>
      <c r="U52" s="56">
        <v>312.97031812526296</v>
      </c>
      <c r="V52" s="56">
        <v>1051.337376647248</v>
      </c>
      <c r="W52" s="56">
        <v>2508.8282090685298</v>
      </c>
      <c r="X52" s="56">
        <v>5.8687500000000004</v>
      </c>
      <c r="Y52" s="39">
        <v>4167.1148972267401</v>
      </c>
    </row>
    <row r="53" spans="1:25" s="120" customFormat="1" ht="21">
      <c r="A53" s="55"/>
      <c r="B53" s="55" t="s">
        <v>210</v>
      </c>
      <c r="C53" s="56">
        <v>0</v>
      </c>
      <c r="D53" s="56">
        <v>0</v>
      </c>
      <c r="E53" s="56">
        <v>0</v>
      </c>
      <c r="F53" s="56">
        <v>4550.7976930634604</v>
      </c>
      <c r="G53" s="56">
        <v>2291.4511225219935</v>
      </c>
      <c r="H53" s="56">
        <v>10588.227315105582</v>
      </c>
      <c r="I53" s="56">
        <v>12948.251671914799</v>
      </c>
      <c r="J53" s="56">
        <v>0</v>
      </c>
      <c r="K53" s="39">
        <v>30378.727802605834</v>
      </c>
      <c r="L53" s="140"/>
      <c r="M53" s="140"/>
      <c r="N53" s="224"/>
      <c r="O53" s="55"/>
      <c r="P53" s="55" t="s">
        <v>210</v>
      </c>
      <c r="Q53" s="56">
        <v>0</v>
      </c>
      <c r="R53" s="56">
        <v>0</v>
      </c>
      <c r="S53" s="56">
        <v>0</v>
      </c>
      <c r="T53" s="56">
        <v>1424.3996779288664</v>
      </c>
      <c r="U53" s="56">
        <v>717.22420134935953</v>
      </c>
      <c r="V53" s="56">
        <v>3314.1151496285247</v>
      </c>
      <c r="W53" s="56">
        <v>4052.8027733088461</v>
      </c>
      <c r="X53" s="56">
        <v>0</v>
      </c>
      <c r="Y53" s="39">
        <v>9508.5418022155973</v>
      </c>
    </row>
    <row r="54" spans="1:25" s="120" customFormat="1" ht="21">
      <c r="A54" s="55"/>
      <c r="B54" s="55" t="s">
        <v>3133</v>
      </c>
      <c r="C54" s="56">
        <v>0</v>
      </c>
      <c r="D54" s="56">
        <v>0</v>
      </c>
      <c r="E54" s="56">
        <v>0</v>
      </c>
      <c r="F54" s="56">
        <v>2552.9699406026507</v>
      </c>
      <c r="G54" s="56">
        <v>3971.2336729422473</v>
      </c>
      <c r="H54" s="56">
        <v>7358.3274923418348</v>
      </c>
      <c r="I54" s="56">
        <v>7063.5027127251506</v>
      </c>
      <c r="J54" s="56">
        <v>0</v>
      </c>
      <c r="K54" s="39">
        <v>20946.033818611882</v>
      </c>
      <c r="L54" s="140"/>
      <c r="M54" s="140"/>
      <c r="N54" s="224"/>
      <c r="O54" s="55"/>
      <c r="P54" s="55" t="s">
        <v>3133</v>
      </c>
      <c r="Q54" s="56">
        <v>0</v>
      </c>
      <c r="R54" s="56">
        <v>0</v>
      </c>
      <c r="S54" s="56">
        <v>0</v>
      </c>
      <c r="T54" s="56">
        <v>799.07959140854405</v>
      </c>
      <c r="U54" s="56">
        <v>1242.9961396308311</v>
      </c>
      <c r="V54" s="56">
        <v>2303.1565051028715</v>
      </c>
      <c r="W54" s="56">
        <v>2210.8763490827314</v>
      </c>
      <c r="X54" s="56">
        <v>0</v>
      </c>
      <c r="Y54" s="39">
        <v>6556.108585224978</v>
      </c>
    </row>
    <row r="55" spans="1:25" s="120" customFormat="1" ht="21">
      <c r="A55" s="55"/>
      <c r="B55" s="55" t="s">
        <v>3808</v>
      </c>
      <c r="C55" s="56">
        <v>0</v>
      </c>
      <c r="D55" s="56">
        <v>0</v>
      </c>
      <c r="E55" s="56">
        <v>0</v>
      </c>
      <c r="F55" s="56">
        <v>5103.8175715487223</v>
      </c>
      <c r="G55" s="56">
        <v>13237.152770285458</v>
      </c>
      <c r="H55" s="56">
        <v>1060.8081413024779</v>
      </c>
      <c r="I55" s="56">
        <v>3218.3531951005152</v>
      </c>
      <c r="J55" s="56">
        <v>102.3801231217</v>
      </c>
      <c r="K55" s="39">
        <v>22722.511801358873</v>
      </c>
      <c r="L55" s="140"/>
      <c r="M55" s="140"/>
      <c r="N55" s="224"/>
      <c r="O55" s="55"/>
      <c r="P55" s="55" t="s">
        <v>3808</v>
      </c>
      <c r="Q55" s="56">
        <v>0</v>
      </c>
      <c r="R55" s="56">
        <v>0</v>
      </c>
      <c r="S55" s="56">
        <v>0</v>
      </c>
      <c r="T55" s="56">
        <v>1597.49489989431</v>
      </c>
      <c r="U55" s="56">
        <v>4143.2288170992142</v>
      </c>
      <c r="V55" s="56">
        <v>332.03294822772193</v>
      </c>
      <c r="W55" s="56">
        <v>1007.3445500661741</v>
      </c>
      <c r="X55" s="56">
        <v>32.044978537089996</v>
      </c>
      <c r="Y55" s="39">
        <v>7112.1461938245102</v>
      </c>
    </row>
    <row r="56" spans="1:25" s="120" customFormat="1" ht="21">
      <c r="A56" s="55"/>
      <c r="B56" s="55" t="s">
        <v>3809</v>
      </c>
      <c r="C56" s="56">
        <v>0</v>
      </c>
      <c r="D56" s="56">
        <v>0</v>
      </c>
      <c r="E56" s="56">
        <v>0</v>
      </c>
      <c r="F56" s="56">
        <v>1999.7671550390801</v>
      </c>
      <c r="G56" s="56">
        <v>10424.541888268086</v>
      </c>
      <c r="H56" s="56">
        <v>1431.56460610878</v>
      </c>
      <c r="I56" s="56">
        <v>1642.3708164524121</v>
      </c>
      <c r="J56" s="56">
        <v>18.75</v>
      </c>
      <c r="K56" s="39">
        <v>15516.994465868358</v>
      </c>
      <c r="L56" s="140"/>
      <c r="M56" s="140"/>
      <c r="N56" s="224"/>
      <c r="O56" s="55"/>
      <c r="P56" s="55" t="s">
        <v>3809</v>
      </c>
      <c r="Q56" s="56">
        <v>0</v>
      </c>
      <c r="R56" s="56">
        <v>0</v>
      </c>
      <c r="S56" s="56">
        <v>0</v>
      </c>
      <c r="T56" s="56">
        <v>625.92711952743991</v>
      </c>
      <c r="U56" s="56">
        <v>3262.8816110259554</v>
      </c>
      <c r="V56" s="56">
        <v>448.07972171204005</v>
      </c>
      <c r="W56" s="56">
        <v>514.0620655491349</v>
      </c>
      <c r="X56" s="56">
        <v>5.8687500000000004</v>
      </c>
      <c r="Y56" s="39">
        <v>4856.8192678145697</v>
      </c>
    </row>
    <row r="57" spans="1:25" s="120" customFormat="1" ht="21">
      <c r="A57" s="55"/>
      <c r="B57" s="55" t="s">
        <v>3810</v>
      </c>
      <c r="C57" s="56">
        <v>0</v>
      </c>
      <c r="D57" s="56">
        <v>0</v>
      </c>
      <c r="E57" s="56">
        <v>0</v>
      </c>
      <c r="F57" s="56">
        <v>4718.9193674335993</v>
      </c>
      <c r="G57" s="56">
        <v>11530.524138357287</v>
      </c>
      <c r="H57" s="56">
        <v>50.118459505600001</v>
      </c>
      <c r="I57" s="56">
        <v>984.41613860174414</v>
      </c>
      <c r="J57" s="56">
        <v>68.75</v>
      </c>
      <c r="K57" s="39">
        <v>17352.728103898229</v>
      </c>
      <c r="L57" s="140"/>
      <c r="M57" s="140"/>
      <c r="N57" s="224"/>
      <c r="O57" s="55"/>
      <c r="P57" s="55" t="s">
        <v>3810</v>
      </c>
      <c r="Q57" s="56">
        <v>0</v>
      </c>
      <c r="R57" s="56">
        <v>0</v>
      </c>
      <c r="S57" s="56">
        <v>0</v>
      </c>
      <c r="T57" s="56">
        <v>1477.0217620117703</v>
      </c>
      <c r="U57" s="56">
        <v>3609.0540553061533</v>
      </c>
      <c r="V57" s="56">
        <v>15.68707782525</v>
      </c>
      <c r="W57" s="56">
        <v>308.12225138225602</v>
      </c>
      <c r="X57" s="56">
        <v>21.518750000000001</v>
      </c>
      <c r="Y57" s="39">
        <v>5431.4038965254294</v>
      </c>
    </row>
    <row r="58" spans="1:25" s="120" customFormat="1" ht="21">
      <c r="A58" s="55" t="s">
        <v>3819</v>
      </c>
      <c r="B58" s="55"/>
      <c r="C58" s="56">
        <v>0</v>
      </c>
      <c r="D58" s="56">
        <v>0</v>
      </c>
      <c r="E58" s="56">
        <v>13147.112174126114</v>
      </c>
      <c r="F58" s="56">
        <v>24926.102004564098</v>
      </c>
      <c r="G58" s="56">
        <v>30600.346997014545</v>
      </c>
      <c r="H58" s="56">
        <v>17579.606781111677</v>
      </c>
      <c r="I58" s="56">
        <v>39922.806955367945</v>
      </c>
      <c r="J58" s="56">
        <v>16171.864042839919</v>
      </c>
      <c r="K58" s="39">
        <v>142347.83895502429</v>
      </c>
      <c r="L58" s="140">
        <v>149800</v>
      </c>
      <c r="M58" s="140">
        <f>L58-K58</f>
        <v>7452.1610449757136</v>
      </c>
      <c r="N58" s="224"/>
      <c r="O58" s="55" t="s">
        <v>3819</v>
      </c>
      <c r="P58" s="55"/>
      <c r="Q58" s="56">
        <v>0</v>
      </c>
      <c r="R58" s="56">
        <v>0</v>
      </c>
      <c r="S58" s="56">
        <v>4115.0461105010036</v>
      </c>
      <c r="T58" s="56">
        <v>7801.8699274289884</v>
      </c>
      <c r="U58" s="56">
        <v>9577.9086100657187</v>
      </c>
      <c r="V58" s="56">
        <v>5502.4169224884936</v>
      </c>
      <c r="W58" s="56">
        <v>12495.838577032951</v>
      </c>
      <c r="X58" s="56">
        <v>5061.7934454094975</v>
      </c>
      <c r="Y58" s="39">
        <v>44554.873592926662</v>
      </c>
    </row>
    <row r="59" spans="1:25" s="120" customFormat="1" ht="21">
      <c r="A59" s="55"/>
      <c r="B59" s="55" t="s">
        <v>3812</v>
      </c>
      <c r="C59" s="56">
        <v>0</v>
      </c>
      <c r="D59" s="56">
        <v>0</v>
      </c>
      <c r="E59" s="56">
        <v>1205.2139704639399</v>
      </c>
      <c r="F59" s="56">
        <v>3736.2069451429738</v>
      </c>
      <c r="G59" s="56">
        <v>2221.6520775257823</v>
      </c>
      <c r="H59" s="56">
        <v>3707.0693022797277</v>
      </c>
      <c r="I59" s="56">
        <v>5814.3829683887143</v>
      </c>
      <c r="J59" s="56">
        <v>0</v>
      </c>
      <c r="K59" s="39">
        <v>16684.525263801137</v>
      </c>
      <c r="L59" s="140"/>
      <c r="M59" s="140"/>
      <c r="N59" s="224"/>
      <c r="O59" s="55"/>
      <c r="P59" s="55" t="s">
        <v>3812</v>
      </c>
      <c r="Q59" s="56">
        <v>0</v>
      </c>
      <c r="R59" s="56">
        <v>0</v>
      </c>
      <c r="S59" s="56">
        <v>377.23197275523989</v>
      </c>
      <c r="T59" s="56">
        <v>1169.4327738297923</v>
      </c>
      <c r="U59" s="56">
        <v>695.37710026548086</v>
      </c>
      <c r="V59" s="56">
        <v>1160.3126916134806</v>
      </c>
      <c r="W59" s="56">
        <v>1819.90186910638</v>
      </c>
      <c r="X59" s="56">
        <v>0</v>
      </c>
      <c r="Y59" s="39">
        <v>5222.256407570374</v>
      </c>
    </row>
    <row r="60" spans="1:25" s="120" customFormat="1" ht="21">
      <c r="A60" s="55"/>
      <c r="B60" s="55" t="s">
        <v>3813</v>
      </c>
      <c r="C60" s="56">
        <v>0</v>
      </c>
      <c r="D60" s="56">
        <v>0</v>
      </c>
      <c r="E60" s="56">
        <v>6225.3880503843629</v>
      </c>
      <c r="F60" s="56">
        <v>1345.6437669654676</v>
      </c>
      <c r="G60" s="56">
        <v>1734.5082833908277</v>
      </c>
      <c r="H60" s="56">
        <v>0</v>
      </c>
      <c r="I60" s="56">
        <v>4623.5753402977271</v>
      </c>
      <c r="J60" s="56">
        <v>610.84470614520001</v>
      </c>
      <c r="K60" s="39">
        <v>14539.960147183587</v>
      </c>
      <c r="L60" s="140"/>
      <c r="M60" s="140"/>
      <c r="N60" s="224"/>
      <c r="O60" s="55"/>
      <c r="P60" s="55" t="s">
        <v>3813</v>
      </c>
      <c r="Q60" s="56">
        <v>0</v>
      </c>
      <c r="R60" s="56">
        <v>0</v>
      </c>
      <c r="S60" s="56">
        <v>1948.5464597702337</v>
      </c>
      <c r="T60" s="56">
        <v>421.18649906029202</v>
      </c>
      <c r="U60" s="56">
        <v>542.90109270130677</v>
      </c>
      <c r="V60" s="56">
        <v>0</v>
      </c>
      <c r="W60" s="56">
        <v>1447.1790815135776</v>
      </c>
      <c r="X60" s="56">
        <v>191.19439302336002</v>
      </c>
      <c r="Y60" s="39">
        <v>4551.0075260687699</v>
      </c>
    </row>
    <row r="61" spans="1:25" s="120" customFormat="1" ht="21">
      <c r="A61" s="55"/>
      <c r="B61" s="55" t="s">
        <v>3814</v>
      </c>
      <c r="C61" s="56">
        <v>0</v>
      </c>
      <c r="D61" s="56">
        <v>0</v>
      </c>
      <c r="E61" s="56">
        <v>27.8989197601</v>
      </c>
      <c r="F61" s="56">
        <v>173.7129251083</v>
      </c>
      <c r="G61" s="56">
        <v>651.15980437936003</v>
      </c>
      <c r="H61" s="56">
        <v>555.6839679847061</v>
      </c>
      <c r="I61" s="56">
        <v>1918.7824815632584</v>
      </c>
      <c r="J61" s="56">
        <v>3004.7389455062103</v>
      </c>
      <c r="K61" s="39">
        <v>6331.9770443019352</v>
      </c>
      <c r="L61" s="140"/>
      <c r="M61" s="140"/>
      <c r="N61" s="224"/>
      <c r="O61" s="55"/>
      <c r="P61" s="55" t="s">
        <v>3814</v>
      </c>
      <c r="Q61" s="56">
        <v>0</v>
      </c>
      <c r="R61" s="56">
        <v>0</v>
      </c>
      <c r="S61" s="56">
        <v>8.7323618849100004</v>
      </c>
      <c r="T61" s="56">
        <v>54.372145558839996</v>
      </c>
      <c r="U61" s="56">
        <v>203.81301877073003</v>
      </c>
      <c r="V61" s="56">
        <v>173.92908197920804</v>
      </c>
      <c r="W61" s="56">
        <v>600.57891672919516</v>
      </c>
      <c r="X61" s="56">
        <v>940.48328994368978</v>
      </c>
      <c r="Y61" s="39">
        <v>1981.9088148665728</v>
      </c>
    </row>
    <row r="62" spans="1:25" s="120" customFormat="1" ht="21">
      <c r="A62" s="55"/>
      <c r="B62" s="55" t="s">
        <v>1353</v>
      </c>
      <c r="C62" s="56">
        <v>0</v>
      </c>
      <c r="D62" s="56">
        <v>0</v>
      </c>
      <c r="E62" s="56">
        <v>0</v>
      </c>
      <c r="F62" s="56">
        <v>2181.4978469662597</v>
      </c>
      <c r="G62" s="56">
        <v>3184.8684241135406</v>
      </c>
      <c r="H62" s="56">
        <v>373.54444749253003</v>
      </c>
      <c r="I62" s="56">
        <v>5.6848878570419998</v>
      </c>
      <c r="J62" s="56">
        <v>4039.4492860606142</v>
      </c>
      <c r="K62" s="39">
        <v>9785.0448924899865</v>
      </c>
      <c r="L62" s="140"/>
      <c r="M62" s="140"/>
      <c r="N62" s="224"/>
      <c r="O62" s="55"/>
      <c r="P62" s="55" t="s">
        <v>1353</v>
      </c>
      <c r="Q62" s="56">
        <v>0</v>
      </c>
      <c r="R62" s="56">
        <v>0</v>
      </c>
      <c r="S62" s="56">
        <v>0</v>
      </c>
      <c r="T62" s="56">
        <v>682.80882610092999</v>
      </c>
      <c r="U62" s="56">
        <v>996.86381674759809</v>
      </c>
      <c r="V62" s="56">
        <v>116.91941206520998</v>
      </c>
      <c r="W62" s="56">
        <v>1.7793698992539999</v>
      </c>
      <c r="X62" s="56">
        <v>1264.347626537307</v>
      </c>
      <c r="Y62" s="39">
        <v>3062.7190513502992</v>
      </c>
    </row>
    <row r="63" spans="1:25" s="120" customFormat="1" ht="21">
      <c r="A63" s="55"/>
      <c r="B63" s="55" t="s">
        <v>3815</v>
      </c>
      <c r="C63" s="56">
        <v>0</v>
      </c>
      <c r="D63" s="56">
        <v>0</v>
      </c>
      <c r="E63" s="56">
        <v>2943.3133081556102</v>
      </c>
      <c r="F63" s="56">
        <v>3743.0862020585996</v>
      </c>
      <c r="G63" s="56">
        <v>4768.5747272021244</v>
      </c>
      <c r="H63" s="56">
        <v>1260.0393175872002</v>
      </c>
      <c r="I63" s="56">
        <v>3042.4025818945042</v>
      </c>
      <c r="J63" s="56">
        <v>118.36490384378</v>
      </c>
      <c r="K63" s="39">
        <v>15875.781040741818</v>
      </c>
      <c r="L63" s="140"/>
      <c r="M63" s="140"/>
      <c r="N63" s="224"/>
      <c r="O63" s="55"/>
      <c r="P63" s="55" t="s">
        <v>3815</v>
      </c>
      <c r="Q63" s="56">
        <v>0</v>
      </c>
      <c r="R63" s="56">
        <v>0</v>
      </c>
      <c r="S63" s="56">
        <v>921.25706545282014</v>
      </c>
      <c r="T63" s="56">
        <v>1171.5859812445901</v>
      </c>
      <c r="U63" s="56">
        <v>1492.5638896143209</v>
      </c>
      <c r="V63" s="56">
        <v>394.3923064048322</v>
      </c>
      <c r="W63" s="56">
        <v>952.27200813290699</v>
      </c>
      <c r="X63" s="56">
        <v>37.048214903079995</v>
      </c>
      <c r="Y63" s="39">
        <v>4969.1194657525512</v>
      </c>
    </row>
    <row r="64" spans="1:25" s="120" customFormat="1" ht="21">
      <c r="A64" s="55"/>
      <c r="B64" s="55" t="s">
        <v>3816</v>
      </c>
      <c r="C64" s="56">
        <v>0</v>
      </c>
      <c r="D64" s="56">
        <v>0</v>
      </c>
      <c r="E64" s="56">
        <v>465.83530773640001</v>
      </c>
      <c r="F64" s="56">
        <v>2451.0740304209103</v>
      </c>
      <c r="G64" s="56">
        <v>3171.8307134597044</v>
      </c>
      <c r="H64" s="56">
        <v>4806.1178425937042</v>
      </c>
      <c r="I64" s="56">
        <v>5258.7882236106298</v>
      </c>
      <c r="J64" s="56">
        <v>0.68089972670599996</v>
      </c>
      <c r="K64" s="39">
        <v>16154.327017548056</v>
      </c>
      <c r="L64" s="140"/>
      <c r="M64" s="140"/>
      <c r="N64" s="224"/>
      <c r="O64" s="55"/>
      <c r="P64" s="55" t="s">
        <v>3816</v>
      </c>
      <c r="Q64" s="56">
        <v>0</v>
      </c>
      <c r="R64" s="56">
        <v>0</v>
      </c>
      <c r="S64" s="56">
        <v>145.80645132138</v>
      </c>
      <c r="T64" s="56">
        <v>767.18617152150341</v>
      </c>
      <c r="U64" s="56">
        <v>992.78301331293835</v>
      </c>
      <c r="V64" s="56">
        <v>1504.314884732006</v>
      </c>
      <c r="W64" s="56">
        <v>1646.000713989883</v>
      </c>
      <c r="X64" s="56">
        <v>0.21312161445899999</v>
      </c>
      <c r="Y64" s="39">
        <v>5056.30435649217</v>
      </c>
    </row>
    <row r="65" spans="1:25" s="120" customFormat="1" ht="21">
      <c r="A65" s="55"/>
      <c r="B65" s="55" t="s">
        <v>3817</v>
      </c>
      <c r="C65" s="56">
        <v>0</v>
      </c>
      <c r="D65" s="56">
        <v>0</v>
      </c>
      <c r="E65" s="56">
        <v>0</v>
      </c>
      <c r="F65" s="56">
        <v>3008.2066460638202</v>
      </c>
      <c r="G65" s="56">
        <v>4159.1350733307645</v>
      </c>
      <c r="H65" s="56">
        <v>785.04741191159496</v>
      </c>
      <c r="I65" s="56">
        <v>623.35195185565783</v>
      </c>
      <c r="J65" s="56">
        <v>3910.6443325395298</v>
      </c>
      <c r="K65" s="39">
        <v>12486.385415701368</v>
      </c>
      <c r="L65" s="140"/>
      <c r="M65" s="140"/>
      <c r="N65" s="224"/>
      <c r="O65" s="55"/>
      <c r="P65" s="55" t="s">
        <v>3817</v>
      </c>
      <c r="Q65" s="56">
        <v>0</v>
      </c>
      <c r="R65" s="56">
        <v>0</v>
      </c>
      <c r="S65" s="56">
        <v>0</v>
      </c>
      <c r="T65" s="56">
        <v>941.56868021788011</v>
      </c>
      <c r="U65" s="56">
        <v>1301.8092779529829</v>
      </c>
      <c r="V65" s="56">
        <v>245.71983992836499</v>
      </c>
      <c r="W65" s="56">
        <v>195.10916093078495</v>
      </c>
      <c r="X65" s="56">
        <v>1224.0316760849255</v>
      </c>
      <c r="Y65" s="39">
        <v>3908.2386351149389</v>
      </c>
    </row>
    <row r="66" spans="1:25" s="120" customFormat="1" ht="21">
      <c r="A66" s="55"/>
      <c r="B66" s="55" t="s">
        <v>3818</v>
      </c>
      <c r="C66" s="56">
        <v>0</v>
      </c>
      <c r="D66" s="56">
        <v>0</v>
      </c>
      <c r="E66" s="56">
        <v>38.799784933300003</v>
      </c>
      <c r="F66" s="56">
        <v>1343.8939846450289</v>
      </c>
      <c r="G66" s="56">
        <v>2490.8381716792815</v>
      </c>
      <c r="H66" s="56">
        <v>3429.292999282316</v>
      </c>
      <c r="I66" s="56">
        <v>3931.7120886854896</v>
      </c>
      <c r="J66" s="56">
        <v>2003.8467205175698</v>
      </c>
      <c r="K66" s="39">
        <v>13238.383749742985</v>
      </c>
      <c r="L66" s="140"/>
      <c r="M66" s="140"/>
      <c r="N66" s="224"/>
      <c r="O66" s="55"/>
      <c r="P66" s="55" t="s">
        <v>3818</v>
      </c>
      <c r="Q66" s="56">
        <v>0</v>
      </c>
      <c r="R66" s="56">
        <v>0</v>
      </c>
      <c r="S66" s="56">
        <v>12.1443326841</v>
      </c>
      <c r="T66" s="56">
        <v>420.63881719391389</v>
      </c>
      <c r="U66" s="56">
        <v>779.63234773569195</v>
      </c>
      <c r="V66" s="56">
        <v>1073.3687087757469</v>
      </c>
      <c r="W66" s="56">
        <v>1230.6258837583005</v>
      </c>
      <c r="X66" s="56">
        <v>627.20402352227802</v>
      </c>
      <c r="Y66" s="39">
        <v>4143.6141136700317</v>
      </c>
    </row>
    <row r="67" spans="1:25" s="120" customFormat="1" ht="21">
      <c r="A67" s="55"/>
      <c r="B67" s="55" t="s">
        <v>326</v>
      </c>
      <c r="C67" s="56">
        <v>0</v>
      </c>
      <c r="D67" s="56">
        <v>0</v>
      </c>
      <c r="E67" s="56">
        <v>307.27481927540003</v>
      </c>
      <c r="F67" s="56">
        <v>3166.7989584885568</v>
      </c>
      <c r="G67" s="56">
        <v>3241.886941817364</v>
      </c>
      <c r="H67" s="56">
        <v>2024.9010133034712</v>
      </c>
      <c r="I67" s="56">
        <v>865.20834587875027</v>
      </c>
      <c r="J67" s="56">
        <v>2477.1332718829294</v>
      </c>
      <c r="K67" s="39">
        <v>12083.203350646472</v>
      </c>
      <c r="L67" s="140"/>
      <c r="M67" s="140"/>
      <c r="N67" s="224"/>
      <c r="O67" s="55"/>
      <c r="P67" s="55" t="s">
        <v>326</v>
      </c>
      <c r="Q67" s="56">
        <v>0</v>
      </c>
      <c r="R67" s="56">
        <v>0</v>
      </c>
      <c r="S67" s="56">
        <v>96.177018433280011</v>
      </c>
      <c r="T67" s="56">
        <v>991.20807400716194</v>
      </c>
      <c r="U67" s="56">
        <v>1014.7106127885637</v>
      </c>
      <c r="V67" s="56">
        <v>633.79401716393511</v>
      </c>
      <c r="W67" s="56">
        <v>270.81021226014587</v>
      </c>
      <c r="X67" s="56">
        <v>775.34271409915925</v>
      </c>
      <c r="Y67" s="39">
        <v>3782.0426487522459</v>
      </c>
    </row>
    <row r="68" spans="1:25" s="120" customFormat="1" ht="21">
      <c r="A68" s="55"/>
      <c r="B68" s="55" t="s">
        <v>3289</v>
      </c>
      <c r="C68" s="56">
        <v>0</v>
      </c>
      <c r="D68" s="56">
        <v>0</v>
      </c>
      <c r="E68" s="56">
        <v>1933.3880134169999</v>
      </c>
      <c r="F68" s="56">
        <v>3775.9806987041757</v>
      </c>
      <c r="G68" s="56">
        <v>4975.8927801157934</v>
      </c>
      <c r="H68" s="56">
        <v>637.91047867642794</v>
      </c>
      <c r="I68" s="56">
        <v>13838.918085336172</v>
      </c>
      <c r="J68" s="56">
        <v>6.1609766173800002</v>
      </c>
      <c r="K68" s="39">
        <v>25168.251032866945</v>
      </c>
      <c r="L68" s="140"/>
      <c r="M68" s="140"/>
      <c r="N68" s="224"/>
      <c r="O68" s="55"/>
      <c r="P68" s="55" t="s">
        <v>3289</v>
      </c>
      <c r="Q68" s="56">
        <v>0</v>
      </c>
      <c r="R68" s="56">
        <v>0</v>
      </c>
      <c r="S68" s="56">
        <v>605.15044819904006</v>
      </c>
      <c r="T68" s="56">
        <v>1181.8819586940845</v>
      </c>
      <c r="U68" s="56">
        <v>1557.4544401761066</v>
      </c>
      <c r="V68" s="56">
        <v>199.66597982571002</v>
      </c>
      <c r="W68" s="56">
        <v>4331.5813607125256</v>
      </c>
      <c r="X68" s="56">
        <v>1.92838568124</v>
      </c>
      <c r="Y68" s="39">
        <v>7877.662573288706</v>
      </c>
    </row>
    <row r="69" spans="1:25" s="120" customFormat="1" ht="21">
      <c r="A69" s="55" t="s">
        <v>3825</v>
      </c>
      <c r="B69" s="55"/>
      <c r="C69" s="56">
        <v>0</v>
      </c>
      <c r="D69" s="56">
        <v>0</v>
      </c>
      <c r="E69" s="56">
        <v>12394.091692476499</v>
      </c>
      <c r="F69" s="56">
        <v>17941.288610445074</v>
      </c>
      <c r="G69" s="56">
        <v>16005.165232236493</v>
      </c>
      <c r="H69" s="56">
        <v>10978.007737986016</v>
      </c>
      <c r="I69" s="56">
        <v>24444.386515177132</v>
      </c>
      <c r="J69" s="56">
        <v>307.01721258851501</v>
      </c>
      <c r="K69" s="39">
        <v>82069.957000909722</v>
      </c>
      <c r="L69" s="140">
        <v>64700</v>
      </c>
      <c r="M69" s="140">
        <f>L69-K69</f>
        <v>-17369.957000909722</v>
      </c>
      <c r="N69" s="224"/>
      <c r="O69" s="55" t="s">
        <v>3825</v>
      </c>
      <c r="P69" s="55"/>
      <c r="Q69" s="56">
        <v>0</v>
      </c>
      <c r="R69" s="56">
        <v>0</v>
      </c>
      <c r="S69" s="56">
        <v>3879.3506997420959</v>
      </c>
      <c r="T69" s="56">
        <v>5615.6233350686944</v>
      </c>
      <c r="U69" s="56">
        <v>5009.6167176897106</v>
      </c>
      <c r="V69" s="56">
        <v>3436.1164219899465</v>
      </c>
      <c r="W69" s="56">
        <v>7651.0929792515599</v>
      </c>
      <c r="X69" s="56">
        <v>96.096387540212007</v>
      </c>
      <c r="Y69" s="39">
        <v>25687.896541282222</v>
      </c>
    </row>
    <row r="70" spans="1:25" s="120" customFormat="1" ht="21">
      <c r="A70" s="55"/>
      <c r="B70" s="55" t="s">
        <v>3821</v>
      </c>
      <c r="C70" s="56">
        <v>0</v>
      </c>
      <c r="D70" s="56">
        <v>0</v>
      </c>
      <c r="E70" s="56">
        <v>1291.8159811850401</v>
      </c>
      <c r="F70" s="56">
        <v>3185.6712999896895</v>
      </c>
      <c r="G70" s="56">
        <v>3945.7186997883109</v>
      </c>
      <c r="H70" s="56">
        <v>3537.219291335819</v>
      </c>
      <c r="I70" s="56">
        <v>6332.0153579236176</v>
      </c>
      <c r="J70" s="56">
        <v>6.25</v>
      </c>
      <c r="K70" s="39">
        <v>18298.690630222478</v>
      </c>
      <c r="L70" s="140"/>
      <c r="M70" s="140"/>
      <c r="N70" s="224"/>
      <c r="O70" s="55"/>
      <c r="P70" s="55" t="s">
        <v>3821</v>
      </c>
      <c r="Q70" s="56">
        <v>0</v>
      </c>
      <c r="R70" s="56">
        <v>0</v>
      </c>
      <c r="S70" s="56">
        <v>404.33840211095401</v>
      </c>
      <c r="T70" s="56">
        <v>997.11511689684914</v>
      </c>
      <c r="U70" s="56">
        <v>1235.0099530341229</v>
      </c>
      <c r="V70" s="56">
        <v>1107.1496381880304</v>
      </c>
      <c r="W70" s="56">
        <v>1981.9208070295344</v>
      </c>
      <c r="X70" s="56">
        <v>1.95625</v>
      </c>
      <c r="Y70" s="39">
        <v>5727.4901672594915</v>
      </c>
    </row>
    <row r="71" spans="1:25" s="120" customFormat="1" ht="21">
      <c r="A71" s="55"/>
      <c r="B71" s="55" t="s">
        <v>3820</v>
      </c>
      <c r="C71" s="56">
        <v>0</v>
      </c>
      <c r="D71" s="56">
        <v>0</v>
      </c>
      <c r="E71" s="56">
        <v>2746.2325930480001</v>
      </c>
      <c r="F71" s="56">
        <v>2838.5431352097658</v>
      </c>
      <c r="G71" s="56">
        <v>1334.4093092826286</v>
      </c>
      <c r="H71" s="56">
        <v>943.03572199058783</v>
      </c>
      <c r="I71" s="56">
        <v>4352.2625056107372</v>
      </c>
      <c r="J71" s="56">
        <v>45.911924733859998</v>
      </c>
      <c r="K71" s="39">
        <v>12260.39518987558</v>
      </c>
      <c r="L71" s="140"/>
      <c r="M71" s="140"/>
      <c r="N71" s="224"/>
      <c r="O71" s="55"/>
      <c r="P71" s="55" t="s">
        <v>3820</v>
      </c>
      <c r="Q71" s="56">
        <v>0</v>
      </c>
      <c r="R71" s="56">
        <v>0</v>
      </c>
      <c r="S71" s="56">
        <v>859.5708016236199</v>
      </c>
      <c r="T71" s="56">
        <v>888.46400132050303</v>
      </c>
      <c r="U71" s="56">
        <v>417.67011380540691</v>
      </c>
      <c r="V71" s="56">
        <v>295.17018098309109</v>
      </c>
      <c r="W71" s="56">
        <v>1362.2581642565153</v>
      </c>
      <c r="X71" s="56">
        <v>14.370432441694</v>
      </c>
      <c r="Y71" s="39">
        <v>3837.5036944308304</v>
      </c>
    </row>
    <row r="72" spans="1:25" s="120" customFormat="1" ht="21">
      <c r="A72" s="55"/>
      <c r="B72" s="55" t="s">
        <v>3822</v>
      </c>
      <c r="C72" s="56">
        <v>0</v>
      </c>
      <c r="D72" s="56">
        <v>0</v>
      </c>
      <c r="E72" s="56">
        <v>7250.9070048923995</v>
      </c>
      <c r="F72" s="56">
        <v>4181.5558168403604</v>
      </c>
      <c r="G72" s="56">
        <v>1570.5658175687988</v>
      </c>
      <c r="H72" s="56">
        <v>541.75444541948889</v>
      </c>
      <c r="I72" s="56">
        <v>67.971443227490994</v>
      </c>
      <c r="J72" s="56">
        <v>254.85528785465499</v>
      </c>
      <c r="K72" s="39">
        <v>13867.609815803191</v>
      </c>
      <c r="L72" s="140"/>
      <c r="M72" s="140"/>
      <c r="N72" s="224"/>
      <c r="O72" s="55"/>
      <c r="P72" s="55" t="s">
        <v>3822</v>
      </c>
      <c r="Q72" s="56">
        <v>0</v>
      </c>
      <c r="R72" s="56">
        <v>0</v>
      </c>
      <c r="S72" s="56">
        <v>2269.53389252851</v>
      </c>
      <c r="T72" s="56">
        <v>1308.8269706706392</v>
      </c>
      <c r="U72" s="56">
        <v>491.58710089900637</v>
      </c>
      <c r="V72" s="56">
        <v>169.56914141626262</v>
      </c>
      <c r="W72" s="56">
        <v>21.275061730193499</v>
      </c>
      <c r="X72" s="56">
        <v>79.769705098518003</v>
      </c>
      <c r="Y72" s="39">
        <v>4340.5618723431298</v>
      </c>
    </row>
    <row r="73" spans="1:25" s="120" customFormat="1" ht="21">
      <c r="A73" s="55"/>
      <c r="B73" s="55" t="s">
        <v>3823</v>
      </c>
      <c r="C73" s="56">
        <v>0</v>
      </c>
      <c r="D73" s="56">
        <v>0</v>
      </c>
      <c r="E73" s="56">
        <v>650.84380453327992</v>
      </c>
      <c r="F73" s="56">
        <v>3276.0241542772337</v>
      </c>
      <c r="G73" s="56">
        <v>1998.300765006551</v>
      </c>
      <c r="H73" s="56">
        <v>2687.3266226223627</v>
      </c>
      <c r="I73" s="56">
        <v>5637.0250738363738</v>
      </c>
      <c r="J73" s="56">
        <v>0</v>
      </c>
      <c r="K73" s="39">
        <v>14249.520420275801</v>
      </c>
      <c r="L73" s="140"/>
      <c r="M73" s="140"/>
      <c r="N73" s="224"/>
      <c r="O73" s="55"/>
      <c r="P73" s="55" t="s">
        <v>3823</v>
      </c>
      <c r="Q73" s="56">
        <v>0</v>
      </c>
      <c r="R73" s="56">
        <v>0</v>
      </c>
      <c r="S73" s="56">
        <v>203.71411081895999</v>
      </c>
      <c r="T73" s="56">
        <v>1025.3955602892311</v>
      </c>
      <c r="U73" s="56">
        <v>625.46813944711198</v>
      </c>
      <c r="V73" s="56">
        <v>841.13323288104709</v>
      </c>
      <c r="W73" s="56">
        <v>1764.3888481113256</v>
      </c>
      <c r="X73" s="56">
        <v>0</v>
      </c>
      <c r="Y73" s="39">
        <v>4460.0998915476757</v>
      </c>
    </row>
    <row r="74" spans="1:25" s="120" customFormat="1" ht="21">
      <c r="A74" s="55"/>
      <c r="B74" s="55" t="s">
        <v>3824</v>
      </c>
      <c r="C74" s="56">
        <v>0</v>
      </c>
      <c r="D74" s="56">
        <v>0</v>
      </c>
      <c r="E74" s="56">
        <v>454.29230881777994</v>
      </c>
      <c r="F74" s="56">
        <v>4459.4942041280237</v>
      </c>
      <c r="G74" s="56">
        <v>7156.170640590205</v>
      </c>
      <c r="H74" s="56">
        <v>3268.6716566177583</v>
      </c>
      <c r="I74" s="56">
        <v>8055.1121345789143</v>
      </c>
      <c r="J74" s="56">
        <v>0</v>
      </c>
      <c r="K74" s="39">
        <v>23393.740944732679</v>
      </c>
      <c r="L74" s="140"/>
      <c r="M74" s="140"/>
      <c r="N74" s="224"/>
      <c r="O74" s="55"/>
      <c r="P74" s="55" t="s">
        <v>3824</v>
      </c>
      <c r="Q74" s="56">
        <v>0</v>
      </c>
      <c r="R74" s="56">
        <v>0</v>
      </c>
      <c r="S74" s="56">
        <v>142.19349266005202</v>
      </c>
      <c r="T74" s="56">
        <v>1395.8216858914723</v>
      </c>
      <c r="U74" s="56">
        <v>2239.8814105040633</v>
      </c>
      <c r="V74" s="56">
        <v>1023.0942285215149</v>
      </c>
      <c r="W74" s="56">
        <v>2521.2500981239914</v>
      </c>
      <c r="X74" s="56">
        <v>0</v>
      </c>
      <c r="Y74" s="39">
        <v>7322.2409157010934</v>
      </c>
    </row>
    <row r="75" spans="1:25" s="120" customFormat="1" ht="21">
      <c r="A75" s="55" t="s">
        <v>3831</v>
      </c>
      <c r="B75" s="55"/>
      <c r="C75" s="56">
        <v>0</v>
      </c>
      <c r="D75" s="56">
        <v>0</v>
      </c>
      <c r="E75" s="56">
        <v>637.29180501600001</v>
      </c>
      <c r="F75" s="56">
        <v>5408.3753055413672</v>
      </c>
      <c r="G75" s="56">
        <v>19717.927427192677</v>
      </c>
      <c r="H75" s="56">
        <v>10046.579178704458</v>
      </c>
      <c r="I75" s="56">
        <v>29977.950848136519</v>
      </c>
      <c r="J75" s="56">
        <v>12917.300607546422</v>
      </c>
      <c r="K75" s="39">
        <v>78705.425172137446</v>
      </c>
      <c r="L75" s="140">
        <v>69500</v>
      </c>
      <c r="M75" s="140">
        <f>L75-K75</f>
        <v>-9205.4251721374458</v>
      </c>
      <c r="N75" s="224"/>
      <c r="O75" s="55" t="s">
        <v>3831</v>
      </c>
      <c r="P75" s="55"/>
      <c r="Q75" s="56">
        <v>0</v>
      </c>
      <c r="R75" s="56">
        <v>0</v>
      </c>
      <c r="S75" s="56">
        <v>199.47233497000997</v>
      </c>
      <c r="T75" s="56">
        <v>1692.8214706341939</v>
      </c>
      <c r="U75" s="56">
        <v>6171.711284711233</v>
      </c>
      <c r="V75" s="56">
        <v>3144.5792829342677</v>
      </c>
      <c r="W75" s="56">
        <v>9383.0986154664824</v>
      </c>
      <c r="X75" s="56">
        <v>4043.1150901607948</v>
      </c>
      <c r="Y75" s="39">
        <v>24634.798078876982</v>
      </c>
    </row>
    <row r="76" spans="1:25" s="120" customFormat="1" ht="21">
      <c r="A76" s="55"/>
      <c r="B76" s="55" t="s">
        <v>3826</v>
      </c>
      <c r="C76" s="56">
        <v>0</v>
      </c>
      <c r="D76" s="56">
        <v>0</v>
      </c>
      <c r="E76" s="56">
        <v>0</v>
      </c>
      <c r="F76" s="56">
        <v>1165.5140110577001</v>
      </c>
      <c r="G76" s="56">
        <v>2477.9240704985114</v>
      </c>
      <c r="H76" s="56">
        <v>3022.5120134521385</v>
      </c>
      <c r="I76" s="56">
        <v>10010.342319217683</v>
      </c>
      <c r="J76" s="56">
        <v>0</v>
      </c>
      <c r="K76" s="39">
        <v>16676.292414226034</v>
      </c>
      <c r="L76" s="140"/>
      <c r="M76" s="140"/>
      <c r="N76" s="224"/>
      <c r="O76" s="55"/>
      <c r="P76" s="55" t="s">
        <v>3826</v>
      </c>
      <c r="Q76" s="56">
        <v>0</v>
      </c>
      <c r="R76" s="56">
        <v>0</v>
      </c>
      <c r="S76" s="56">
        <v>0</v>
      </c>
      <c r="T76" s="56">
        <v>364.80588546106998</v>
      </c>
      <c r="U76" s="56">
        <v>775.59023406607605</v>
      </c>
      <c r="V76" s="56">
        <v>946.04626021063461</v>
      </c>
      <c r="W76" s="56">
        <v>3133.2371459159126</v>
      </c>
      <c r="X76" s="56">
        <v>0</v>
      </c>
      <c r="Y76" s="39">
        <v>5219.6795256536934</v>
      </c>
    </row>
    <row r="77" spans="1:25" s="120" customFormat="1" ht="21">
      <c r="A77" s="55"/>
      <c r="B77" s="55" t="s">
        <v>3827</v>
      </c>
      <c r="C77" s="56">
        <v>0</v>
      </c>
      <c r="D77" s="56">
        <v>0</v>
      </c>
      <c r="E77" s="56">
        <v>0</v>
      </c>
      <c r="F77" s="56">
        <v>1378.9706840948302</v>
      </c>
      <c r="G77" s="56">
        <v>4955.4610695278352</v>
      </c>
      <c r="H77" s="56">
        <v>2435.3574186433821</v>
      </c>
      <c r="I77" s="56">
        <v>1330.3074522308887</v>
      </c>
      <c r="J77" s="56">
        <v>3749.2998755867907</v>
      </c>
      <c r="K77" s="39">
        <v>13849.396500083727</v>
      </c>
      <c r="L77" s="140"/>
      <c r="M77" s="140"/>
      <c r="N77" s="224"/>
      <c r="O77" s="55"/>
      <c r="P77" s="55" t="s">
        <v>3827</v>
      </c>
      <c r="Q77" s="56">
        <v>0</v>
      </c>
      <c r="R77" s="56">
        <v>0</v>
      </c>
      <c r="S77" s="56">
        <v>0</v>
      </c>
      <c r="T77" s="56">
        <v>431.61782412152996</v>
      </c>
      <c r="U77" s="56">
        <v>1551.0593147619109</v>
      </c>
      <c r="V77" s="56">
        <v>762.26687203510494</v>
      </c>
      <c r="W77" s="56">
        <v>416.38623254852098</v>
      </c>
      <c r="X77" s="56">
        <v>1173.5308610587581</v>
      </c>
      <c r="Y77" s="39">
        <v>4334.8611045258249</v>
      </c>
    </row>
    <row r="78" spans="1:25" s="120" customFormat="1" ht="21">
      <c r="A78" s="55"/>
      <c r="B78" s="55" t="s">
        <v>3828</v>
      </c>
      <c r="C78" s="56">
        <v>0</v>
      </c>
      <c r="D78" s="56">
        <v>0</v>
      </c>
      <c r="E78" s="56">
        <v>0</v>
      </c>
      <c r="F78" s="56">
        <v>531.42282614358999</v>
      </c>
      <c r="G78" s="56">
        <v>2737.9017574048212</v>
      </c>
      <c r="H78" s="56">
        <v>1554.686513316404</v>
      </c>
      <c r="I78" s="56">
        <v>7670.8446788359988</v>
      </c>
      <c r="J78" s="56">
        <v>7458.6300578820128</v>
      </c>
      <c r="K78" s="39">
        <v>19953.485833582825</v>
      </c>
      <c r="L78" s="140"/>
      <c r="M78" s="140"/>
      <c r="N78" s="224"/>
      <c r="O78" s="55"/>
      <c r="P78" s="55" t="s">
        <v>3828</v>
      </c>
      <c r="Q78" s="56">
        <v>0</v>
      </c>
      <c r="R78" s="56">
        <v>0</v>
      </c>
      <c r="S78" s="56">
        <v>0</v>
      </c>
      <c r="T78" s="56">
        <v>166.33534458298999</v>
      </c>
      <c r="U78" s="56">
        <v>856.96325006762197</v>
      </c>
      <c r="V78" s="56">
        <v>486.61687866801697</v>
      </c>
      <c r="W78" s="56">
        <v>2400.9743844763666</v>
      </c>
      <c r="X78" s="56">
        <v>2334.5512081157717</v>
      </c>
      <c r="Y78" s="39">
        <v>6245.4410659107671</v>
      </c>
    </row>
    <row r="79" spans="1:25" s="120" customFormat="1" ht="21">
      <c r="A79" s="55"/>
      <c r="B79" s="55" t="s">
        <v>3829</v>
      </c>
      <c r="C79" s="56">
        <v>0</v>
      </c>
      <c r="D79" s="56">
        <v>0</v>
      </c>
      <c r="E79" s="56">
        <v>223.9967088745</v>
      </c>
      <c r="F79" s="56">
        <v>718.96574693969001</v>
      </c>
      <c r="G79" s="56">
        <v>3103.1437995147403</v>
      </c>
      <c r="H79" s="56">
        <v>2007.2933281999299</v>
      </c>
      <c r="I79" s="56">
        <v>1.7135882043420001</v>
      </c>
      <c r="J79" s="56">
        <v>1061.455431035303</v>
      </c>
      <c r="K79" s="39">
        <v>7116.568602768506</v>
      </c>
      <c r="L79" s="140"/>
      <c r="M79" s="140"/>
      <c r="N79" s="224"/>
      <c r="O79" s="55"/>
      <c r="P79" s="55" t="s">
        <v>3829</v>
      </c>
      <c r="Q79" s="56">
        <v>0</v>
      </c>
      <c r="R79" s="56">
        <v>0</v>
      </c>
      <c r="S79" s="56">
        <v>70.110969877719995</v>
      </c>
      <c r="T79" s="56">
        <v>225.03627879208</v>
      </c>
      <c r="U79" s="56">
        <v>971.28400924796472</v>
      </c>
      <c r="V79" s="56">
        <v>628.2828117265592</v>
      </c>
      <c r="W79" s="56">
        <v>0.53635310795900004</v>
      </c>
      <c r="X79" s="56">
        <v>332.23554991401386</v>
      </c>
      <c r="Y79" s="39">
        <v>2227.4859726662967</v>
      </c>
    </row>
    <row r="80" spans="1:25" s="120" customFormat="1" ht="21">
      <c r="A80" s="55"/>
      <c r="B80" s="55" t="s">
        <v>3830</v>
      </c>
      <c r="C80" s="56">
        <v>0</v>
      </c>
      <c r="D80" s="56">
        <v>0</v>
      </c>
      <c r="E80" s="56">
        <v>413.29509614149998</v>
      </c>
      <c r="F80" s="56">
        <v>1613.502037305557</v>
      </c>
      <c r="G80" s="56">
        <v>6443.4967302467667</v>
      </c>
      <c r="H80" s="56">
        <v>1026.729905092604</v>
      </c>
      <c r="I80" s="56">
        <v>10964.742809647607</v>
      </c>
      <c r="J80" s="56">
        <v>647.91524304231405</v>
      </c>
      <c r="K80" s="39">
        <v>21109.681821476348</v>
      </c>
      <c r="L80" s="140"/>
      <c r="M80" s="140"/>
      <c r="N80" s="224"/>
      <c r="O80" s="55"/>
      <c r="P80" s="55" t="s">
        <v>3830</v>
      </c>
      <c r="Q80" s="56">
        <v>0</v>
      </c>
      <c r="R80" s="56">
        <v>0</v>
      </c>
      <c r="S80" s="56">
        <v>129.36136509228999</v>
      </c>
      <c r="T80" s="56">
        <v>505.02613767652406</v>
      </c>
      <c r="U80" s="56">
        <v>2016.8144765676591</v>
      </c>
      <c r="V80" s="56">
        <v>321.36646029395206</v>
      </c>
      <c r="W80" s="56">
        <v>3431.9644994177224</v>
      </c>
      <c r="X80" s="56">
        <v>202.797471072251</v>
      </c>
      <c r="Y80" s="39">
        <v>6607.3304101203985</v>
      </c>
    </row>
    <row r="81" spans="1:25" s="120" customFormat="1" ht="21">
      <c r="A81" s="55" t="s">
        <v>3836</v>
      </c>
      <c r="B81" s="55"/>
      <c r="C81" s="56">
        <v>0</v>
      </c>
      <c r="D81" s="56">
        <v>0</v>
      </c>
      <c r="E81" s="56">
        <v>239.86735712429999</v>
      </c>
      <c r="F81" s="56">
        <v>771.41995481419985</v>
      </c>
      <c r="G81" s="56">
        <v>1643.7046023412897</v>
      </c>
      <c r="H81" s="56">
        <v>339.43653861088001</v>
      </c>
      <c r="I81" s="56">
        <v>3751.4418211222119</v>
      </c>
      <c r="J81" s="56">
        <v>10667.751745233651</v>
      </c>
      <c r="K81" s="39">
        <v>17413.622019246533</v>
      </c>
      <c r="L81" s="140">
        <v>1400</v>
      </c>
      <c r="M81" s="140">
        <f>L81-K81</f>
        <v>-16013.622019246533</v>
      </c>
      <c r="N81" s="224"/>
      <c r="O81" s="55" t="s">
        <v>3836</v>
      </c>
      <c r="P81" s="55"/>
      <c r="Q81" s="56">
        <v>0</v>
      </c>
      <c r="R81" s="56">
        <v>0</v>
      </c>
      <c r="S81" s="56">
        <v>75.078482779950008</v>
      </c>
      <c r="T81" s="56">
        <v>241.45444585680997</v>
      </c>
      <c r="U81" s="56">
        <v>514.47954053279011</v>
      </c>
      <c r="V81" s="56">
        <v>106.24363658521699</v>
      </c>
      <c r="W81" s="56">
        <v>1174.2012900108855</v>
      </c>
      <c r="X81" s="56">
        <v>3339.006296259794</v>
      </c>
      <c r="Y81" s="39">
        <v>5450.4636920254479</v>
      </c>
    </row>
    <row r="82" spans="1:25" s="120" customFormat="1" ht="21">
      <c r="A82" s="55"/>
      <c r="B82" s="55" t="s">
        <v>3832</v>
      </c>
      <c r="C82" s="56">
        <v>0</v>
      </c>
      <c r="D82" s="56">
        <v>0</v>
      </c>
      <c r="E82" s="56">
        <v>145.84682120899998</v>
      </c>
      <c r="F82" s="56">
        <v>34.499657461799998</v>
      </c>
      <c r="G82" s="56">
        <v>185.92995835010001</v>
      </c>
      <c r="H82" s="56">
        <v>207.9730009548</v>
      </c>
      <c r="I82" s="56">
        <v>2507.4560620823931</v>
      </c>
      <c r="J82" s="56">
        <v>873.70262021899998</v>
      </c>
      <c r="K82" s="39">
        <v>3955.4081202770931</v>
      </c>
      <c r="L82" s="140"/>
      <c r="M82" s="140"/>
      <c r="N82" s="224"/>
      <c r="O82" s="55"/>
      <c r="P82" s="55" t="s">
        <v>3832</v>
      </c>
      <c r="Q82" s="56">
        <v>0</v>
      </c>
      <c r="R82" s="56">
        <v>0</v>
      </c>
      <c r="S82" s="56">
        <v>45.650055038470001</v>
      </c>
      <c r="T82" s="56">
        <v>10.798392785539999</v>
      </c>
      <c r="U82" s="56">
        <v>58.196076963580005</v>
      </c>
      <c r="V82" s="56">
        <v>65.095549298899996</v>
      </c>
      <c r="W82" s="56">
        <v>784.83374743146055</v>
      </c>
      <c r="X82" s="56">
        <v>273.46892012900003</v>
      </c>
      <c r="Y82" s="39">
        <v>1238.0427416469506</v>
      </c>
    </row>
    <row r="83" spans="1:25" s="120" customFormat="1" ht="21">
      <c r="A83" s="55"/>
      <c r="B83" s="55" t="s">
        <v>3833</v>
      </c>
      <c r="C83" s="56">
        <v>0</v>
      </c>
      <c r="D83" s="56">
        <v>0</v>
      </c>
      <c r="E83" s="56">
        <v>94.020535915300002</v>
      </c>
      <c r="F83" s="56">
        <v>613.11922873819992</v>
      </c>
      <c r="G83" s="56">
        <v>1147.37366574929</v>
      </c>
      <c r="H83" s="56">
        <v>0</v>
      </c>
      <c r="I83" s="56">
        <v>0</v>
      </c>
      <c r="J83" s="56">
        <v>9531.5491250151026</v>
      </c>
      <c r="K83" s="39">
        <v>11386.062555417893</v>
      </c>
      <c r="L83" s="140"/>
      <c r="M83" s="140"/>
      <c r="N83" s="224"/>
      <c r="O83" s="55"/>
      <c r="P83" s="55" t="s">
        <v>3833</v>
      </c>
      <c r="Q83" s="56">
        <v>0</v>
      </c>
      <c r="R83" s="56">
        <v>0</v>
      </c>
      <c r="S83" s="56">
        <v>29.42842774148</v>
      </c>
      <c r="T83" s="56">
        <v>191.90631859506999</v>
      </c>
      <c r="U83" s="56">
        <v>359.12795737947005</v>
      </c>
      <c r="V83" s="56">
        <v>0</v>
      </c>
      <c r="W83" s="56">
        <v>0</v>
      </c>
      <c r="X83" s="56">
        <v>2983.3748761308902</v>
      </c>
      <c r="Y83" s="39">
        <v>3563.8375798469106</v>
      </c>
    </row>
    <row r="84" spans="1:25" s="120" customFormat="1" ht="21">
      <c r="A84" s="55"/>
      <c r="B84" s="55" t="s">
        <v>3834</v>
      </c>
      <c r="C84" s="56">
        <v>0</v>
      </c>
      <c r="D84" s="56">
        <v>0</v>
      </c>
      <c r="E84" s="56">
        <v>0</v>
      </c>
      <c r="F84" s="56">
        <v>89.398376455599987</v>
      </c>
      <c r="G84" s="56">
        <v>181.83750555519998</v>
      </c>
      <c r="H84" s="56">
        <v>0</v>
      </c>
      <c r="I84" s="56">
        <v>1243.985759039819</v>
      </c>
      <c r="J84" s="56">
        <v>262.499999999549</v>
      </c>
      <c r="K84" s="39">
        <v>1777.7216410501678</v>
      </c>
      <c r="L84" s="140"/>
      <c r="M84" s="140"/>
      <c r="N84" s="224"/>
      <c r="O84" s="55"/>
      <c r="P84" s="55" t="s">
        <v>3834</v>
      </c>
      <c r="Q84" s="56">
        <v>0</v>
      </c>
      <c r="R84" s="56">
        <v>0</v>
      </c>
      <c r="S84" s="56">
        <v>0</v>
      </c>
      <c r="T84" s="56">
        <v>27.981691830599999</v>
      </c>
      <c r="U84" s="56">
        <v>56.915139238799995</v>
      </c>
      <c r="V84" s="56">
        <v>0</v>
      </c>
      <c r="W84" s="56">
        <v>389.36754257942499</v>
      </c>
      <c r="X84" s="56">
        <v>82.162499999904</v>
      </c>
      <c r="Y84" s="39">
        <v>556.42687364872893</v>
      </c>
    </row>
    <row r="85" spans="1:25" s="120" customFormat="1" ht="21">
      <c r="A85" s="55"/>
      <c r="B85" s="55" t="s">
        <v>3835</v>
      </c>
      <c r="C85" s="56">
        <v>0</v>
      </c>
      <c r="D85" s="56">
        <v>0</v>
      </c>
      <c r="E85" s="56">
        <v>0</v>
      </c>
      <c r="F85" s="56">
        <v>34.402692158599997</v>
      </c>
      <c r="G85" s="56">
        <v>128.56347268669998</v>
      </c>
      <c r="H85" s="56">
        <v>131.46353765608001</v>
      </c>
      <c r="I85" s="56">
        <v>0</v>
      </c>
      <c r="J85" s="56">
        <v>0</v>
      </c>
      <c r="K85" s="39">
        <v>294.42970250138001</v>
      </c>
      <c r="L85" s="140"/>
      <c r="M85" s="140"/>
      <c r="N85" s="224"/>
      <c r="O85" s="55"/>
      <c r="P85" s="55" t="s">
        <v>3835</v>
      </c>
      <c r="Q85" s="56">
        <v>0</v>
      </c>
      <c r="R85" s="56">
        <v>0</v>
      </c>
      <c r="S85" s="56">
        <v>0</v>
      </c>
      <c r="T85" s="56">
        <v>10.7680426456</v>
      </c>
      <c r="U85" s="56">
        <v>40.24036695094</v>
      </c>
      <c r="V85" s="56">
        <v>41.148087286317001</v>
      </c>
      <c r="W85" s="56">
        <v>0</v>
      </c>
      <c r="X85" s="56">
        <v>0</v>
      </c>
      <c r="Y85" s="39">
        <v>92.156496882856999</v>
      </c>
    </row>
    <row r="86" spans="1:25" s="120" customFormat="1" ht="21">
      <c r="A86" s="55" t="s">
        <v>3848</v>
      </c>
      <c r="B86" s="55"/>
      <c r="C86" s="56">
        <v>0</v>
      </c>
      <c r="D86" s="56">
        <v>0</v>
      </c>
      <c r="E86" s="56">
        <v>1490.1237350665001</v>
      </c>
      <c r="F86" s="56">
        <v>23061.82032016087</v>
      </c>
      <c r="G86" s="56">
        <v>42123.519353256859</v>
      </c>
      <c r="H86" s="56">
        <v>26596.06762924595</v>
      </c>
      <c r="I86" s="56">
        <v>74682.961417470404</v>
      </c>
      <c r="J86" s="56">
        <v>27955.357503736064</v>
      </c>
      <c r="K86" s="39">
        <v>195909.84995893663</v>
      </c>
      <c r="L86" s="140">
        <v>174150</v>
      </c>
      <c r="M86" s="140">
        <f>L86-K86</f>
        <v>-21759.849958936626</v>
      </c>
      <c r="N86" s="224"/>
      <c r="O86" s="55" t="s">
        <v>3848</v>
      </c>
      <c r="P86" s="55"/>
      <c r="Q86" s="56">
        <v>0</v>
      </c>
      <c r="R86" s="56">
        <v>0</v>
      </c>
      <c r="S86" s="56">
        <v>466.4087290758099</v>
      </c>
      <c r="T86" s="56">
        <v>7218.349760208941</v>
      </c>
      <c r="U86" s="56">
        <v>13184.661557569536</v>
      </c>
      <c r="V86" s="56">
        <v>8324.5691679540396</v>
      </c>
      <c r="W86" s="56">
        <v>23375.766923671483</v>
      </c>
      <c r="X86" s="56">
        <v>8750.026898666958</v>
      </c>
      <c r="Y86" s="39">
        <v>61319.783037146772</v>
      </c>
    </row>
    <row r="87" spans="1:25" s="120" customFormat="1" ht="21">
      <c r="A87" s="55"/>
      <c r="B87" s="55" t="s">
        <v>220</v>
      </c>
      <c r="C87" s="56">
        <v>0</v>
      </c>
      <c r="D87" s="56">
        <v>0</v>
      </c>
      <c r="E87" s="56">
        <v>119.49955555509999</v>
      </c>
      <c r="F87" s="56">
        <v>3299.5255987151008</v>
      </c>
      <c r="G87" s="56">
        <v>5474.0957164123156</v>
      </c>
      <c r="H87" s="56">
        <v>774.16322696815814</v>
      </c>
      <c r="I87" s="56">
        <v>9724.8670983142929</v>
      </c>
      <c r="J87" s="56">
        <v>3475.2621312922201</v>
      </c>
      <c r="K87" s="39">
        <v>22867.413327257185</v>
      </c>
      <c r="L87" s="140"/>
      <c r="M87" s="140"/>
      <c r="N87" s="224"/>
      <c r="O87" s="55"/>
      <c r="P87" s="55" t="s">
        <v>220</v>
      </c>
      <c r="Q87" s="56">
        <v>0</v>
      </c>
      <c r="R87" s="56">
        <v>0</v>
      </c>
      <c r="S87" s="56">
        <v>37.403360888790004</v>
      </c>
      <c r="T87" s="56">
        <v>1032.7515123979631</v>
      </c>
      <c r="U87" s="56">
        <v>1713.391959236805</v>
      </c>
      <c r="V87" s="56">
        <v>242.31309004100405</v>
      </c>
      <c r="W87" s="56">
        <v>3043.8834017731742</v>
      </c>
      <c r="X87" s="56">
        <v>1087.757047094964</v>
      </c>
      <c r="Y87" s="39">
        <v>7157.5003714327004</v>
      </c>
    </row>
    <row r="88" spans="1:25" s="120" customFormat="1" ht="21">
      <c r="A88" s="55"/>
      <c r="B88" s="55" t="s">
        <v>1939</v>
      </c>
      <c r="C88" s="56">
        <v>0</v>
      </c>
      <c r="D88" s="56">
        <v>0</v>
      </c>
      <c r="E88" s="56">
        <v>51.584072577699999</v>
      </c>
      <c r="F88" s="56">
        <v>421.29271084248006</v>
      </c>
      <c r="G88" s="56">
        <v>847.06984068423992</v>
      </c>
      <c r="H88" s="56">
        <v>698.79922212194492</v>
      </c>
      <c r="I88" s="56">
        <v>393.30898480012701</v>
      </c>
      <c r="J88" s="56">
        <v>2071.1829971129441</v>
      </c>
      <c r="K88" s="39">
        <v>4483.2378281394358</v>
      </c>
      <c r="L88" s="140"/>
      <c r="M88" s="140"/>
      <c r="N88" s="224"/>
      <c r="O88" s="55"/>
      <c r="P88" s="55" t="s">
        <v>1939</v>
      </c>
      <c r="Q88" s="56">
        <v>0</v>
      </c>
      <c r="R88" s="56">
        <v>0</v>
      </c>
      <c r="S88" s="56">
        <v>16.1458147168</v>
      </c>
      <c r="T88" s="56">
        <v>131.86461849365998</v>
      </c>
      <c r="U88" s="56">
        <v>265.13286013418701</v>
      </c>
      <c r="V88" s="56">
        <v>218.72415652417627</v>
      </c>
      <c r="W88" s="56">
        <v>123.10571224246502</v>
      </c>
      <c r="X88" s="56">
        <v>648.28027809653702</v>
      </c>
      <c r="Y88" s="39">
        <v>1403.2534402078254</v>
      </c>
    </row>
    <row r="89" spans="1:25" s="120" customFormat="1" ht="21">
      <c r="A89" s="55"/>
      <c r="B89" s="55" t="s">
        <v>3837</v>
      </c>
      <c r="C89" s="56">
        <v>0</v>
      </c>
      <c r="D89" s="56">
        <v>0</v>
      </c>
      <c r="E89" s="56">
        <v>20.965245762199999</v>
      </c>
      <c r="F89" s="56">
        <v>954.68635332292797</v>
      </c>
      <c r="G89" s="56">
        <v>3891.1189696607121</v>
      </c>
      <c r="H89" s="56">
        <v>4896.6963127398958</v>
      </c>
      <c r="I89" s="56">
        <v>7918.9840349837159</v>
      </c>
      <c r="J89" s="56">
        <v>28.61076983485</v>
      </c>
      <c r="K89" s="39">
        <v>17711.061686304303</v>
      </c>
      <c r="L89" s="140"/>
      <c r="M89" s="140"/>
      <c r="N89" s="224"/>
      <c r="O89" s="55"/>
      <c r="P89" s="55" t="s">
        <v>3837</v>
      </c>
      <c r="Q89" s="56">
        <v>0</v>
      </c>
      <c r="R89" s="56">
        <v>0</v>
      </c>
      <c r="S89" s="56">
        <v>6.5621219235700003</v>
      </c>
      <c r="T89" s="56">
        <v>298.81682859007208</v>
      </c>
      <c r="U89" s="56">
        <v>1217.9202375040386</v>
      </c>
      <c r="V89" s="56">
        <v>1532.665945887542</v>
      </c>
      <c r="W89" s="56">
        <v>2478.6420029502378</v>
      </c>
      <c r="X89" s="56">
        <v>8.9551709583169998</v>
      </c>
      <c r="Y89" s="39">
        <v>5543.5623078137769</v>
      </c>
    </row>
    <row r="90" spans="1:25" s="120" customFormat="1" ht="21">
      <c r="A90" s="55"/>
      <c r="B90" s="55" t="s">
        <v>221</v>
      </c>
      <c r="C90" s="56">
        <v>0</v>
      </c>
      <c r="D90" s="56">
        <v>0</v>
      </c>
      <c r="E90" s="56">
        <v>260.34442907660002</v>
      </c>
      <c r="F90" s="56">
        <v>4619.5297437213867</v>
      </c>
      <c r="G90" s="56">
        <v>7539.3838992290448</v>
      </c>
      <c r="H90" s="56">
        <v>1997.0994006452411</v>
      </c>
      <c r="I90" s="56">
        <v>13986.03707991675</v>
      </c>
      <c r="J90" s="56">
        <v>1960.3777466210499</v>
      </c>
      <c r="K90" s="39">
        <v>30362.772299210072</v>
      </c>
      <c r="L90" s="140"/>
      <c r="M90" s="140"/>
      <c r="N90" s="224"/>
      <c r="O90" s="55"/>
      <c r="P90" s="55" t="s">
        <v>221</v>
      </c>
      <c r="Q90" s="56">
        <v>0</v>
      </c>
      <c r="R90" s="56">
        <v>0</v>
      </c>
      <c r="S90" s="56">
        <v>81.487806301000006</v>
      </c>
      <c r="T90" s="56">
        <v>1445.912809783762</v>
      </c>
      <c r="U90" s="56">
        <v>2359.8271604592428</v>
      </c>
      <c r="V90" s="56">
        <v>625.09211240203945</v>
      </c>
      <c r="W90" s="56">
        <v>4377.6296060147861</v>
      </c>
      <c r="X90" s="56">
        <v>613.5982346924859</v>
      </c>
      <c r="Y90" s="39">
        <v>9503.5477296533172</v>
      </c>
    </row>
    <row r="91" spans="1:25" s="120" customFormat="1" ht="21">
      <c r="A91" s="55"/>
      <c r="B91" s="55" t="s">
        <v>3838</v>
      </c>
      <c r="C91" s="56">
        <v>0</v>
      </c>
      <c r="D91" s="56">
        <v>0</v>
      </c>
      <c r="E91" s="56">
        <v>36.2719048521</v>
      </c>
      <c r="F91" s="56">
        <v>1325.2629520625319</v>
      </c>
      <c r="G91" s="56">
        <v>997.30480850816002</v>
      </c>
      <c r="H91" s="56">
        <v>808.55859464530408</v>
      </c>
      <c r="I91" s="56">
        <v>2351.6882124240447</v>
      </c>
      <c r="J91" s="56">
        <v>1853.1463589974599</v>
      </c>
      <c r="K91" s="39">
        <v>7372.2328314896004</v>
      </c>
      <c r="L91" s="140"/>
      <c r="M91" s="140"/>
      <c r="N91" s="224"/>
      <c r="O91" s="55"/>
      <c r="P91" s="55" t="s">
        <v>3838</v>
      </c>
      <c r="Q91" s="56">
        <v>0</v>
      </c>
      <c r="R91" s="56">
        <v>0</v>
      </c>
      <c r="S91" s="56">
        <v>11.353106218700001</v>
      </c>
      <c r="T91" s="56">
        <v>414.80730399556296</v>
      </c>
      <c r="U91" s="56">
        <v>312.15640506315401</v>
      </c>
      <c r="V91" s="56">
        <v>253.07884012395698</v>
      </c>
      <c r="W91" s="56">
        <v>736.07841048836804</v>
      </c>
      <c r="X91" s="56">
        <v>580.03481036573396</v>
      </c>
      <c r="Y91" s="39">
        <v>2307.508876255476</v>
      </c>
    </row>
    <row r="92" spans="1:25" s="120" customFormat="1" ht="21">
      <c r="A92" s="55"/>
      <c r="B92" s="55" t="s">
        <v>3114</v>
      </c>
      <c r="C92" s="56">
        <v>0</v>
      </c>
      <c r="D92" s="56">
        <v>0</v>
      </c>
      <c r="E92" s="56">
        <v>15.861130193999999</v>
      </c>
      <c r="F92" s="56">
        <v>1461.0576493055803</v>
      </c>
      <c r="G92" s="56">
        <v>5203.1560323707517</v>
      </c>
      <c r="H92" s="56">
        <v>3440.5610225865289</v>
      </c>
      <c r="I92" s="56">
        <v>5887.3298405697196</v>
      </c>
      <c r="J92" s="56">
        <v>8821.9360921647585</v>
      </c>
      <c r="K92" s="39">
        <v>24829.901767191339</v>
      </c>
      <c r="L92" s="140"/>
      <c r="M92" s="140"/>
      <c r="N92" s="224"/>
      <c r="O92" s="55"/>
      <c r="P92" s="55" t="s">
        <v>3114</v>
      </c>
      <c r="Q92" s="56">
        <v>0</v>
      </c>
      <c r="R92" s="56">
        <v>0</v>
      </c>
      <c r="S92" s="56">
        <v>4.9645337507200002</v>
      </c>
      <c r="T92" s="56">
        <v>457.31104423282005</v>
      </c>
      <c r="U92" s="56">
        <v>1628.587838132159</v>
      </c>
      <c r="V92" s="56">
        <v>1076.895600069447</v>
      </c>
      <c r="W92" s="56">
        <v>1842.734240098858</v>
      </c>
      <c r="X92" s="56">
        <v>2761.2659968449439</v>
      </c>
      <c r="Y92" s="39">
        <v>7771.7592531289483</v>
      </c>
    </row>
    <row r="93" spans="1:25" s="120" customFormat="1" ht="21">
      <c r="A93" s="55"/>
      <c r="B93" s="55" t="s">
        <v>3839</v>
      </c>
      <c r="C93" s="56">
        <v>0</v>
      </c>
      <c r="D93" s="56">
        <v>0</v>
      </c>
      <c r="E93" s="56">
        <v>0</v>
      </c>
      <c r="F93" s="56">
        <v>365.67806505239002</v>
      </c>
      <c r="G93" s="56">
        <v>1346.79217887969</v>
      </c>
      <c r="H93" s="56">
        <v>337.71180115778998</v>
      </c>
      <c r="I93" s="56">
        <v>736.24078673969007</v>
      </c>
      <c r="J93" s="56">
        <v>770.17534146100002</v>
      </c>
      <c r="K93" s="39">
        <v>3556.5981732905602</v>
      </c>
      <c r="L93" s="140"/>
      <c r="M93" s="140"/>
      <c r="N93" s="224"/>
      <c r="O93" s="55"/>
      <c r="P93" s="55" t="s">
        <v>3839</v>
      </c>
      <c r="Q93" s="56">
        <v>0</v>
      </c>
      <c r="R93" s="56">
        <v>0</v>
      </c>
      <c r="S93" s="56">
        <v>0</v>
      </c>
      <c r="T93" s="56">
        <v>114.45723436134</v>
      </c>
      <c r="U93" s="56">
        <v>421.54595198903996</v>
      </c>
      <c r="V93" s="56">
        <v>105.70379376235439</v>
      </c>
      <c r="W93" s="56">
        <v>230.44336624953701</v>
      </c>
      <c r="X93" s="56">
        <v>241.064881877</v>
      </c>
      <c r="Y93" s="39">
        <v>1113.2152282392715</v>
      </c>
    </row>
    <row r="94" spans="1:25" s="120" customFormat="1" ht="21">
      <c r="A94" s="55"/>
      <c r="B94" s="55" t="s">
        <v>3840</v>
      </c>
      <c r="C94" s="56">
        <v>0</v>
      </c>
      <c r="D94" s="56">
        <v>0</v>
      </c>
      <c r="E94" s="56">
        <v>0</v>
      </c>
      <c r="F94" s="56">
        <v>84.390160098610011</v>
      </c>
      <c r="G94" s="56">
        <v>507.90265544548402</v>
      </c>
      <c r="H94" s="56">
        <v>1040.55671583196</v>
      </c>
      <c r="I94" s="56">
        <v>1780.632174301825</v>
      </c>
      <c r="J94" s="56">
        <v>104.76721757154</v>
      </c>
      <c r="K94" s="39">
        <v>3518.2489232494195</v>
      </c>
      <c r="L94" s="140"/>
      <c r="M94" s="140"/>
      <c r="N94" s="224"/>
      <c r="O94" s="55"/>
      <c r="P94" s="55" t="s">
        <v>3840</v>
      </c>
      <c r="Q94" s="56">
        <v>0</v>
      </c>
      <c r="R94" s="56">
        <v>0</v>
      </c>
      <c r="S94" s="56">
        <v>0</v>
      </c>
      <c r="T94" s="56">
        <v>26.414120110840003</v>
      </c>
      <c r="U94" s="56">
        <v>158.97353115444702</v>
      </c>
      <c r="V94" s="56">
        <v>325.69425205529302</v>
      </c>
      <c r="W94" s="56">
        <v>557.33787055657513</v>
      </c>
      <c r="X94" s="56">
        <v>32.792139099891997</v>
      </c>
      <c r="Y94" s="39">
        <v>1101.2119129770472</v>
      </c>
    </row>
    <row r="95" spans="1:25" s="120" customFormat="1" ht="21">
      <c r="A95" s="55"/>
      <c r="B95" s="55" t="s">
        <v>3841</v>
      </c>
      <c r="C95" s="56">
        <v>0</v>
      </c>
      <c r="D95" s="56">
        <v>0</v>
      </c>
      <c r="E95" s="56">
        <v>0</v>
      </c>
      <c r="F95" s="56">
        <v>350.72868669495</v>
      </c>
      <c r="G95" s="56">
        <v>681.57535419051896</v>
      </c>
      <c r="H95" s="56">
        <v>402.58209106730197</v>
      </c>
      <c r="I95" s="56">
        <v>2312.5164106761586</v>
      </c>
      <c r="J95" s="56">
        <v>441.06254153759903</v>
      </c>
      <c r="K95" s="39">
        <v>4188.4650841665289</v>
      </c>
      <c r="L95" s="140"/>
      <c r="M95" s="140"/>
      <c r="N95" s="224"/>
      <c r="O95" s="55"/>
      <c r="P95" s="55" t="s">
        <v>3841</v>
      </c>
      <c r="Q95" s="56">
        <v>0</v>
      </c>
      <c r="R95" s="56">
        <v>0</v>
      </c>
      <c r="S95" s="56">
        <v>0</v>
      </c>
      <c r="T95" s="56">
        <v>109.77807893540299</v>
      </c>
      <c r="U95" s="56">
        <v>213.33308586162198</v>
      </c>
      <c r="V95" s="56">
        <v>126.00819450405801</v>
      </c>
      <c r="W95" s="56">
        <v>723.81763654225199</v>
      </c>
      <c r="X95" s="56">
        <v>138.052575501223</v>
      </c>
      <c r="Y95" s="39">
        <v>1310.9895713445578</v>
      </c>
    </row>
    <row r="96" spans="1:25" s="120" customFormat="1" ht="21">
      <c r="A96" s="55"/>
      <c r="B96" s="55" t="s">
        <v>3842</v>
      </c>
      <c r="C96" s="56">
        <v>0</v>
      </c>
      <c r="D96" s="56">
        <v>0</v>
      </c>
      <c r="E96" s="56">
        <v>0</v>
      </c>
      <c r="F96" s="56">
        <v>200.72523520726003</v>
      </c>
      <c r="G96" s="56">
        <v>714.73004939002999</v>
      </c>
      <c r="H96" s="56">
        <v>331.87094025099998</v>
      </c>
      <c r="I96" s="56">
        <v>722.75214593502403</v>
      </c>
      <c r="J96" s="56">
        <v>1632.8280961916</v>
      </c>
      <c r="K96" s="39">
        <v>3602.9064669749141</v>
      </c>
      <c r="L96" s="140"/>
      <c r="M96" s="140"/>
      <c r="N96" s="224"/>
      <c r="O96" s="55"/>
      <c r="P96" s="55" t="s">
        <v>3842</v>
      </c>
      <c r="Q96" s="56">
        <v>0</v>
      </c>
      <c r="R96" s="56">
        <v>0</v>
      </c>
      <c r="S96" s="56">
        <v>0</v>
      </c>
      <c r="T96" s="56">
        <v>62.826998619822007</v>
      </c>
      <c r="U96" s="56">
        <v>223.71050545895</v>
      </c>
      <c r="V96" s="56">
        <v>103.87560429857299</v>
      </c>
      <c r="W96" s="56">
        <v>226.22142167771298</v>
      </c>
      <c r="X96" s="56">
        <v>511.07519410758994</v>
      </c>
      <c r="Y96" s="39">
        <v>1127.7097241626479</v>
      </c>
    </row>
    <row r="97" spans="1:25" s="120" customFormat="1" ht="21">
      <c r="A97" s="55"/>
      <c r="B97" s="55" t="s">
        <v>3843</v>
      </c>
      <c r="C97" s="56">
        <v>0</v>
      </c>
      <c r="D97" s="56">
        <v>0</v>
      </c>
      <c r="E97" s="56">
        <v>36.813578467100001</v>
      </c>
      <c r="F97" s="56">
        <v>2219.9522078570822</v>
      </c>
      <c r="G97" s="56">
        <v>3605.5759089030162</v>
      </c>
      <c r="H97" s="56">
        <v>847.00748101027989</v>
      </c>
      <c r="I97" s="56">
        <v>12334.515082605591</v>
      </c>
      <c r="J97" s="56">
        <v>51.7399903831</v>
      </c>
      <c r="K97" s="39">
        <v>19095.604249226166</v>
      </c>
      <c r="L97" s="140"/>
      <c r="M97" s="140"/>
      <c r="N97" s="224"/>
      <c r="O97" s="55"/>
      <c r="P97" s="55" t="s">
        <v>3843</v>
      </c>
      <c r="Q97" s="56">
        <v>0</v>
      </c>
      <c r="R97" s="56">
        <v>0</v>
      </c>
      <c r="S97" s="56">
        <v>11.5226500602</v>
      </c>
      <c r="T97" s="56">
        <v>694.84504105871792</v>
      </c>
      <c r="U97" s="56">
        <v>1128.5452594866631</v>
      </c>
      <c r="V97" s="56">
        <v>265.11334155614196</v>
      </c>
      <c r="W97" s="56">
        <v>3860.7032208546393</v>
      </c>
      <c r="X97" s="56">
        <v>16.194616989910003</v>
      </c>
      <c r="Y97" s="39">
        <v>5976.9241300062722</v>
      </c>
    </row>
    <row r="98" spans="1:25" s="120" customFormat="1" ht="21">
      <c r="A98" s="55"/>
      <c r="B98" s="55" t="s">
        <v>3844</v>
      </c>
      <c r="C98" s="56">
        <v>0</v>
      </c>
      <c r="D98" s="56">
        <v>0</v>
      </c>
      <c r="E98" s="56">
        <v>0</v>
      </c>
      <c r="F98" s="56">
        <v>684.53291467013003</v>
      </c>
      <c r="G98" s="56">
        <v>730.28210694139</v>
      </c>
      <c r="H98" s="56">
        <v>436.32994360781299</v>
      </c>
      <c r="I98" s="56">
        <v>1428.56290888478</v>
      </c>
      <c r="J98" s="56">
        <v>1764.3841778309268</v>
      </c>
      <c r="K98" s="39">
        <v>5044.0920519350402</v>
      </c>
      <c r="L98" s="140"/>
      <c r="M98" s="140"/>
      <c r="N98" s="224"/>
      <c r="O98" s="55"/>
      <c r="P98" s="55" t="s">
        <v>3844</v>
      </c>
      <c r="Q98" s="56">
        <v>0</v>
      </c>
      <c r="R98" s="56">
        <v>0</v>
      </c>
      <c r="S98" s="56">
        <v>0</v>
      </c>
      <c r="T98" s="56">
        <v>214.258802291694</v>
      </c>
      <c r="U98" s="56">
        <v>228.57829947267498</v>
      </c>
      <c r="V98" s="56">
        <v>136.571272349297</v>
      </c>
      <c r="W98" s="56">
        <v>447.140190480949</v>
      </c>
      <c r="X98" s="56">
        <v>552.25224766135091</v>
      </c>
      <c r="Y98" s="39">
        <v>1578.8008122559659</v>
      </c>
    </row>
    <row r="99" spans="1:25" s="120" customFormat="1" ht="21">
      <c r="A99" s="55"/>
      <c r="B99" s="55" t="s">
        <v>3845</v>
      </c>
      <c r="C99" s="56">
        <v>0</v>
      </c>
      <c r="D99" s="56">
        <v>0</v>
      </c>
      <c r="E99" s="56">
        <v>562.98351779109998</v>
      </c>
      <c r="F99" s="56">
        <v>4674.7292475920194</v>
      </c>
      <c r="G99" s="56">
        <v>4091.9579115429206</v>
      </c>
      <c r="H99" s="56">
        <v>5086.5684638344474</v>
      </c>
      <c r="I99" s="56">
        <v>7250.779278565582</v>
      </c>
      <c r="J99" s="56">
        <v>9.8057121702200014</v>
      </c>
      <c r="K99" s="39">
        <v>21676.824131496291</v>
      </c>
      <c r="L99" s="140"/>
      <c r="M99" s="140"/>
      <c r="N99" s="224"/>
      <c r="O99" s="55"/>
      <c r="P99" s="55" t="s">
        <v>3845</v>
      </c>
      <c r="Q99" s="56">
        <v>0</v>
      </c>
      <c r="R99" s="56">
        <v>0</v>
      </c>
      <c r="S99" s="56">
        <v>176.21384106853</v>
      </c>
      <c r="T99" s="56">
        <v>1463.1902544965224</v>
      </c>
      <c r="U99" s="56">
        <v>1280.7828263128899</v>
      </c>
      <c r="V99" s="56">
        <v>1592.0959291797028</v>
      </c>
      <c r="W99" s="56">
        <v>2269.4939141914515</v>
      </c>
      <c r="X99" s="56">
        <v>3.0691879092800001</v>
      </c>
      <c r="Y99" s="39">
        <v>6784.8459531583767</v>
      </c>
    </row>
    <row r="100" spans="1:25" s="120" customFormat="1" ht="21">
      <c r="A100" s="55"/>
      <c r="B100" s="55" t="s">
        <v>396</v>
      </c>
      <c r="C100" s="56">
        <v>0</v>
      </c>
      <c r="D100" s="56">
        <v>0</v>
      </c>
      <c r="E100" s="56">
        <v>340.48088717169998</v>
      </c>
      <c r="F100" s="56">
        <v>550.49704256394</v>
      </c>
      <c r="G100" s="56">
        <v>1767.3916698198359</v>
      </c>
      <c r="H100" s="56">
        <v>2727.6727228025807</v>
      </c>
      <c r="I100" s="56">
        <v>2882.139849890058</v>
      </c>
      <c r="J100" s="56">
        <v>1141.8475812413001</v>
      </c>
      <c r="K100" s="39">
        <v>9410.0297534894144</v>
      </c>
      <c r="L100" s="140"/>
      <c r="M100" s="140"/>
      <c r="N100" s="224"/>
      <c r="O100" s="55"/>
      <c r="P100" s="55" t="s">
        <v>396</v>
      </c>
      <c r="Q100" s="56">
        <v>0</v>
      </c>
      <c r="R100" s="56">
        <v>0</v>
      </c>
      <c r="S100" s="56">
        <v>106.57051768481998</v>
      </c>
      <c r="T100" s="56">
        <v>172.30557432248298</v>
      </c>
      <c r="U100" s="56">
        <v>553.19359265371543</v>
      </c>
      <c r="V100" s="56">
        <v>853.76156223725172</v>
      </c>
      <c r="W100" s="56">
        <v>902.10977301599883</v>
      </c>
      <c r="X100" s="56">
        <v>357.39829292849004</v>
      </c>
      <c r="Y100" s="39">
        <v>2945.3393128427588</v>
      </c>
    </row>
    <row r="101" spans="1:25" s="120" customFormat="1" ht="21">
      <c r="A101" s="55"/>
      <c r="B101" s="55" t="s">
        <v>3846</v>
      </c>
      <c r="C101" s="56">
        <v>0</v>
      </c>
      <c r="D101" s="56">
        <v>0</v>
      </c>
      <c r="E101" s="56">
        <v>34.566414376799997</v>
      </c>
      <c r="F101" s="56">
        <v>558.19969578947985</v>
      </c>
      <c r="G101" s="56">
        <v>1476.7555153478402</v>
      </c>
      <c r="H101" s="56">
        <v>2280.7407835693889</v>
      </c>
      <c r="I101" s="56">
        <v>1267.8852710040599</v>
      </c>
      <c r="J101" s="56">
        <v>1157.8685189847099</v>
      </c>
      <c r="K101" s="39">
        <v>6776.0161990722791</v>
      </c>
      <c r="L101" s="140"/>
      <c r="M101" s="140"/>
      <c r="N101" s="224"/>
      <c r="O101" s="55"/>
      <c r="P101" s="55" t="s">
        <v>3846</v>
      </c>
      <c r="Q101" s="56">
        <v>0</v>
      </c>
      <c r="R101" s="56">
        <v>0</v>
      </c>
      <c r="S101" s="56">
        <v>10.8192876999</v>
      </c>
      <c r="T101" s="56">
        <v>174.71650478217902</v>
      </c>
      <c r="U101" s="56">
        <v>462.22447630380395</v>
      </c>
      <c r="V101" s="56">
        <v>713.87186525803895</v>
      </c>
      <c r="W101" s="56">
        <v>396.84808982404405</v>
      </c>
      <c r="X101" s="56">
        <v>362.41284644209992</v>
      </c>
      <c r="Y101" s="39">
        <v>2120.8930703100659</v>
      </c>
    </row>
    <row r="102" spans="1:25" s="120" customFormat="1" ht="21">
      <c r="A102" s="55"/>
      <c r="B102" s="55" t="s">
        <v>3847</v>
      </c>
      <c r="C102" s="56">
        <v>0</v>
      </c>
      <c r="D102" s="56">
        <v>0</v>
      </c>
      <c r="E102" s="56">
        <v>10.7529992421</v>
      </c>
      <c r="F102" s="56">
        <v>1291.0320566649998</v>
      </c>
      <c r="G102" s="56">
        <v>3248.4267359309101</v>
      </c>
      <c r="H102" s="56">
        <v>489.14890640631398</v>
      </c>
      <c r="I102" s="56">
        <v>3704.7222578589831</v>
      </c>
      <c r="J102" s="56">
        <v>2670.3622303407892</v>
      </c>
      <c r="K102" s="39">
        <v>11414.445186444096</v>
      </c>
      <c r="L102" s="140"/>
      <c r="M102" s="140"/>
      <c r="N102" s="224"/>
      <c r="O102" s="55"/>
      <c r="P102" s="55" t="s">
        <v>3847</v>
      </c>
      <c r="Q102" s="56">
        <v>0</v>
      </c>
      <c r="R102" s="56">
        <v>0</v>
      </c>
      <c r="S102" s="56">
        <v>3.3656887627800001</v>
      </c>
      <c r="T102" s="56">
        <v>404.09303373609993</v>
      </c>
      <c r="U102" s="56">
        <v>1016.7575683461411</v>
      </c>
      <c r="V102" s="56">
        <v>153.10360770516399</v>
      </c>
      <c r="W102" s="56">
        <v>1159.5780667104284</v>
      </c>
      <c r="X102" s="56">
        <v>835.82337809713965</v>
      </c>
      <c r="Y102" s="39">
        <v>3572.7213433577526</v>
      </c>
    </row>
    <row r="103" spans="1:25" s="120" customFormat="1" ht="21">
      <c r="A103" s="55" t="s">
        <v>3859</v>
      </c>
      <c r="B103" s="55"/>
      <c r="C103" s="56">
        <v>0</v>
      </c>
      <c r="D103" s="56">
        <v>0</v>
      </c>
      <c r="E103" s="56">
        <v>23839.71521392676</v>
      </c>
      <c r="F103" s="56">
        <v>83081.427630347011</v>
      </c>
      <c r="G103" s="56">
        <v>143693.42828372124</v>
      </c>
      <c r="H103" s="56">
        <v>25395.998353828356</v>
      </c>
      <c r="I103" s="56">
        <v>54428.35244209948</v>
      </c>
      <c r="J103" s="56">
        <v>815.87508222210693</v>
      </c>
      <c r="K103" s="39">
        <v>331254.797006145</v>
      </c>
      <c r="L103" s="140">
        <v>257000</v>
      </c>
      <c r="M103" s="140">
        <f>L103-K103</f>
        <v>-74254.797006145003</v>
      </c>
      <c r="N103" s="224"/>
      <c r="O103" s="55" t="s">
        <v>3859</v>
      </c>
      <c r="P103" s="55"/>
      <c r="Q103" s="56">
        <v>0</v>
      </c>
      <c r="R103" s="56">
        <v>0</v>
      </c>
      <c r="S103" s="56">
        <v>7461.8308619599575</v>
      </c>
      <c r="T103" s="56">
        <v>26004.486848297831</v>
      </c>
      <c r="U103" s="56">
        <v>44976.043052804111</v>
      </c>
      <c r="V103" s="56">
        <v>7948.9474847486563</v>
      </c>
      <c r="W103" s="56">
        <v>17036.074314376729</v>
      </c>
      <c r="X103" s="56">
        <v>255.36890073558601</v>
      </c>
      <c r="Y103" s="39">
        <v>103682.75146292285</v>
      </c>
    </row>
    <row r="104" spans="1:25" s="120" customFormat="1" ht="21">
      <c r="A104" s="55"/>
      <c r="B104" s="55" t="s">
        <v>3850</v>
      </c>
      <c r="C104" s="56">
        <v>0</v>
      </c>
      <c r="D104" s="56">
        <v>0</v>
      </c>
      <c r="E104" s="56">
        <v>0</v>
      </c>
      <c r="F104" s="56">
        <v>2272.3049037313694</v>
      </c>
      <c r="G104" s="56">
        <v>5793.7448464795725</v>
      </c>
      <c r="H104" s="56">
        <v>2035.7169359351301</v>
      </c>
      <c r="I104" s="56">
        <v>4860.6785640460948</v>
      </c>
      <c r="J104" s="56">
        <v>98.278712387470009</v>
      </c>
      <c r="K104" s="39">
        <v>15060.723962579636</v>
      </c>
      <c r="L104" s="140"/>
      <c r="M104" s="140"/>
      <c r="N104" s="224"/>
      <c r="O104" s="55"/>
      <c r="P104" s="55" t="s">
        <v>3850</v>
      </c>
      <c r="Q104" s="56">
        <v>0</v>
      </c>
      <c r="R104" s="56">
        <v>0</v>
      </c>
      <c r="S104" s="56">
        <v>0</v>
      </c>
      <c r="T104" s="56">
        <v>711.23143486835829</v>
      </c>
      <c r="U104" s="56">
        <v>1813.4421369480744</v>
      </c>
      <c r="V104" s="56">
        <v>637.17940094781625</v>
      </c>
      <c r="W104" s="56">
        <v>1521.3923905463887</v>
      </c>
      <c r="X104" s="56">
        <v>30.761236977280003</v>
      </c>
      <c r="Y104" s="39">
        <v>4714.0066002879175</v>
      </c>
    </row>
    <row r="105" spans="1:25" s="120" customFormat="1" ht="21">
      <c r="A105" s="55"/>
      <c r="B105" s="55" t="s">
        <v>3851</v>
      </c>
      <c r="C105" s="56">
        <v>0</v>
      </c>
      <c r="D105" s="56">
        <v>0</v>
      </c>
      <c r="E105" s="56">
        <v>3161.4035816108508</v>
      </c>
      <c r="F105" s="56">
        <v>6270.2012604340589</v>
      </c>
      <c r="G105" s="56">
        <v>7426.751612179457</v>
      </c>
      <c r="H105" s="56">
        <v>3742.1338011978278</v>
      </c>
      <c r="I105" s="56">
        <v>4243.4136906073236</v>
      </c>
      <c r="J105" s="56">
        <v>6.25</v>
      </c>
      <c r="K105" s="39">
        <v>24850.153946029517</v>
      </c>
      <c r="L105" s="140"/>
      <c r="M105" s="140"/>
      <c r="N105" s="224"/>
      <c r="O105" s="55"/>
      <c r="P105" s="55" t="s">
        <v>3851</v>
      </c>
      <c r="Q105" s="56">
        <v>0</v>
      </c>
      <c r="R105" s="56">
        <v>0</v>
      </c>
      <c r="S105" s="56">
        <v>989.51932104396985</v>
      </c>
      <c r="T105" s="56">
        <v>1962.5729945145983</v>
      </c>
      <c r="U105" s="56">
        <v>2324.5732546120271</v>
      </c>
      <c r="V105" s="56">
        <v>1171.2878797753915</v>
      </c>
      <c r="W105" s="56">
        <v>1328.1884851600996</v>
      </c>
      <c r="X105" s="56">
        <v>1.95625</v>
      </c>
      <c r="Y105" s="39">
        <v>7778.098185106086</v>
      </c>
    </row>
    <row r="106" spans="1:25" s="120" customFormat="1" ht="21">
      <c r="A106" s="55"/>
      <c r="B106" s="55" t="s">
        <v>827</v>
      </c>
      <c r="C106" s="56">
        <v>0</v>
      </c>
      <c r="D106" s="56">
        <v>0</v>
      </c>
      <c r="E106" s="56">
        <v>77.702340472100005</v>
      </c>
      <c r="F106" s="56">
        <v>4101.3299359842194</v>
      </c>
      <c r="G106" s="56">
        <v>6908.5075033197672</v>
      </c>
      <c r="H106" s="56">
        <v>900.85532558190971</v>
      </c>
      <c r="I106" s="56">
        <v>1407.6554760987747</v>
      </c>
      <c r="J106" s="56">
        <v>0</v>
      </c>
      <c r="K106" s="39">
        <v>13396.050581456771</v>
      </c>
      <c r="L106" s="140"/>
      <c r="M106" s="140"/>
      <c r="N106" s="224"/>
      <c r="O106" s="55"/>
      <c r="P106" s="55" t="s">
        <v>827</v>
      </c>
      <c r="Q106" s="56">
        <v>0</v>
      </c>
      <c r="R106" s="56">
        <v>0</v>
      </c>
      <c r="S106" s="56">
        <v>24.3208325678</v>
      </c>
      <c r="T106" s="56">
        <v>1283.7162699635251</v>
      </c>
      <c r="U106" s="56">
        <v>2162.362848539306</v>
      </c>
      <c r="V106" s="56">
        <v>281.96771690717605</v>
      </c>
      <c r="W106" s="56">
        <v>440.59616401893106</v>
      </c>
      <c r="X106" s="56">
        <v>0</v>
      </c>
      <c r="Y106" s="39">
        <v>4192.963831996738</v>
      </c>
    </row>
    <row r="107" spans="1:25" s="120" customFormat="1" ht="21">
      <c r="A107" s="55"/>
      <c r="B107" s="55" t="s">
        <v>3852</v>
      </c>
      <c r="C107" s="56">
        <v>0</v>
      </c>
      <c r="D107" s="56">
        <v>0</v>
      </c>
      <c r="E107" s="56">
        <v>0</v>
      </c>
      <c r="F107" s="56">
        <v>5162.6600150722352</v>
      </c>
      <c r="G107" s="56">
        <v>5962.8634490648228</v>
      </c>
      <c r="H107" s="56">
        <v>1449.7383042674899</v>
      </c>
      <c r="I107" s="56">
        <v>4407.517912720592</v>
      </c>
      <c r="J107" s="56">
        <v>218.673371993713</v>
      </c>
      <c r="K107" s="39">
        <v>17201.453053118854</v>
      </c>
      <c r="L107" s="140"/>
      <c r="M107" s="140"/>
      <c r="N107" s="224"/>
      <c r="O107" s="55"/>
      <c r="P107" s="55" t="s">
        <v>3852</v>
      </c>
      <c r="Q107" s="56">
        <v>0</v>
      </c>
      <c r="R107" s="56">
        <v>0</v>
      </c>
      <c r="S107" s="56">
        <v>0</v>
      </c>
      <c r="T107" s="56">
        <v>1615.9125847175746</v>
      </c>
      <c r="U107" s="56">
        <v>1866.3762595575511</v>
      </c>
      <c r="V107" s="56">
        <v>453.76808923574697</v>
      </c>
      <c r="W107" s="56">
        <v>1379.5531066817014</v>
      </c>
      <c r="X107" s="56">
        <v>68.444765434093981</v>
      </c>
      <c r="Y107" s="39">
        <v>5384.054805626668</v>
      </c>
    </row>
    <row r="108" spans="1:25" s="120" customFormat="1" ht="21">
      <c r="A108" s="55"/>
      <c r="B108" s="55" t="s">
        <v>3853</v>
      </c>
      <c r="C108" s="56">
        <v>0</v>
      </c>
      <c r="D108" s="56">
        <v>0</v>
      </c>
      <c r="E108" s="56">
        <v>3068.2353321607306</v>
      </c>
      <c r="F108" s="56">
        <v>9125.2854383336817</v>
      </c>
      <c r="G108" s="56">
        <v>6980.1881506087748</v>
      </c>
      <c r="H108" s="56">
        <v>2218.3694075808835</v>
      </c>
      <c r="I108" s="56">
        <v>4993.1324320493368</v>
      </c>
      <c r="J108" s="56">
        <v>29.782238514176999</v>
      </c>
      <c r="K108" s="39">
        <v>26414.992999247581</v>
      </c>
      <c r="L108" s="140"/>
      <c r="M108" s="140"/>
      <c r="N108" s="224"/>
      <c r="O108" s="55"/>
      <c r="P108" s="55" t="s">
        <v>3853</v>
      </c>
      <c r="Q108" s="56">
        <v>0</v>
      </c>
      <c r="R108" s="56">
        <v>0</v>
      </c>
      <c r="S108" s="56">
        <v>960.35765896668829</v>
      </c>
      <c r="T108" s="56">
        <v>2856.2143421986384</v>
      </c>
      <c r="U108" s="56">
        <v>2184.7988911402999</v>
      </c>
      <c r="V108" s="56">
        <v>694.34962457274253</v>
      </c>
      <c r="W108" s="56">
        <v>1562.8504512315608</v>
      </c>
      <c r="X108" s="56">
        <v>9.3218406549400008</v>
      </c>
      <c r="Y108" s="39">
        <v>8267.892808764871</v>
      </c>
    </row>
    <row r="109" spans="1:25" s="120" customFormat="1" ht="21">
      <c r="A109" s="55"/>
      <c r="B109" s="55" t="s">
        <v>3543</v>
      </c>
      <c r="C109" s="56">
        <v>0</v>
      </c>
      <c r="D109" s="56">
        <v>0</v>
      </c>
      <c r="E109" s="56">
        <v>295.10625811630001</v>
      </c>
      <c r="F109" s="56">
        <v>14002.611829651772</v>
      </c>
      <c r="G109" s="56">
        <v>19898.132950083687</v>
      </c>
      <c r="H109" s="56">
        <v>265.78980394023199</v>
      </c>
      <c r="I109" s="56">
        <v>9380.7743677722465</v>
      </c>
      <c r="J109" s="56">
        <v>310.19012551653697</v>
      </c>
      <c r="K109" s="39">
        <v>44152.605335080778</v>
      </c>
      <c r="L109" s="140"/>
      <c r="M109" s="140"/>
      <c r="N109" s="224"/>
      <c r="O109" s="55"/>
      <c r="P109" s="55" t="s">
        <v>3543</v>
      </c>
      <c r="Q109" s="56">
        <v>0</v>
      </c>
      <c r="R109" s="56">
        <v>0</v>
      </c>
      <c r="S109" s="56">
        <v>92.36825879045999</v>
      </c>
      <c r="T109" s="56">
        <v>4382.8175026809176</v>
      </c>
      <c r="U109" s="56">
        <v>6228.1156133764671</v>
      </c>
      <c r="V109" s="56">
        <v>83.192208633288971</v>
      </c>
      <c r="W109" s="56">
        <v>2936.1823771124855</v>
      </c>
      <c r="X109" s="56">
        <v>97.089509286681974</v>
      </c>
      <c r="Y109" s="39">
        <v>13819.7654698803</v>
      </c>
    </row>
    <row r="110" spans="1:25" s="120" customFormat="1" ht="21">
      <c r="A110" s="55"/>
      <c r="B110" s="55" t="s">
        <v>589</v>
      </c>
      <c r="C110" s="56">
        <v>0</v>
      </c>
      <c r="D110" s="56">
        <v>0</v>
      </c>
      <c r="E110" s="56">
        <v>1298.7442792346001</v>
      </c>
      <c r="F110" s="56">
        <v>6636.2072043779281</v>
      </c>
      <c r="G110" s="56">
        <v>11701.014743421902</v>
      </c>
      <c r="H110" s="56">
        <v>335.70263456137297</v>
      </c>
      <c r="I110" s="56">
        <v>719.67142184451006</v>
      </c>
      <c r="J110" s="56">
        <v>0</v>
      </c>
      <c r="K110" s="39">
        <v>20691.340283440313</v>
      </c>
      <c r="L110" s="140"/>
      <c r="M110" s="140"/>
      <c r="N110" s="224"/>
      <c r="O110" s="55"/>
      <c r="P110" s="55" t="s">
        <v>589</v>
      </c>
      <c r="Q110" s="56">
        <v>0</v>
      </c>
      <c r="R110" s="56">
        <v>0</v>
      </c>
      <c r="S110" s="56">
        <v>406.50695940045006</v>
      </c>
      <c r="T110" s="56">
        <v>2077.1328549702343</v>
      </c>
      <c r="U110" s="56">
        <v>3662.4176146907344</v>
      </c>
      <c r="V110" s="56">
        <v>105.074924617752</v>
      </c>
      <c r="W110" s="56">
        <v>225.25715503729106</v>
      </c>
      <c r="X110" s="56">
        <v>0</v>
      </c>
      <c r="Y110" s="39">
        <v>6476.3895087164619</v>
      </c>
    </row>
    <row r="111" spans="1:25" s="120" customFormat="1" ht="21">
      <c r="A111" s="55"/>
      <c r="B111" s="55" t="s">
        <v>3854</v>
      </c>
      <c r="C111" s="56">
        <v>0</v>
      </c>
      <c r="D111" s="56">
        <v>0</v>
      </c>
      <c r="E111" s="56">
        <v>2714.7194653732904</v>
      </c>
      <c r="F111" s="56">
        <v>8502.8258052246674</v>
      </c>
      <c r="G111" s="56">
        <v>10214.442482882041</v>
      </c>
      <c r="H111" s="56">
        <v>3696.8885957724519</v>
      </c>
      <c r="I111" s="56">
        <v>4518.1999683323438</v>
      </c>
      <c r="J111" s="56">
        <v>0</v>
      </c>
      <c r="K111" s="39">
        <v>29647.076317584797</v>
      </c>
      <c r="L111" s="140"/>
      <c r="M111" s="140"/>
      <c r="N111" s="224"/>
      <c r="O111" s="55"/>
      <c r="P111" s="55" t="s">
        <v>3854</v>
      </c>
      <c r="Q111" s="56">
        <v>0</v>
      </c>
      <c r="R111" s="56">
        <v>0</v>
      </c>
      <c r="S111" s="56">
        <v>849.70719266189985</v>
      </c>
      <c r="T111" s="56">
        <v>2661.3844770370856</v>
      </c>
      <c r="U111" s="56">
        <v>3197.120497142022</v>
      </c>
      <c r="V111" s="56">
        <v>1157.1261304768407</v>
      </c>
      <c r="W111" s="56">
        <v>1414.1965900880739</v>
      </c>
      <c r="X111" s="56">
        <v>0</v>
      </c>
      <c r="Y111" s="39">
        <v>9279.5348874059218</v>
      </c>
    </row>
    <row r="112" spans="1:25" s="120" customFormat="1" ht="21">
      <c r="A112" s="55"/>
      <c r="B112" s="55" t="s">
        <v>3849</v>
      </c>
      <c r="C112" s="56">
        <v>0</v>
      </c>
      <c r="D112" s="56">
        <v>0</v>
      </c>
      <c r="E112" s="56">
        <v>740.30462042760007</v>
      </c>
      <c r="F112" s="56">
        <v>6661.893412690355</v>
      </c>
      <c r="G112" s="56">
        <v>14542.910661945793</v>
      </c>
      <c r="H112" s="56">
        <v>1840.0311674408149</v>
      </c>
      <c r="I112" s="56">
        <v>3059.5370946090229</v>
      </c>
      <c r="J112" s="56">
        <v>0</v>
      </c>
      <c r="K112" s="39">
        <v>26844.676957113585</v>
      </c>
      <c r="L112" s="140"/>
      <c r="M112" s="140"/>
      <c r="N112" s="224"/>
      <c r="O112" s="55"/>
      <c r="P112" s="55" t="s">
        <v>3849</v>
      </c>
      <c r="Q112" s="56">
        <v>0</v>
      </c>
      <c r="R112" s="56">
        <v>0</v>
      </c>
      <c r="S112" s="56">
        <v>231.71534619383999</v>
      </c>
      <c r="T112" s="56">
        <v>2085.172638171452</v>
      </c>
      <c r="U112" s="56">
        <v>4551.9310371885795</v>
      </c>
      <c r="V112" s="56">
        <v>575.92975540897328</v>
      </c>
      <c r="W112" s="56">
        <v>957.63511061270276</v>
      </c>
      <c r="X112" s="56">
        <v>0</v>
      </c>
      <c r="Y112" s="39">
        <v>8402.3838875755482</v>
      </c>
    </row>
    <row r="113" spans="1:25" s="120" customFormat="1" ht="21">
      <c r="A113" s="55"/>
      <c r="B113" s="55" t="s">
        <v>3855</v>
      </c>
      <c r="C113" s="56">
        <v>0</v>
      </c>
      <c r="D113" s="56">
        <v>0</v>
      </c>
      <c r="E113" s="56">
        <v>531.4159828951</v>
      </c>
      <c r="F113" s="56">
        <v>4074.3034627503521</v>
      </c>
      <c r="G113" s="56">
        <v>9216.0443084145609</v>
      </c>
      <c r="H113" s="56">
        <v>2238.809296476742</v>
      </c>
      <c r="I113" s="56">
        <v>5430.2299972210549</v>
      </c>
      <c r="J113" s="56">
        <v>43.672915304380005</v>
      </c>
      <c r="K113" s="39">
        <v>21534.475963062188</v>
      </c>
      <c r="L113" s="140"/>
      <c r="M113" s="140"/>
      <c r="N113" s="224"/>
      <c r="O113" s="55"/>
      <c r="P113" s="55" t="s">
        <v>3855</v>
      </c>
      <c r="Q113" s="56">
        <v>0</v>
      </c>
      <c r="R113" s="56">
        <v>0</v>
      </c>
      <c r="S113" s="56">
        <v>166.33320264629998</v>
      </c>
      <c r="T113" s="56">
        <v>1275.2569838397158</v>
      </c>
      <c r="U113" s="56">
        <v>2884.6218685339468</v>
      </c>
      <c r="V113" s="56">
        <v>700.74730979726428</v>
      </c>
      <c r="W113" s="56">
        <v>1699.6619891302205</v>
      </c>
      <c r="X113" s="56">
        <v>13.669622490269999</v>
      </c>
      <c r="Y113" s="39">
        <v>6740.2909764377173</v>
      </c>
    </row>
    <row r="114" spans="1:25" s="120" customFormat="1" ht="21">
      <c r="A114" s="55"/>
      <c r="B114" s="55" t="s">
        <v>262</v>
      </c>
      <c r="C114" s="56">
        <v>0</v>
      </c>
      <c r="D114" s="56">
        <v>0</v>
      </c>
      <c r="E114" s="56">
        <v>0</v>
      </c>
      <c r="F114" s="56">
        <v>2327.884469351678</v>
      </c>
      <c r="G114" s="56">
        <v>6785.8071049943837</v>
      </c>
      <c r="H114" s="56">
        <v>62.949493417879999</v>
      </c>
      <c r="I114" s="56">
        <v>212.34683177754403</v>
      </c>
      <c r="J114" s="56">
        <v>0</v>
      </c>
      <c r="K114" s="39">
        <v>9388.9878995414856</v>
      </c>
      <c r="L114" s="140"/>
      <c r="M114" s="140"/>
      <c r="N114" s="224"/>
      <c r="O114" s="55"/>
      <c r="P114" s="55" t="s">
        <v>262</v>
      </c>
      <c r="Q114" s="56">
        <v>0</v>
      </c>
      <c r="R114" s="56">
        <v>0</v>
      </c>
      <c r="S114" s="56">
        <v>0</v>
      </c>
      <c r="T114" s="56">
        <v>728.62783890715184</v>
      </c>
      <c r="U114" s="56">
        <v>2123.9576238622471</v>
      </c>
      <c r="V114" s="56">
        <v>19.703191439801</v>
      </c>
      <c r="W114" s="56">
        <v>66.464558346404985</v>
      </c>
      <c r="X114" s="56">
        <v>0</v>
      </c>
      <c r="Y114" s="39">
        <v>2938.7532125556045</v>
      </c>
    </row>
    <row r="115" spans="1:25" s="120" customFormat="1" ht="21">
      <c r="A115" s="55"/>
      <c r="B115" s="55" t="s">
        <v>3856</v>
      </c>
      <c r="C115" s="56">
        <v>0</v>
      </c>
      <c r="D115" s="56">
        <v>0</v>
      </c>
      <c r="E115" s="56">
        <v>72.478452217300003</v>
      </c>
      <c r="F115" s="56">
        <v>8012.3432284159844</v>
      </c>
      <c r="G115" s="56">
        <v>19008.43698719751</v>
      </c>
      <c r="H115" s="56">
        <v>1402.5871799297202</v>
      </c>
      <c r="I115" s="56">
        <v>1653.6115923954758</v>
      </c>
      <c r="J115" s="56">
        <v>62.424199280799996</v>
      </c>
      <c r="K115" s="39">
        <v>30211.88163943679</v>
      </c>
      <c r="L115" s="140"/>
      <c r="M115" s="140"/>
      <c r="N115" s="224"/>
      <c r="O115" s="55"/>
      <c r="P115" s="55" t="s">
        <v>3856</v>
      </c>
      <c r="Q115" s="56">
        <v>0</v>
      </c>
      <c r="R115" s="56">
        <v>0</v>
      </c>
      <c r="S115" s="56">
        <v>22.68575554401</v>
      </c>
      <c r="T115" s="56">
        <v>2507.8634304939928</v>
      </c>
      <c r="U115" s="56">
        <v>5949.6407769941925</v>
      </c>
      <c r="V115" s="56">
        <v>439.00978731804702</v>
      </c>
      <c r="W115" s="56">
        <v>517.58042841978329</v>
      </c>
      <c r="X115" s="56">
        <v>19.53877437489</v>
      </c>
      <c r="Y115" s="39">
        <v>9456.318953144917</v>
      </c>
    </row>
    <row r="116" spans="1:25" s="120" customFormat="1" ht="21">
      <c r="A116" s="55"/>
      <c r="B116" s="55" t="s">
        <v>3857</v>
      </c>
      <c r="C116" s="56">
        <v>0</v>
      </c>
      <c r="D116" s="56">
        <v>0</v>
      </c>
      <c r="E116" s="56">
        <v>11879.604901418888</v>
      </c>
      <c r="F116" s="56">
        <v>3445.7583727750298</v>
      </c>
      <c r="G116" s="56">
        <v>14882.403543794639</v>
      </c>
      <c r="H116" s="56">
        <v>1746.7516624537404</v>
      </c>
      <c r="I116" s="56">
        <v>6322.6976595756105</v>
      </c>
      <c r="J116" s="56">
        <v>37.5</v>
      </c>
      <c r="K116" s="39">
        <v>38314.71614001791</v>
      </c>
      <c r="L116" s="140"/>
      <c r="M116" s="140"/>
      <c r="N116" s="224"/>
      <c r="O116" s="55"/>
      <c r="P116" s="55" t="s">
        <v>3857</v>
      </c>
      <c r="Q116" s="56">
        <v>0</v>
      </c>
      <c r="R116" s="56">
        <v>0</v>
      </c>
      <c r="S116" s="56">
        <v>3718.3163341445393</v>
      </c>
      <c r="T116" s="56">
        <v>1078.5223706788329</v>
      </c>
      <c r="U116" s="56">
        <v>4658.1923092074767</v>
      </c>
      <c r="V116" s="56">
        <v>546.73327034790998</v>
      </c>
      <c r="W116" s="56">
        <v>1979.0043674467697</v>
      </c>
      <c r="X116" s="56">
        <v>11.737500000000001</v>
      </c>
      <c r="Y116" s="39">
        <v>11992.506151825528</v>
      </c>
    </row>
    <row r="117" spans="1:25" s="120" customFormat="1" ht="21">
      <c r="A117" s="55"/>
      <c r="B117" s="55" t="s">
        <v>3858</v>
      </c>
      <c r="C117" s="56">
        <v>0</v>
      </c>
      <c r="D117" s="56">
        <v>0</v>
      </c>
      <c r="E117" s="56">
        <v>0</v>
      </c>
      <c r="F117" s="56">
        <v>2485.8182915536895</v>
      </c>
      <c r="G117" s="56">
        <v>4372.1799393343526</v>
      </c>
      <c r="H117" s="56">
        <v>3459.6747452721597</v>
      </c>
      <c r="I117" s="56">
        <v>3218.8854330495492</v>
      </c>
      <c r="J117" s="56">
        <v>9.1035192250300003</v>
      </c>
      <c r="K117" s="39">
        <v>13545.66192843478</v>
      </c>
      <c r="L117" s="140"/>
      <c r="M117" s="140"/>
      <c r="N117" s="224"/>
      <c r="O117" s="55"/>
      <c r="P117" s="55" t="s">
        <v>3858</v>
      </c>
      <c r="Q117" s="56">
        <v>0</v>
      </c>
      <c r="R117" s="56">
        <v>0</v>
      </c>
      <c r="S117" s="56">
        <v>0</v>
      </c>
      <c r="T117" s="56">
        <v>778.06112525575998</v>
      </c>
      <c r="U117" s="56">
        <v>1368.4923210111799</v>
      </c>
      <c r="V117" s="56">
        <v>1082.8781952699064</v>
      </c>
      <c r="W117" s="56">
        <v>1007.5111405443165</v>
      </c>
      <c r="X117" s="56">
        <v>2.84940151743</v>
      </c>
      <c r="Y117" s="39">
        <v>4239.7921835985926</v>
      </c>
    </row>
    <row r="118" spans="1:25" s="120" customFormat="1" ht="21">
      <c r="A118" s="55" t="s">
        <v>3864</v>
      </c>
      <c r="B118" s="55"/>
      <c r="C118" s="56">
        <v>0</v>
      </c>
      <c r="D118" s="56">
        <v>0</v>
      </c>
      <c r="E118" s="56">
        <v>3701.64228285329</v>
      </c>
      <c r="F118" s="56">
        <v>23335.911733572266</v>
      </c>
      <c r="G118" s="56">
        <v>21453.34450624766</v>
      </c>
      <c r="H118" s="56">
        <v>3638.1934053571272</v>
      </c>
      <c r="I118" s="56">
        <v>30830.352907827029</v>
      </c>
      <c r="J118" s="56">
        <v>4426.4049253629782</v>
      </c>
      <c r="K118" s="39">
        <v>87385.849761220335</v>
      </c>
      <c r="L118" s="140">
        <v>77900</v>
      </c>
      <c r="M118" s="140">
        <f>L118-K118</f>
        <v>-9485.8497612203355</v>
      </c>
      <c r="N118" s="224"/>
      <c r="O118" s="55" t="s">
        <v>3864</v>
      </c>
      <c r="P118" s="55"/>
      <c r="Q118" s="56">
        <v>0</v>
      </c>
      <c r="R118" s="56">
        <v>0</v>
      </c>
      <c r="S118" s="56">
        <v>1158.614034532995</v>
      </c>
      <c r="T118" s="56">
        <v>7304.1403726072276</v>
      </c>
      <c r="U118" s="56">
        <v>6714.89683045526</v>
      </c>
      <c r="V118" s="56">
        <v>1138.7545358769091</v>
      </c>
      <c r="W118" s="56">
        <v>9649.9004601480137</v>
      </c>
      <c r="X118" s="56">
        <v>1385.4647416384871</v>
      </c>
      <c r="Y118" s="39">
        <v>27351.770975258893</v>
      </c>
    </row>
    <row r="119" spans="1:25" s="120" customFormat="1" ht="21">
      <c r="A119" s="55"/>
      <c r="B119" s="55" t="s">
        <v>3861</v>
      </c>
      <c r="C119" s="56">
        <v>0</v>
      </c>
      <c r="D119" s="56">
        <v>0</v>
      </c>
      <c r="E119" s="56">
        <v>43.75</v>
      </c>
      <c r="F119" s="56">
        <v>1980.66353669003</v>
      </c>
      <c r="G119" s="56">
        <v>1681.7100275251</v>
      </c>
      <c r="H119" s="56">
        <v>25.123161518940002</v>
      </c>
      <c r="I119" s="56">
        <v>1335.4126118548368</v>
      </c>
      <c r="J119" s="56">
        <v>1485.7672219112801</v>
      </c>
      <c r="K119" s="39">
        <v>6552.4265595001871</v>
      </c>
      <c r="L119" s="140"/>
      <c r="M119" s="140"/>
      <c r="N119" s="224"/>
      <c r="O119" s="55"/>
      <c r="P119" s="55" t="s">
        <v>3861</v>
      </c>
      <c r="Q119" s="56">
        <v>0</v>
      </c>
      <c r="R119" s="56">
        <v>0</v>
      </c>
      <c r="S119" s="56">
        <v>13.69375</v>
      </c>
      <c r="T119" s="56">
        <v>619.94768698424991</v>
      </c>
      <c r="U119" s="56">
        <v>526.37523861547402</v>
      </c>
      <c r="V119" s="56">
        <v>7.8635495554299997</v>
      </c>
      <c r="W119" s="56">
        <v>417.98414751028685</v>
      </c>
      <c r="X119" s="56">
        <v>465.04514045832394</v>
      </c>
      <c r="Y119" s="39">
        <v>2050.9095131237646</v>
      </c>
    </row>
    <row r="120" spans="1:25" s="120" customFormat="1" ht="21">
      <c r="A120" s="55"/>
      <c r="B120" s="55" t="s">
        <v>3862</v>
      </c>
      <c r="C120" s="56">
        <v>0</v>
      </c>
      <c r="D120" s="56">
        <v>0</v>
      </c>
      <c r="E120" s="56">
        <v>682.53733613978</v>
      </c>
      <c r="F120" s="56">
        <v>7617.6675068016739</v>
      </c>
      <c r="G120" s="56">
        <v>10226.414850761295</v>
      </c>
      <c r="H120" s="56">
        <v>1830.4975203170993</v>
      </c>
      <c r="I120" s="56">
        <v>10275.896293553353</v>
      </c>
      <c r="J120" s="56">
        <v>59.498737304920006</v>
      </c>
      <c r="K120" s="39">
        <v>30692.512244878119</v>
      </c>
      <c r="L120" s="140"/>
      <c r="M120" s="140"/>
      <c r="N120" s="224"/>
      <c r="O120" s="55"/>
      <c r="P120" s="55" t="s">
        <v>3862</v>
      </c>
      <c r="Q120" s="56">
        <v>0</v>
      </c>
      <c r="R120" s="56">
        <v>0</v>
      </c>
      <c r="S120" s="56">
        <v>213.63418621172798</v>
      </c>
      <c r="T120" s="56">
        <v>2384.3299296285772</v>
      </c>
      <c r="U120" s="56">
        <v>3200.8678482879182</v>
      </c>
      <c r="V120" s="56">
        <v>572.94572385944423</v>
      </c>
      <c r="W120" s="56">
        <v>3216.3555398810513</v>
      </c>
      <c r="X120" s="56">
        <v>18.623104776439</v>
      </c>
      <c r="Y120" s="39">
        <v>9606.7563326451582</v>
      </c>
    </row>
    <row r="121" spans="1:25" s="120" customFormat="1" ht="21">
      <c r="A121" s="55"/>
      <c r="B121" s="55" t="s">
        <v>3863</v>
      </c>
      <c r="C121" s="56">
        <v>0</v>
      </c>
      <c r="D121" s="56">
        <v>0</v>
      </c>
      <c r="E121" s="56">
        <v>1927.3872622732802</v>
      </c>
      <c r="F121" s="56">
        <v>6657.4822220349679</v>
      </c>
      <c r="G121" s="56">
        <v>4369.3051795934107</v>
      </c>
      <c r="H121" s="56">
        <v>583.57227087307706</v>
      </c>
      <c r="I121" s="56">
        <v>8838.4373008813091</v>
      </c>
      <c r="J121" s="56">
        <v>1145.6827913273933</v>
      </c>
      <c r="K121" s="39">
        <v>23521.867026983437</v>
      </c>
      <c r="L121" s="140"/>
      <c r="M121" s="140"/>
      <c r="N121" s="224"/>
      <c r="O121" s="55"/>
      <c r="P121" s="55" t="s">
        <v>3863</v>
      </c>
      <c r="Q121" s="56">
        <v>0</v>
      </c>
      <c r="R121" s="56">
        <v>0</v>
      </c>
      <c r="S121" s="56">
        <v>603.27221309125002</v>
      </c>
      <c r="T121" s="56">
        <v>2083.7919354960741</v>
      </c>
      <c r="U121" s="56">
        <v>1367.5925212127436</v>
      </c>
      <c r="V121" s="56">
        <v>182.65812078320602</v>
      </c>
      <c r="W121" s="56">
        <v>2766.4308751747753</v>
      </c>
      <c r="X121" s="56">
        <v>358.59871368534505</v>
      </c>
      <c r="Y121" s="39">
        <v>7362.3443794433952</v>
      </c>
    </row>
    <row r="122" spans="1:25" s="120" customFormat="1" ht="21">
      <c r="A122" s="55"/>
      <c r="B122" s="55" t="s">
        <v>3860</v>
      </c>
      <c r="C122" s="56">
        <v>0</v>
      </c>
      <c r="D122" s="56">
        <v>0</v>
      </c>
      <c r="E122" s="56">
        <v>902.63063911532981</v>
      </c>
      <c r="F122" s="56">
        <v>3493.3875156803374</v>
      </c>
      <c r="G122" s="56">
        <v>3426.8162284282066</v>
      </c>
      <c r="H122" s="56">
        <v>1179.063211425331</v>
      </c>
      <c r="I122" s="56">
        <v>10334.343300311823</v>
      </c>
      <c r="J122" s="56">
        <v>256.445229437948</v>
      </c>
      <c r="K122" s="39">
        <v>19592.686124398973</v>
      </c>
      <c r="L122" s="140"/>
      <c r="M122" s="140"/>
      <c r="N122" s="224"/>
      <c r="O122" s="55"/>
      <c r="P122" s="55" t="s">
        <v>3860</v>
      </c>
      <c r="Q122" s="56">
        <v>0</v>
      </c>
      <c r="R122" s="56">
        <v>0</v>
      </c>
      <c r="S122" s="56">
        <v>282.52339004333697</v>
      </c>
      <c r="T122" s="56">
        <v>1093.4302924081085</v>
      </c>
      <c r="U122" s="56">
        <v>1072.5934794978082</v>
      </c>
      <c r="V122" s="56">
        <v>369.04678517613092</v>
      </c>
      <c r="W122" s="56">
        <v>3234.6494529982529</v>
      </c>
      <c r="X122" s="56">
        <v>80.267356814108297</v>
      </c>
      <c r="Y122" s="39">
        <v>6132.510756937746</v>
      </c>
    </row>
    <row r="123" spans="1:25" s="120" customFormat="1" ht="21">
      <c r="A123" s="55"/>
      <c r="B123" s="55" t="s">
        <v>3845</v>
      </c>
      <c r="C123" s="56">
        <v>0</v>
      </c>
      <c r="D123" s="56">
        <v>0</v>
      </c>
      <c r="E123" s="56">
        <v>145.3370453249</v>
      </c>
      <c r="F123" s="56">
        <v>3586.7109523652584</v>
      </c>
      <c r="G123" s="56">
        <v>1749.0982199396442</v>
      </c>
      <c r="H123" s="56">
        <v>19.937241222680001</v>
      </c>
      <c r="I123" s="56">
        <v>46.263401225709011</v>
      </c>
      <c r="J123" s="56">
        <v>1479.0109453814368</v>
      </c>
      <c r="K123" s="39">
        <v>7026.3578054596292</v>
      </c>
      <c r="L123" s="140"/>
      <c r="M123" s="140"/>
      <c r="N123" s="224"/>
      <c r="O123" s="55"/>
      <c r="P123" s="55" t="s">
        <v>3845</v>
      </c>
      <c r="Q123" s="56">
        <v>0</v>
      </c>
      <c r="R123" s="56">
        <v>0</v>
      </c>
      <c r="S123" s="56">
        <v>45.49049518668</v>
      </c>
      <c r="T123" s="56">
        <v>1122.6405280902179</v>
      </c>
      <c r="U123" s="56">
        <v>547.46774284131516</v>
      </c>
      <c r="V123" s="56">
        <v>6.2403565026979999</v>
      </c>
      <c r="W123" s="56">
        <v>14.480444583646996</v>
      </c>
      <c r="X123" s="56">
        <v>462.93042590427086</v>
      </c>
      <c r="Y123" s="39">
        <v>2199.2499931088287</v>
      </c>
    </row>
    <row r="124" spans="1:25" s="120" customFormat="1" ht="21">
      <c r="A124" s="55" t="s">
        <v>3875</v>
      </c>
      <c r="B124" s="55"/>
      <c r="C124" s="56">
        <v>18.711726883400001</v>
      </c>
      <c r="D124" s="56">
        <v>0</v>
      </c>
      <c r="E124" s="56">
        <v>2670.1059391732701</v>
      </c>
      <c r="F124" s="56">
        <v>94365.366604351046</v>
      </c>
      <c r="G124" s="56">
        <v>118577.59441876915</v>
      </c>
      <c r="H124" s="56">
        <v>10704.583781663603</v>
      </c>
      <c r="I124" s="56">
        <v>101649.56868875728</v>
      </c>
      <c r="J124" s="56">
        <v>571.6034325966499</v>
      </c>
      <c r="K124" s="39">
        <v>328557.53459219437</v>
      </c>
      <c r="L124" s="140">
        <v>300200</v>
      </c>
      <c r="M124" s="140">
        <f>L124-K124</f>
        <v>-28357.534592194366</v>
      </c>
      <c r="N124" s="224"/>
      <c r="O124" s="55" t="s">
        <v>3875</v>
      </c>
      <c r="P124" s="55"/>
      <c r="Q124" s="56">
        <v>5.8567705145</v>
      </c>
      <c r="R124" s="56">
        <v>0</v>
      </c>
      <c r="S124" s="56">
        <v>835.74315896123005</v>
      </c>
      <c r="T124" s="56">
        <v>29536.359747161394</v>
      </c>
      <c r="U124" s="56">
        <v>37114.787053073727</v>
      </c>
      <c r="V124" s="56">
        <v>3350.5347236609314</v>
      </c>
      <c r="W124" s="56">
        <v>31816.314999579703</v>
      </c>
      <c r="X124" s="56">
        <v>178.91187440275817</v>
      </c>
      <c r="Y124" s="39">
        <v>102838.50832735424</v>
      </c>
    </row>
    <row r="125" spans="1:25" s="120" customFormat="1" ht="21">
      <c r="A125" s="55"/>
      <c r="B125" s="55" t="s">
        <v>3866</v>
      </c>
      <c r="C125" s="56">
        <v>0</v>
      </c>
      <c r="D125" s="56">
        <v>0</v>
      </c>
      <c r="E125" s="56">
        <v>0</v>
      </c>
      <c r="F125" s="56">
        <v>1695.7315377347006</v>
      </c>
      <c r="G125" s="56">
        <v>7261.6955065245111</v>
      </c>
      <c r="H125" s="56">
        <v>0</v>
      </c>
      <c r="I125" s="56">
        <v>3381.1242832461548</v>
      </c>
      <c r="J125" s="56">
        <v>0</v>
      </c>
      <c r="K125" s="39">
        <v>12338.551327505367</v>
      </c>
      <c r="L125" s="140"/>
      <c r="M125" s="140"/>
      <c r="N125" s="224"/>
      <c r="O125" s="55"/>
      <c r="P125" s="55" t="s">
        <v>3866</v>
      </c>
      <c r="Q125" s="56">
        <v>0</v>
      </c>
      <c r="R125" s="56">
        <v>0</v>
      </c>
      <c r="S125" s="56">
        <v>0</v>
      </c>
      <c r="T125" s="56">
        <v>530.76397131105011</v>
      </c>
      <c r="U125" s="56">
        <v>2272.9106935418013</v>
      </c>
      <c r="V125" s="56">
        <v>0</v>
      </c>
      <c r="W125" s="56">
        <v>1058.2919006559821</v>
      </c>
      <c r="X125" s="56">
        <v>0</v>
      </c>
      <c r="Y125" s="39">
        <v>3861.9665655088338</v>
      </c>
    </row>
    <row r="126" spans="1:25" s="120" customFormat="1" ht="21">
      <c r="A126" s="55"/>
      <c r="B126" s="55" t="s">
        <v>3867</v>
      </c>
      <c r="C126" s="56">
        <v>0</v>
      </c>
      <c r="D126" s="56">
        <v>0</v>
      </c>
      <c r="E126" s="56">
        <v>0</v>
      </c>
      <c r="F126" s="56">
        <v>4079.4775785394809</v>
      </c>
      <c r="G126" s="56">
        <v>14110.337158548502</v>
      </c>
      <c r="H126" s="56">
        <v>886.59216455602018</v>
      </c>
      <c r="I126" s="56">
        <v>15562.664708111501</v>
      </c>
      <c r="J126" s="56">
        <v>0</v>
      </c>
      <c r="K126" s="39">
        <v>34639.071609755498</v>
      </c>
      <c r="L126" s="140"/>
      <c r="M126" s="140"/>
      <c r="N126" s="224"/>
      <c r="O126" s="55"/>
      <c r="P126" s="55" t="s">
        <v>3867</v>
      </c>
      <c r="Q126" s="56">
        <v>0</v>
      </c>
      <c r="R126" s="56">
        <v>0</v>
      </c>
      <c r="S126" s="56">
        <v>0</v>
      </c>
      <c r="T126" s="56">
        <v>1276.8764820832434</v>
      </c>
      <c r="U126" s="56">
        <v>4416.5355306252268</v>
      </c>
      <c r="V126" s="56">
        <v>277.503347506007</v>
      </c>
      <c r="W126" s="56">
        <v>4871.1140536379507</v>
      </c>
      <c r="X126" s="56">
        <v>0</v>
      </c>
      <c r="Y126" s="39">
        <v>10842.029413852428</v>
      </c>
    </row>
    <row r="127" spans="1:25" s="120" customFormat="1" ht="21">
      <c r="A127" s="55"/>
      <c r="B127" s="55" t="s">
        <v>517</v>
      </c>
      <c r="C127" s="56">
        <v>0</v>
      </c>
      <c r="D127" s="56">
        <v>0</v>
      </c>
      <c r="E127" s="56">
        <v>0</v>
      </c>
      <c r="F127" s="56">
        <v>7794.5847161750071</v>
      </c>
      <c r="G127" s="56">
        <v>6545.147887203696</v>
      </c>
      <c r="H127" s="56">
        <v>0</v>
      </c>
      <c r="I127" s="56">
        <v>9855.1937670214884</v>
      </c>
      <c r="J127" s="56">
        <v>263.7194101206</v>
      </c>
      <c r="K127" s="39">
        <v>24458.645780520794</v>
      </c>
      <c r="L127" s="140"/>
      <c r="M127" s="140"/>
      <c r="N127" s="224"/>
      <c r="O127" s="55"/>
      <c r="P127" s="55" t="s">
        <v>517</v>
      </c>
      <c r="Q127" s="56">
        <v>0</v>
      </c>
      <c r="R127" s="56">
        <v>0</v>
      </c>
      <c r="S127" s="56">
        <v>0</v>
      </c>
      <c r="T127" s="56">
        <v>2439.7050161618258</v>
      </c>
      <c r="U127" s="56">
        <v>2048.6312886946944</v>
      </c>
      <c r="V127" s="56">
        <v>0</v>
      </c>
      <c r="W127" s="56">
        <v>3084.6756490778307</v>
      </c>
      <c r="X127" s="56">
        <v>82.544175367736983</v>
      </c>
      <c r="Y127" s="39">
        <v>7655.5561293020883</v>
      </c>
    </row>
    <row r="128" spans="1:25" s="120" customFormat="1" ht="21">
      <c r="A128" s="55"/>
      <c r="B128" s="55" t="s">
        <v>3868</v>
      </c>
      <c r="C128" s="56">
        <v>0</v>
      </c>
      <c r="D128" s="56">
        <v>0</v>
      </c>
      <c r="E128" s="56">
        <v>54.022029996299999</v>
      </c>
      <c r="F128" s="56">
        <v>5257.2082261698379</v>
      </c>
      <c r="G128" s="56">
        <v>5116.5610541169681</v>
      </c>
      <c r="H128" s="56">
        <v>737.56745453933888</v>
      </c>
      <c r="I128" s="56">
        <v>3709.5005613105714</v>
      </c>
      <c r="J128" s="56">
        <v>35.03231342254</v>
      </c>
      <c r="K128" s="39">
        <v>14909.891639555557</v>
      </c>
      <c r="L128" s="140"/>
      <c r="M128" s="140"/>
      <c r="N128" s="224"/>
      <c r="O128" s="55"/>
      <c r="P128" s="55" t="s">
        <v>3868</v>
      </c>
      <c r="Q128" s="56">
        <v>0</v>
      </c>
      <c r="R128" s="56">
        <v>0</v>
      </c>
      <c r="S128" s="56">
        <v>16.908895388799998</v>
      </c>
      <c r="T128" s="56">
        <v>1645.50617479224</v>
      </c>
      <c r="U128" s="56">
        <v>1601.4836099382887</v>
      </c>
      <c r="V128" s="56">
        <v>230.85861327078794</v>
      </c>
      <c r="W128" s="56">
        <v>1161.0736756902879</v>
      </c>
      <c r="X128" s="56">
        <v>10.965114101249998</v>
      </c>
      <c r="Y128" s="39">
        <v>4666.7960831816545</v>
      </c>
    </row>
    <row r="129" spans="1:25" s="120" customFormat="1" ht="21">
      <c r="A129" s="55"/>
      <c r="B129" s="55" t="s">
        <v>3869</v>
      </c>
      <c r="C129" s="56">
        <v>0</v>
      </c>
      <c r="D129" s="56">
        <v>0</v>
      </c>
      <c r="E129" s="56">
        <v>806.14944252079988</v>
      </c>
      <c r="F129" s="56">
        <v>5338.0565581285291</v>
      </c>
      <c r="G129" s="56">
        <v>3797.9968043021181</v>
      </c>
      <c r="H129" s="56">
        <v>797.29520780334406</v>
      </c>
      <c r="I129" s="56">
        <v>3991.3707394174539</v>
      </c>
      <c r="J129" s="56">
        <v>7.7698194224470001</v>
      </c>
      <c r="K129" s="39">
        <v>14738.638571594694</v>
      </c>
      <c r="L129" s="140"/>
      <c r="M129" s="140"/>
      <c r="N129" s="224"/>
      <c r="O129" s="55"/>
      <c r="P129" s="55" t="s">
        <v>3869</v>
      </c>
      <c r="Q129" s="56">
        <v>0</v>
      </c>
      <c r="R129" s="56">
        <v>0</v>
      </c>
      <c r="S129" s="56">
        <v>252.32477550907998</v>
      </c>
      <c r="T129" s="56">
        <v>1670.8117026943107</v>
      </c>
      <c r="U129" s="56">
        <v>1188.7729997464053</v>
      </c>
      <c r="V129" s="56">
        <v>249.55340004251605</v>
      </c>
      <c r="W129" s="56">
        <v>1249.2990414377512</v>
      </c>
      <c r="X129" s="56">
        <v>2.4319534792262001</v>
      </c>
      <c r="Y129" s="39">
        <v>4613.1938729092899</v>
      </c>
    </row>
    <row r="130" spans="1:25" s="120" customFormat="1" ht="21">
      <c r="A130" s="55"/>
      <c r="B130" s="55" t="s">
        <v>436</v>
      </c>
      <c r="C130" s="56">
        <v>0</v>
      </c>
      <c r="D130" s="56">
        <v>0</v>
      </c>
      <c r="E130" s="56">
        <v>0</v>
      </c>
      <c r="F130" s="56">
        <v>13890.797699034661</v>
      </c>
      <c r="G130" s="56">
        <v>9854.6502516627061</v>
      </c>
      <c r="H130" s="56">
        <v>948.30935402119997</v>
      </c>
      <c r="I130" s="56">
        <v>4587.777933331131</v>
      </c>
      <c r="J130" s="56">
        <v>26.66270235575</v>
      </c>
      <c r="K130" s="39">
        <v>29308.197940405444</v>
      </c>
      <c r="L130" s="140"/>
      <c r="M130" s="140"/>
      <c r="N130" s="224"/>
      <c r="O130" s="55"/>
      <c r="P130" s="55" t="s">
        <v>436</v>
      </c>
      <c r="Q130" s="56">
        <v>0</v>
      </c>
      <c r="R130" s="56">
        <v>0</v>
      </c>
      <c r="S130" s="56">
        <v>0</v>
      </c>
      <c r="T130" s="56">
        <v>4347.8196797977871</v>
      </c>
      <c r="U130" s="56">
        <v>3084.5055287707532</v>
      </c>
      <c r="V130" s="56">
        <v>296.82082780877903</v>
      </c>
      <c r="W130" s="56">
        <v>1435.9744931325458</v>
      </c>
      <c r="X130" s="56">
        <v>8.3454258373499997</v>
      </c>
      <c r="Y130" s="39">
        <v>9173.4659553472138</v>
      </c>
    </row>
    <row r="131" spans="1:25" s="120" customFormat="1" ht="21">
      <c r="A131" s="55"/>
      <c r="B131" s="55" t="s">
        <v>887</v>
      </c>
      <c r="C131" s="56">
        <v>0</v>
      </c>
      <c r="D131" s="56">
        <v>0</v>
      </c>
      <c r="E131" s="56">
        <v>0</v>
      </c>
      <c r="F131" s="56">
        <v>8204.6031831792661</v>
      </c>
      <c r="G131" s="56">
        <v>8676.481624585449</v>
      </c>
      <c r="H131" s="56">
        <v>845.08175910243108</v>
      </c>
      <c r="I131" s="56">
        <v>3925.4221116244657</v>
      </c>
      <c r="J131" s="56">
        <v>9.2009749999900006</v>
      </c>
      <c r="K131" s="39">
        <v>21660.789653491604</v>
      </c>
      <c r="L131" s="140"/>
      <c r="M131" s="140"/>
      <c r="N131" s="224"/>
      <c r="O131" s="55"/>
      <c r="P131" s="55" t="s">
        <v>887</v>
      </c>
      <c r="Q131" s="56">
        <v>0</v>
      </c>
      <c r="R131" s="56">
        <v>0</v>
      </c>
      <c r="S131" s="56">
        <v>0</v>
      </c>
      <c r="T131" s="56">
        <v>2568.040796332461</v>
      </c>
      <c r="U131" s="56">
        <v>2715.7387484951173</v>
      </c>
      <c r="V131" s="56">
        <v>264.51059059902605</v>
      </c>
      <c r="W131" s="56">
        <v>1228.6571209384497</v>
      </c>
      <c r="X131" s="56">
        <v>2.8799051749969999</v>
      </c>
      <c r="Y131" s="39">
        <v>6779.8271615400508</v>
      </c>
    </row>
    <row r="132" spans="1:25" s="120" customFormat="1" ht="21">
      <c r="A132" s="55"/>
      <c r="B132" s="55" t="s">
        <v>3870</v>
      </c>
      <c r="C132" s="56">
        <v>0</v>
      </c>
      <c r="D132" s="56">
        <v>0</v>
      </c>
      <c r="E132" s="56">
        <v>0</v>
      </c>
      <c r="F132" s="56">
        <v>2129.9133920120203</v>
      </c>
      <c r="G132" s="56">
        <v>11556.778371116359</v>
      </c>
      <c r="H132" s="56">
        <v>2066.13727819108</v>
      </c>
      <c r="I132" s="56">
        <v>11730.199454464278</v>
      </c>
      <c r="J132" s="56">
        <v>0</v>
      </c>
      <c r="K132" s="39">
        <v>27483.028495783736</v>
      </c>
      <c r="L132" s="140"/>
      <c r="M132" s="140"/>
      <c r="N132" s="224"/>
      <c r="O132" s="55"/>
      <c r="P132" s="55" t="s">
        <v>3870</v>
      </c>
      <c r="Q132" s="56">
        <v>0</v>
      </c>
      <c r="R132" s="56">
        <v>0</v>
      </c>
      <c r="S132" s="56">
        <v>0</v>
      </c>
      <c r="T132" s="56">
        <v>666.66289170011692</v>
      </c>
      <c r="U132" s="56">
        <v>3617.2716301584801</v>
      </c>
      <c r="V132" s="56">
        <v>646.70096807387813</v>
      </c>
      <c r="W132" s="56">
        <v>3671.5524292480518</v>
      </c>
      <c r="X132" s="56">
        <v>0</v>
      </c>
      <c r="Y132" s="39">
        <v>8602.1879191805274</v>
      </c>
    </row>
    <row r="133" spans="1:25" s="120" customFormat="1" ht="21">
      <c r="A133" s="55"/>
      <c r="B133" s="55" t="s">
        <v>3871</v>
      </c>
      <c r="C133" s="56">
        <v>0</v>
      </c>
      <c r="D133" s="56">
        <v>0</v>
      </c>
      <c r="E133" s="56">
        <v>0</v>
      </c>
      <c r="F133" s="56">
        <v>4095.0420296269303</v>
      </c>
      <c r="G133" s="56">
        <v>5605.3391531065263</v>
      </c>
      <c r="H133" s="56">
        <v>292.144427223158</v>
      </c>
      <c r="I133" s="56">
        <v>9302.6702705051339</v>
      </c>
      <c r="J133" s="56">
        <v>0</v>
      </c>
      <c r="K133" s="39">
        <v>19295.19588046175</v>
      </c>
      <c r="L133" s="140"/>
      <c r="M133" s="140"/>
      <c r="N133" s="224"/>
      <c r="O133" s="55"/>
      <c r="P133" s="55" t="s">
        <v>3871</v>
      </c>
      <c r="Q133" s="56">
        <v>0</v>
      </c>
      <c r="R133" s="56">
        <v>0</v>
      </c>
      <c r="S133" s="56">
        <v>0</v>
      </c>
      <c r="T133" s="56">
        <v>1281.7481552731747</v>
      </c>
      <c r="U133" s="56">
        <v>1754.4711549219849</v>
      </c>
      <c r="V133" s="56">
        <v>91.44120572081998</v>
      </c>
      <c r="W133" s="56">
        <v>2911.735794668497</v>
      </c>
      <c r="X133" s="56">
        <v>0</v>
      </c>
      <c r="Y133" s="39">
        <v>6039.3963105844769</v>
      </c>
    </row>
    <row r="134" spans="1:25" s="120" customFormat="1" ht="21">
      <c r="A134" s="55"/>
      <c r="B134" s="55" t="s">
        <v>3872</v>
      </c>
      <c r="C134" s="56">
        <v>0</v>
      </c>
      <c r="D134" s="56">
        <v>0</v>
      </c>
      <c r="E134" s="56">
        <v>0</v>
      </c>
      <c r="F134" s="56">
        <v>1852.3136363183494</v>
      </c>
      <c r="G134" s="56">
        <v>5829.6323646489136</v>
      </c>
      <c r="H134" s="56">
        <v>143.07831264058001</v>
      </c>
      <c r="I134" s="56">
        <v>3195.9378059766304</v>
      </c>
      <c r="J134" s="56">
        <v>65.246187033080005</v>
      </c>
      <c r="K134" s="39">
        <v>11086.208306617555</v>
      </c>
      <c r="L134" s="140"/>
      <c r="M134" s="140"/>
      <c r="N134" s="224"/>
      <c r="O134" s="55"/>
      <c r="P134" s="55" t="s">
        <v>3872</v>
      </c>
      <c r="Q134" s="56">
        <v>0</v>
      </c>
      <c r="R134" s="56">
        <v>0</v>
      </c>
      <c r="S134" s="56">
        <v>0</v>
      </c>
      <c r="T134" s="56">
        <v>579.77416816809114</v>
      </c>
      <c r="U134" s="56">
        <v>1824.6749301356281</v>
      </c>
      <c r="V134" s="56">
        <v>44.783511856499999</v>
      </c>
      <c r="W134" s="56">
        <v>1000.328533270566</v>
      </c>
      <c r="X134" s="56">
        <v>20.42205654136</v>
      </c>
      <c r="Y134" s="39">
        <v>3469.983199972145</v>
      </c>
    </row>
    <row r="135" spans="1:25" s="120" customFormat="1" ht="21">
      <c r="A135" s="55"/>
      <c r="B135" s="55" t="s">
        <v>3873</v>
      </c>
      <c r="C135" s="56">
        <v>0</v>
      </c>
      <c r="D135" s="56">
        <v>0</v>
      </c>
      <c r="E135" s="56">
        <v>0</v>
      </c>
      <c r="F135" s="56">
        <v>3708.1255151209102</v>
      </c>
      <c r="G135" s="56">
        <v>7650.4014462374553</v>
      </c>
      <c r="H135" s="56">
        <v>426.21120023028004</v>
      </c>
      <c r="I135" s="56">
        <v>4751.6484803418016</v>
      </c>
      <c r="J135" s="56">
        <v>12.5</v>
      </c>
      <c r="K135" s="39">
        <v>16548.886641930447</v>
      </c>
      <c r="L135" s="140"/>
      <c r="M135" s="140"/>
      <c r="N135" s="224"/>
      <c r="O135" s="55"/>
      <c r="P135" s="55" t="s">
        <v>3873</v>
      </c>
      <c r="Q135" s="56">
        <v>0</v>
      </c>
      <c r="R135" s="56">
        <v>0</v>
      </c>
      <c r="S135" s="56">
        <v>0</v>
      </c>
      <c r="T135" s="56">
        <v>1160.6432862331901</v>
      </c>
      <c r="U135" s="56">
        <v>2394.5756526725904</v>
      </c>
      <c r="V135" s="56">
        <v>133.40410567204296</v>
      </c>
      <c r="W135" s="56">
        <v>1487.2659743469731</v>
      </c>
      <c r="X135" s="56">
        <v>3.9125000000000001</v>
      </c>
      <c r="Y135" s="39">
        <v>5179.8015189247963</v>
      </c>
    </row>
    <row r="136" spans="1:25" s="120" customFormat="1" ht="21">
      <c r="A136" s="55"/>
      <c r="B136" s="55" t="s">
        <v>3874</v>
      </c>
      <c r="C136" s="56">
        <v>0</v>
      </c>
      <c r="D136" s="56">
        <v>0</v>
      </c>
      <c r="E136" s="56">
        <v>0</v>
      </c>
      <c r="F136" s="56">
        <v>7058.97738651293</v>
      </c>
      <c r="G136" s="56">
        <v>5517.5946802905692</v>
      </c>
      <c r="H136" s="56">
        <v>1371.3996519564898</v>
      </c>
      <c r="I136" s="56">
        <v>4854.7843082307354</v>
      </c>
      <c r="J136" s="56">
        <v>49.359144245441001</v>
      </c>
      <c r="K136" s="39">
        <v>18852.115171236168</v>
      </c>
      <c r="L136" s="140"/>
      <c r="M136" s="140"/>
      <c r="N136" s="224"/>
      <c r="O136" s="55"/>
      <c r="P136" s="55" t="s">
        <v>3874</v>
      </c>
      <c r="Q136" s="56">
        <v>0</v>
      </c>
      <c r="R136" s="56">
        <v>0</v>
      </c>
      <c r="S136" s="56">
        <v>0</v>
      </c>
      <c r="T136" s="56">
        <v>2209.4599219780803</v>
      </c>
      <c r="U136" s="56">
        <v>1727.0071349308103</v>
      </c>
      <c r="V136" s="56">
        <v>429.24809106241406</v>
      </c>
      <c r="W136" s="56">
        <v>1519.5474884765458</v>
      </c>
      <c r="X136" s="56">
        <v>15.449412148823999</v>
      </c>
      <c r="Y136" s="39">
        <v>5900.7120485966752</v>
      </c>
    </row>
    <row r="137" spans="1:25" s="120" customFormat="1" ht="21">
      <c r="A137" s="55"/>
      <c r="B137" s="55" t="s">
        <v>3260</v>
      </c>
      <c r="C137" s="56">
        <v>0</v>
      </c>
      <c r="D137" s="56">
        <v>0</v>
      </c>
      <c r="E137" s="56">
        <v>0</v>
      </c>
      <c r="F137" s="56">
        <v>3964.9729589464196</v>
      </c>
      <c r="G137" s="56">
        <v>3826.5559539472433</v>
      </c>
      <c r="H137" s="56">
        <v>947.29071611914924</v>
      </c>
      <c r="I137" s="56">
        <v>5347.6593198091341</v>
      </c>
      <c r="J137" s="56">
        <v>23.696554162460004</v>
      </c>
      <c r="K137" s="39">
        <v>14110.175502984406</v>
      </c>
      <c r="L137" s="140"/>
      <c r="M137" s="140"/>
      <c r="N137" s="224"/>
      <c r="O137" s="55"/>
      <c r="P137" s="55" t="s">
        <v>3260</v>
      </c>
      <c r="Q137" s="56">
        <v>0</v>
      </c>
      <c r="R137" s="56">
        <v>0</v>
      </c>
      <c r="S137" s="56">
        <v>0</v>
      </c>
      <c r="T137" s="56">
        <v>1241.0365361502299</v>
      </c>
      <c r="U137" s="56">
        <v>1197.71201358545</v>
      </c>
      <c r="V137" s="56">
        <v>296.50199414530903</v>
      </c>
      <c r="W137" s="56">
        <v>1673.8173670999281</v>
      </c>
      <c r="X137" s="56">
        <v>7.4170214528499994</v>
      </c>
      <c r="Y137" s="39">
        <v>4416.4849324337674</v>
      </c>
    </row>
    <row r="138" spans="1:25" s="120" customFormat="1" ht="21">
      <c r="A138" s="55"/>
      <c r="B138" s="55" t="s">
        <v>3287</v>
      </c>
      <c r="C138" s="56">
        <v>0</v>
      </c>
      <c r="D138" s="56">
        <v>0</v>
      </c>
      <c r="E138" s="56">
        <v>1809.9344666561703</v>
      </c>
      <c r="F138" s="56">
        <v>14645.259945852773</v>
      </c>
      <c r="G138" s="56">
        <v>5640.0681256828429</v>
      </c>
      <c r="H138" s="56">
        <v>1145.4400981257284</v>
      </c>
      <c r="I138" s="56">
        <v>3043.3326587972233</v>
      </c>
      <c r="J138" s="56">
        <v>26.32081071963</v>
      </c>
      <c r="K138" s="39">
        <v>26310.356105834366</v>
      </c>
      <c r="L138" s="140"/>
      <c r="M138" s="140"/>
      <c r="N138" s="224"/>
      <c r="O138" s="55"/>
      <c r="P138" s="55" t="s">
        <v>3287</v>
      </c>
      <c r="Q138" s="56">
        <v>0</v>
      </c>
      <c r="R138" s="56">
        <v>0</v>
      </c>
      <c r="S138" s="56">
        <v>566.50948806335009</v>
      </c>
      <c r="T138" s="56">
        <v>4583.9663630523664</v>
      </c>
      <c r="U138" s="56">
        <v>1765.341323338788</v>
      </c>
      <c r="V138" s="56">
        <v>358.52275071338721</v>
      </c>
      <c r="W138" s="56">
        <v>952.56312220344216</v>
      </c>
      <c r="X138" s="56">
        <v>8.2384137552500007</v>
      </c>
      <c r="Y138" s="39">
        <v>8235.1414611265845</v>
      </c>
    </row>
    <row r="139" spans="1:25" s="120" customFormat="1" ht="21">
      <c r="A139" s="55"/>
      <c r="B139" s="55" t="s">
        <v>3865</v>
      </c>
      <c r="C139" s="56">
        <v>18.711726883400001</v>
      </c>
      <c r="D139" s="56">
        <v>0</v>
      </c>
      <c r="E139" s="56">
        <v>0</v>
      </c>
      <c r="F139" s="56">
        <v>6224.7651411676961</v>
      </c>
      <c r="G139" s="56">
        <v>11957.371298180336</v>
      </c>
      <c r="H139" s="56">
        <v>0.72661388617900002</v>
      </c>
      <c r="I139" s="56">
        <v>8772.5578692945983</v>
      </c>
      <c r="J139" s="56">
        <v>29.296126897100002</v>
      </c>
      <c r="K139" s="39">
        <v>27003.428776309313</v>
      </c>
      <c r="L139" s="140"/>
      <c r="M139" s="140"/>
      <c r="N139" s="224"/>
      <c r="O139" s="55"/>
      <c r="P139" s="55" t="s">
        <v>3865</v>
      </c>
      <c r="Q139" s="56">
        <v>5.8567705145</v>
      </c>
      <c r="R139" s="56">
        <v>0</v>
      </c>
      <c r="S139" s="56">
        <v>0</v>
      </c>
      <c r="T139" s="56">
        <v>1948.3514891861396</v>
      </c>
      <c r="U139" s="56">
        <v>3742.6572163308406</v>
      </c>
      <c r="V139" s="56">
        <v>0.227430146374</v>
      </c>
      <c r="W139" s="56">
        <v>2745.8106130879291</v>
      </c>
      <c r="X139" s="56">
        <v>9.1696877187990005</v>
      </c>
      <c r="Y139" s="39">
        <v>8452.0732069845817</v>
      </c>
    </row>
    <row r="140" spans="1:25" s="120" customFormat="1" ht="21">
      <c r="A140" s="55"/>
      <c r="B140" s="55" t="s">
        <v>385</v>
      </c>
      <c r="C140" s="56">
        <v>0</v>
      </c>
      <c r="D140" s="56">
        <v>0</v>
      </c>
      <c r="E140" s="56">
        <v>0</v>
      </c>
      <c r="F140" s="56">
        <v>4425.5370998315375</v>
      </c>
      <c r="G140" s="56">
        <v>5630.9827386149336</v>
      </c>
      <c r="H140" s="56">
        <v>97.309543268625006</v>
      </c>
      <c r="I140" s="56">
        <v>5637.7244172749715</v>
      </c>
      <c r="J140" s="56">
        <v>22.799389217611996</v>
      </c>
      <c r="K140" s="39">
        <v>15814.353188207679</v>
      </c>
      <c r="L140" s="140"/>
      <c r="M140" s="140"/>
      <c r="N140" s="224"/>
      <c r="O140" s="55"/>
      <c r="P140" s="55" t="s">
        <v>385</v>
      </c>
      <c r="Q140" s="56">
        <v>0</v>
      </c>
      <c r="R140" s="56">
        <v>0</v>
      </c>
      <c r="S140" s="56">
        <v>0</v>
      </c>
      <c r="T140" s="56">
        <v>1385.1931122470828</v>
      </c>
      <c r="U140" s="56">
        <v>1762.4975971868662</v>
      </c>
      <c r="V140" s="56">
        <v>30.457887043090004</v>
      </c>
      <c r="W140" s="56">
        <v>1764.6077426069726</v>
      </c>
      <c r="X140" s="56">
        <v>7.1362088251149993</v>
      </c>
      <c r="Y140" s="39">
        <v>4949.8925479091267</v>
      </c>
    </row>
    <row r="141" spans="1:25" s="120" customFormat="1" ht="21">
      <c r="A141" s="55" t="s">
        <v>3880</v>
      </c>
      <c r="B141" s="55"/>
      <c r="C141" s="56">
        <v>0</v>
      </c>
      <c r="D141" s="56">
        <v>0</v>
      </c>
      <c r="E141" s="56">
        <v>275.00000000005002</v>
      </c>
      <c r="F141" s="56">
        <v>9336.9774743201433</v>
      </c>
      <c r="G141" s="56">
        <v>14668.367571411742</v>
      </c>
      <c r="H141" s="56">
        <v>2595.2868826501053</v>
      </c>
      <c r="I141" s="56">
        <v>28987.060114271691</v>
      </c>
      <c r="J141" s="56">
        <v>143.16680552376801</v>
      </c>
      <c r="K141" s="39">
        <v>56005.858848177493</v>
      </c>
      <c r="L141" s="140">
        <v>35450</v>
      </c>
      <c r="M141" s="140">
        <f>L141-K141</f>
        <v>-20555.858848177493</v>
      </c>
      <c r="N141" s="224"/>
      <c r="O141" s="55" t="s">
        <v>3880</v>
      </c>
      <c r="P141" s="55"/>
      <c r="Q141" s="56">
        <v>0</v>
      </c>
      <c r="R141" s="56">
        <v>0</v>
      </c>
      <c r="S141" s="56">
        <v>86.074999999999989</v>
      </c>
      <c r="T141" s="56">
        <v>2922.4739494614387</v>
      </c>
      <c r="U141" s="56">
        <v>4591.1990498523282</v>
      </c>
      <c r="V141" s="56">
        <v>812.32479426955501</v>
      </c>
      <c r="W141" s="56">
        <v>9072.9498157667495</v>
      </c>
      <c r="X141" s="56">
        <v>44.811210128936999</v>
      </c>
      <c r="Y141" s="39">
        <v>17529.833819479009</v>
      </c>
    </row>
    <row r="142" spans="1:25" s="120" customFormat="1" ht="21">
      <c r="A142" s="55"/>
      <c r="B142" s="55" t="s">
        <v>3877</v>
      </c>
      <c r="C142" s="56">
        <v>0</v>
      </c>
      <c r="D142" s="56">
        <v>0</v>
      </c>
      <c r="E142" s="56">
        <v>175</v>
      </c>
      <c r="F142" s="56">
        <v>1278.3572975603297</v>
      </c>
      <c r="G142" s="56">
        <v>2248.4931322314101</v>
      </c>
      <c r="H142" s="56">
        <v>243.07021250680501</v>
      </c>
      <c r="I142" s="56">
        <v>9437.1490108990438</v>
      </c>
      <c r="J142" s="56">
        <v>6.25</v>
      </c>
      <c r="K142" s="39">
        <v>13388.319653197588</v>
      </c>
      <c r="L142" s="140"/>
      <c r="M142" s="140"/>
      <c r="N142" s="224"/>
      <c r="O142" s="55"/>
      <c r="P142" s="55" t="s">
        <v>3877</v>
      </c>
      <c r="Q142" s="56">
        <v>0</v>
      </c>
      <c r="R142" s="56">
        <v>0</v>
      </c>
      <c r="S142" s="56">
        <v>54.775000000019993</v>
      </c>
      <c r="T142" s="56">
        <v>400.12583413642983</v>
      </c>
      <c r="U142" s="56">
        <v>703.7783503885679</v>
      </c>
      <c r="V142" s="56">
        <v>76.080976514667</v>
      </c>
      <c r="W142" s="56">
        <v>2953.8276404107323</v>
      </c>
      <c r="X142" s="56">
        <v>1.95625</v>
      </c>
      <c r="Y142" s="39">
        <v>4190.5440514504171</v>
      </c>
    </row>
    <row r="143" spans="1:25" s="120" customFormat="1" ht="21">
      <c r="A143" s="55"/>
      <c r="B143" s="55" t="s">
        <v>3878</v>
      </c>
      <c r="C143" s="56">
        <v>0</v>
      </c>
      <c r="D143" s="56">
        <v>0</v>
      </c>
      <c r="E143" s="56">
        <v>8.6813314264500008</v>
      </c>
      <c r="F143" s="56">
        <v>1139.203189616758</v>
      </c>
      <c r="G143" s="56">
        <v>2230.3351080826042</v>
      </c>
      <c r="H143" s="56">
        <v>238.88422350119998</v>
      </c>
      <c r="I143" s="56">
        <v>3383.425310937565</v>
      </c>
      <c r="J143" s="56">
        <v>134.917970556678</v>
      </c>
      <c r="K143" s="39">
        <v>7135.4471341212547</v>
      </c>
      <c r="L143" s="140"/>
      <c r="M143" s="140"/>
      <c r="N143" s="224"/>
      <c r="O143" s="55"/>
      <c r="P143" s="55" t="s">
        <v>3878</v>
      </c>
      <c r="Q143" s="56">
        <v>0</v>
      </c>
      <c r="R143" s="56">
        <v>0</v>
      </c>
      <c r="S143" s="56">
        <v>2.71725673648</v>
      </c>
      <c r="T143" s="56">
        <v>356.57059835012501</v>
      </c>
      <c r="U143" s="56">
        <v>698.09488882991013</v>
      </c>
      <c r="V143" s="56">
        <v>74.770761955880005</v>
      </c>
      <c r="W143" s="56">
        <v>1059.0121223234912</v>
      </c>
      <c r="X143" s="56">
        <v>42.229324784238003</v>
      </c>
      <c r="Y143" s="39">
        <v>2233.3949529801248</v>
      </c>
    </row>
    <row r="144" spans="1:25" s="120" customFormat="1" ht="21">
      <c r="A144" s="55"/>
      <c r="B144" s="55" t="s">
        <v>3879</v>
      </c>
      <c r="C144" s="56">
        <v>0</v>
      </c>
      <c r="D144" s="56">
        <v>0</v>
      </c>
      <c r="E144" s="56">
        <v>0</v>
      </c>
      <c r="F144" s="56">
        <v>3572.0102582297368</v>
      </c>
      <c r="G144" s="56">
        <v>5044.9354710502957</v>
      </c>
      <c r="H144" s="56">
        <v>687.59762461871003</v>
      </c>
      <c r="I144" s="56">
        <v>7769.4673459399719</v>
      </c>
      <c r="J144" s="56">
        <v>0</v>
      </c>
      <c r="K144" s="39">
        <v>17074.010699838713</v>
      </c>
      <c r="L144" s="140"/>
      <c r="M144" s="140"/>
      <c r="N144" s="224"/>
      <c r="O144" s="55"/>
      <c r="P144" s="55" t="s">
        <v>3879</v>
      </c>
      <c r="Q144" s="56">
        <v>0</v>
      </c>
      <c r="R144" s="56">
        <v>0</v>
      </c>
      <c r="S144" s="56">
        <v>0</v>
      </c>
      <c r="T144" s="56">
        <v>1118.0392108255992</v>
      </c>
      <c r="U144" s="56">
        <v>1579.0648024389711</v>
      </c>
      <c r="V144" s="56">
        <v>215.21805650571</v>
      </c>
      <c r="W144" s="56">
        <v>2431.8432792796043</v>
      </c>
      <c r="X144" s="56">
        <v>0</v>
      </c>
      <c r="Y144" s="39">
        <v>5344.1653490498848</v>
      </c>
    </row>
    <row r="145" spans="1:25" s="120" customFormat="1" ht="21">
      <c r="A145" s="55"/>
      <c r="B145" s="55" t="s">
        <v>3876</v>
      </c>
      <c r="C145" s="56">
        <v>0</v>
      </c>
      <c r="D145" s="56">
        <v>0</v>
      </c>
      <c r="E145" s="56">
        <v>91.318668573600007</v>
      </c>
      <c r="F145" s="56">
        <v>3347.4067289133195</v>
      </c>
      <c r="G145" s="56">
        <v>5144.6038600474321</v>
      </c>
      <c r="H145" s="56">
        <v>1425.7348220233901</v>
      </c>
      <c r="I145" s="56">
        <v>8397.0184464951108</v>
      </c>
      <c r="J145" s="56">
        <v>1.9988349670900001</v>
      </c>
      <c r="K145" s="39">
        <v>18408.08136101994</v>
      </c>
      <c r="L145" s="140"/>
      <c r="M145" s="140"/>
      <c r="N145" s="224"/>
      <c r="O145" s="55"/>
      <c r="P145" s="55" t="s">
        <v>3876</v>
      </c>
      <c r="Q145" s="56">
        <v>0</v>
      </c>
      <c r="R145" s="56">
        <v>0</v>
      </c>
      <c r="S145" s="56">
        <v>28.582743263499999</v>
      </c>
      <c r="T145" s="56">
        <v>1047.7383061492849</v>
      </c>
      <c r="U145" s="56">
        <v>1610.261008194879</v>
      </c>
      <c r="V145" s="56">
        <v>446.25499929329806</v>
      </c>
      <c r="W145" s="56">
        <v>2628.2667737529214</v>
      </c>
      <c r="X145" s="56">
        <v>0.62563534469899995</v>
      </c>
      <c r="Y145" s="39">
        <v>5761.7294659985819</v>
      </c>
    </row>
    <row r="146" spans="1:25" s="120" customFormat="1" ht="21">
      <c r="A146" s="55" t="s">
        <v>3887</v>
      </c>
      <c r="B146" s="55"/>
      <c r="C146" s="56">
        <v>0</v>
      </c>
      <c r="D146" s="56">
        <v>0</v>
      </c>
      <c r="E146" s="56">
        <v>43433.040160966557</v>
      </c>
      <c r="F146" s="56">
        <v>46441.275954405894</v>
      </c>
      <c r="G146" s="56">
        <v>29185.5341231569</v>
      </c>
      <c r="H146" s="56">
        <v>22016.480879298302</v>
      </c>
      <c r="I146" s="56">
        <v>59766.550555564849</v>
      </c>
      <c r="J146" s="56">
        <v>89.303603124920002</v>
      </c>
      <c r="K146" s="39">
        <v>200932.18527651741</v>
      </c>
      <c r="L146" s="140">
        <v>157200</v>
      </c>
      <c r="M146" s="140">
        <f>L146-K146</f>
        <v>-43732.185276517412</v>
      </c>
      <c r="N146" s="224"/>
      <c r="O146" s="55" t="s">
        <v>3887</v>
      </c>
      <c r="P146" s="55"/>
      <c r="Q146" s="56">
        <v>0</v>
      </c>
      <c r="R146" s="56">
        <v>0</v>
      </c>
      <c r="S146" s="56">
        <v>13594.541570382007</v>
      </c>
      <c r="T146" s="56">
        <v>14536.119373735806</v>
      </c>
      <c r="U146" s="56">
        <v>9135.0721805476787</v>
      </c>
      <c r="V146" s="56">
        <v>6891.1585152206271</v>
      </c>
      <c r="W146" s="56">
        <v>18706.930323891112</v>
      </c>
      <c r="X146" s="56">
        <v>27.9520277781</v>
      </c>
      <c r="Y146" s="39">
        <v>62891.773991555332</v>
      </c>
    </row>
    <row r="147" spans="1:25" s="120" customFormat="1" ht="21">
      <c r="A147" s="55"/>
      <c r="B147" s="55" t="s">
        <v>3881</v>
      </c>
      <c r="C147" s="56">
        <v>0</v>
      </c>
      <c r="D147" s="56">
        <v>0</v>
      </c>
      <c r="E147" s="56">
        <v>1340.3883901532004</v>
      </c>
      <c r="F147" s="56">
        <v>925.96606014920485</v>
      </c>
      <c r="G147" s="56">
        <v>1986.2734270268011</v>
      </c>
      <c r="H147" s="56">
        <v>3849.7621675252385</v>
      </c>
      <c r="I147" s="56">
        <v>4906.0419623521511</v>
      </c>
      <c r="J147" s="56">
        <v>0</v>
      </c>
      <c r="K147" s="39">
        <v>13008.432007206597</v>
      </c>
      <c r="L147" s="140"/>
      <c r="M147" s="140"/>
      <c r="N147" s="224"/>
      <c r="O147" s="55"/>
      <c r="P147" s="55" t="s">
        <v>3881</v>
      </c>
      <c r="Q147" s="56">
        <v>0</v>
      </c>
      <c r="R147" s="56">
        <v>0</v>
      </c>
      <c r="S147" s="56">
        <v>419.54156611770998</v>
      </c>
      <c r="T147" s="56">
        <v>289.82737682666493</v>
      </c>
      <c r="U147" s="56">
        <v>621.70358265933203</v>
      </c>
      <c r="V147" s="56">
        <v>1204.9755584353034</v>
      </c>
      <c r="W147" s="56">
        <v>1535.5911342160844</v>
      </c>
      <c r="X147" s="56">
        <v>0</v>
      </c>
      <c r="Y147" s="39">
        <v>4071.6392182550944</v>
      </c>
    </row>
    <row r="148" spans="1:25" s="120" customFormat="1" ht="21">
      <c r="A148" s="55"/>
      <c r="B148" s="55" t="s">
        <v>3882</v>
      </c>
      <c r="C148" s="56">
        <v>0</v>
      </c>
      <c r="D148" s="56">
        <v>0</v>
      </c>
      <c r="E148" s="56">
        <v>1494.7041265334401</v>
      </c>
      <c r="F148" s="56">
        <v>3943.563558825987</v>
      </c>
      <c r="G148" s="56">
        <v>3431.5681405323467</v>
      </c>
      <c r="H148" s="56">
        <v>3368.4877744294031</v>
      </c>
      <c r="I148" s="56">
        <v>3801.0345669059952</v>
      </c>
      <c r="J148" s="56">
        <v>0</v>
      </c>
      <c r="K148" s="39">
        <v>16039.358167227172</v>
      </c>
      <c r="L148" s="140"/>
      <c r="M148" s="140"/>
      <c r="N148" s="224"/>
      <c r="O148" s="55"/>
      <c r="P148" s="55" t="s">
        <v>3882</v>
      </c>
      <c r="Q148" s="56">
        <v>0</v>
      </c>
      <c r="R148" s="56">
        <v>0</v>
      </c>
      <c r="S148" s="56">
        <v>467.84239160486197</v>
      </c>
      <c r="T148" s="56">
        <v>1234.3353939118083</v>
      </c>
      <c r="U148" s="56">
        <v>1074.0808279866392</v>
      </c>
      <c r="V148" s="56">
        <v>1054.3366733963626</v>
      </c>
      <c r="W148" s="56">
        <v>1189.7238194413048</v>
      </c>
      <c r="X148" s="56">
        <v>0</v>
      </c>
      <c r="Y148" s="39">
        <v>5020.3191063409768</v>
      </c>
    </row>
    <row r="149" spans="1:25" s="120" customFormat="1" ht="21">
      <c r="A149" s="55"/>
      <c r="B149" s="55" t="s">
        <v>3883</v>
      </c>
      <c r="C149" s="56">
        <v>0</v>
      </c>
      <c r="D149" s="56">
        <v>0</v>
      </c>
      <c r="E149" s="56">
        <v>6315.0239858038003</v>
      </c>
      <c r="F149" s="56">
        <v>1913.2503089024287</v>
      </c>
      <c r="G149" s="56">
        <v>1796.1355398192361</v>
      </c>
      <c r="H149" s="56">
        <v>210.10051563644998</v>
      </c>
      <c r="I149" s="56">
        <v>4070.8541835018941</v>
      </c>
      <c r="J149" s="56">
        <v>33.053603124920002</v>
      </c>
      <c r="K149" s="39">
        <v>14338.418136788727</v>
      </c>
      <c r="L149" s="140"/>
      <c r="M149" s="140"/>
      <c r="N149" s="224"/>
      <c r="O149" s="55"/>
      <c r="P149" s="55" t="s">
        <v>3883</v>
      </c>
      <c r="Q149" s="56">
        <v>0</v>
      </c>
      <c r="R149" s="56">
        <v>0</v>
      </c>
      <c r="S149" s="56">
        <v>1976.6025075584901</v>
      </c>
      <c r="T149" s="56">
        <v>598.84734668640988</v>
      </c>
      <c r="U149" s="56">
        <v>562.19042396322709</v>
      </c>
      <c r="V149" s="56">
        <v>65.761461394252009</v>
      </c>
      <c r="W149" s="56">
        <v>1274.1773594358829</v>
      </c>
      <c r="X149" s="56">
        <v>10.3457777781</v>
      </c>
      <c r="Y149" s="39">
        <v>4487.9248768163616</v>
      </c>
    </row>
    <row r="150" spans="1:25" s="120" customFormat="1" ht="21">
      <c r="A150" s="55"/>
      <c r="B150" s="55" t="s">
        <v>157</v>
      </c>
      <c r="C150" s="56">
        <v>0</v>
      </c>
      <c r="D150" s="56">
        <v>0</v>
      </c>
      <c r="E150" s="56">
        <v>2425.9853815299798</v>
      </c>
      <c r="F150" s="56">
        <v>8799.1429368114223</v>
      </c>
      <c r="G150" s="56">
        <v>3711.7564494659191</v>
      </c>
      <c r="H150" s="56">
        <v>2679.2692952112193</v>
      </c>
      <c r="I150" s="56">
        <v>10133.943288204755</v>
      </c>
      <c r="J150" s="56">
        <v>0</v>
      </c>
      <c r="K150" s="39">
        <v>27750.097351223296</v>
      </c>
      <c r="L150" s="140"/>
      <c r="M150" s="140"/>
      <c r="N150" s="224"/>
      <c r="O150" s="55"/>
      <c r="P150" s="55" t="s">
        <v>157</v>
      </c>
      <c r="Q150" s="56">
        <v>0</v>
      </c>
      <c r="R150" s="56">
        <v>0</v>
      </c>
      <c r="S150" s="56">
        <v>759.33342441903585</v>
      </c>
      <c r="T150" s="56">
        <v>2754.1317392217411</v>
      </c>
      <c r="U150" s="56">
        <v>1161.779768682849</v>
      </c>
      <c r="V150" s="56">
        <v>838.61128940104493</v>
      </c>
      <c r="W150" s="56">
        <v>3171.9242492072626</v>
      </c>
      <c r="X150" s="56">
        <v>0</v>
      </c>
      <c r="Y150" s="39">
        <v>8685.7804709319335</v>
      </c>
    </row>
    <row r="151" spans="1:25" s="120" customFormat="1" ht="21">
      <c r="A151" s="55"/>
      <c r="B151" s="55" t="s">
        <v>1320</v>
      </c>
      <c r="C151" s="56">
        <v>0</v>
      </c>
      <c r="D151" s="56">
        <v>0</v>
      </c>
      <c r="E151" s="56">
        <v>6619.0559779289397</v>
      </c>
      <c r="F151" s="56">
        <v>1886.8611776319187</v>
      </c>
      <c r="G151" s="56">
        <v>2087.7043995292324</v>
      </c>
      <c r="H151" s="56">
        <v>257.40219034992703</v>
      </c>
      <c r="I151" s="56">
        <v>5484.5014948399294</v>
      </c>
      <c r="J151" s="56">
        <v>18.75</v>
      </c>
      <c r="K151" s="39">
        <v>16354.275240279949</v>
      </c>
      <c r="L151" s="140"/>
      <c r="M151" s="140"/>
      <c r="N151" s="224"/>
      <c r="O151" s="55"/>
      <c r="P151" s="55" t="s">
        <v>1320</v>
      </c>
      <c r="Q151" s="56">
        <v>0</v>
      </c>
      <c r="R151" s="56">
        <v>0</v>
      </c>
      <c r="S151" s="56">
        <v>2071.7645210916144</v>
      </c>
      <c r="T151" s="56">
        <v>590.58754859902695</v>
      </c>
      <c r="U151" s="56">
        <v>653.4514770526481</v>
      </c>
      <c r="V151" s="56">
        <v>80.566885579591002</v>
      </c>
      <c r="W151" s="56">
        <v>1716.6489678853575</v>
      </c>
      <c r="X151" s="56">
        <v>5.8687500000000004</v>
      </c>
      <c r="Y151" s="39">
        <v>5118.8881502082377</v>
      </c>
    </row>
    <row r="152" spans="1:25" s="120" customFormat="1" ht="21">
      <c r="A152" s="55"/>
      <c r="B152" s="55" t="s">
        <v>3884</v>
      </c>
      <c r="C152" s="56">
        <v>0</v>
      </c>
      <c r="D152" s="56">
        <v>0</v>
      </c>
      <c r="E152" s="56">
        <v>6068.1775200277389</v>
      </c>
      <c r="F152" s="56">
        <v>9537.1755982509203</v>
      </c>
      <c r="G152" s="56">
        <v>9340.9388930856985</v>
      </c>
      <c r="H152" s="56">
        <v>5876.2082063023663</v>
      </c>
      <c r="I152" s="56">
        <v>9514.967544491441</v>
      </c>
      <c r="J152" s="56">
        <v>25</v>
      </c>
      <c r="K152" s="39">
        <v>40362.467762158165</v>
      </c>
      <c r="L152" s="140"/>
      <c r="M152" s="140"/>
      <c r="N152" s="224"/>
      <c r="O152" s="55"/>
      <c r="P152" s="55" t="s">
        <v>3884</v>
      </c>
      <c r="Q152" s="56">
        <v>0</v>
      </c>
      <c r="R152" s="56">
        <v>0</v>
      </c>
      <c r="S152" s="56">
        <v>1899.33956376843</v>
      </c>
      <c r="T152" s="56">
        <v>2985.1359622551317</v>
      </c>
      <c r="U152" s="56">
        <v>2923.7138735356384</v>
      </c>
      <c r="V152" s="56">
        <v>1839.2531685728129</v>
      </c>
      <c r="W152" s="56">
        <v>2978.1848414256501</v>
      </c>
      <c r="X152" s="56">
        <v>7.8250000000000002</v>
      </c>
      <c r="Y152" s="39">
        <v>12633.452409557663</v>
      </c>
    </row>
    <row r="153" spans="1:25" s="120" customFormat="1" ht="21">
      <c r="A153" s="55"/>
      <c r="B153" s="55" t="s">
        <v>3885</v>
      </c>
      <c r="C153" s="56">
        <v>0</v>
      </c>
      <c r="D153" s="56">
        <v>0</v>
      </c>
      <c r="E153" s="56">
        <v>11305.282059015621</v>
      </c>
      <c r="F153" s="56">
        <v>13515.782734127672</v>
      </c>
      <c r="G153" s="56">
        <v>3789.9015832743598</v>
      </c>
      <c r="H153" s="56">
        <v>3130.5414195411918</v>
      </c>
      <c r="I153" s="56">
        <v>10955.993141586909</v>
      </c>
      <c r="J153" s="56">
        <v>0</v>
      </c>
      <c r="K153" s="39">
        <v>42697.500937545752</v>
      </c>
      <c r="L153" s="140"/>
      <c r="M153" s="140"/>
      <c r="N153" s="224"/>
      <c r="O153" s="55"/>
      <c r="P153" s="55" t="s">
        <v>3885</v>
      </c>
      <c r="Q153" s="56">
        <v>0</v>
      </c>
      <c r="R153" s="56">
        <v>0</v>
      </c>
      <c r="S153" s="56">
        <v>3538.5532844702011</v>
      </c>
      <c r="T153" s="56">
        <v>4230.439995787051</v>
      </c>
      <c r="U153" s="56">
        <v>1186.239195564835</v>
      </c>
      <c r="V153" s="56">
        <v>979.85946431642935</v>
      </c>
      <c r="W153" s="56">
        <v>3429.2258533166419</v>
      </c>
      <c r="X153" s="56">
        <v>0</v>
      </c>
      <c r="Y153" s="39">
        <v>13364.317793455159</v>
      </c>
    </row>
    <row r="154" spans="1:25" s="120" customFormat="1" ht="21">
      <c r="A154" s="55"/>
      <c r="B154" s="55" t="s">
        <v>3886</v>
      </c>
      <c r="C154" s="56">
        <v>0</v>
      </c>
      <c r="D154" s="56">
        <v>0</v>
      </c>
      <c r="E154" s="56">
        <v>7864.4227199738407</v>
      </c>
      <c r="F154" s="56">
        <v>5919.5335797063417</v>
      </c>
      <c r="G154" s="56">
        <v>3041.2556904233056</v>
      </c>
      <c r="H154" s="56">
        <v>2644.7093103025081</v>
      </c>
      <c r="I154" s="56">
        <v>10899.214373681772</v>
      </c>
      <c r="J154" s="56">
        <v>12.5</v>
      </c>
      <c r="K154" s="39">
        <v>30381.635674087767</v>
      </c>
      <c r="L154" s="140"/>
      <c r="M154" s="140"/>
      <c r="N154" s="224"/>
      <c r="O154" s="55"/>
      <c r="P154" s="55" t="s">
        <v>3886</v>
      </c>
      <c r="Q154" s="56">
        <v>0</v>
      </c>
      <c r="R154" s="56">
        <v>0</v>
      </c>
      <c r="S154" s="56">
        <v>2461.5643113516635</v>
      </c>
      <c r="T154" s="56">
        <v>1852.8140104479742</v>
      </c>
      <c r="U154" s="56">
        <v>951.91303110251079</v>
      </c>
      <c r="V154" s="56">
        <v>827.79401412483105</v>
      </c>
      <c r="W154" s="56">
        <v>3411.4540989629277</v>
      </c>
      <c r="X154" s="56">
        <v>3.9125000000000001</v>
      </c>
      <c r="Y154" s="39">
        <v>9509.451965989907</v>
      </c>
    </row>
  </sheetData>
  <mergeCells count="26">
    <mergeCell ref="C8:J8"/>
    <mergeCell ref="Q8:X8"/>
    <mergeCell ref="Y8:Y10"/>
    <mergeCell ref="A1:M1"/>
    <mergeCell ref="A8:A10"/>
    <mergeCell ref="B8:B10"/>
    <mergeCell ref="A2:M2"/>
    <mergeCell ref="A3:A6"/>
    <mergeCell ref="B3:M3"/>
    <mergeCell ref="B4:M4"/>
    <mergeCell ref="B5:M5"/>
    <mergeCell ref="B6:M6"/>
    <mergeCell ref="O1:Y1"/>
    <mergeCell ref="O2:Y2"/>
    <mergeCell ref="O8:O10"/>
    <mergeCell ref="P8:P10"/>
    <mergeCell ref="O11:P11"/>
    <mergeCell ref="Q9:R9"/>
    <mergeCell ref="S9:T9"/>
    <mergeCell ref="U9:V9"/>
    <mergeCell ref="W9:X9"/>
    <mergeCell ref="C9:D9"/>
    <mergeCell ref="E9:F9"/>
    <mergeCell ref="G9:H9"/>
    <mergeCell ref="I9:J9"/>
    <mergeCell ref="A11:B11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4" max="153" man="1"/>
  </colBreaks>
</worksheet>
</file>

<file path=xl/worksheets/sheet59.xml><?xml version="1.0" encoding="utf-8"?>
<worksheet xmlns="http://schemas.openxmlformats.org/spreadsheetml/2006/main" xmlns:r="http://schemas.openxmlformats.org/officeDocument/2006/relationships">
  <dimension ref="A1:AF56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3" max="7" width="9.125" bestFit="1" customWidth="1"/>
    <col min="8" max="8" width="10.125" bestFit="1" customWidth="1"/>
    <col min="9" max="10" width="9.125" bestFit="1" customWidth="1"/>
    <col min="11" max="13" width="10.5" customWidth="1"/>
    <col min="14" max="14" width="7.625" style="185" customWidth="1"/>
    <col min="15" max="15" width="19.875" customWidth="1"/>
    <col min="16" max="16" width="18.3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3888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5009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3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128" customFormat="1" ht="21">
      <c r="A11" s="316" t="s">
        <v>67</v>
      </c>
      <c r="B11" s="317"/>
      <c r="C11" s="125">
        <v>0</v>
      </c>
      <c r="D11" s="130">
        <v>295.27458165589996</v>
      </c>
      <c r="E11" s="125">
        <v>4781.6095702041594</v>
      </c>
      <c r="F11" s="125">
        <v>6072.0602809620295</v>
      </c>
      <c r="G11" s="125">
        <v>15844.669272407753</v>
      </c>
      <c r="H11" s="125">
        <v>5618.6178039071174</v>
      </c>
      <c r="I11" s="125">
        <v>28.263435512895001</v>
      </c>
      <c r="J11" s="125">
        <v>238.54315363185</v>
      </c>
      <c r="K11" s="129">
        <v>32879.038098281701</v>
      </c>
      <c r="L11" s="129">
        <v>185000</v>
      </c>
      <c r="M11" s="129">
        <f>L11-K11</f>
        <v>152120.96190171828</v>
      </c>
      <c r="N11" s="126"/>
      <c r="O11" s="316" t="s">
        <v>67</v>
      </c>
      <c r="P11" s="317"/>
      <c r="Q11" s="39">
        <v>0</v>
      </c>
      <c r="R11" s="39">
        <v>158.26717576751003</v>
      </c>
      <c r="S11" s="39">
        <v>2562.9427296303102</v>
      </c>
      <c r="T11" s="39">
        <v>3254.6243105966519</v>
      </c>
      <c r="U11" s="39">
        <v>8492.7427300110612</v>
      </c>
      <c r="V11" s="39">
        <v>3011.5791428940133</v>
      </c>
      <c r="W11" s="39">
        <v>15.149201434913</v>
      </c>
      <c r="X11" s="39">
        <v>127.85913034666601</v>
      </c>
      <c r="Y11" s="39">
        <v>17623.164420681129</v>
      </c>
    </row>
    <row r="12" spans="1:32" ht="21">
      <c r="A12" s="55" t="s">
        <v>3890</v>
      </c>
      <c r="B12" s="55"/>
      <c r="C12" s="56">
        <v>0</v>
      </c>
      <c r="D12" s="56">
        <v>0</v>
      </c>
      <c r="E12" s="56">
        <v>72</v>
      </c>
      <c r="F12" s="56">
        <v>359.57801440110001</v>
      </c>
      <c r="G12" s="56">
        <v>130.23696776513</v>
      </c>
      <c r="H12" s="56">
        <v>0</v>
      </c>
      <c r="I12" s="56">
        <v>0</v>
      </c>
      <c r="J12" s="56">
        <v>0</v>
      </c>
      <c r="K12" s="39">
        <v>561.81498216623004</v>
      </c>
      <c r="L12" s="39">
        <v>15600</v>
      </c>
      <c r="M12" s="129">
        <f>L12-K12</f>
        <v>15038.18501783377</v>
      </c>
      <c r="N12" s="208"/>
      <c r="O12" s="54" t="s">
        <v>3890</v>
      </c>
      <c r="P12" s="54"/>
      <c r="Q12" s="56">
        <v>0</v>
      </c>
      <c r="R12" s="56">
        <v>0</v>
      </c>
      <c r="S12" s="56">
        <v>38.591999999999999</v>
      </c>
      <c r="T12" s="56">
        <v>192.73381571900001</v>
      </c>
      <c r="U12" s="56">
        <v>69.807014722109997</v>
      </c>
      <c r="V12" s="56">
        <v>0</v>
      </c>
      <c r="W12" s="56">
        <v>0</v>
      </c>
      <c r="X12" s="56">
        <v>0</v>
      </c>
      <c r="Y12" s="39">
        <v>301.13283044111</v>
      </c>
    </row>
    <row r="13" spans="1:32" ht="21">
      <c r="A13" s="55"/>
      <c r="B13" s="55" t="s">
        <v>3889</v>
      </c>
      <c r="C13" s="56">
        <v>0</v>
      </c>
      <c r="D13" s="56">
        <v>0</v>
      </c>
      <c r="E13" s="56">
        <v>72</v>
      </c>
      <c r="F13" s="56">
        <v>359.57801440110001</v>
      </c>
      <c r="G13" s="56">
        <v>130.23696776513</v>
      </c>
      <c r="H13" s="56">
        <v>0</v>
      </c>
      <c r="I13" s="56">
        <v>0</v>
      </c>
      <c r="J13" s="56">
        <v>0</v>
      </c>
      <c r="K13" s="39">
        <v>561.81498216623004</v>
      </c>
      <c r="L13" s="39"/>
      <c r="M13" s="129"/>
      <c r="N13" s="208"/>
      <c r="O13" s="54"/>
      <c r="P13" s="55" t="s">
        <v>3889</v>
      </c>
      <c r="Q13" s="56">
        <v>0</v>
      </c>
      <c r="R13" s="56">
        <v>0</v>
      </c>
      <c r="S13" s="56">
        <v>38.591999999999999</v>
      </c>
      <c r="T13" s="56">
        <v>192.73381571900001</v>
      </c>
      <c r="U13" s="56">
        <v>69.807014722109997</v>
      </c>
      <c r="V13" s="56">
        <v>0</v>
      </c>
      <c r="W13" s="56">
        <v>0</v>
      </c>
      <c r="X13" s="56">
        <v>0</v>
      </c>
      <c r="Y13" s="39">
        <v>301.13283044111</v>
      </c>
    </row>
    <row r="14" spans="1:32" ht="21">
      <c r="A14" s="55" t="s">
        <v>3892</v>
      </c>
      <c r="B14" s="55"/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799.86780391100001</v>
      </c>
      <c r="I14" s="56">
        <v>0</v>
      </c>
      <c r="J14" s="56">
        <v>0</v>
      </c>
      <c r="K14" s="39">
        <v>799.86780391100001</v>
      </c>
      <c r="L14" s="39">
        <v>6900</v>
      </c>
      <c r="M14" s="129">
        <f>L14-K14</f>
        <v>6100.132196089</v>
      </c>
      <c r="N14" s="208"/>
      <c r="O14" s="55" t="s">
        <v>3892</v>
      </c>
      <c r="P14" s="54"/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428.72914289599998</v>
      </c>
      <c r="W14" s="56">
        <v>0</v>
      </c>
      <c r="X14" s="56">
        <v>0</v>
      </c>
      <c r="Y14" s="39">
        <v>428.72914289599998</v>
      </c>
    </row>
    <row r="15" spans="1:32" ht="21">
      <c r="A15" s="55"/>
      <c r="B15" s="55" t="s">
        <v>3891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799.86780391100001</v>
      </c>
      <c r="I15" s="56">
        <v>0</v>
      </c>
      <c r="J15" s="56">
        <v>0</v>
      </c>
      <c r="K15" s="39">
        <v>799.86780391100001</v>
      </c>
      <c r="L15" s="39"/>
      <c r="M15" s="39"/>
      <c r="N15" s="208"/>
      <c r="O15" s="55"/>
      <c r="P15" s="54" t="s">
        <v>3891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428.72914289599998</v>
      </c>
      <c r="W15" s="56">
        <v>0</v>
      </c>
      <c r="X15" s="56">
        <v>0</v>
      </c>
      <c r="Y15" s="39">
        <v>428.72914289599998</v>
      </c>
    </row>
    <row r="16" spans="1:32" ht="21">
      <c r="A16" s="55" t="s">
        <v>3903</v>
      </c>
      <c r="B16" s="55"/>
      <c r="C16" s="56">
        <v>0</v>
      </c>
      <c r="D16" s="56">
        <v>295.27458165589996</v>
      </c>
      <c r="E16" s="56">
        <v>4709.6095702041594</v>
      </c>
      <c r="F16" s="56">
        <v>5712.4822665609299</v>
      </c>
      <c r="G16" s="56">
        <v>15714.432304642623</v>
      </c>
      <c r="H16" s="56">
        <v>50</v>
      </c>
      <c r="I16" s="56">
        <v>4.7329094752499996</v>
      </c>
      <c r="J16" s="56">
        <v>238.54315363185</v>
      </c>
      <c r="K16" s="39">
        <v>26725.074786170706</v>
      </c>
      <c r="L16" s="39">
        <v>86000</v>
      </c>
      <c r="M16" s="129">
        <f>L16-K16</f>
        <v>59274.925213829294</v>
      </c>
      <c r="N16" s="208"/>
      <c r="O16" s="55" t="s">
        <v>3903</v>
      </c>
      <c r="P16" s="54"/>
      <c r="Q16" s="56">
        <v>0</v>
      </c>
      <c r="R16" s="56">
        <v>158.26717576751003</v>
      </c>
      <c r="S16" s="56">
        <v>2524.3507296303101</v>
      </c>
      <c r="T16" s="56">
        <v>3061.8904948776517</v>
      </c>
      <c r="U16" s="56">
        <v>8422.9357152889515</v>
      </c>
      <c r="V16" s="56">
        <v>26.8</v>
      </c>
      <c r="W16" s="56">
        <v>2.5368394787300002</v>
      </c>
      <c r="X16" s="56">
        <v>127.85913034666601</v>
      </c>
      <c r="Y16" s="39">
        <v>14324.640085389821</v>
      </c>
    </row>
    <row r="17" spans="1:25" ht="21">
      <c r="A17" s="55"/>
      <c r="B17" s="55" t="s">
        <v>3894</v>
      </c>
      <c r="C17" s="56">
        <v>0</v>
      </c>
      <c r="D17" s="56">
        <v>0</v>
      </c>
      <c r="E17" s="56">
        <v>849.79704961415996</v>
      </c>
      <c r="F17" s="56">
        <v>0</v>
      </c>
      <c r="G17" s="56">
        <v>0</v>
      </c>
      <c r="H17" s="56">
        <v>0</v>
      </c>
      <c r="I17" s="56">
        <v>0</v>
      </c>
      <c r="J17" s="56">
        <v>50</v>
      </c>
      <c r="K17" s="39">
        <v>899.79704961415996</v>
      </c>
      <c r="L17" s="39"/>
      <c r="M17" s="39"/>
      <c r="N17" s="208"/>
      <c r="O17" s="55"/>
      <c r="P17" s="54" t="s">
        <v>3894</v>
      </c>
      <c r="Q17" s="56">
        <v>0</v>
      </c>
      <c r="R17" s="56">
        <v>0</v>
      </c>
      <c r="S17" s="56">
        <v>455.49121859341</v>
      </c>
      <c r="T17" s="56">
        <v>0</v>
      </c>
      <c r="U17" s="56">
        <v>0</v>
      </c>
      <c r="V17" s="56">
        <v>0</v>
      </c>
      <c r="W17" s="56">
        <v>0</v>
      </c>
      <c r="X17" s="56">
        <v>26.8</v>
      </c>
      <c r="Y17" s="39">
        <v>482.29121859341001</v>
      </c>
    </row>
    <row r="18" spans="1:25" ht="21">
      <c r="A18" s="55"/>
      <c r="B18" s="55" t="s">
        <v>3895</v>
      </c>
      <c r="C18" s="56">
        <v>0</v>
      </c>
      <c r="D18" s="56">
        <v>0</v>
      </c>
      <c r="E18" s="56">
        <v>2063.0308324799998</v>
      </c>
      <c r="F18" s="56">
        <v>0</v>
      </c>
      <c r="G18" s="56">
        <v>3655.7480133400004</v>
      </c>
      <c r="H18" s="56">
        <v>0</v>
      </c>
      <c r="I18" s="56">
        <v>0</v>
      </c>
      <c r="J18" s="56">
        <v>34.707565625000001</v>
      </c>
      <c r="K18" s="39">
        <v>5753.4864114450002</v>
      </c>
      <c r="L18" s="39"/>
      <c r="M18" s="129"/>
      <c r="N18" s="208"/>
      <c r="O18" s="54"/>
      <c r="P18" s="55" t="s">
        <v>3895</v>
      </c>
      <c r="Q18" s="56">
        <v>0</v>
      </c>
      <c r="R18" s="56">
        <v>0</v>
      </c>
      <c r="S18" s="56">
        <v>1105.78452621</v>
      </c>
      <c r="T18" s="56">
        <v>0</v>
      </c>
      <c r="U18" s="56">
        <v>1959.4809351479998</v>
      </c>
      <c r="V18" s="56">
        <v>0</v>
      </c>
      <c r="W18" s="56">
        <v>0</v>
      </c>
      <c r="X18" s="56">
        <v>18.603255175000001</v>
      </c>
      <c r="Y18" s="39">
        <v>3083.8687165329998</v>
      </c>
    </row>
    <row r="19" spans="1:25" ht="21">
      <c r="A19" s="55"/>
      <c r="B19" s="55" t="s">
        <v>3896</v>
      </c>
      <c r="C19" s="56">
        <v>0</v>
      </c>
      <c r="D19" s="56">
        <v>0</v>
      </c>
      <c r="E19" s="56">
        <v>0</v>
      </c>
      <c r="F19" s="56">
        <v>0</v>
      </c>
      <c r="G19" s="56">
        <v>1231.3646940379999</v>
      </c>
      <c r="H19" s="56">
        <v>0</v>
      </c>
      <c r="I19" s="56">
        <v>0</v>
      </c>
      <c r="J19" s="56">
        <v>153.83558800685</v>
      </c>
      <c r="K19" s="39">
        <v>1385.2002820448499</v>
      </c>
      <c r="L19" s="39"/>
      <c r="M19" s="39"/>
      <c r="N19" s="208"/>
      <c r="O19" s="54"/>
      <c r="P19" s="54" t="s">
        <v>3896</v>
      </c>
      <c r="Q19" s="56">
        <v>0</v>
      </c>
      <c r="R19" s="56">
        <v>0</v>
      </c>
      <c r="S19" s="56">
        <v>0</v>
      </c>
      <c r="T19" s="56">
        <v>0</v>
      </c>
      <c r="U19" s="56">
        <v>660.01147600399997</v>
      </c>
      <c r="V19" s="56">
        <v>0</v>
      </c>
      <c r="W19" s="56">
        <v>0</v>
      </c>
      <c r="X19" s="56">
        <v>82.455875171666008</v>
      </c>
      <c r="Y19" s="39">
        <v>742.46735117566595</v>
      </c>
    </row>
    <row r="20" spans="1:25" ht="21">
      <c r="A20" s="55"/>
      <c r="B20" s="55" t="s">
        <v>3897</v>
      </c>
      <c r="C20" s="56">
        <v>0</v>
      </c>
      <c r="D20" s="56">
        <v>0</v>
      </c>
      <c r="E20" s="56">
        <v>283.95703232570003</v>
      </c>
      <c r="F20" s="56">
        <v>0</v>
      </c>
      <c r="G20" s="56">
        <v>742.79862285732293</v>
      </c>
      <c r="H20" s="56">
        <v>0</v>
      </c>
      <c r="I20" s="56">
        <v>0</v>
      </c>
      <c r="J20" s="56">
        <v>0</v>
      </c>
      <c r="K20" s="39">
        <v>1026.755655183023</v>
      </c>
      <c r="L20" s="39"/>
      <c r="M20" s="129"/>
      <c r="N20" s="208"/>
      <c r="O20" s="54"/>
      <c r="P20" s="55" t="s">
        <v>3897</v>
      </c>
      <c r="Q20" s="56">
        <v>0</v>
      </c>
      <c r="R20" s="56">
        <v>0</v>
      </c>
      <c r="S20" s="56">
        <v>152.20096932660002</v>
      </c>
      <c r="T20" s="56">
        <v>0</v>
      </c>
      <c r="U20" s="56">
        <v>398.14006185108303</v>
      </c>
      <c r="V20" s="56">
        <v>0</v>
      </c>
      <c r="W20" s="56">
        <v>0</v>
      </c>
      <c r="X20" s="56">
        <v>0</v>
      </c>
      <c r="Y20" s="39">
        <v>550.34103117768302</v>
      </c>
    </row>
    <row r="21" spans="1:25" ht="21">
      <c r="A21" s="55"/>
      <c r="B21" s="55" t="s">
        <v>3898</v>
      </c>
      <c r="C21" s="56">
        <v>0</v>
      </c>
      <c r="D21" s="56">
        <v>0</v>
      </c>
      <c r="E21" s="56">
        <v>0</v>
      </c>
      <c r="F21" s="56">
        <v>452.22798279585004</v>
      </c>
      <c r="G21" s="56">
        <v>801.4054935117</v>
      </c>
      <c r="H21" s="56">
        <v>50</v>
      </c>
      <c r="I21" s="56">
        <v>4.7329094752499996</v>
      </c>
      <c r="J21" s="56">
        <v>0</v>
      </c>
      <c r="K21" s="39">
        <v>1308.3663857828001</v>
      </c>
      <c r="L21" s="39"/>
      <c r="M21" s="39"/>
      <c r="N21" s="208"/>
      <c r="O21" s="54"/>
      <c r="P21" s="54" t="s">
        <v>3898</v>
      </c>
      <c r="Q21" s="56">
        <v>0</v>
      </c>
      <c r="R21" s="56">
        <v>0</v>
      </c>
      <c r="S21" s="56">
        <v>0</v>
      </c>
      <c r="T21" s="56">
        <v>242.39419877859999</v>
      </c>
      <c r="U21" s="56">
        <v>429.55334452225003</v>
      </c>
      <c r="V21" s="56">
        <v>26.8</v>
      </c>
      <c r="W21" s="56">
        <v>2.5368394787300002</v>
      </c>
      <c r="X21" s="56">
        <v>0</v>
      </c>
      <c r="Y21" s="39">
        <v>701.28438277958003</v>
      </c>
    </row>
    <row r="22" spans="1:25" ht="21">
      <c r="A22" s="55"/>
      <c r="B22" s="55" t="s">
        <v>554</v>
      </c>
      <c r="C22" s="56">
        <v>0</v>
      </c>
      <c r="D22" s="56">
        <v>0</v>
      </c>
      <c r="E22" s="56">
        <v>1191.9524874285</v>
      </c>
      <c r="F22" s="56">
        <v>0</v>
      </c>
      <c r="G22" s="56">
        <v>8088.3538100264796</v>
      </c>
      <c r="H22" s="56">
        <v>0</v>
      </c>
      <c r="I22" s="56">
        <v>0</v>
      </c>
      <c r="J22" s="56">
        <v>0</v>
      </c>
      <c r="K22" s="39">
        <v>9280.3062974549794</v>
      </c>
      <c r="L22" s="39"/>
      <c r="M22" s="39"/>
      <c r="N22" s="208"/>
      <c r="O22" s="55"/>
      <c r="P22" s="54" t="s">
        <v>554</v>
      </c>
      <c r="Q22" s="56">
        <v>0</v>
      </c>
      <c r="R22" s="56">
        <v>0</v>
      </c>
      <c r="S22" s="56">
        <v>638.88653326159999</v>
      </c>
      <c r="T22" s="56">
        <v>0</v>
      </c>
      <c r="U22" s="56">
        <v>4335.357642178119</v>
      </c>
      <c r="V22" s="56">
        <v>0</v>
      </c>
      <c r="W22" s="56">
        <v>0</v>
      </c>
      <c r="X22" s="56">
        <v>0</v>
      </c>
      <c r="Y22" s="39">
        <v>4974.2441754397187</v>
      </c>
    </row>
    <row r="23" spans="1:25" ht="21">
      <c r="A23" s="55"/>
      <c r="B23" s="55" t="s">
        <v>3899</v>
      </c>
      <c r="C23" s="56">
        <v>0</v>
      </c>
      <c r="D23" s="56">
        <v>0</v>
      </c>
      <c r="E23" s="56">
        <v>0</v>
      </c>
      <c r="F23" s="56">
        <v>0</v>
      </c>
      <c r="G23" s="56">
        <v>26.740138054199999</v>
      </c>
      <c r="H23" s="56">
        <v>0</v>
      </c>
      <c r="I23" s="56">
        <v>0</v>
      </c>
      <c r="J23" s="56">
        <v>0</v>
      </c>
      <c r="K23" s="39">
        <v>26.740138054199999</v>
      </c>
      <c r="L23" s="39"/>
      <c r="M23" s="39"/>
      <c r="N23" s="208"/>
      <c r="O23" s="55"/>
      <c r="P23" s="54" t="s">
        <v>3899</v>
      </c>
      <c r="Q23" s="56">
        <v>0</v>
      </c>
      <c r="R23" s="56">
        <v>0</v>
      </c>
      <c r="S23" s="56">
        <v>0</v>
      </c>
      <c r="T23" s="56">
        <v>0</v>
      </c>
      <c r="U23" s="56">
        <v>14.332713997100001</v>
      </c>
      <c r="V23" s="56">
        <v>0</v>
      </c>
      <c r="W23" s="56">
        <v>0</v>
      </c>
      <c r="X23" s="56">
        <v>0</v>
      </c>
      <c r="Y23" s="39">
        <v>14.332713997100001</v>
      </c>
    </row>
    <row r="24" spans="1:25" ht="21">
      <c r="A24" s="55"/>
      <c r="B24" s="55" t="s">
        <v>3900</v>
      </c>
      <c r="C24" s="56">
        <v>0</v>
      </c>
      <c r="D24" s="56">
        <v>60.279249173699995</v>
      </c>
      <c r="E24" s="56">
        <v>0</v>
      </c>
      <c r="F24" s="56">
        <v>57.543749348250003</v>
      </c>
      <c r="G24" s="56">
        <v>303.13334375002</v>
      </c>
      <c r="H24" s="56">
        <v>0</v>
      </c>
      <c r="I24" s="56">
        <v>0</v>
      </c>
      <c r="J24" s="56">
        <v>0</v>
      </c>
      <c r="K24" s="39">
        <v>420.95634227197002</v>
      </c>
      <c r="L24" s="39"/>
      <c r="M24" s="39"/>
      <c r="N24" s="208"/>
      <c r="O24" s="55"/>
      <c r="P24" s="54" t="s">
        <v>3900</v>
      </c>
      <c r="Q24" s="56">
        <v>0</v>
      </c>
      <c r="R24" s="56">
        <v>32.309677557100002</v>
      </c>
      <c r="S24" s="56">
        <v>0</v>
      </c>
      <c r="T24" s="56">
        <v>30.843449650650001</v>
      </c>
      <c r="U24" s="56">
        <v>162.47947225000999</v>
      </c>
      <c r="V24" s="56">
        <v>0</v>
      </c>
      <c r="W24" s="56">
        <v>0</v>
      </c>
      <c r="X24" s="56">
        <v>0</v>
      </c>
      <c r="Y24" s="39">
        <v>225.63259945775999</v>
      </c>
    </row>
    <row r="25" spans="1:25" ht="21">
      <c r="A25" s="55"/>
      <c r="B25" s="55" t="s">
        <v>3893</v>
      </c>
      <c r="C25" s="56">
        <v>0</v>
      </c>
      <c r="D25" s="56">
        <v>89.544645790200008</v>
      </c>
      <c r="E25" s="56">
        <v>320.8721683558</v>
      </c>
      <c r="F25" s="56">
        <v>5202.7105344168294</v>
      </c>
      <c r="G25" s="56">
        <v>810.75850058003005</v>
      </c>
      <c r="H25" s="56">
        <v>0</v>
      </c>
      <c r="I25" s="56">
        <v>0</v>
      </c>
      <c r="J25" s="56">
        <v>0</v>
      </c>
      <c r="K25" s="39">
        <v>6423.88584914286</v>
      </c>
      <c r="L25" s="39"/>
      <c r="M25" s="39"/>
      <c r="N25" s="208"/>
      <c r="O25" s="55"/>
      <c r="P25" s="54" t="s">
        <v>3893</v>
      </c>
      <c r="Q25" s="56">
        <v>0</v>
      </c>
      <c r="R25" s="56">
        <v>47.995930143510002</v>
      </c>
      <c r="S25" s="56">
        <v>171.98748223870001</v>
      </c>
      <c r="T25" s="56">
        <v>2788.6528464484018</v>
      </c>
      <c r="U25" s="56">
        <v>434.56655631050006</v>
      </c>
      <c r="V25" s="56">
        <v>0</v>
      </c>
      <c r="W25" s="56">
        <v>0</v>
      </c>
      <c r="X25" s="56">
        <v>0</v>
      </c>
      <c r="Y25" s="39">
        <v>3443.2028151411118</v>
      </c>
    </row>
    <row r="26" spans="1:25" ht="21">
      <c r="A26" s="55"/>
      <c r="B26" s="55" t="s">
        <v>3901</v>
      </c>
      <c r="C26" s="56">
        <v>0</v>
      </c>
      <c r="D26" s="56">
        <v>0</v>
      </c>
      <c r="E26" s="56">
        <v>0</v>
      </c>
      <c r="F26" s="56">
        <v>0</v>
      </c>
      <c r="G26" s="56">
        <v>28.116656249999998</v>
      </c>
      <c r="H26" s="56">
        <v>0</v>
      </c>
      <c r="I26" s="56">
        <v>0</v>
      </c>
      <c r="J26" s="56">
        <v>0</v>
      </c>
      <c r="K26" s="39">
        <v>28.116656249999998</v>
      </c>
      <c r="L26" s="39"/>
      <c r="M26" s="39"/>
      <c r="N26" s="208"/>
      <c r="O26" s="55"/>
      <c r="P26" s="54" t="s">
        <v>3901</v>
      </c>
      <c r="Q26" s="56">
        <v>0</v>
      </c>
      <c r="R26" s="56">
        <v>0</v>
      </c>
      <c r="S26" s="56">
        <v>0</v>
      </c>
      <c r="T26" s="56">
        <v>0</v>
      </c>
      <c r="U26" s="56">
        <v>15.07052775</v>
      </c>
      <c r="V26" s="56">
        <v>0</v>
      </c>
      <c r="W26" s="56">
        <v>0</v>
      </c>
      <c r="X26" s="56">
        <v>0</v>
      </c>
      <c r="Y26" s="39">
        <v>15.07052775</v>
      </c>
    </row>
    <row r="27" spans="1:25" ht="21">
      <c r="A27" s="55"/>
      <c r="B27" s="55" t="s">
        <v>3902</v>
      </c>
      <c r="C27" s="56">
        <v>0</v>
      </c>
      <c r="D27" s="56">
        <v>145.450686692</v>
      </c>
      <c r="E27" s="56">
        <v>0</v>
      </c>
      <c r="F27" s="56">
        <v>0</v>
      </c>
      <c r="G27" s="56">
        <v>26.01303223487</v>
      </c>
      <c r="H27" s="56">
        <v>0</v>
      </c>
      <c r="I27" s="56">
        <v>0</v>
      </c>
      <c r="J27" s="56">
        <v>0</v>
      </c>
      <c r="K27" s="39">
        <v>171.46371892687</v>
      </c>
      <c r="L27" s="39"/>
      <c r="M27" s="39"/>
      <c r="N27" s="208"/>
      <c r="O27" s="55"/>
      <c r="P27" s="54" t="s">
        <v>3902</v>
      </c>
      <c r="Q27" s="56">
        <v>0</v>
      </c>
      <c r="R27" s="56">
        <v>77.9615680669</v>
      </c>
      <c r="S27" s="56">
        <v>0</v>
      </c>
      <c r="T27" s="56">
        <v>0</v>
      </c>
      <c r="U27" s="56">
        <v>13.942985277890001</v>
      </c>
      <c r="V27" s="56">
        <v>0</v>
      </c>
      <c r="W27" s="56">
        <v>0</v>
      </c>
      <c r="X27" s="56">
        <v>0</v>
      </c>
      <c r="Y27" s="39">
        <v>91.904553344790003</v>
      </c>
    </row>
    <row r="28" spans="1:25" ht="21">
      <c r="A28" s="55" t="s">
        <v>3907</v>
      </c>
      <c r="B28" s="55"/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4174.9999999961165</v>
      </c>
      <c r="I28" s="56">
        <v>23.530526037645</v>
      </c>
      <c r="J28" s="56">
        <v>0</v>
      </c>
      <c r="K28" s="39">
        <v>4198.5305260337618</v>
      </c>
      <c r="L28" s="39">
        <v>10500</v>
      </c>
      <c r="M28" s="129">
        <f>L28-K28</f>
        <v>6301.4694739662382</v>
      </c>
      <c r="N28" s="208"/>
      <c r="O28" s="55" t="s">
        <v>3907</v>
      </c>
      <c r="P28" s="54"/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2237.7999999980129</v>
      </c>
      <c r="W28" s="56">
        <v>12.612361956182999</v>
      </c>
      <c r="X28" s="56">
        <v>0</v>
      </c>
      <c r="Y28" s="39">
        <v>2250.4123619541961</v>
      </c>
    </row>
    <row r="29" spans="1:25" ht="21">
      <c r="A29" s="55"/>
      <c r="B29" s="55" t="s">
        <v>3904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1.5485077565300001</v>
      </c>
      <c r="I29" s="56">
        <v>0</v>
      </c>
      <c r="J29" s="56">
        <v>0</v>
      </c>
      <c r="K29" s="39">
        <v>1.5485077565300001</v>
      </c>
      <c r="L29" s="39"/>
      <c r="M29" s="39"/>
      <c r="N29" s="208"/>
      <c r="O29" s="55"/>
      <c r="P29" s="54" t="s">
        <v>3904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0.8300001575</v>
      </c>
      <c r="W29" s="56">
        <v>0</v>
      </c>
      <c r="X29" s="56">
        <v>0</v>
      </c>
      <c r="Y29" s="39">
        <v>0.8300001575</v>
      </c>
    </row>
    <row r="30" spans="1:25" ht="21">
      <c r="A30" s="55"/>
      <c r="B30" s="55" t="s">
        <v>3905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3987.5839140862167</v>
      </c>
      <c r="I30" s="56">
        <v>23.530526037645</v>
      </c>
      <c r="J30" s="56">
        <v>0</v>
      </c>
      <c r="K30" s="39">
        <v>4011.1144401238616</v>
      </c>
      <c r="L30" s="39"/>
      <c r="M30" s="39"/>
      <c r="N30" s="208"/>
      <c r="O30" s="55"/>
      <c r="P30" s="54" t="s">
        <v>3905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2137.344977950283</v>
      </c>
      <c r="W30" s="56">
        <v>12.612361956182999</v>
      </c>
      <c r="X30" s="56">
        <v>0</v>
      </c>
      <c r="Y30" s="39">
        <v>2149.9573399064661</v>
      </c>
    </row>
    <row r="31" spans="1:25" ht="21">
      <c r="A31" s="55"/>
      <c r="B31" s="55" t="s">
        <v>3906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185.86757815336998</v>
      </c>
      <c r="I31" s="56">
        <v>0</v>
      </c>
      <c r="J31" s="56">
        <v>0</v>
      </c>
      <c r="K31" s="39">
        <v>185.86757815336998</v>
      </c>
      <c r="L31" s="39"/>
      <c r="M31" s="39"/>
      <c r="N31" s="208"/>
      <c r="O31" s="55"/>
      <c r="P31" s="54" t="s">
        <v>3906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99.625021890230002</v>
      </c>
      <c r="W31" s="56">
        <v>0</v>
      </c>
      <c r="X31" s="56">
        <v>0</v>
      </c>
      <c r="Y31" s="39">
        <v>99.625021890230002</v>
      </c>
    </row>
    <row r="32" spans="1:25" ht="21">
      <c r="A32" s="55" t="s">
        <v>3910</v>
      </c>
      <c r="B32" s="55"/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593.75</v>
      </c>
      <c r="I32" s="56">
        <v>0</v>
      </c>
      <c r="J32" s="56">
        <v>0</v>
      </c>
      <c r="K32" s="39">
        <v>593.75</v>
      </c>
      <c r="L32" s="39">
        <v>2800</v>
      </c>
      <c r="M32" s="129">
        <f>L32-K32</f>
        <v>2206.25</v>
      </c>
      <c r="N32" s="208"/>
      <c r="O32" s="55" t="s">
        <v>3910</v>
      </c>
      <c r="P32" s="54"/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318.25</v>
      </c>
      <c r="W32" s="56">
        <v>0</v>
      </c>
      <c r="X32" s="56">
        <v>0</v>
      </c>
      <c r="Y32" s="39">
        <v>318.25</v>
      </c>
    </row>
    <row r="33" spans="1:25" ht="21">
      <c r="A33" s="55"/>
      <c r="B33" s="55" t="s">
        <v>3908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131.25</v>
      </c>
      <c r="I33" s="56">
        <v>0</v>
      </c>
      <c r="J33" s="56">
        <v>0</v>
      </c>
      <c r="K33" s="39">
        <v>131.25</v>
      </c>
      <c r="L33" s="39"/>
      <c r="M33" s="129"/>
      <c r="N33" s="208"/>
      <c r="O33" s="54"/>
      <c r="P33" s="55" t="s">
        <v>3908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70.349999999999994</v>
      </c>
      <c r="W33" s="56">
        <v>0</v>
      </c>
      <c r="X33" s="56">
        <v>0</v>
      </c>
      <c r="Y33" s="39">
        <v>70.349999999999994</v>
      </c>
    </row>
    <row r="34" spans="1:25" ht="21">
      <c r="A34" s="55"/>
      <c r="B34" s="55" t="s">
        <v>3909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462.5</v>
      </c>
      <c r="I34" s="56">
        <v>0</v>
      </c>
      <c r="J34" s="56">
        <v>0</v>
      </c>
      <c r="K34" s="39">
        <v>462.5</v>
      </c>
      <c r="L34" s="39"/>
      <c r="M34" s="39"/>
      <c r="N34" s="208"/>
      <c r="O34" s="54"/>
      <c r="P34" s="54" t="s">
        <v>3909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247.89999999999998</v>
      </c>
      <c r="W34" s="56">
        <v>0</v>
      </c>
      <c r="X34" s="56">
        <v>0</v>
      </c>
      <c r="Y34" s="39">
        <v>247.89999999999998</v>
      </c>
    </row>
    <row r="35" spans="1:25" s="40" customFormat="1" ht="21">
      <c r="A35" s="55" t="s">
        <v>5502</v>
      </c>
      <c r="B35" s="55"/>
      <c r="C35" s="56"/>
      <c r="D35" s="56"/>
      <c r="E35" s="56"/>
      <c r="F35" s="56"/>
      <c r="G35" s="56"/>
      <c r="H35" s="56"/>
      <c r="I35" s="56"/>
      <c r="J35" s="56"/>
      <c r="K35" s="39"/>
      <c r="L35" s="39">
        <v>0</v>
      </c>
      <c r="M35" s="39">
        <f t="shared" ref="M35" si="0">SUM(L35-K35)</f>
        <v>0</v>
      </c>
      <c r="N35" s="208"/>
      <c r="O35" s="55" t="s">
        <v>5502</v>
      </c>
      <c r="P35" s="55"/>
      <c r="Q35" s="56"/>
      <c r="R35" s="56"/>
      <c r="S35" s="56"/>
      <c r="T35" s="56"/>
      <c r="U35" s="56"/>
      <c r="V35" s="56"/>
      <c r="W35" s="56"/>
      <c r="X35" s="56"/>
      <c r="Y35" s="39"/>
    </row>
    <row r="36" spans="1:25" s="40" customFormat="1" ht="21">
      <c r="A36" s="55"/>
      <c r="B36" s="55"/>
      <c r="C36" s="56"/>
      <c r="D36" s="56"/>
      <c r="E36" s="56"/>
      <c r="F36" s="56"/>
      <c r="G36" s="56"/>
      <c r="H36" s="56"/>
      <c r="I36" s="56"/>
      <c r="J36" s="56"/>
      <c r="K36" s="39"/>
      <c r="L36" s="39"/>
      <c r="M36" s="39">
        <f t="shared" ref="M36:M56" si="1">SUM(L36-K36)</f>
        <v>0</v>
      </c>
      <c r="N36" s="208"/>
      <c r="O36" s="55"/>
      <c r="P36" s="55"/>
      <c r="Q36" s="56"/>
      <c r="R36" s="56"/>
      <c r="S36" s="56"/>
      <c r="T36" s="56"/>
      <c r="U36" s="56"/>
      <c r="V36" s="56"/>
      <c r="W36" s="56"/>
      <c r="X36" s="56"/>
      <c r="Y36" s="39"/>
    </row>
    <row r="37" spans="1:25" s="40" customFormat="1" ht="21">
      <c r="A37" s="55" t="s">
        <v>5503</v>
      </c>
      <c r="B37" s="55"/>
      <c r="C37" s="56"/>
      <c r="D37" s="56"/>
      <c r="E37" s="56"/>
      <c r="F37" s="56"/>
      <c r="G37" s="56"/>
      <c r="H37" s="56"/>
      <c r="I37" s="56"/>
      <c r="J37" s="56"/>
      <c r="K37" s="39"/>
      <c r="L37" s="39">
        <v>7600</v>
      </c>
      <c r="M37" s="39">
        <f t="shared" ref="M37" si="2">SUM(L37-K37)</f>
        <v>7600</v>
      </c>
      <c r="N37" s="208"/>
      <c r="O37" s="55" t="s">
        <v>5503</v>
      </c>
      <c r="P37" s="55"/>
      <c r="Q37" s="56"/>
      <c r="R37" s="56"/>
      <c r="S37" s="56"/>
      <c r="T37" s="56"/>
      <c r="U37" s="56"/>
      <c r="V37" s="56"/>
      <c r="W37" s="56"/>
      <c r="X37" s="56"/>
      <c r="Y37" s="39"/>
    </row>
    <row r="38" spans="1:25" s="40" customFormat="1" ht="21">
      <c r="A38" s="55"/>
      <c r="B38" s="55"/>
      <c r="C38" s="56"/>
      <c r="D38" s="56"/>
      <c r="E38" s="56"/>
      <c r="F38" s="56"/>
      <c r="G38" s="56"/>
      <c r="H38" s="56"/>
      <c r="I38" s="56"/>
      <c r="J38" s="56"/>
      <c r="K38" s="39"/>
      <c r="L38" s="39"/>
      <c r="M38" s="39">
        <f t="shared" si="1"/>
        <v>0</v>
      </c>
      <c r="N38" s="208"/>
      <c r="O38" s="55"/>
      <c r="P38" s="55"/>
      <c r="Q38" s="56"/>
      <c r="R38" s="56"/>
      <c r="S38" s="56"/>
      <c r="T38" s="56"/>
      <c r="U38" s="56"/>
      <c r="V38" s="56"/>
      <c r="W38" s="56"/>
      <c r="X38" s="56"/>
      <c r="Y38" s="39"/>
    </row>
    <row r="39" spans="1:25" s="40" customFormat="1" ht="21">
      <c r="A39" s="55" t="s">
        <v>5504</v>
      </c>
      <c r="B39" s="55"/>
      <c r="C39" s="56"/>
      <c r="D39" s="56"/>
      <c r="E39" s="56"/>
      <c r="F39" s="56"/>
      <c r="G39" s="56"/>
      <c r="H39" s="56"/>
      <c r="I39" s="56"/>
      <c r="J39" s="56"/>
      <c r="K39" s="39"/>
      <c r="L39" s="39">
        <v>4300</v>
      </c>
      <c r="M39" s="39">
        <f t="shared" ref="M39" si="3">SUM(L39-K39)</f>
        <v>4300</v>
      </c>
      <c r="N39" s="208"/>
      <c r="O39" s="55" t="s">
        <v>5504</v>
      </c>
      <c r="P39" s="55"/>
      <c r="Q39" s="56"/>
      <c r="R39" s="56"/>
      <c r="S39" s="56"/>
      <c r="T39" s="56"/>
      <c r="U39" s="56"/>
      <c r="V39" s="56"/>
      <c r="W39" s="56"/>
      <c r="X39" s="56"/>
      <c r="Y39" s="39"/>
    </row>
    <row r="40" spans="1:25" s="40" customFormat="1" ht="21">
      <c r="A40" s="55"/>
      <c r="B40" s="55"/>
      <c r="C40" s="56"/>
      <c r="D40" s="56"/>
      <c r="E40" s="56"/>
      <c r="F40" s="56"/>
      <c r="G40" s="56"/>
      <c r="H40" s="56"/>
      <c r="I40" s="56"/>
      <c r="J40" s="56"/>
      <c r="K40" s="39"/>
      <c r="L40" s="39"/>
      <c r="M40" s="39">
        <f t="shared" si="1"/>
        <v>0</v>
      </c>
      <c r="N40" s="208"/>
      <c r="O40" s="55"/>
      <c r="P40" s="55"/>
      <c r="Q40" s="56"/>
      <c r="R40" s="56"/>
      <c r="S40" s="56"/>
      <c r="T40" s="56"/>
      <c r="U40" s="56"/>
      <c r="V40" s="56"/>
      <c r="W40" s="56"/>
      <c r="X40" s="56"/>
      <c r="Y40" s="39"/>
    </row>
    <row r="41" spans="1:25" s="40" customFormat="1" ht="21">
      <c r="A41" s="55" t="s">
        <v>5505</v>
      </c>
      <c r="B41" s="55"/>
      <c r="C41" s="56"/>
      <c r="D41" s="56"/>
      <c r="E41" s="56"/>
      <c r="F41" s="56"/>
      <c r="G41" s="56"/>
      <c r="H41" s="56"/>
      <c r="I41" s="56"/>
      <c r="J41" s="56"/>
      <c r="K41" s="39"/>
      <c r="L41" s="39">
        <v>800</v>
      </c>
      <c r="M41" s="39">
        <f t="shared" ref="M41" si="4">SUM(L41-K41)</f>
        <v>800</v>
      </c>
      <c r="N41" s="208"/>
      <c r="O41" s="55" t="s">
        <v>5505</v>
      </c>
      <c r="P41" s="55"/>
      <c r="Q41" s="56"/>
      <c r="R41" s="56"/>
      <c r="S41" s="56"/>
      <c r="T41" s="56"/>
      <c r="U41" s="56"/>
      <c r="V41" s="56"/>
      <c r="W41" s="56"/>
      <c r="X41" s="56"/>
      <c r="Y41" s="39"/>
    </row>
    <row r="42" spans="1:25" s="40" customFormat="1" ht="21">
      <c r="A42" s="55"/>
      <c r="B42" s="55"/>
      <c r="C42" s="56"/>
      <c r="D42" s="56"/>
      <c r="E42" s="56"/>
      <c r="F42" s="56"/>
      <c r="G42" s="56"/>
      <c r="H42" s="56"/>
      <c r="I42" s="56"/>
      <c r="J42" s="56"/>
      <c r="K42" s="39"/>
      <c r="L42" s="39"/>
      <c r="M42" s="39">
        <f t="shared" si="1"/>
        <v>0</v>
      </c>
      <c r="N42" s="208"/>
      <c r="O42" s="55"/>
      <c r="P42" s="55"/>
      <c r="Q42" s="56"/>
      <c r="R42" s="56"/>
      <c r="S42" s="56"/>
      <c r="T42" s="56"/>
      <c r="U42" s="56"/>
      <c r="V42" s="56"/>
      <c r="W42" s="56"/>
      <c r="X42" s="56"/>
      <c r="Y42" s="39"/>
    </row>
    <row r="43" spans="1:25" s="40" customFormat="1" ht="21">
      <c r="A43" s="55" t="s">
        <v>5506</v>
      </c>
      <c r="B43" s="55"/>
      <c r="C43" s="56"/>
      <c r="D43" s="56"/>
      <c r="E43" s="56"/>
      <c r="F43" s="56"/>
      <c r="G43" s="56"/>
      <c r="H43" s="56"/>
      <c r="I43" s="56"/>
      <c r="J43" s="56"/>
      <c r="K43" s="39"/>
      <c r="L43" s="39">
        <v>60</v>
      </c>
      <c r="M43" s="39">
        <f t="shared" ref="M43" si="5">SUM(L43-K43)</f>
        <v>60</v>
      </c>
      <c r="N43" s="208"/>
      <c r="O43" s="55" t="s">
        <v>5506</v>
      </c>
      <c r="P43" s="55"/>
      <c r="Q43" s="56"/>
      <c r="R43" s="56"/>
      <c r="S43" s="56"/>
      <c r="T43" s="56"/>
      <c r="U43" s="56"/>
      <c r="V43" s="56"/>
      <c r="W43" s="56"/>
      <c r="X43" s="56"/>
      <c r="Y43" s="39"/>
    </row>
    <row r="44" spans="1:25" s="40" customFormat="1" ht="21">
      <c r="A44" s="55"/>
      <c r="B44" s="55"/>
      <c r="C44" s="56"/>
      <c r="D44" s="56"/>
      <c r="E44" s="56"/>
      <c r="F44" s="56"/>
      <c r="G44" s="56"/>
      <c r="H44" s="56"/>
      <c r="I44" s="56"/>
      <c r="J44" s="56"/>
      <c r="K44" s="39"/>
      <c r="L44" s="39"/>
      <c r="M44" s="39">
        <f t="shared" si="1"/>
        <v>0</v>
      </c>
      <c r="N44" s="208"/>
      <c r="O44" s="55"/>
      <c r="P44" s="55"/>
      <c r="Q44" s="56"/>
      <c r="R44" s="56"/>
      <c r="S44" s="56"/>
      <c r="T44" s="56"/>
      <c r="U44" s="56"/>
      <c r="V44" s="56"/>
      <c r="W44" s="56"/>
      <c r="X44" s="56"/>
      <c r="Y44" s="39"/>
    </row>
    <row r="45" spans="1:25" s="40" customFormat="1" ht="21">
      <c r="A45" s="55" t="s">
        <v>5507</v>
      </c>
      <c r="B45" s="55"/>
      <c r="C45" s="56"/>
      <c r="D45" s="56"/>
      <c r="E45" s="56"/>
      <c r="F45" s="56"/>
      <c r="G45" s="56"/>
      <c r="H45" s="56"/>
      <c r="I45" s="56"/>
      <c r="J45" s="56"/>
      <c r="K45" s="39"/>
      <c r="L45" s="39">
        <v>1700</v>
      </c>
      <c r="M45" s="39">
        <f t="shared" ref="M45" si="6">SUM(L45-K45)</f>
        <v>1700</v>
      </c>
      <c r="N45" s="208"/>
      <c r="O45" s="55" t="s">
        <v>5507</v>
      </c>
      <c r="P45" s="55"/>
      <c r="Q45" s="56"/>
      <c r="R45" s="56"/>
      <c r="S45" s="56"/>
      <c r="T45" s="56"/>
      <c r="U45" s="56"/>
      <c r="V45" s="56"/>
      <c r="W45" s="56"/>
      <c r="X45" s="56"/>
      <c r="Y45" s="39"/>
    </row>
    <row r="46" spans="1:25" s="40" customFormat="1" ht="21">
      <c r="A46" s="55"/>
      <c r="B46" s="55"/>
      <c r="C46" s="56"/>
      <c r="D46" s="56"/>
      <c r="E46" s="56"/>
      <c r="F46" s="56"/>
      <c r="G46" s="56"/>
      <c r="H46" s="56"/>
      <c r="I46" s="56"/>
      <c r="J46" s="56"/>
      <c r="K46" s="39"/>
      <c r="L46" s="39"/>
      <c r="M46" s="39">
        <f t="shared" si="1"/>
        <v>0</v>
      </c>
      <c r="N46" s="208"/>
      <c r="O46" s="55"/>
      <c r="P46" s="55"/>
      <c r="Q46" s="56"/>
      <c r="R46" s="56"/>
      <c r="S46" s="56"/>
      <c r="T46" s="56"/>
      <c r="U46" s="56"/>
      <c r="V46" s="56"/>
      <c r="W46" s="56"/>
      <c r="X46" s="56"/>
      <c r="Y46" s="39"/>
    </row>
    <row r="47" spans="1:25" s="40" customFormat="1" ht="21">
      <c r="A47" s="55" t="s">
        <v>5508</v>
      </c>
      <c r="B47" s="55"/>
      <c r="C47" s="56"/>
      <c r="D47" s="56"/>
      <c r="E47" s="56"/>
      <c r="F47" s="56"/>
      <c r="G47" s="56"/>
      <c r="H47" s="56"/>
      <c r="I47" s="56"/>
      <c r="J47" s="56"/>
      <c r="K47" s="39"/>
      <c r="L47" s="39">
        <v>1840</v>
      </c>
      <c r="M47" s="39">
        <f t="shared" ref="M47" si="7">SUM(L47-K47)</f>
        <v>1840</v>
      </c>
      <c r="N47" s="208"/>
      <c r="O47" s="55" t="s">
        <v>5508</v>
      </c>
      <c r="P47" s="55"/>
      <c r="Q47" s="56"/>
      <c r="R47" s="56"/>
      <c r="S47" s="56"/>
      <c r="T47" s="56"/>
      <c r="U47" s="56"/>
      <c r="V47" s="56"/>
      <c r="W47" s="56"/>
      <c r="X47" s="56"/>
      <c r="Y47" s="39"/>
    </row>
    <row r="48" spans="1:25" s="40" customFormat="1" ht="21">
      <c r="A48" s="55"/>
      <c r="B48" s="55"/>
      <c r="C48" s="56"/>
      <c r="D48" s="56"/>
      <c r="E48" s="56"/>
      <c r="F48" s="56"/>
      <c r="G48" s="56"/>
      <c r="H48" s="56"/>
      <c r="I48" s="56"/>
      <c r="J48" s="56"/>
      <c r="K48" s="39"/>
      <c r="L48" s="39"/>
      <c r="M48" s="39">
        <f t="shared" si="1"/>
        <v>0</v>
      </c>
      <c r="N48" s="208"/>
      <c r="O48" s="55"/>
      <c r="P48" s="55"/>
      <c r="Q48" s="56"/>
      <c r="R48" s="56"/>
      <c r="S48" s="56"/>
      <c r="T48" s="56"/>
      <c r="U48" s="56"/>
      <c r="V48" s="56"/>
      <c r="W48" s="56"/>
      <c r="X48" s="56"/>
      <c r="Y48" s="39"/>
    </row>
    <row r="49" spans="1:25" s="40" customFormat="1" ht="21">
      <c r="A49" s="55" t="s">
        <v>5509</v>
      </c>
      <c r="B49" s="55"/>
      <c r="C49" s="56"/>
      <c r="D49" s="56"/>
      <c r="E49" s="56"/>
      <c r="F49" s="56"/>
      <c r="G49" s="56"/>
      <c r="H49" s="56"/>
      <c r="I49" s="56"/>
      <c r="J49" s="56"/>
      <c r="K49" s="39"/>
      <c r="L49" s="39">
        <v>24200</v>
      </c>
      <c r="M49" s="39">
        <f t="shared" ref="M49" si="8">SUM(L49-K49)</f>
        <v>24200</v>
      </c>
      <c r="N49" s="208"/>
      <c r="O49" s="55" t="s">
        <v>5509</v>
      </c>
      <c r="P49" s="55"/>
      <c r="Q49" s="56"/>
      <c r="R49" s="56"/>
      <c r="S49" s="56"/>
      <c r="T49" s="56"/>
      <c r="U49" s="56"/>
      <c r="V49" s="56"/>
      <c r="W49" s="56"/>
      <c r="X49" s="56"/>
      <c r="Y49" s="39"/>
    </row>
    <row r="50" spans="1:25" s="40" customFormat="1" ht="21">
      <c r="A50" s="55"/>
      <c r="B50" s="55"/>
      <c r="C50" s="56"/>
      <c r="D50" s="56"/>
      <c r="E50" s="56"/>
      <c r="F50" s="56"/>
      <c r="G50" s="56"/>
      <c r="H50" s="56"/>
      <c r="I50" s="56"/>
      <c r="J50" s="56"/>
      <c r="K50" s="39"/>
      <c r="L50" s="39"/>
      <c r="M50" s="39">
        <f t="shared" si="1"/>
        <v>0</v>
      </c>
      <c r="N50" s="208"/>
      <c r="O50" s="55"/>
      <c r="P50" s="55"/>
      <c r="Q50" s="56"/>
      <c r="R50" s="56"/>
      <c r="S50" s="56"/>
      <c r="T50" s="56"/>
      <c r="U50" s="56"/>
      <c r="V50" s="56"/>
      <c r="W50" s="56"/>
      <c r="X50" s="56"/>
      <c r="Y50" s="39"/>
    </row>
    <row r="51" spans="1:25" s="40" customFormat="1" ht="21">
      <c r="A51" s="55" t="s">
        <v>5510</v>
      </c>
      <c r="B51" s="55"/>
      <c r="C51" s="56"/>
      <c r="D51" s="56"/>
      <c r="E51" s="56"/>
      <c r="F51" s="56"/>
      <c r="G51" s="56"/>
      <c r="H51" s="56"/>
      <c r="I51" s="56"/>
      <c r="J51" s="56"/>
      <c r="K51" s="39"/>
      <c r="L51" s="39">
        <v>0</v>
      </c>
      <c r="M51" s="39">
        <f t="shared" ref="M51" si="9">SUM(L51-K51)</f>
        <v>0</v>
      </c>
      <c r="N51" s="208"/>
      <c r="O51" s="55" t="s">
        <v>5510</v>
      </c>
      <c r="P51" s="55"/>
      <c r="Q51" s="56"/>
      <c r="R51" s="56"/>
      <c r="S51" s="56"/>
      <c r="T51" s="56"/>
      <c r="U51" s="56"/>
      <c r="V51" s="56"/>
      <c r="W51" s="56"/>
      <c r="X51" s="56"/>
      <c r="Y51" s="39"/>
    </row>
    <row r="52" spans="1:25" s="40" customFormat="1" ht="21">
      <c r="A52" s="55"/>
      <c r="B52" s="55"/>
      <c r="C52" s="56"/>
      <c r="D52" s="56"/>
      <c r="E52" s="56"/>
      <c r="F52" s="56"/>
      <c r="G52" s="56"/>
      <c r="H52" s="56"/>
      <c r="I52" s="56"/>
      <c r="J52" s="56"/>
      <c r="K52" s="39"/>
      <c r="L52" s="39"/>
      <c r="M52" s="39">
        <f t="shared" si="1"/>
        <v>0</v>
      </c>
      <c r="N52" s="208"/>
      <c r="O52" s="55"/>
      <c r="P52" s="55"/>
      <c r="Q52" s="56"/>
      <c r="R52" s="56"/>
      <c r="S52" s="56"/>
      <c r="T52" s="56"/>
      <c r="U52" s="56"/>
      <c r="V52" s="56"/>
      <c r="W52" s="56"/>
      <c r="X52" s="56"/>
      <c r="Y52" s="39"/>
    </row>
    <row r="53" spans="1:25" s="40" customFormat="1" ht="21">
      <c r="A53" s="55" t="s">
        <v>5511</v>
      </c>
      <c r="B53" s="55"/>
      <c r="C53" s="56"/>
      <c r="D53" s="56"/>
      <c r="E53" s="56"/>
      <c r="F53" s="56"/>
      <c r="G53" s="56"/>
      <c r="H53" s="56"/>
      <c r="I53" s="56"/>
      <c r="J53" s="56"/>
      <c r="K53" s="39"/>
      <c r="L53" s="39">
        <v>1500</v>
      </c>
      <c r="M53" s="39">
        <f t="shared" ref="M53" si="10">SUM(L53-K53)</f>
        <v>1500</v>
      </c>
      <c r="N53" s="208"/>
      <c r="O53" s="55" t="s">
        <v>5511</v>
      </c>
      <c r="P53" s="55"/>
      <c r="Q53" s="56"/>
      <c r="R53" s="56"/>
      <c r="S53" s="56"/>
      <c r="T53" s="56"/>
      <c r="U53" s="56"/>
      <c r="V53" s="56"/>
      <c r="W53" s="56"/>
      <c r="X53" s="56"/>
      <c r="Y53" s="39"/>
    </row>
    <row r="54" spans="1:25" s="40" customFormat="1" ht="21">
      <c r="A54" s="55"/>
      <c r="B54" s="55"/>
      <c r="C54" s="56"/>
      <c r="D54" s="56"/>
      <c r="E54" s="56"/>
      <c r="F54" s="56"/>
      <c r="G54" s="56"/>
      <c r="H54" s="56"/>
      <c r="I54" s="56"/>
      <c r="J54" s="56"/>
      <c r="K54" s="39"/>
      <c r="L54" s="39"/>
      <c r="M54" s="39">
        <f t="shared" si="1"/>
        <v>0</v>
      </c>
      <c r="N54" s="208"/>
      <c r="O54" s="55"/>
      <c r="P54" s="55"/>
      <c r="Q54" s="56"/>
      <c r="R54" s="56"/>
      <c r="S54" s="56"/>
      <c r="T54" s="56"/>
      <c r="U54" s="56"/>
      <c r="V54" s="56"/>
      <c r="W54" s="56"/>
      <c r="X54" s="56"/>
      <c r="Y54" s="39"/>
    </row>
    <row r="55" spans="1:25" s="40" customFormat="1" ht="21">
      <c r="A55" s="55" t="s">
        <v>5512</v>
      </c>
      <c r="B55" s="55"/>
      <c r="C55" s="56"/>
      <c r="D55" s="56"/>
      <c r="E55" s="56"/>
      <c r="F55" s="56"/>
      <c r="G55" s="56"/>
      <c r="H55" s="56"/>
      <c r="I55" s="56"/>
      <c r="J55" s="56"/>
      <c r="K55" s="39"/>
      <c r="L55" s="39">
        <v>21200</v>
      </c>
      <c r="M55" s="39">
        <f t="shared" ref="M55" si="11">SUM(L55-K55)</f>
        <v>21200</v>
      </c>
      <c r="N55" s="208"/>
      <c r="O55" s="55" t="s">
        <v>5512</v>
      </c>
      <c r="P55" s="55"/>
      <c r="Q55" s="56"/>
      <c r="R55" s="56"/>
      <c r="S55" s="56"/>
      <c r="T55" s="56"/>
      <c r="U55" s="56"/>
      <c r="V55" s="56"/>
      <c r="W55" s="56"/>
      <c r="X55" s="56"/>
      <c r="Y55" s="39"/>
    </row>
    <row r="56" spans="1:25" s="40" customFormat="1" ht="21">
      <c r="A56" s="55"/>
      <c r="B56" s="55"/>
      <c r="C56" s="56"/>
      <c r="D56" s="56"/>
      <c r="E56" s="56"/>
      <c r="F56" s="56"/>
      <c r="G56" s="56"/>
      <c r="H56" s="56"/>
      <c r="I56" s="56"/>
      <c r="J56" s="56"/>
      <c r="K56" s="39"/>
      <c r="L56" s="39"/>
      <c r="M56" s="39">
        <f t="shared" si="1"/>
        <v>0</v>
      </c>
      <c r="N56" s="208"/>
      <c r="O56" s="55"/>
      <c r="P56" s="55"/>
      <c r="Q56" s="56"/>
      <c r="R56" s="56"/>
      <c r="S56" s="56"/>
      <c r="T56" s="56"/>
      <c r="U56" s="56"/>
      <c r="V56" s="56"/>
      <c r="W56" s="56"/>
      <c r="X56" s="56"/>
      <c r="Y56" s="39"/>
    </row>
  </sheetData>
  <mergeCells count="26">
    <mergeCell ref="O11:P11"/>
    <mergeCell ref="A8:A10"/>
    <mergeCell ref="B8:B10"/>
    <mergeCell ref="C8:J8"/>
    <mergeCell ref="Q8:X8"/>
    <mergeCell ref="O8:O10"/>
    <mergeCell ref="P8:P10"/>
    <mergeCell ref="C9:D9"/>
    <mergeCell ref="E9:F9"/>
    <mergeCell ref="G9:H9"/>
    <mergeCell ref="I9:J9"/>
    <mergeCell ref="A11:B11"/>
    <mergeCell ref="O1:Y1"/>
    <mergeCell ref="O2:Y2"/>
    <mergeCell ref="Y8:Y10"/>
    <mergeCell ref="Q9:R9"/>
    <mergeCell ref="S9:T9"/>
    <mergeCell ref="U9:V9"/>
    <mergeCell ref="W9:X9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4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F100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0.25" customWidth="1"/>
    <col min="12" max="12" width="11.375" customWidth="1"/>
    <col min="13" max="13" width="11.625" customWidth="1"/>
    <col min="14" max="14" width="7.625" style="199" customWidth="1"/>
    <col min="15" max="15" width="19.75" customWidth="1"/>
    <col min="16" max="16" width="17" customWidth="1"/>
    <col min="17" max="24" width="10.625" customWidth="1"/>
    <col min="25" max="25" width="18.375" style="40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303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34"/>
      <c r="O2" s="267" t="s">
        <v>4959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35"/>
      <c r="O3" s="60"/>
      <c r="P3" s="60"/>
      <c r="Q3" s="60"/>
      <c r="R3" s="60"/>
      <c r="S3" s="60"/>
      <c r="T3" s="60"/>
      <c r="U3" s="60"/>
      <c r="V3" s="60"/>
      <c r="W3" s="60"/>
      <c r="X3" s="60"/>
      <c r="Y3" s="104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35"/>
      <c r="O4" s="60"/>
      <c r="P4" s="60"/>
      <c r="Q4" s="60"/>
      <c r="R4" s="60"/>
      <c r="S4" s="60"/>
      <c r="T4" s="60"/>
      <c r="U4" s="60"/>
      <c r="V4" s="60"/>
      <c r="W4" s="60"/>
      <c r="X4" s="60"/>
      <c r="Y4" s="104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35"/>
      <c r="O5" s="60"/>
      <c r="P5" s="60"/>
      <c r="Q5" s="60"/>
      <c r="R5" s="60"/>
      <c r="S5" s="60"/>
      <c r="T5" s="60"/>
      <c r="U5" s="60"/>
      <c r="V5" s="60"/>
      <c r="W5" s="60"/>
      <c r="X5" s="60"/>
      <c r="Y5" s="104"/>
    </row>
    <row r="6" spans="1:32" s="88" customFormat="1" ht="47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35"/>
      <c r="O6" s="60"/>
      <c r="P6" s="60"/>
      <c r="Q6" s="60"/>
      <c r="R6" s="60"/>
      <c r="S6" s="60"/>
      <c r="T6" s="60"/>
      <c r="U6" s="60"/>
      <c r="V6" s="60"/>
      <c r="W6" s="60"/>
      <c r="X6" s="60"/>
      <c r="Y6" s="104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63" t="s">
        <v>4</v>
      </c>
      <c r="D9" s="298" t="s">
        <v>5</v>
      </c>
      <c r="E9" s="299"/>
      <c r="F9" s="298" t="s">
        <v>6</v>
      </c>
      <c r="G9" s="299"/>
      <c r="H9" s="298" t="s">
        <v>7</v>
      </c>
      <c r="I9" s="299"/>
      <c r="J9" s="63" t="s">
        <v>8</v>
      </c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64" t="s">
        <v>13</v>
      </c>
      <c r="D10" s="64" t="s">
        <v>12</v>
      </c>
      <c r="E10" s="64" t="s">
        <v>14</v>
      </c>
      <c r="F10" s="64" t="s">
        <v>12</v>
      </c>
      <c r="G10" s="64" t="s">
        <v>13</v>
      </c>
      <c r="H10" s="64" t="s">
        <v>12</v>
      </c>
      <c r="I10" s="64" t="s">
        <v>14</v>
      </c>
      <c r="J10" s="64" t="s">
        <v>12</v>
      </c>
      <c r="K10" s="124" t="s">
        <v>3169</v>
      </c>
      <c r="L10" s="38" t="s">
        <v>3170</v>
      </c>
      <c r="M10" s="68" t="s">
        <v>3175</v>
      </c>
      <c r="N10" s="38"/>
      <c r="O10" s="289"/>
      <c r="P10" s="289"/>
      <c r="Q10" s="150" t="s">
        <v>12</v>
      </c>
      <c r="R10" s="150" t="s">
        <v>13</v>
      </c>
      <c r="S10" s="150" t="s">
        <v>12</v>
      </c>
      <c r="T10" s="150" t="s">
        <v>14</v>
      </c>
      <c r="U10" s="150" t="s">
        <v>12</v>
      </c>
      <c r="V10" s="150" t="s">
        <v>13</v>
      </c>
      <c r="W10" s="150" t="s">
        <v>12</v>
      </c>
      <c r="X10" s="69" t="s">
        <v>14</v>
      </c>
      <c r="Y10" s="286"/>
    </row>
    <row r="11" spans="1:32" ht="21">
      <c r="A11" s="300" t="s">
        <v>67</v>
      </c>
      <c r="B11" s="300"/>
      <c r="C11" s="39">
        <v>5449.7189938538995</v>
      </c>
      <c r="D11" s="39">
        <v>12125.885703470271</v>
      </c>
      <c r="E11" s="39">
        <v>10659.760415053173</v>
      </c>
      <c r="F11" s="39">
        <v>58065.424449496757</v>
      </c>
      <c r="G11" s="39">
        <v>216605.11657023567</v>
      </c>
      <c r="H11" s="39">
        <v>181953.72824549768</v>
      </c>
      <c r="I11" s="39">
        <v>558804.39520797622</v>
      </c>
      <c r="J11" s="39">
        <v>87912.654236312505</v>
      </c>
      <c r="K11" s="39">
        <v>1131576.6838218961</v>
      </c>
      <c r="L11" s="39">
        <v>1018100</v>
      </c>
      <c r="M11" s="39">
        <f>L11-K11</f>
        <v>-113476.68382189609</v>
      </c>
      <c r="N11" s="185"/>
      <c r="O11" s="300" t="s">
        <v>67</v>
      </c>
      <c r="P11" s="300"/>
      <c r="Q11" s="39">
        <v>3155.3872974419301</v>
      </c>
      <c r="R11" s="39">
        <v>7020.8878223094716</v>
      </c>
      <c r="S11" s="39">
        <v>6172.0012803156378</v>
      </c>
      <c r="T11" s="39">
        <v>33619.880756256265</v>
      </c>
      <c r="U11" s="39">
        <v>125414.36249416576</v>
      </c>
      <c r="V11" s="39">
        <v>105351.20865414072</v>
      </c>
      <c r="W11" s="39">
        <v>323547.74482538091</v>
      </c>
      <c r="X11" s="39">
        <v>50901.426802822527</v>
      </c>
      <c r="Y11" s="39">
        <v>655182.89993283316</v>
      </c>
    </row>
    <row r="12" spans="1:32" ht="21">
      <c r="A12" s="55" t="s">
        <v>307</v>
      </c>
      <c r="B12" s="55"/>
      <c r="C12" s="56">
        <v>0</v>
      </c>
      <c r="D12" s="56">
        <v>45.936469538200001</v>
      </c>
      <c r="E12" s="56">
        <v>0</v>
      </c>
      <c r="F12" s="56">
        <v>1508.6159431957001</v>
      </c>
      <c r="G12" s="56">
        <v>2054.2808968323252</v>
      </c>
      <c r="H12" s="56">
        <v>1397.4423358865199</v>
      </c>
      <c r="I12" s="56">
        <v>4923.4238852916751</v>
      </c>
      <c r="J12" s="56">
        <v>0</v>
      </c>
      <c r="K12" s="39">
        <v>9929.6995307444195</v>
      </c>
      <c r="L12" s="39">
        <v>10410</v>
      </c>
      <c r="M12" s="39">
        <f>L12-K12</f>
        <v>480.30046925558054</v>
      </c>
      <c r="N12" s="208"/>
      <c r="O12" s="55" t="s">
        <v>307</v>
      </c>
      <c r="P12" s="55"/>
      <c r="Q12" s="4">
        <v>0</v>
      </c>
      <c r="R12" s="4">
        <v>26.597215862599999</v>
      </c>
      <c r="S12" s="4">
        <v>0</v>
      </c>
      <c r="T12" s="4">
        <v>873.48863111101991</v>
      </c>
      <c r="U12" s="4">
        <v>1189.4286392664471</v>
      </c>
      <c r="V12" s="4">
        <v>809.11911247818784</v>
      </c>
      <c r="W12" s="4">
        <v>2850.6624295837955</v>
      </c>
      <c r="X12" s="4">
        <v>0</v>
      </c>
      <c r="Y12" s="39">
        <v>5749.2960283020502</v>
      </c>
    </row>
    <row r="13" spans="1:32" s="66" customFormat="1" ht="21">
      <c r="A13" s="55"/>
      <c r="B13" s="55" t="s">
        <v>304</v>
      </c>
      <c r="C13" s="56">
        <v>0</v>
      </c>
      <c r="D13" s="56">
        <v>45.936469538200001</v>
      </c>
      <c r="E13" s="56">
        <v>0</v>
      </c>
      <c r="F13" s="56">
        <v>480.79288201409997</v>
      </c>
      <c r="G13" s="56">
        <v>1278.7980289430329</v>
      </c>
      <c r="H13" s="56">
        <v>940.57245170984993</v>
      </c>
      <c r="I13" s="56">
        <v>986.81847312177717</v>
      </c>
      <c r="J13" s="56">
        <v>0</v>
      </c>
      <c r="K13" s="39">
        <v>3732.9183053269599</v>
      </c>
      <c r="L13" s="39"/>
      <c r="M13" s="39"/>
      <c r="N13" s="238"/>
      <c r="O13" s="55"/>
      <c r="P13" s="55" t="s">
        <v>304</v>
      </c>
      <c r="Q13" s="4">
        <v>0</v>
      </c>
      <c r="R13" s="4">
        <v>26.597215862599999</v>
      </c>
      <c r="S13" s="4">
        <v>0</v>
      </c>
      <c r="T13" s="4">
        <v>278.37907868662001</v>
      </c>
      <c r="U13" s="4">
        <v>740.42405875820316</v>
      </c>
      <c r="V13" s="4">
        <v>544.59144953997895</v>
      </c>
      <c r="W13" s="4">
        <v>571.36789593756305</v>
      </c>
      <c r="X13" s="4">
        <v>0</v>
      </c>
      <c r="Y13" s="39">
        <v>2161.3596987849651</v>
      </c>
    </row>
    <row r="14" spans="1:32" ht="21">
      <c r="A14" s="55"/>
      <c r="B14" s="55" t="s">
        <v>305</v>
      </c>
      <c r="C14" s="56">
        <v>0</v>
      </c>
      <c r="D14" s="56">
        <v>0</v>
      </c>
      <c r="E14" s="56">
        <v>0</v>
      </c>
      <c r="F14" s="56">
        <v>72.337634557800001</v>
      </c>
      <c r="G14" s="56">
        <v>115.57693954896202</v>
      </c>
      <c r="H14" s="56">
        <v>148.753020241</v>
      </c>
      <c r="I14" s="56">
        <v>1656.7251040446306</v>
      </c>
      <c r="J14" s="56">
        <v>0</v>
      </c>
      <c r="K14" s="39">
        <v>1993.3926983923925</v>
      </c>
      <c r="L14" s="39"/>
      <c r="M14" s="39"/>
      <c r="N14" s="208"/>
      <c r="O14" s="55"/>
      <c r="P14" s="55" t="s">
        <v>305</v>
      </c>
      <c r="Q14" s="4">
        <v>0</v>
      </c>
      <c r="R14" s="4">
        <v>0</v>
      </c>
      <c r="S14" s="4">
        <v>0</v>
      </c>
      <c r="T14" s="4">
        <v>41.883490408999997</v>
      </c>
      <c r="U14" s="4">
        <v>66.919047998761997</v>
      </c>
      <c r="V14" s="4">
        <v>86.127998719499999</v>
      </c>
      <c r="W14" s="4">
        <v>959.24383524197412</v>
      </c>
      <c r="X14" s="4">
        <v>0</v>
      </c>
      <c r="Y14" s="39">
        <v>1154.1743723692362</v>
      </c>
    </row>
    <row r="15" spans="1:32" ht="21">
      <c r="A15" s="55"/>
      <c r="B15" s="55" t="s">
        <v>306</v>
      </c>
      <c r="C15" s="56">
        <v>0</v>
      </c>
      <c r="D15" s="56">
        <v>0</v>
      </c>
      <c r="E15" s="56">
        <v>0</v>
      </c>
      <c r="F15" s="56">
        <v>955.48542662380009</v>
      </c>
      <c r="G15" s="56">
        <v>659.90592834033021</v>
      </c>
      <c r="H15" s="56">
        <v>308.11686393566998</v>
      </c>
      <c r="I15" s="56">
        <v>2279.8803081252672</v>
      </c>
      <c r="J15" s="56">
        <v>0</v>
      </c>
      <c r="K15" s="39">
        <v>4203.3885270250676</v>
      </c>
      <c r="L15" s="39"/>
      <c r="M15" s="39"/>
      <c r="N15" s="208"/>
      <c r="O15" s="55"/>
      <c r="P15" s="55" t="s">
        <v>306</v>
      </c>
      <c r="Q15" s="4">
        <v>0</v>
      </c>
      <c r="R15" s="4">
        <v>0</v>
      </c>
      <c r="S15" s="4">
        <v>0</v>
      </c>
      <c r="T15" s="4">
        <v>553.22606201539998</v>
      </c>
      <c r="U15" s="4">
        <v>382.08553250948199</v>
      </c>
      <c r="V15" s="4">
        <v>178.39966421870901</v>
      </c>
      <c r="W15" s="4">
        <v>1320.0506984042581</v>
      </c>
      <c r="X15" s="4">
        <v>0</v>
      </c>
      <c r="Y15" s="39">
        <v>2433.761957147849</v>
      </c>
    </row>
    <row r="16" spans="1:32" ht="21">
      <c r="A16" s="55" t="s">
        <v>317</v>
      </c>
      <c r="B16" s="55"/>
      <c r="C16" s="56">
        <v>398.94405166030003</v>
      </c>
      <c r="D16" s="56">
        <v>529.69771662209996</v>
      </c>
      <c r="E16" s="56">
        <v>5343.7585392511392</v>
      </c>
      <c r="F16" s="56">
        <v>850.67917974173497</v>
      </c>
      <c r="G16" s="56">
        <v>1224.34170997201</v>
      </c>
      <c r="H16" s="56">
        <v>21139.592257174067</v>
      </c>
      <c r="I16" s="56">
        <v>132149.08704380525</v>
      </c>
      <c r="J16" s="56">
        <v>18032.190602215189</v>
      </c>
      <c r="K16" s="39">
        <v>179668.29110044183</v>
      </c>
      <c r="L16" s="39">
        <v>154010</v>
      </c>
      <c r="M16" s="39">
        <f>L16-K16</f>
        <v>-25658.291100441827</v>
      </c>
      <c r="N16" s="208"/>
      <c r="O16" s="55" t="s">
        <v>317</v>
      </c>
      <c r="P16" s="55"/>
      <c r="Q16" s="4">
        <v>230.9886059113</v>
      </c>
      <c r="R16" s="4">
        <v>306.69497792420003</v>
      </c>
      <c r="S16" s="4">
        <v>3094.0361942264408</v>
      </c>
      <c r="T16" s="4">
        <v>492.54324507071499</v>
      </c>
      <c r="U16" s="4">
        <v>708.89385007382009</v>
      </c>
      <c r="V16" s="4">
        <v>12239.823916907528</v>
      </c>
      <c r="W16" s="4">
        <v>76514.321398309185</v>
      </c>
      <c r="X16" s="4">
        <v>10440.638358681483</v>
      </c>
      <c r="Y16" s="39">
        <v>104027.94054710465</v>
      </c>
    </row>
    <row r="17" spans="1:25" ht="21">
      <c r="A17" s="55"/>
      <c r="B17" s="55" t="s">
        <v>308</v>
      </c>
      <c r="C17" s="56">
        <v>0</v>
      </c>
      <c r="D17" s="56">
        <v>0</v>
      </c>
      <c r="E17" s="56">
        <v>89.497991249899997</v>
      </c>
      <c r="F17" s="56">
        <v>0</v>
      </c>
      <c r="G17" s="56">
        <v>34.024281070409998</v>
      </c>
      <c r="H17" s="56">
        <v>618.19745204027004</v>
      </c>
      <c r="I17" s="56">
        <v>17415.841043946239</v>
      </c>
      <c r="J17" s="56">
        <v>3500.7308931822004</v>
      </c>
      <c r="K17" s="39">
        <v>21658.29166148902</v>
      </c>
      <c r="L17" s="39"/>
      <c r="M17" s="39"/>
      <c r="N17" s="208"/>
      <c r="O17" s="55"/>
      <c r="P17" s="55" t="s">
        <v>308</v>
      </c>
      <c r="Q17" s="4">
        <v>0</v>
      </c>
      <c r="R17" s="4">
        <v>0</v>
      </c>
      <c r="S17" s="4">
        <v>51.819336933700001</v>
      </c>
      <c r="T17" s="4">
        <v>0</v>
      </c>
      <c r="U17" s="4">
        <v>19.70005873977</v>
      </c>
      <c r="V17" s="4">
        <v>357.93632473132101</v>
      </c>
      <c r="W17" s="4">
        <v>10083.77196444043</v>
      </c>
      <c r="X17" s="4">
        <v>2026.9231871521397</v>
      </c>
      <c r="Y17" s="39">
        <v>12540.150871997361</v>
      </c>
    </row>
    <row r="18" spans="1:25" ht="21">
      <c r="A18" s="55"/>
      <c r="B18" s="55" t="s">
        <v>309</v>
      </c>
      <c r="C18" s="56">
        <v>0</v>
      </c>
      <c r="D18" s="56">
        <v>0</v>
      </c>
      <c r="E18" s="56">
        <v>0</v>
      </c>
      <c r="F18" s="56">
        <v>0</v>
      </c>
      <c r="G18" s="56">
        <v>80.364441239599998</v>
      </c>
      <c r="H18" s="56">
        <v>1268.3964465149702</v>
      </c>
      <c r="I18" s="56">
        <v>35545.930132397247</v>
      </c>
      <c r="J18" s="56">
        <v>605.76135559435795</v>
      </c>
      <c r="K18" s="39">
        <v>37500.452375746179</v>
      </c>
      <c r="L18" s="39"/>
      <c r="M18" s="39"/>
      <c r="N18" s="208"/>
      <c r="O18" s="55"/>
      <c r="P18" s="55" t="s">
        <v>309</v>
      </c>
      <c r="Q18" s="4">
        <v>0</v>
      </c>
      <c r="R18" s="4">
        <v>0</v>
      </c>
      <c r="S18" s="4">
        <v>0</v>
      </c>
      <c r="T18" s="4">
        <v>0</v>
      </c>
      <c r="U18" s="4">
        <v>46.531011477699998</v>
      </c>
      <c r="V18" s="4">
        <v>734.40154253193009</v>
      </c>
      <c r="W18" s="4">
        <v>20581.093546612283</v>
      </c>
      <c r="X18" s="4">
        <v>350.73582488911501</v>
      </c>
      <c r="Y18" s="39">
        <v>21712.761925511026</v>
      </c>
    </row>
    <row r="19" spans="1:25" ht="21">
      <c r="A19" s="55"/>
      <c r="B19" s="55" t="s">
        <v>310</v>
      </c>
      <c r="C19" s="56">
        <v>0</v>
      </c>
      <c r="D19" s="56">
        <v>0</v>
      </c>
      <c r="E19" s="56">
        <v>91.945786439800003</v>
      </c>
      <c r="F19" s="56">
        <v>0</v>
      </c>
      <c r="G19" s="56">
        <v>628.47571892960002</v>
      </c>
      <c r="H19" s="56">
        <v>1511.6026626669498</v>
      </c>
      <c r="I19" s="56">
        <v>26203.081067034935</v>
      </c>
      <c r="J19" s="56">
        <v>2743.2683702078707</v>
      </c>
      <c r="K19" s="39">
        <v>31178.373605279157</v>
      </c>
      <c r="L19" s="39"/>
      <c r="M19" s="39"/>
      <c r="N19" s="208"/>
      <c r="O19" s="55"/>
      <c r="P19" s="55" t="s">
        <v>310</v>
      </c>
      <c r="Q19" s="4">
        <v>0</v>
      </c>
      <c r="R19" s="4">
        <v>0</v>
      </c>
      <c r="S19" s="4">
        <v>53.236610348600003</v>
      </c>
      <c r="T19" s="4">
        <v>0</v>
      </c>
      <c r="U19" s="4">
        <v>363.88744126019998</v>
      </c>
      <c r="V19" s="4">
        <v>875.21794168395604</v>
      </c>
      <c r="W19" s="4">
        <v>15171.58393779875</v>
      </c>
      <c r="X19" s="4">
        <v>1588.3523863500388</v>
      </c>
      <c r="Y19" s="39">
        <v>18052.278317441545</v>
      </c>
    </row>
    <row r="20" spans="1:25" ht="21">
      <c r="A20" s="55"/>
      <c r="B20" s="55" t="s">
        <v>311</v>
      </c>
      <c r="C20" s="56">
        <v>32.064369077800002</v>
      </c>
      <c r="D20" s="56">
        <v>164.25</v>
      </c>
      <c r="E20" s="56">
        <v>453.18885409939003</v>
      </c>
      <c r="F20" s="56">
        <v>32.768057616290001</v>
      </c>
      <c r="G20" s="56">
        <v>0</v>
      </c>
      <c r="H20" s="56">
        <v>7612.9059026838595</v>
      </c>
      <c r="I20" s="56">
        <v>8570.811546209412</v>
      </c>
      <c r="J20" s="56">
        <v>2083.2683056253309</v>
      </c>
      <c r="K20" s="39">
        <v>18949.257035312083</v>
      </c>
      <c r="L20" s="39"/>
      <c r="M20" s="39"/>
      <c r="N20" s="208"/>
      <c r="O20" s="55"/>
      <c r="P20" s="55" t="s">
        <v>311</v>
      </c>
      <c r="Q20" s="4">
        <v>18.56526969602</v>
      </c>
      <c r="R20" s="4">
        <v>95.100750000000005</v>
      </c>
      <c r="S20" s="4">
        <v>262.39634652346996</v>
      </c>
      <c r="T20" s="4">
        <v>18.972705359839999</v>
      </c>
      <c r="U20" s="4">
        <v>0</v>
      </c>
      <c r="V20" s="4">
        <v>4407.8725176502094</v>
      </c>
      <c r="W20" s="4">
        <v>4962.4998852578556</v>
      </c>
      <c r="X20" s="4">
        <v>1206.2123489566297</v>
      </c>
      <c r="Y20" s="39">
        <v>10971.619823444023</v>
      </c>
    </row>
    <row r="21" spans="1:25" ht="21">
      <c r="A21" s="55"/>
      <c r="B21" s="55" t="s">
        <v>312</v>
      </c>
      <c r="C21" s="56">
        <v>33.187488256499996</v>
      </c>
      <c r="D21" s="56">
        <v>70.875</v>
      </c>
      <c r="E21" s="56">
        <v>136.5459586069</v>
      </c>
      <c r="F21" s="56">
        <v>380.06276818182499</v>
      </c>
      <c r="G21" s="56">
        <v>0</v>
      </c>
      <c r="H21" s="56">
        <v>889.21522045331108</v>
      </c>
      <c r="I21" s="56">
        <v>938.06245070342902</v>
      </c>
      <c r="J21" s="56">
        <v>1992.1356381464</v>
      </c>
      <c r="K21" s="39">
        <v>4440.0845243483654</v>
      </c>
      <c r="L21" s="39"/>
      <c r="M21" s="39"/>
      <c r="N21" s="208"/>
      <c r="O21" s="55"/>
      <c r="P21" s="55" t="s">
        <v>312</v>
      </c>
      <c r="Q21" s="4">
        <v>19.215555700500001</v>
      </c>
      <c r="R21" s="4">
        <v>41.036625000000001</v>
      </c>
      <c r="S21" s="4">
        <v>79.060110033399994</v>
      </c>
      <c r="T21" s="4">
        <v>220.056342777455</v>
      </c>
      <c r="U21" s="4">
        <v>0</v>
      </c>
      <c r="V21" s="4">
        <v>514.85561264329601</v>
      </c>
      <c r="W21" s="4">
        <v>543.138158957462</v>
      </c>
      <c r="X21" s="4">
        <v>1153.4465344866999</v>
      </c>
      <c r="Y21" s="39">
        <v>2570.8089395988127</v>
      </c>
    </row>
    <row r="22" spans="1:25" ht="21">
      <c r="A22" s="55"/>
      <c r="B22" s="55" t="s">
        <v>313</v>
      </c>
      <c r="C22" s="56">
        <v>27.014610496500001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1714.444366523034</v>
      </c>
      <c r="J22" s="56">
        <v>1657.5263408826199</v>
      </c>
      <c r="K22" s="39">
        <v>3398.9853179021538</v>
      </c>
      <c r="L22" s="39"/>
      <c r="M22" s="39"/>
      <c r="N22" s="208"/>
      <c r="O22" s="55"/>
      <c r="P22" s="55" t="s">
        <v>313</v>
      </c>
      <c r="Q22" s="4">
        <v>15.6414594775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992.66328821722618</v>
      </c>
      <c r="X22" s="4">
        <v>959.707751371006</v>
      </c>
      <c r="Y22" s="39">
        <v>1968.0124990657323</v>
      </c>
    </row>
    <row r="23" spans="1:25" ht="21">
      <c r="A23" s="55"/>
      <c r="B23" s="55" t="s">
        <v>314</v>
      </c>
      <c r="C23" s="56">
        <v>0</v>
      </c>
      <c r="D23" s="56">
        <v>0</v>
      </c>
      <c r="E23" s="56">
        <v>131.23094006754002</v>
      </c>
      <c r="F23" s="56">
        <v>0</v>
      </c>
      <c r="G23" s="56">
        <v>0</v>
      </c>
      <c r="H23" s="56">
        <v>0</v>
      </c>
      <c r="I23" s="56">
        <v>1111.77854827444</v>
      </c>
      <c r="J23" s="56">
        <v>465.32980760999999</v>
      </c>
      <c r="K23" s="39">
        <v>1708.3392959519801</v>
      </c>
      <c r="L23" s="39"/>
      <c r="M23" s="39"/>
      <c r="N23" s="208"/>
      <c r="O23" s="55"/>
      <c r="P23" s="55" t="s">
        <v>314</v>
      </c>
      <c r="Q23" s="4">
        <v>0</v>
      </c>
      <c r="R23" s="4">
        <v>0</v>
      </c>
      <c r="S23" s="4">
        <v>75.982714299080001</v>
      </c>
      <c r="T23" s="4">
        <v>0</v>
      </c>
      <c r="U23" s="4">
        <v>0</v>
      </c>
      <c r="V23" s="4">
        <v>0</v>
      </c>
      <c r="W23" s="4">
        <v>643.71977945096285</v>
      </c>
      <c r="X23" s="4">
        <v>269.42595860614</v>
      </c>
      <c r="Y23" s="39">
        <v>989.12845235618283</v>
      </c>
    </row>
    <row r="24" spans="1:25" ht="21">
      <c r="A24" s="55"/>
      <c r="B24" s="55" t="s">
        <v>315</v>
      </c>
      <c r="C24" s="56">
        <v>0</v>
      </c>
      <c r="D24" s="56">
        <v>48.142818355899998</v>
      </c>
      <c r="E24" s="56">
        <v>1374.4162865045598</v>
      </c>
      <c r="F24" s="56">
        <v>0</v>
      </c>
      <c r="G24" s="56">
        <v>0</v>
      </c>
      <c r="H24" s="56">
        <v>2089.1081233810819</v>
      </c>
      <c r="I24" s="56">
        <v>6535.6210097255098</v>
      </c>
      <c r="J24" s="56">
        <v>2023.7035708616261</v>
      </c>
      <c r="K24" s="39">
        <v>12070.991808828678</v>
      </c>
      <c r="L24" s="39"/>
      <c r="M24" s="39"/>
      <c r="N24" s="208"/>
      <c r="O24" s="55"/>
      <c r="P24" s="55" t="s">
        <v>315</v>
      </c>
      <c r="Q24" s="4">
        <v>0</v>
      </c>
      <c r="R24" s="4">
        <v>27.874691828100001</v>
      </c>
      <c r="S24" s="4">
        <v>795.78702988648013</v>
      </c>
      <c r="T24" s="4">
        <v>0</v>
      </c>
      <c r="U24" s="4">
        <v>0</v>
      </c>
      <c r="V24" s="4">
        <v>1209.5936034405968</v>
      </c>
      <c r="W24" s="4">
        <v>3784.1245646297193</v>
      </c>
      <c r="X24" s="4">
        <v>1171.724367529124</v>
      </c>
      <c r="Y24" s="39">
        <v>6989.1042573140203</v>
      </c>
    </row>
    <row r="25" spans="1:25" ht="21">
      <c r="A25" s="55"/>
      <c r="B25" s="55" t="s">
        <v>5041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2219.9122815207606</v>
      </c>
      <c r="J25" s="56">
        <v>982.60222905405294</v>
      </c>
      <c r="K25" s="39">
        <v>3202.5145105748134</v>
      </c>
      <c r="L25" s="39"/>
      <c r="M25" s="39"/>
      <c r="N25" s="208"/>
      <c r="O25" s="55"/>
      <c r="P25" s="55" t="s">
        <v>5041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1285.3292110009297</v>
      </c>
      <c r="X25" s="4">
        <v>568.92669062227299</v>
      </c>
      <c r="Y25" s="39">
        <v>1854.2559016232026</v>
      </c>
    </row>
    <row r="26" spans="1:25" ht="21">
      <c r="A26" s="55"/>
      <c r="B26" s="55" t="s">
        <v>316</v>
      </c>
      <c r="C26" s="56">
        <v>226.47581838669998</v>
      </c>
      <c r="D26" s="56">
        <v>91.724746108199994</v>
      </c>
      <c r="E26" s="56">
        <v>2658.7063900550502</v>
      </c>
      <c r="F26" s="56">
        <v>281.49311128857994</v>
      </c>
      <c r="G26" s="56">
        <v>39.2146406532</v>
      </c>
      <c r="H26" s="56">
        <v>6166.678810811939</v>
      </c>
      <c r="I26" s="56">
        <v>15970.605933113688</v>
      </c>
      <c r="J26" s="56">
        <v>272.01417556505299</v>
      </c>
      <c r="K26" s="39">
        <v>25706.913625982412</v>
      </c>
      <c r="L26" s="39"/>
      <c r="M26" s="39"/>
      <c r="N26" s="208"/>
      <c r="O26" s="55"/>
      <c r="P26" s="55" t="s">
        <v>316</v>
      </c>
      <c r="Q26" s="4">
        <v>131.1294988459</v>
      </c>
      <c r="R26" s="4">
        <v>53.108627996599999</v>
      </c>
      <c r="S26" s="4">
        <v>1539.3909998420004</v>
      </c>
      <c r="T26" s="4">
        <v>162.98451143611896</v>
      </c>
      <c r="U26" s="4">
        <v>22.705276938200001</v>
      </c>
      <c r="V26" s="4">
        <v>3570.5070314634218</v>
      </c>
      <c r="W26" s="4">
        <v>9246.9808352767013</v>
      </c>
      <c r="X26" s="4">
        <v>157.49620765211799</v>
      </c>
      <c r="Y26" s="39">
        <v>14884.302989451062</v>
      </c>
    </row>
    <row r="27" spans="1:25" ht="21">
      <c r="A27" s="55"/>
      <c r="B27" s="55" t="s">
        <v>94</v>
      </c>
      <c r="C27" s="56">
        <v>80.201765442799996</v>
      </c>
      <c r="D27" s="56">
        <v>154.705152158</v>
      </c>
      <c r="E27" s="56">
        <v>408.22633222799999</v>
      </c>
      <c r="F27" s="56">
        <v>156.35524265504</v>
      </c>
      <c r="G27" s="56">
        <v>442.2626280792</v>
      </c>
      <c r="H27" s="56">
        <v>983.48763862168607</v>
      </c>
      <c r="I27" s="56">
        <v>15922.998664356555</v>
      </c>
      <c r="J27" s="56">
        <v>1705.84991548568</v>
      </c>
      <c r="K27" s="39">
        <v>19854.087339026963</v>
      </c>
      <c r="L27" s="39"/>
      <c r="M27" s="39"/>
      <c r="N27" s="208"/>
      <c r="O27" s="55"/>
      <c r="P27" s="55" t="s">
        <v>94</v>
      </c>
      <c r="Q27" s="4">
        <v>46.436822191380003</v>
      </c>
      <c r="R27" s="4">
        <v>89.574283099499993</v>
      </c>
      <c r="S27" s="4">
        <v>236.36304635970998</v>
      </c>
      <c r="T27" s="4">
        <v>90.529685497300989</v>
      </c>
      <c r="U27" s="4">
        <v>256.07006165795008</v>
      </c>
      <c r="V27" s="4">
        <v>569.43934276279708</v>
      </c>
      <c r="W27" s="4">
        <v>9219.4162266668664</v>
      </c>
      <c r="X27" s="4">
        <v>987.68710106619619</v>
      </c>
      <c r="Y27" s="39">
        <v>11495.516569301701</v>
      </c>
    </row>
    <row r="28" spans="1:25" ht="21">
      <c r="A28" s="55" t="s">
        <v>328</v>
      </c>
      <c r="B28" s="55"/>
      <c r="C28" s="56">
        <v>1143.6048295242999</v>
      </c>
      <c r="D28" s="56">
        <v>3793.4889802220905</v>
      </c>
      <c r="E28" s="56">
        <v>1099.2389547857802</v>
      </c>
      <c r="F28" s="56">
        <v>4053.896730476843</v>
      </c>
      <c r="G28" s="56">
        <v>32652.737008639902</v>
      </c>
      <c r="H28" s="56">
        <v>17491.7063019868</v>
      </c>
      <c r="I28" s="56">
        <v>121736.95487107911</v>
      </c>
      <c r="J28" s="56">
        <v>8905.4983942425006</v>
      </c>
      <c r="K28" s="39">
        <v>190877.12607095728</v>
      </c>
      <c r="L28" s="39">
        <v>157510</v>
      </c>
      <c r="M28" s="39">
        <f>L28-K28</f>
        <v>-33367.126070957282</v>
      </c>
      <c r="N28" s="208"/>
      <c r="O28" s="55" t="s">
        <v>328</v>
      </c>
      <c r="P28" s="55"/>
      <c r="Q28" s="4">
        <v>662.14719629491992</v>
      </c>
      <c r="R28" s="4">
        <v>2196.4301195488433</v>
      </c>
      <c r="S28" s="4">
        <v>636.45935482097309</v>
      </c>
      <c r="T28" s="4">
        <v>2347.2062069464</v>
      </c>
      <c r="U28" s="4">
        <v>18905.934728001677</v>
      </c>
      <c r="V28" s="4">
        <v>10127.697948847594</v>
      </c>
      <c r="W28" s="4">
        <v>70485.696870368309</v>
      </c>
      <c r="X28" s="4">
        <v>5156.2835702665179</v>
      </c>
      <c r="Y28" s="39">
        <v>110517.85599509525</v>
      </c>
    </row>
    <row r="29" spans="1:25" ht="21">
      <c r="A29" s="55"/>
      <c r="B29" s="55" t="s">
        <v>318</v>
      </c>
      <c r="C29" s="56">
        <v>857.41150241449986</v>
      </c>
      <c r="D29" s="56">
        <v>1477.7521431028802</v>
      </c>
      <c r="E29" s="56">
        <v>130.03818726040001</v>
      </c>
      <c r="F29" s="56">
        <v>951.97621641330397</v>
      </c>
      <c r="G29" s="56">
        <v>2216.0129355727072</v>
      </c>
      <c r="H29" s="56">
        <v>3454.0374150051475</v>
      </c>
      <c r="I29" s="56">
        <v>34219.357028115453</v>
      </c>
      <c r="J29" s="56">
        <v>549.29805349052992</v>
      </c>
      <c r="K29" s="39">
        <v>43855.88348137492</v>
      </c>
      <c r="L29" s="39"/>
      <c r="M29" s="39"/>
      <c r="N29" s="208"/>
      <c r="O29" s="55"/>
      <c r="P29" s="55" t="s">
        <v>318</v>
      </c>
      <c r="Q29" s="4">
        <v>496.44125989832992</v>
      </c>
      <c r="R29" s="4">
        <v>855.6184908565632</v>
      </c>
      <c r="S29" s="4">
        <v>75.292110423769998</v>
      </c>
      <c r="T29" s="4">
        <v>551.1942293032306</v>
      </c>
      <c r="U29" s="4">
        <v>1283.0714896960812</v>
      </c>
      <c r="V29" s="4">
        <v>1999.8876632876397</v>
      </c>
      <c r="W29" s="4">
        <v>19813.007719279536</v>
      </c>
      <c r="X29" s="4">
        <v>318.04357297153405</v>
      </c>
      <c r="Y29" s="39">
        <v>25392.556535716685</v>
      </c>
    </row>
    <row r="30" spans="1:25" ht="21">
      <c r="A30" s="55"/>
      <c r="B30" s="55" t="s">
        <v>319</v>
      </c>
      <c r="C30" s="56">
        <v>0</v>
      </c>
      <c r="D30" s="56">
        <v>0</v>
      </c>
      <c r="E30" s="56">
        <v>0</v>
      </c>
      <c r="F30" s="56">
        <v>0</v>
      </c>
      <c r="G30" s="56">
        <v>4.8253181498840005</v>
      </c>
      <c r="H30" s="56">
        <v>321.993060934097</v>
      </c>
      <c r="I30" s="56">
        <v>77.866810036143988</v>
      </c>
      <c r="J30" s="56">
        <v>426.50715185031004</v>
      </c>
      <c r="K30" s="39">
        <v>831.192340970435</v>
      </c>
      <c r="L30" s="39"/>
      <c r="M30" s="39"/>
      <c r="N30" s="208"/>
      <c r="O30" s="55"/>
      <c r="P30" s="55" t="s">
        <v>319</v>
      </c>
      <c r="Q30" s="4">
        <v>0</v>
      </c>
      <c r="R30" s="4">
        <v>0</v>
      </c>
      <c r="S30" s="4">
        <v>0</v>
      </c>
      <c r="T30" s="4">
        <v>0</v>
      </c>
      <c r="U30" s="4">
        <v>2.7938592087800003</v>
      </c>
      <c r="V30" s="4">
        <v>186.43398228088301</v>
      </c>
      <c r="W30" s="4">
        <v>45.084883010977002</v>
      </c>
      <c r="X30" s="4">
        <v>246.94764092100098</v>
      </c>
      <c r="Y30" s="39">
        <v>481.26036542164098</v>
      </c>
    </row>
    <row r="31" spans="1:25" ht="21">
      <c r="A31" s="55"/>
      <c r="B31" s="55" t="s">
        <v>320</v>
      </c>
      <c r="C31" s="56">
        <v>168.17874480740002</v>
      </c>
      <c r="D31" s="56">
        <v>984.49931951481005</v>
      </c>
      <c r="E31" s="56">
        <v>34.184866644099998</v>
      </c>
      <c r="F31" s="56">
        <v>742.77592527776392</v>
      </c>
      <c r="G31" s="56">
        <v>2954.79777660437</v>
      </c>
      <c r="H31" s="56">
        <v>1681.708191427153</v>
      </c>
      <c r="I31" s="56">
        <v>3862.5306795899346</v>
      </c>
      <c r="J31" s="56">
        <v>303.58115578510001</v>
      </c>
      <c r="K31" s="39">
        <v>10732.256659650631</v>
      </c>
      <c r="L31" s="39"/>
      <c r="M31" s="39"/>
      <c r="N31" s="208"/>
      <c r="O31" s="55"/>
      <c r="P31" s="55" t="s">
        <v>320</v>
      </c>
      <c r="Q31" s="4">
        <v>97.375493243489998</v>
      </c>
      <c r="R31" s="4">
        <v>570.02510599956008</v>
      </c>
      <c r="S31" s="4">
        <v>19.793037786900001</v>
      </c>
      <c r="T31" s="4">
        <v>430.06726073580103</v>
      </c>
      <c r="U31" s="4">
        <v>1710.8279126514901</v>
      </c>
      <c r="V31" s="4">
        <v>973.70904283631671</v>
      </c>
      <c r="W31" s="4">
        <v>2236.4052634817535</v>
      </c>
      <c r="X31" s="4">
        <v>175.77348919957001</v>
      </c>
      <c r="Y31" s="39">
        <v>6213.9766059348804</v>
      </c>
    </row>
    <row r="32" spans="1:25" ht="21">
      <c r="A32" s="55"/>
      <c r="B32" s="55" t="s">
        <v>321</v>
      </c>
      <c r="C32" s="56">
        <v>0</v>
      </c>
      <c r="D32" s="56">
        <v>139.63786414410001</v>
      </c>
      <c r="E32" s="56">
        <v>0</v>
      </c>
      <c r="F32" s="56">
        <v>0</v>
      </c>
      <c r="G32" s="56">
        <v>4095.0600340989999</v>
      </c>
      <c r="H32" s="56">
        <v>1046.2399476313699</v>
      </c>
      <c r="I32" s="56">
        <v>8607.4722903013117</v>
      </c>
      <c r="J32" s="56">
        <v>674.34478668140002</v>
      </c>
      <c r="K32" s="39">
        <v>14562.754922857182</v>
      </c>
      <c r="L32" s="39"/>
      <c r="M32" s="39"/>
      <c r="N32" s="208"/>
      <c r="O32" s="55"/>
      <c r="P32" s="55" t="s">
        <v>321</v>
      </c>
      <c r="Q32" s="4">
        <v>0</v>
      </c>
      <c r="R32" s="4">
        <v>80.850323339400006</v>
      </c>
      <c r="S32" s="4">
        <v>0</v>
      </c>
      <c r="T32" s="4">
        <v>0</v>
      </c>
      <c r="U32" s="4">
        <v>2371.0397597450001</v>
      </c>
      <c r="V32" s="4">
        <v>605.77292967819994</v>
      </c>
      <c r="W32" s="4">
        <v>4983.7264560817011</v>
      </c>
      <c r="X32" s="4">
        <v>390.44563148852006</v>
      </c>
      <c r="Y32" s="39">
        <v>8431.8351003328207</v>
      </c>
    </row>
    <row r="33" spans="1:25" ht="21">
      <c r="A33" s="55"/>
      <c r="B33" s="55" t="s">
        <v>322</v>
      </c>
      <c r="C33" s="56">
        <v>0</v>
      </c>
      <c r="D33" s="56">
        <v>0</v>
      </c>
      <c r="E33" s="56">
        <v>25.773459211700001</v>
      </c>
      <c r="F33" s="56">
        <v>0</v>
      </c>
      <c r="G33" s="56">
        <v>181.25</v>
      </c>
      <c r="H33" s="56">
        <v>105.51185873039999</v>
      </c>
      <c r="I33" s="56">
        <v>12207.663435706458</v>
      </c>
      <c r="J33" s="56">
        <v>0</v>
      </c>
      <c r="K33" s="39">
        <v>12520.198753648558</v>
      </c>
      <c r="L33" s="39"/>
      <c r="M33" s="39"/>
      <c r="N33" s="208"/>
      <c r="O33" s="55"/>
      <c r="P33" s="55" t="s">
        <v>322</v>
      </c>
      <c r="Q33" s="4">
        <v>0</v>
      </c>
      <c r="R33" s="4">
        <v>0</v>
      </c>
      <c r="S33" s="4">
        <v>14.9228328836</v>
      </c>
      <c r="T33" s="4">
        <v>0</v>
      </c>
      <c r="U33" s="4">
        <v>104.94374999999999</v>
      </c>
      <c r="V33" s="4">
        <v>61.091366204849997</v>
      </c>
      <c r="W33" s="4">
        <v>7068.2371292781318</v>
      </c>
      <c r="X33" s="4">
        <v>0</v>
      </c>
      <c r="Y33" s="39">
        <v>7249.1950783665816</v>
      </c>
    </row>
    <row r="34" spans="1:25" ht="21">
      <c r="A34" s="55"/>
      <c r="B34" s="55" t="s">
        <v>323</v>
      </c>
      <c r="C34" s="56">
        <v>33.639582302400001</v>
      </c>
      <c r="D34" s="56">
        <v>205.61485639599999</v>
      </c>
      <c r="E34" s="56">
        <v>667.08072947050005</v>
      </c>
      <c r="F34" s="56">
        <v>397.42781134360001</v>
      </c>
      <c r="G34" s="56">
        <v>10447.133246459753</v>
      </c>
      <c r="H34" s="56">
        <v>421.86297844469999</v>
      </c>
      <c r="I34" s="56">
        <v>8265.1831443852006</v>
      </c>
      <c r="J34" s="56">
        <v>962.11410000000001</v>
      </c>
      <c r="K34" s="39">
        <v>21400.056448802152</v>
      </c>
      <c r="L34" s="39"/>
      <c r="M34" s="39"/>
      <c r="N34" s="208"/>
      <c r="O34" s="55"/>
      <c r="P34" s="55" t="s">
        <v>323</v>
      </c>
      <c r="Q34" s="4">
        <v>19.477318153100001</v>
      </c>
      <c r="R34" s="4">
        <v>119.05100185328999</v>
      </c>
      <c r="S34" s="4">
        <v>386.23974236343008</v>
      </c>
      <c r="T34" s="4">
        <v>230.11070276793998</v>
      </c>
      <c r="U34" s="4">
        <v>6048.8901497052402</v>
      </c>
      <c r="V34" s="4">
        <v>244.25866451943998</v>
      </c>
      <c r="W34" s="4">
        <v>4785.5410405992889</v>
      </c>
      <c r="X34" s="4">
        <v>557.06406389999995</v>
      </c>
      <c r="Y34" s="39">
        <v>12390.632683861728</v>
      </c>
    </row>
    <row r="35" spans="1:25" ht="21">
      <c r="A35" s="55"/>
      <c r="B35" s="55" t="s">
        <v>324</v>
      </c>
      <c r="C35" s="56">
        <v>0</v>
      </c>
      <c r="D35" s="56">
        <v>0</v>
      </c>
      <c r="E35" s="56">
        <v>0</v>
      </c>
      <c r="F35" s="56">
        <v>256.25151128943997</v>
      </c>
      <c r="G35" s="56">
        <v>3123.4620242717801</v>
      </c>
      <c r="H35" s="56">
        <v>5551.5118525811204</v>
      </c>
      <c r="I35" s="56">
        <v>24890.37497976809</v>
      </c>
      <c r="J35" s="56">
        <v>624.53817241492698</v>
      </c>
      <c r="K35" s="39">
        <v>34446.138540325359</v>
      </c>
      <c r="L35" s="39"/>
      <c r="M35" s="39"/>
      <c r="N35" s="208"/>
      <c r="O35" s="55"/>
      <c r="P35" s="55" t="s">
        <v>324</v>
      </c>
      <c r="Q35" s="4">
        <v>0</v>
      </c>
      <c r="R35" s="4">
        <v>0</v>
      </c>
      <c r="S35" s="4">
        <v>0</v>
      </c>
      <c r="T35" s="4">
        <v>148.36962503655101</v>
      </c>
      <c r="U35" s="4">
        <v>1808.4845120533507</v>
      </c>
      <c r="V35" s="4">
        <v>3214.3253626429159</v>
      </c>
      <c r="W35" s="4">
        <v>14411.527113292144</v>
      </c>
      <c r="X35" s="4">
        <v>361.60760182825788</v>
      </c>
      <c r="Y35" s="39">
        <v>19944.314214853221</v>
      </c>
    </row>
    <row r="36" spans="1:25" ht="21">
      <c r="A36" s="55"/>
      <c r="B36" s="55" t="s">
        <v>325</v>
      </c>
      <c r="C36" s="56">
        <v>0</v>
      </c>
      <c r="D36" s="56">
        <v>0</v>
      </c>
      <c r="E36" s="56">
        <v>0</v>
      </c>
      <c r="F36" s="56">
        <v>0</v>
      </c>
      <c r="G36" s="56">
        <v>3975.7095078974703</v>
      </c>
      <c r="H36" s="56">
        <v>596.73387008251007</v>
      </c>
      <c r="I36" s="56">
        <v>11152.522413441877</v>
      </c>
      <c r="J36" s="56">
        <v>3352.5285215153826</v>
      </c>
      <c r="K36" s="39">
        <v>19077.49431293724</v>
      </c>
      <c r="L36" s="39"/>
      <c r="M36" s="39"/>
      <c r="N36" s="208"/>
      <c r="O36" s="55"/>
      <c r="P36" s="55" t="s">
        <v>325</v>
      </c>
      <c r="Q36" s="4">
        <v>0</v>
      </c>
      <c r="R36" s="4">
        <v>0</v>
      </c>
      <c r="S36" s="4">
        <v>0</v>
      </c>
      <c r="T36" s="4">
        <v>0</v>
      </c>
      <c r="U36" s="4">
        <v>2301.9358050710807</v>
      </c>
      <c r="V36" s="4">
        <v>345.50891077744501</v>
      </c>
      <c r="W36" s="4">
        <v>6457.310477383</v>
      </c>
      <c r="X36" s="4">
        <v>1941.1140139568686</v>
      </c>
      <c r="Y36" s="39">
        <v>11045.869207188394</v>
      </c>
    </row>
    <row r="37" spans="1:25" ht="21">
      <c r="A37" s="55"/>
      <c r="B37" s="55" t="s">
        <v>326</v>
      </c>
      <c r="C37" s="56">
        <v>0</v>
      </c>
      <c r="D37" s="56">
        <v>475.43262568540001</v>
      </c>
      <c r="E37" s="56">
        <v>79.59921219908</v>
      </c>
      <c r="F37" s="56">
        <v>116.84500921399999</v>
      </c>
      <c r="G37" s="56">
        <v>2722.0399044116689</v>
      </c>
      <c r="H37" s="56">
        <v>171.73383521989999</v>
      </c>
      <c r="I37" s="56">
        <v>3903.2106426565856</v>
      </c>
      <c r="J37" s="56">
        <v>1857.5599915570001</v>
      </c>
      <c r="K37" s="39">
        <v>9326.4212209436337</v>
      </c>
      <c r="L37" s="39"/>
      <c r="M37" s="39"/>
      <c r="N37" s="208"/>
      <c r="O37" s="55"/>
      <c r="P37" s="55" t="s">
        <v>326</v>
      </c>
      <c r="Q37" s="4">
        <v>0</v>
      </c>
      <c r="R37" s="4">
        <v>275.27549027170005</v>
      </c>
      <c r="S37" s="4">
        <v>46.087943863273004</v>
      </c>
      <c r="T37" s="4">
        <v>67.653260334899997</v>
      </c>
      <c r="U37" s="4">
        <v>1576.0611046519921</v>
      </c>
      <c r="V37" s="4">
        <v>99.433890592300003</v>
      </c>
      <c r="W37" s="4">
        <v>2259.9589620987267</v>
      </c>
      <c r="X37" s="4">
        <v>1075.527235112</v>
      </c>
      <c r="Y37" s="39">
        <v>5399.9978869248916</v>
      </c>
    </row>
    <row r="38" spans="1:25" ht="21">
      <c r="A38" s="55"/>
      <c r="B38" s="55" t="s">
        <v>327</v>
      </c>
      <c r="C38" s="56">
        <v>84.375</v>
      </c>
      <c r="D38" s="56">
        <v>510.55217137889997</v>
      </c>
      <c r="E38" s="56">
        <v>162.5625</v>
      </c>
      <c r="F38" s="56">
        <v>1588.6202569387349</v>
      </c>
      <c r="G38" s="56">
        <v>2932.4462611732688</v>
      </c>
      <c r="H38" s="56">
        <v>4140.3732919304039</v>
      </c>
      <c r="I38" s="56">
        <v>14550.773447078043</v>
      </c>
      <c r="J38" s="56">
        <v>155.02646094784998</v>
      </c>
      <c r="K38" s="39">
        <v>24124.729389447202</v>
      </c>
      <c r="L38" s="39"/>
      <c r="M38" s="39"/>
      <c r="N38" s="208"/>
      <c r="O38" s="55"/>
      <c r="P38" s="55" t="s">
        <v>327</v>
      </c>
      <c r="Q38" s="4">
        <v>48.853124999999999</v>
      </c>
      <c r="R38" s="4">
        <v>295.60970722832997</v>
      </c>
      <c r="S38" s="4">
        <v>94.123687500000003</v>
      </c>
      <c r="T38" s="4">
        <v>919.81112876797692</v>
      </c>
      <c r="U38" s="4">
        <v>1697.8863852186621</v>
      </c>
      <c r="V38" s="4">
        <v>2397.2761360276031</v>
      </c>
      <c r="W38" s="4">
        <v>8424.8978258630577</v>
      </c>
      <c r="X38" s="4">
        <v>89.760320888765989</v>
      </c>
      <c r="Y38" s="39">
        <v>13968.218316494396</v>
      </c>
    </row>
    <row r="39" spans="1:25" ht="21">
      <c r="A39" s="55" t="s">
        <v>333</v>
      </c>
      <c r="B39" s="55"/>
      <c r="C39" s="56">
        <v>0</v>
      </c>
      <c r="D39" s="56">
        <v>0</v>
      </c>
      <c r="E39" s="56">
        <v>0</v>
      </c>
      <c r="F39" s="56">
        <v>107.48972424589999</v>
      </c>
      <c r="G39" s="56">
        <v>2944.2360293812794</v>
      </c>
      <c r="H39" s="56">
        <v>0</v>
      </c>
      <c r="I39" s="56">
        <v>6806.6683000004086</v>
      </c>
      <c r="J39" s="56">
        <v>10533.078853116816</v>
      </c>
      <c r="K39" s="39">
        <v>20391.472906744406</v>
      </c>
      <c r="L39" s="39">
        <v>33410</v>
      </c>
      <c r="M39" s="39">
        <f>L39-K39</f>
        <v>13018.527093255594</v>
      </c>
      <c r="N39" s="208"/>
      <c r="O39" s="55" t="s">
        <v>333</v>
      </c>
      <c r="P39" s="55"/>
      <c r="Q39" s="4">
        <v>0</v>
      </c>
      <c r="R39" s="4">
        <v>0</v>
      </c>
      <c r="S39" s="4">
        <v>0</v>
      </c>
      <c r="T39" s="4">
        <v>62.236550338299992</v>
      </c>
      <c r="U39" s="4">
        <v>1704.7126610119199</v>
      </c>
      <c r="V39" s="4">
        <v>0</v>
      </c>
      <c r="W39" s="4">
        <v>3941.0609457000073</v>
      </c>
      <c r="X39" s="4">
        <v>6098.65265595453</v>
      </c>
      <c r="Y39" s="39">
        <v>11806.662813004757</v>
      </c>
    </row>
    <row r="40" spans="1:25" ht="21">
      <c r="A40" s="55"/>
      <c r="B40" s="55" t="s">
        <v>329</v>
      </c>
      <c r="C40" s="56">
        <v>0</v>
      </c>
      <c r="D40" s="56">
        <v>0</v>
      </c>
      <c r="E40" s="56">
        <v>0</v>
      </c>
      <c r="F40" s="56">
        <v>0</v>
      </c>
      <c r="G40" s="56">
        <v>985.19620431817998</v>
      </c>
      <c r="H40" s="56">
        <v>0</v>
      </c>
      <c r="I40" s="56">
        <v>560.87209898732999</v>
      </c>
      <c r="J40" s="56">
        <v>4019.6857165863948</v>
      </c>
      <c r="K40" s="39">
        <v>5565.754019891905</v>
      </c>
      <c r="L40" s="39"/>
      <c r="M40" s="39"/>
      <c r="N40" s="208"/>
      <c r="O40" s="55"/>
      <c r="P40" s="55" t="s">
        <v>329</v>
      </c>
      <c r="Q40" s="4">
        <v>0</v>
      </c>
      <c r="R40" s="4">
        <v>0</v>
      </c>
      <c r="S40" s="4">
        <v>0</v>
      </c>
      <c r="T40" s="4">
        <v>0</v>
      </c>
      <c r="U40" s="4">
        <v>570.42860230031999</v>
      </c>
      <c r="V40" s="4">
        <v>0</v>
      </c>
      <c r="W40" s="4">
        <v>324.74494531389701</v>
      </c>
      <c r="X40" s="4">
        <v>2327.3980299031823</v>
      </c>
      <c r="Y40" s="39">
        <v>3222.5715775173994</v>
      </c>
    </row>
    <row r="41" spans="1:25" ht="21">
      <c r="A41" s="55"/>
      <c r="B41" s="55" t="s">
        <v>330</v>
      </c>
      <c r="C41" s="56">
        <v>0</v>
      </c>
      <c r="D41" s="56">
        <v>0</v>
      </c>
      <c r="E41" s="56">
        <v>0</v>
      </c>
      <c r="F41" s="56">
        <v>107.48972424589999</v>
      </c>
      <c r="G41" s="56">
        <v>1328.0199773367999</v>
      </c>
      <c r="H41" s="56">
        <v>0</v>
      </c>
      <c r="I41" s="56">
        <v>6139.5462010130786</v>
      </c>
      <c r="J41" s="56">
        <v>6221.9388779127203</v>
      </c>
      <c r="K41" s="39">
        <v>13796.994780508499</v>
      </c>
      <c r="L41" s="39"/>
      <c r="M41" s="39"/>
      <c r="N41" s="208"/>
      <c r="O41" s="55"/>
      <c r="P41" s="55" t="s">
        <v>330</v>
      </c>
      <c r="Q41" s="4">
        <v>0</v>
      </c>
      <c r="R41" s="4">
        <v>0</v>
      </c>
      <c r="S41" s="4">
        <v>0</v>
      </c>
      <c r="T41" s="4">
        <v>62.236550338299992</v>
      </c>
      <c r="U41" s="4">
        <v>768.92356687800009</v>
      </c>
      <c r="V41" s="4">
        <v>0</v>
      </c>
      <c r="W41" s="4">
        <v>3554.7972503861101</v>
      </c>
      <c r="X41" s="4">
        <v>3602.5026103117279</v>
      </c>
      <c r="Y41" s="39">
        <v>7988.4599779141381</v>
      </c>
    </row>
    <row r="42" spans="1:25" ht="21">
      <c r="A42" s="55"/>
      <c r="B42" s="55" t="s">
        <v>331</v>
      </c>
      <c r="C42" s="56">
        <v>0</v>
      </c>
      <c r="D42" s="56">
        <v>0</v>
      </c>
      <c r="E42" s="56">
        <v>0</v>
      </c>
      <c r="F42" s="56">
        <v>0</v>
      </c>
      <c r="G42" s="56">
        <v>174.99128648000001</v>
      </c>
      <c r="H42" s="56">
        <v>0</v>
      </c>
      <c r="I42" s="56">
        <v>0</v>
      </c>
      <c r="J42" s="56">
        <v>159.34789052369999</v>
      </c>
      <c r="K42" s="39">
        <v>334.3391770037</v>
      </c>
      <c r="L42" s="39"/>
      <c r="M42" s="39"/>
      <c r="N42" s="208"/>
      <c r="O42" s="55"/>
      <c r="P42" s="55" t="s">
        <v>331</v>
      </c>
      <c r="Q42" s="4">
        <v>0</v>
      </c>
      <c r="R42" s="4">
        <v>0</v>
      </c>
      <c r="S42" s="4">
        <v>0</v>
      </c>
      <c r="T42" s="4">
        <v>0</v>
      </c>
      <c r="U42" s="4">
        <v>101.319954872</v>
      </c>
      <c r="V42" s="4">
        <v>0</v>
      </c>
      <c r="W42" s="4">
        <v>0</v>
      </c>
      <c r="X42" s="4">
        <v>92.262428613219996</v>
      </c>
      <c r="Y42" s="39">
        <v>193.58238348521999</v>
      </c>
    </row>
    <row r="43" spans="1:25" ht="21">
      <c r="A43" s="55"/>
      <c r="B43" s="55" t="s">
        <v>332</v>
      </c>
      <c r="C43" s="56">
        <v>0</v>
      </c>
      <c r="D43" s="56">
        <v>0</v>
      </c>
      <c r="E43" s="56">
        <v>0</v>
      </c>
      <c r="F43" s="56">
        <v>0</v>
      </c>
      <c r="G43" s="56">
        <v>456.0285612463</v>
      </c>
      <c r="H43" s="56">
        <v>0</v>
      </c>
      <c r="I43" s="56">
        <v>106.25</v>
      </c>
      <c r="J43" s="56">
        <v>132.106368094</v>
      </c>
      <c r="K43" s="39">
        <v>694.3849293403</v>
      </c>
      <c r="L43" s="39"/>
      <c r="M43" s="39"/>
      <c r="N43" s="208"/>
      <c r="O43" s="55"/>
      <c r="P43" s="55" t="s">
        <v>332</v>
      </c>
      <c r="Q43" s="4">
        <v>0</v>
      </c>
      <c r="R43" s="4">
        <v>0</v>
      </c>
      <c r="S43" s="4">
        <v>0</v>
      </c>
      <c r="T43" s="4">
        <v>0</v>
      </c>
      <c r="U43" s="4">
        <v>264.04053696159997</v>
      </c>
      <c r="V43" s="4">
        <v>0</v>
      </c>
      <c r="W43" s="4">
        <v>61.518749999999997</v>
      </c>
      <c r="X43" s="4">
        <v>76.489587126399996</v>
      </c>
      <c r="Y43" s="39">
        <v>402.04887408799999</v>
      </c>
    </row>
    <row r="44" spans="1:25" ht="21">
      <c r="A44" s="55" t="s">
        <v>337</v>
      </c>
      <c r="B44" s="55"/>
      <c r="C44" s="56">
        <v>22.354014532899999</v>
      </c>
      <c r="D44" s="56">
        <v>0</v>
      </c>
      <c r="E44" s="56">
        <v>99.479974605699994</v>
      </c>
      <c r="F44" s="56">
        <v>0</v>
      </c>
      <c r="G44" s="56">
        <v>3524.7130208271001</v>
      </c>
      <c r="H44" s="56">
        <v>0</v>
      </c>
      <c r="I44" s="56">
        <v>21689.863167527612</v>
      </c>
      <c r="J44" s="56">
        <v>1192.1675210786202</v>
      </c>
      <c r="K44" s="39">
        <v>26528.577698571928</v>
      </c>
      <c r="L44" s="39">
        <v>36820</v>
      </c>
      <c r="M44" s="39">
        <f>L44-K44</f>
        <v>10291.422301428072</v>
      </c>
      <c r="N44" s="208"/>
      <c r="O44" s="55" t="s">
        <v>337</v>
      </c>
      <c r="P44" s="55"/>
      <c r="Q44" s="4">
        <v>12.9429744145</v>
      </c>
      <c r="R44" s="4">
        <v>0</v>
      </c>
      <c r="S44" s="4">
        <v>57.598905296700003</v>
      </c>
      <c r="T44" s="4">
        <v>0</v>
      </c>
      <c r="U44" s="4">
        <v>2040.8088390589</v>
      </c>
      <c r="V44" s="4">
        <v>0</v>
      </c>
      <c r="W44" s="4">
        <v>12558.430774000282</v>
      </c>
      <c r="X44" s="4">
        <v>690.26499470450995</v>
      </c>
      <c r="Y44" s="39">
        <v>15360.04648747489</v>
      </c>
    </row>
    <row r="45" spans="1:25" ht="21">
      <c r="A45" s="55"/>
      <c r="B45" s="55" t="s">
        <v>334</v>
      </c>
      <c r="C45" s="56">
        <v>0</v>
      </c>
      <c r="D45" s="56">
        <v>0</v>
      </c>
      <c r="E45" s="56">
        <v>99.479974605699994</v>
      </c>
      <c r="F45" s="56">
        <v>0</v>
      </c>
      <c r="G45" s="56">
        <v>129.4043907834</v>
      </c>
      <c r="H45" s="56">
        <v>0</v>
      </c>
      <c r="I45" s="56">
        <v>2453.7247288862964</v>
      </c>
      <c r="J45" s="56">
        <v>205.78790849640001</v>
      </c>
      <c r="K45" s="39">
        <v>2888.3970027717965</v>
      </c>
      <c r="L45" s="39"/>
      <c r="M45" s="39"/>
      <c r="N45" s="208"/>
      <c r="O45" s="55"/>
      <c r="P45" s="55" t="s">
        <v>334</v>
      </c>
      <c r="Q45" s="4">
        <v>0</v>
      </c>
      <c r="R45" s="4">
        <v>0</v>
      </c>
      <c r="S45" s="4">
        <v>57.598905296700003</v>
      </c>
      <c r="T45" s="4">
        <v>0</v>
      </c>
      <c r="U45" s="4">
        <v>74.925142263599994</v>
      </c>
      <c r="V45" s="4">
        <v>0</v>
      </c>
      <c r="W45" s="4">
        <v>1420.7066180252111</v>
      </c>
      <c r="X45" s="4">
        <v>119.15119901940001</v>
      </c>
      <c r="Y45" s="39">
        <v>1672.3818646049112</v>
      </c>
    </row>
    <row r="46" spans="1:25" ht="21">
      <c r="A46" s="55"/>
      <c r="B46" s="55" t="s">
        <v>335</v>
      </c>
      <c r="C46" s="56">
        <v>22.354014532899999</v>
      </c>
      <c r="D46" s="56">
        <v>0</v>
      </c>
      <c r="E46" s="56">
        <v>0</v>
      </c>
      <c r="F46" s="56">
        <v>0</v>
      </c>
      <c r="G46" s="56">
        <v>3304.8592377135001</v>
      </c>
      <c r="H46" s="56">
        <v>0</v>
      </c>
      <c r="I46" s="56">
        <v>16321.240524041365</v>
      </c>
      <c r="J46" s="56">
        <v>571.79251879022002</v>
      </c>
      <c r="K46" s="39">
        <v>20220.246295077985</v>
      </c>
      <c r="L46" s="39"/>
      <c r="M46" s="39"/>
      <c r="N46" s="208"/>
      <c r="O46" s="55"/>
      <c r="P46" s="55" t="s">
        <v>335</v>
      </c>
      <c r="Q46" s="4">
        <v>12.9429744145</v>
      </c>
      <c r="R46" s="4">
        <v>0</v>
      </c>
      <c r="S46" s="4">
        <v>0</v>
      </c>
      <c r="T46" s="4">
        <v>0</v>
      </c>
      <c r="U46" s="4">
        <v>1913.5134986360999</v>
      </c>
      <c r="V46" s="4">
        <v>0</v>
      </c>
      <c r="W46" s="4">
        <v>9449.9982634246007</v>
      </c>
      <c r="X46" s="4">
        <v>331.06786837954002</v>
      </c>
      <c r="Y46" s="39">
        <v>11707.522604854739</v>
      </c>
    </row>
    <row r="47" spans="1:25" ht="21">
      <c r="A47" s="55"/>
      <c r="B47" s="55" t="s">
        <v>336</v>
      </c>
      <c r="C47" s="56">
        <v>0</v>
      </c>
      <c r="D47" s="56">
        <v>0</v>
      </c>
      <c r="E47" s="56">
        <v>0</v>
      </c>
      <c r="F47" s="56">
        <v>0</v>
      </c>
      <c r="G47" s="56">
        <v>90.449392330199998</v>
      </c>
      <c r="H47" s="56">
        <v>0</v>
      </c>
      <c r="I47" s="56">
        <v>2914.8979145999501</v>
      </c>
      <c r="J47" s="56">
        <v>414.58709379200002</v>
      </c>
      <c r="K47" s="39">
        <v>3419.9344007221498</v>
      </c>
      <c r="L47" s="39"/>
      <c r="M47" s="39"/>
      <c r="N47" s="208"/>
      <c r="O47" s="55"/>
      <c r="P47" s="55" t="s">
        <v>336</v>
      </c>
      <c r="Q47" s="4">
        <v>0</v>
      </c>
      <c r="R47" s="4">
        <v>0</v>
      </c>
      <c r="S47" s="4">
        <v>0</v>
      </c>
      <c r="T47" s="4">
        <v>0</v>
      </c>
      <c r="U47" s="4">
        <v>52.370198159200001</v>
      </c>
      <c r="V47" s="4">
        <v>0</v>
      </c>
      <c r="W47" s="4">
        <v>1687.72589255047</v>
      </c>
      <c r="X47" s="4">
        <v>240.04592730556999</v>
      </c>
      <c r="Y47" s="39">
        <v>1980.14201801524</v>
      </c>
    </row>
    <row r="48" spans="1:25" ht="21">
      <c r="A48" s="55" t="s">
        <v>345</v>
      </c>
      <c r="B48" s="55"/>
      <c r="C48" s="56">
        <v>84.138620238399994</v>
      </c>
      <c r="D48" s="56">
        <v>322.17416218759996</v>
      </c>
      <c r="E48" s="56">
        <v>333.83251257200004</v>
      </c>
      <c r="F48" s="56">
        <v>7781.6834863730664</v>
      </c>
      <c r="G48" s="56">
        <v>34412.26551765456</v>
      </c>
      <c r="H48" s="56">
        <v>15815.42712644765</v>
      </c>
      <c r="I48" s="56">
        <v>81000.261990931685</v>
      </c>
      <c r="J48" s="56">
        <v>13473.344635179972</v>
      </c>
      <c r="K48" s="39">
        <v>153223.12805158494</v>
      </c>
      <c r="L48" s="39">
        <v>145000</v>
      </c>
      <c r="M48" s="39">
        <f>L48-K48</f>
        <v>-8223.1280515849357</v>
      </c>
      <c r="N48" s="208"/>
      <c r="O48" s="55" t="s">
        <v>345</v>
      </c>
      <c r="P48" s="55"/>
      <c r="Q48" s="4">
        <v>48.716261118069994</v>
      </c>
      <c r="R48" s="4">
        <v>186.53883990665997</v>
      </c>
      <c r="S48" s="4">
        <v>193.28902477919996</v>
      </c>
      <c r="T48" s="4">
        <v>4505.5947386095149</v>
      </c>
      <c r="U48" s="4">
        <v>19924.701734720496</v>
      </c>
      <c r="V48" s="4">
        <v>9157.1323062129486</v>
      </c>
      <c r="W48" s="4">
        <v>46899.151692764077</v>
      </c>
      <c r="X48" s="4">
        <v>7801.0665437684329</v>
      </c>
      <c r="Y48" s="39">
        <v>88716.191141879375</v>
      </c>
    </row>
    <row r="49" spans="1:25" ht="21">
      <c r="A49" s="55"/>
      <c r="B49" s="55" t="s">
        <v>338</v>
      </c>
      <c r="C49" s="56">
        <v>0</v>
      </c>
      <c r="D49" s="56">
        <v>100.125</v>
      </c>
      <c r="E49" s="56">
        <v>169.1135850002</v>
      </c>
      <c r="F49" s="56">
        <v>2750.3253409091426</v>
      </c>
      <c r="G49" s="56">
        <v>3269.5994283240111</v>
      </c>
      <c r="H49" s="56">
        <v>2417.1707081427053</v>
      </c>
      <c r="I49" s="56">
        <v>16488.078662679924</v>
      </c>
      <c r="J49" s="56">
        <v>3921.5044960693754</v>
      </c>
      <c r="K49" s="39">
        <v>29115.917221125357</v>
      </c>
      <c r="L49" s="39"/>
      <c r="M49" s="39"/>
      <c r="N49" s="208"/>
      <c r="O49" s="55"/>
      <c r="P49" s="55" t="s">
        <v>338</v>
      </c>
      <c r="Q49" s="4">
        <v>0</v>
      </c>
      <c r="R49" s="4">
        <v>57.972375</v>
      </c>
      <c r="S49" s="4">
        <v>97.916765715099984</v>
      </c>
      <c r="T49" s="4">
        <v>1592.4383723856242</v>
      </c>
      <c r="U49" s="4">
        <v>1893.0980689990145</v>
      </c>
      <c r="V49" s="4">
        <v>1399.5418400147544</v>
      </c>
      <c r="W49" s="4">
        <v>9546.5975457021941</v>
      </c>
      <c r="X49" s="4">
        <v>2270.5511032234876</v>
      </c>
      <c r="Y49" s="39">
        <v>16858.116071040175</v>
      </c>
    </row>
    <row r="50" spans="1:25" ht="21">
      <c r="A50" s="55"/>
      <c r="B50" s="55" t="s">
        <v>339</v>
      </c>
      <c r="C50" s="56">
        <v>32.062489639500001</v>
      </c>
      <c r="D50" s="56">
        <v>0</v>
      </c>
      <c r="E50" s="56">
        <v>0</v>
      </c>
      <c r="F50" s="56">
        <v>118.29786876900701</v>
      </c>
      <c r="G50" s="56">
        <v>7670.5395860320814</v>
      </c>
      <c r="H50" s="56">
        <v>780.87115692250302</v>
      </c>
      <c r="I50" s="56">
        <v>3854.8962324457693</v>
      </c>
      <c r="J50" s="56">
        <v>1037.1383402680601</v>
      </c>
      <c r="K50" s="39">
        <v>13493.805674076921</v>
      </c>
      <c r="L50" s="39"/>
      <c r="M50" s="39"/>
      <c r="N50" s="208"/>
      <c r="O50" s="55"/>
      <c r="P50" s="55" t="s">
        <v>339</v>
      </c>
      <c r="Q50" s="4">
        <v>18.564181501299998</v>
      </c>
      <c r="R50" s="4">
        <v>0</v>
      </c>
      <c r="S50" s="4">
        <v>0</v>
      </c>
      <c r="T50" s="4">
        <v>68.49446601724101</v>
      </c>
      <c r="U50" s="4">
        <v>4441.2424203139863</v>
      </c>
      <c r="V50" s="4">
        <v>452.12439985781793</v>
      </c>
      <c r="W50" s="4">
        <v>2231.9849185864009</v>
      </c>
      <c r="X50" s="4">
        <v>600.50309901521996</v>
      </c>
      <c r="Y50" s="39">
        <v>7812.913485291966</v>
      </c>
    </row>
    <row r="51" spans="1:25" ht="21">
      <c r="A51" s="55"/>
      <c r="B51" s="55" t="s">
        <v>340</v>
      </c>
      <c r="C51" s="56">
        <v>0</v>
      </c>
      <c r="D51" s="56">
        <v>171.40018422589998</v>
      </c>
      <c r="E51" s="56">
        <v>47.25</v>
      </c>
      <c r="F51" s="56">
        <v>2053.0529961479001</v>
      </c>
      <c r="G51" s="56">
        <v>4862.5176223758062</v>
      </c>
      <c r="H51" s="56">
        <v>2914.6581800016502</v>
      </c>
      <c r="I51" s="56">
        <v>13250.595692684121</v>
      </c>
      <c r="J51" s="56">
        <v>1056.7695874326889</v>
      </c>
      <c r="K51" s="39">
        <v>24356.244262868066</v>
      </c>
      <c r="L51" s="39"/>
      <c r="M51" s="39"/>
      <c r="N51" s="208"/>
      <c r="O51" s="55"/>
      <c r="P51" s="55" t="s">
        <v>340</v>
      </c>
      <c r="Q51" s="4">
        <v>0</v>
      </c>
      <c r="R51" s="4">
        <v>99.240706666859992</v>
      </c>
      <c r="S51" s="4">
        <v>27.357749999999999</v>
      </c>
      <c r="T51" s="4">
        <v>1188.7176847703199</v>
      </c>
      <c r="U51" s="4">
        <v>2815.3977033558967</v>
      </c>
      <c r="V51" s="4">
        <v>1687.5870862208985</v>
      </c>
      <c r="W51" s="4">
        <v>7672.0949060656176</v>
      </c>
      <c r="X51" s="4">
        <v>611.86959112352588</v>
      </c>
      <c r="Y51" s="39">
        <v>14102.265428203118</v>
      </c>
    </row>
    <row r="52" spans="1:25" ht="21">
      <c r="A52" s="55"/>
      <c r="B52" s="55" t="s">
        <v>341</v>
      </c>
      <c r="C52" s="56">
        <v>16.3125004965</v>
      </c>
      <c r="D52" s="56">
        <v>50.648977961699998</v>
      </c>
      <c r="E52" s="56">
        <v>117.46892757180001</v>
      </c>
      <c r="F52" s="56">
        <v>1584.753771683457</v>
      </c>
      <c r="G52" s="56">
        <v>3660.0951029801172</v>
      </c>
      <c r="H52" s="56">
        <v>1532.4209716167295</v>
      </c>
      <c r="I52" s="56">
        <v>7435.1669970486237</v>
      </c>
      <c r="J52" s="56">
        <v>303.51235620460596</v>
      </c>
      <c r="K52" s="39">
        <v>14700.379605563534</v>
      </c>
      <c r="L52" s="39"/>
      <c r="M52" s="39"/>
      <c r="N52" s="208"/>
      <c r="O52" s="55"/>
      <c r="P52" s="55" t="s">
        <v>341</v>
      </c>
      <c r="Q52" s="4">
        <v>9.4449377874699998</v>
      </c>
      <c r="R52" s="4">
        <v>29.325758239799999</v>
      </c>
      <c r="S52" s="4">
        <v>68.014509064099997</v>
      </c>
      <c r="T52" s="4">
        <v>917.57243380447005</v>
      </c>
      <c r="U52" s="4">
        <v>2119.1950646244636</v>
      </c>
      <c r="V52" s="4">
        <v>887.27174256631565</v>
      </c>
      <c r="W52" s="4">
        <v>4304.961691291669</v>
      </c>
      <c r="X52" s="4">
        <v>175.73365424239699</v>
      </c>
      <c r="Y52" s="39">
        <v>8511.5197916206835</v>
      </c>
    </row>
    <row r="53" spans="1:25" ht="21">
      <c r="A53" s="55"/>
      <c r="B53" s="55" t="s">
        <v>342</v>
      </c>
      <c r="C53" s="56">
        <v>0</v>
      </c>
      <c r="D53" s="56">
        <v>0</v>
      </c>
      <c r="E53" s="56">
        <v>0</v>
      </c>
      <c r="F53" s="56">
        <v>253.74465046180001</v>
      </c>
      <c r="G53" s="56">
        <v>8065.42372227339</v>
      </c>
      <c r="H53" s="56">
        <v>3062.6849121100204</v>
      </c>
      <c r="I53" s="56">
        <v>9355.7402204585615</v>
      </c>
      <c r="J53" s="56">
        <v>225</v>
      </c>
      <c r="K53" s="39">
        <v>20962.593505303772</v>
      </c>
      <c r="L53" s="39"/>
      <c r="M53" s="39"/>
      <c r="N53" s="208"/>
      <c r="O53" s="55"/>
      <c r="P53" s="55" t="s">
        <v>342</v>
      </c>
      <c r="Q53" s="4">
        <v>0</v>
      </c>
      <c r="R53" s="4">
        <v>0</v>
      </c>
      <c r="S53" s="4">
        <v>0</v>
      </c>
      <c r="T53" s="4">
        <v>146.91815261739998</v>
      </c>
      <c r="U53" s="4">
        <v>4669.8803351943734</v>
      </c>
      <c r="V53" s="4">
        <v>1773.2945641112181</v>
      </c>
      <c r="W53" s="4">
        <v>5416.9735876457689</v>
      </c>
      <c r="X53" s="4">
        <v>130.27500000000001</v>
      </c>
      <c r="Y53" s="39">
        <v>12137.34163956876</v>
      </c>
    </row>
    <row r="54" spans="1:25" ht="21">
      <c r="A54" s="55"/>
      <c r="B54" s="55" t="s">
        <v>343</v>
      </c>
      <c r="C54" s="56">
        <v>35.763630102400001</v>
      </c>
      <c r="D54" s="56">
        <v>0</v>
      </c>
      <c r="E54" s="56">
        <v>0</v>
      </c>
      <c r="F54" s="56">
        <v>707.06688591830004</v>
      </c>
      <c r="G54" s="56">
        <v>2648.0505182938764</v>
      </c>
      <c r="H54" s="56">
        <v>386.03163846849998</v>
      </c>
      <c r="I54" s="56">
        <v>10716.786642061335</v>
      </c>
      <c r="J54" s="56">
        <v>1233.0656391261</v>
      </c>
      <c r="K54" s="39">
        <v>15726.764953970513</v>
      </c>
      <c r="L54" s="39"/>
      <c r="M54" s="39"/>
      <c r="N54" s="208"/>
      <c r="O54" s="55"/>
      <c r="P54" s="55" t="s">
        <v>343</v>
      </c>
      <c r="Q54" s="4">
        <v>20.707141829299999</v>
      </c>
      <c r="R54" s="4">
        <v>0</v>
      </c>
      <c r="S54" s="4">
        <v>0</v>
      </c>
      <c r="T54" s="4">
        <v>409.3917269465</v>
      </c>
      <c r="U54" s="4">
        <v>1533.2212500918349</v>
      </c>
      <c r="V54" s="4">
        <v>223.5123186733</v>
      </c>
      <c r="W54" s="4">
        <v>6205.0194657526554</v>
      </c>
      <c r="X54" s="4">
        <v>713.94500505402789</v>
      </c>
      <c r="Y54" s="39">
        <v>9105.7969083476182</v>
      </c>
    </row>
    <row r="55" spans="1:25" ht="21">
      <c r="A55" s="55"/>
      <c r="B55" s="55" t="s">
        <v>344</v>
      </c>
      <c r="C55" s="56">
        <v>0</v>
      </c>
      <c r="D55" s="56">
        <v>0</v>
      </c>
      <c r="E55" s="56">
        <v>0</v>
      </c>
      <c r="F55" s="56">
        <v>314.44197248346001</v>
      </c>
      <c r="G55" s="56">
        <v>4236.039537375279</v>
      </c>
      <c r="H55" s="56">
        <v>4721.5895591855424</v>
      </c>
      <c r="I55" s="56">
        <v>19898.997543553356</v>
      </c>
      <c r="J55" s="56">
        <v>5696.3542160791412</v>
      </c>
      <c r="K55" s="39">
        <v>34867.422828676776</v>
      </c>
      <c r="L55" s="39"/>
      <c r="M55" s="39"/>
      <c r="N55" s="208"/>
      <c r="O55" s="55"/>
      <c r="P55" s="55" t="s">
        <v>344</v>
      </c>
      <c r="Q55" s="4">
        <v>0</v>
      </c>
      <c r="R55" s="4">
        <v>0</v>
      </c>
      <c r="S55" s="4">
        <v>0</v>
      </c>
      <c r="T55" s="4">
        <v>182.06190206796001</v>
      </c>
      <c r="U55" s="4">
        <v>2452.6668921409259</v>
      </c>
      <c r="V55" s="4">
        <v>2733.8003547686435</v>
      </c>
      <c r="W55" s="4">
        <v>11521.519577719762</v>
      </c>
      <c r="X55" s="4">
        <v>3298.1890911097739</v>
      </c>
      <c r="Y55" s="39">
        <v>20188.237817807065</v>
      </c>
    </row>
    <row r="56" spans="1:25" ht="21">
      <c r="A56" s="55" t="s">
        <v>350</v>
      </c>
      <c r="B56" s="55"/>
      <c r="C56" s="56">
        <v>0</v>
      </c>
      <c r="D56" s="56">
        <v>0</v>
      </c>
      <c r="E56" s="56">
        <v>260.50464654130997</v>
      </c>
      <c r="F56" s="56">
        <v>0</v>
      </c>
      <c r="G56" s="56">
        <v>4737.1041566635904</v>
      </c>
      <c r="H56" s="56">
        <v>0</v>
      </c>
      <c r="I56" s="56">
        <v>6831.2564678771005</v>
      </c>
      <c r="J56" s="56">
        <v>7347.884242443839</v>
      </c>
      <c r="K56" s="39">
        <v>19176.749513525836</v>
      </c>
      <c r="L56" s="39">
        <v>59510</v>
      </c>
      <c r="M56" s="39">
        <f>L56-K56</f>
        <v>40333.250486474164</v>
      </c>
      <c r="N56" s="208"/>
      <c r="O56" s="55" t="s">
        <v>350</v>
      </c>
      <c r="P56" s="55"/>
      <c r="Q56" s="4">
        <v>0</v>
      </c>
      <c r="R56" s="4">
        <v>0</v>
      </c>
      <c r="S56" s="4">
        <v>150.832190347302</v>
      </c>
      <c r="T56" s="4">
        <v>0</v>
      </c>
      <c r="U56" s="4">
        <v>2742.7833067084152</v>
      </c>
      <c r="V56" s="4">
        <v>0</v>
      </c>
      <c r="W56" s="4">
        <v>3955.2974949014047</v>
      </c>
      <c r="X56" s="4">
        <v>4254.4249763745547</v>
      </c>
      <c r="Y56" s="39">
        <v>11103.337968331678</v>
      </c>
    </row>
    <row r="57" spans="1:25" ht="21">
      <c r="A57" s="55"/>
      <c r="B57" s="55" t="s">
        <v>347</v>
      </c>
      <c r="C57" s="56">
        <v>0</v>
      </c>
      <c r="D57" s="56">
        <v>0</v>
      </c>
      <c r="E57" s="56">
        <v>35.6156535191</v>
      </c>
      <c r="F57" s="56">
        <v>0</v>
      </c>
      <c r="G57" s="56">
        <v>3415.3946977508899</v>
      </c>
      <c r="H57" s="56">
        <v>0</v>
      </c>
      <c r="I57" s="56">
        <v>1405.0412824997204</v>
      </c>
      <c r="J57" s="56">
        <v>716.42721601442395</v>
      </c>
      <c r="K57" s="39">
        <v>5572.4788497841337</v>
      </c>
      <c r="L57" s="39"/>
      <c r="M57" s="39"/>
      <c r="N57" s="208"/>
      <c r="O57" s="55"/>
      <c r="P57" s="55" t="s">
        <v>347</v>
      </c>
      <c r="Q57" s="4">
        <v>0</v>
      </c>
      <c r="R57" s="4">
        <v>0</v>
      </c>
      <c r="S57" s="4">
        <v>20.621463387550001</v>
      </c>
      <c r="T57" s="4">
        <v>0</v>
      </c>
      <c r="U57" s="4">
        <v>1977.5135299974602</v>
      </c>
      <c r="V57" s="4">
        <v>0</v>
      </c>
      <c r="W57" s="4">
        <v>813.518902567434</v>
      </c>
      <c r="X57" s="4">
        <v>414.81135807223006</v>
      </c>
      <c r="Y57" s="39">
        <v>3226.4652540246743</v>
      </c>
    </row>
    <row r="58" spans="1:25" ht="21">
      <c r="A58" s="55"/>
      <c r="B58" s="55" t="s">
        <v>346</v>
      </c>
      <c r="C58" s="56">
        <v>0</v>
      </c>
      <c r="D58" s="56">
        <v>0</v>
      </c>
      <c r="E58" s="56">
        <v>132.13008710619999</v>
      </c>
      <c r="F58" s="56">
        <v>0</v>
      </c>
      <c r="G58" s="56">
        <v>583.0207567394599</v>
      </c>
      <c r="H58" s="56">
        <v>0</v>
      </c>
      <c r="I58" s="56">
        <v>1694.1722394726203</v>
      </c>
      <c r="J58" s="56">
        <v>2007.7711300272001</v>
      </c>
      <c r="K58" s="39">
        <v>4417.0942133454801</v>
      </c>
      <c r="L58" s="39"/>
      <c r="M58" s="39"/>
      <c r="N58" s="208"/>
      <c r="O58" s="55"/>
      <c r="P58" s="55" t="s">
        <v>346</v>
      </c>
      <c r="Q58" s="4">
        <v>0</v>
      </c>
      <c r="R58" s="4">
        <v>0</v>
      </c>
      <c r="S58" s="4">
        <v>76.503320434399996</v>
      </c>
      <c r="T58" s="4">
        <v>0</v>
      </c>
      <c r="U58" s="4">
        <v>337.56901815215997</v>
      </c>
      <c r="V58" s="4">
        <v>0</v>
      </c>
      <c r="W58" s="4">
        <v>980.92572665489422</v>
      </c>
      <c r="X58" s="4">
        <v>1162.4994842857229</v>
      </c>
      <c r="Y58" s="39">
        <v>2557.4975495271774</v>
      </c>
    </row>
    <row r="59" spans="1:25" ht="21">
      <c r="A59" s="55"/>
      <c r="B59" s="55" t="s">
        <v>348</v>
      </c>
      <c r="C59" s="56">
        <v>0</v>
      </c>
      <c r="D59" s="56">
        <v>0</v>
      </c>
      <c r="E59" s="56">
        <v>22.641837560059997</v>
      </c>
      <c r="F59" s="56">
        <v>0</v>
      </c>
      <c r="G59" s="56">
        <v>0</v>
      </c>
      <c r="H59" s="56">
        <v>0</v>
      </c>
      <c r="I59" s="56">
        <v>1122.5135741813099</v>
      </c>
      <c r="J59" s="56">
        <v>2442.1767115019943</v>
      </c>
      <c r="K59" s="39">
        <v>3587.3321232433641</v>
      </c>
      <c r="L59" s="39"/>
      <c r="M59" s="39"/>
      <c r="N59" s="208"/>
      <c r="O59" s="55"/>
      <c r="P59" s="55" t="s">
        <v>348</v>
      </c>
      <c r="Q59" s="4">
        <v>0</v>
      </c>
      <c r="R59" s="4">
        <v>0</v>
      </c>
      <c r="S59" s="4">
        <v>13.109623947279999</v>
      </c>
      <c r="T59" s="4">
        <v>0</v>
      </c>
      <c r="U59" s="4">
        <v>0</v>
      </c>
      <c r="V59" s="4">
        <v>0</v>
      </c>
      <c r="W59" s="4">
        <v>649.93535945133999</v>
      </c>
      <c r="X59" s="4">
        <v>1414.0203159592968</v>
      </c>
      <c r="Y59" s="39">
        <v>2077.065299357917</v>
      </c>
    </row>
    <row r="60" spans="1:25" ht="21">
      <c r="A60" s="55"/>
      <c r="B60" s="55" t="s">
        <v>349</v>
      </c>
      <c r="C60" s="56">
        <v>0</v>
      </c>
      <c r="D60" s="56">
        <v>0</v>
      </c>
      <c r="E60" s="56">
        <v>70.117068355949996</v>
      </c>
      <c r="F60" s="56">
        <v>0</v>
      </c>
      <c r="G60" s="56">
        <v>738.68870217324002</v>
      </c>
      <c r="H60" s="56">
        <v>0</v>
      </c>
      <c r="I60" s="56">
        <v>2609.5293717234499</v>
      </c>
      <c r="J60" s="56">
        <v>2181.5091849002197</v>
      </c>
      <c r="K60" s="39">
        <v>5599.8443271528595</v>
      </c>
      <c r="L60" s="39"/>
      <c r="M60" s="39"/>
      <c r="N60" s="208"/>
      <c r="O60" s="55"/>
      <c r="P60" s="55" t="s">
        <v>349</v>
      </c>
      <c r="Q60" s="4">
        <v>0</v>
      </c>
      <c r="R60" s="4">
        <v>0</v>
      </c>
      <c r="S60" s="4">
        <v>40.597782578072</v>
      </c>
      <c r="T60" s="4">
        <v>0</v>
      </c>
      <c r="U60" s="4">
        <v>427.70075855879497</v>
      </c>
      <c r="V60" s="4">
        <v>0</v>
      </c>
      <c r="W60" s="4">
        <v>1510.9175062277363</v>
      </c>
      <c r="X60" s="4">
        <v>1263.093818057305</v>
      </c>
      <c r="Y60" s="39">
        <v>3242.3098654219084</v>
      </c>
    </row>
    <row r="61" spans="1:25" ht="21">
      <c r="A61" s="55" t="s">
        <v>354</v>
      </c>
      <c r="B61" s="55"/>
      <c r="C61" s="56">
        <v>10.125002050899999</v>
      </c>
      <c r="D61" s="56">
        <v>0</v>
      </c>
      <c r="E61" s="56">
        <v>0</v>
      </c>
      <c r="F61" s="56">
        <v>127.43605200409999</v>
      </c>
      <c r="G61" s="56">
        <v>7225.7305483179316</v>
      </c>
      <c r="H61" s="56">
        <v>9867.7353627597222</v>
      </c>
      <c r="I61" s="56">
        <v>18227.660229981353</v>
      </c>
      <c r="J61" s="56">
        <v>4771.3467498807649</v>
      </c>
      <c r="K61" s="39">
        <v>40230.033944994779</v>
      </c>
      <c r="L61" s="39">
        <v>38910</v>
      </c>
      <c r="M61" s="39">
        <f>L61-K61</f>
        <v>-1320.0339449947787</v>
      </c>
      <c r="N61" s="208"/>
      <c r="O61" s="55" t="s">
        <v>354</v>
      </c>
      <c r="P61" s="55"/>
      <c r="Q61" s="4">
        <v>5.8623761874699998</v>
      </c>
      <c r="R61" s="4">
        <v>0</v>
      </c>
      <c r="S61" s="4">
        <v>0</v>
      </c>
      <c r="T61" s="4">
        <v>73.785474110300001</v>
      </c>
      <c r="U61" s="4">
        <v>4183.6979874747203</v>
      </c>
      <c r="V61" s="4">
        <v>5713.4187750414258</v>
      </c>
      <c r="W61" s="4">
        <v>10553.815273152091</v>
      </c>
      <c r="X61" s="4">
        <v>2762.609768180565</v>
      </c>
      <c r="Y61" s="39">
        <v>23293.189654146572</v>
      </c>
    </row>
    <row r="62" spans="1:25" ht="21">
      <c r="A62" s="55"/>
      <c r="B62" s="55" t="s">
        <v>351</v>
      </c>
      <c r="C62" s="56">
        <v>0</v>
      </c>
      <c r="D62" s="56">
        <v>0</v>
      </c>
      <c r="E62" s="56">
        <v>0</v>
      </c>
      <c r="F62" s="56">
        <v>0</v>
      </c>
      <c r="G62" s="56">
        <v>200</v>
      </c>
      <c r="H62" s="56">
        <v>0</v>
      </c>
      <c r="I62" s="56">
        <v>1191.61135000011</v>
      </c>
      <c r="J62" s="56">
        <v>958.2011</v>
      </c>
      <c r="K62" s="39">
        <v>2349.8124500001099</v>
      </c>
      <c r="L62" s="39"/>
      <c r="M62" s="39"/>
      <c r="N62" s="208"/>
      <c r="O62" s="55"/>
      <c r="P62" s="55" t="s">
        <v>351</v>
      </c>
      <c r="Q62" s="4">
        <v>0</v>
      </c>
      <c r="R62" s="4">
        <v>0</v>
      </c>
      <c r="S62" s="4">
        <v>0</v>
      </c>
      <c r="T62" s="4">
        <v>0</v>
      </c>
      <c r="U62" s="4">
        <v>115.80000000000001</v>
      </c>
      <c r="V62" s="4">
        <v>0</v>
      </c>
      <c r="W62" s="4">
        <v>689.94297165010994</v>
      </c>
      <c r="X62" s="4">
        <v>554.79843690000007</v>
      </c>
      <c r="Y62" s="39">
        <v>1360.54140855011</v>
      </c>
    </row>
    <row r="63" spans="1:25" ht="21">
      <c r="A63" s="55"/>
      <c r="B63" s="55" t="s">
        <v>352</v>
      </c>
      <c r="C63" s="56">
        <v>10.125002050899999</v>
      </c>
      <c r="D63" s="56">
        <v>0</v>
      </c>
      <c r="E63" s="56">
        <v>0</v>
      </c>
      <c r="F63" s="56">
        <v>0</v>
      </c>
      <c r="G63" s="56">
        <v>4055.3202887062216</v>
      </c>
      <c r="H63" s="56">
        <v>9867.7353627597222</v>
      </c>
      <c r="I63" s="56">
        <v>12889.110990575753</v>
      </c>
      <c r="J63" s="56">
        <v>725.87465549610999</v>
      </c>
      <c r="K63" s="39">
        <v>27548.166299588709</v>
      </c>
      <c r="L63" s="39"/>
      <c r="M63" s="39"/>
      <c r="N63" s="208"/>
      <c r="O63" s="55"/>
      <c r="P63" s="55" t="s">
        <v>352</v>
      </c>
      <c r="Q63" s="4">
        <v>5.8623761874699998</v>
      </c>
      <c r="R63" s="4">
        <v>0</v>
      </c>
      <c r="S63" s="4">
        <v>0</v>
      </c>
      <c r="T63" s="4">
        <v>0</v>
      </c>
      <c r="U63" s="4">
        <v>2348.0304471601999</v>
      </c>
      <c r="V63" s="4">
        <v>5713.4187750414258</v>
      </c>
      <c r="W63" s="4">
        <v>7462.7952635398588</v>
      </c>
      <c r="X63" s="4">
        <v>420.28142553219402</v>
      </c>
      <c r="Y63" s="39">
        <v>15950.388287461148</v>
      </c>
    </row>
    <row r="64" spans="1:25" ht="21">
      <c r="A64" s="55"/>
      <c r="B64" s="55" t="s">
        <v>353</v>
      </c>
      <c r="C64" s="56">
        <v>0</v>
      </c>
      <c r="D64" s="56">
        <v>0</v>
      </c>
      <c r="E64" s="56">
        <v>0</v>
      </c>
      <c r="F64" s="56">
        <v>127.43605200409999</v>
      </c>
      <c r="G64" s="56">
        <v>2970.4102596117095</v>
      </c>
      <c r="H64" s="56">
        <v>0</v>
      </c>
      <c r="I64" s="56">
        <v>4146.9378894054917</v>
      </c>
      <c r="J64" s="56">
        <v>3087.2709943846548</v>
      </c>
      <c r="K64" s="39">
        <v>10332.055195405956</v>
      </c>
      <c r="L64" s="39"/>
      <c r="M64" s="39"/>
      <c r="N64" s="208"/>
      <c r="O64" s="55"/>
      <c r="P64" s="55" t="s">
        <v>353</v>
      </c>
      <c r="Q64" s="4">
        <v>0</v>
      </c>
      <c r="R64" s="4">
        <v>0</v>
      </c>
      <c r="S64" s="4">
        <v>0</v>
      </c>
      <c r="T64" s="4">
        <v>73.785474110300001</v>
      </c>
      <c r="U64" s="4">
        <v>1719.8675403145201</v>
      </c>
      <c r="V64" s="4">
        <v>0</v>
      </c>
      <c r="W64" s="4">
        <v>2401.0770379621222</v>
      </c>
      <c r="X64" s="4">
        <v>1787.5299057483708</v>
      </c>
      <c r="Y64" s="39">
        <v>5982.2599581353124</v>
      </c>
    </row>
    <row r="65" spans="1:25" ht="21">
      <c r="A65" s="55" t="s">
        <v>364</v>
      </c>
      <c r="B65" s="55"/>
      <c r="C65" s="56">
        <v>1487.2460843552999</v>
      </c>
      <c r="D65" s="56">
        <v>3946.6958586168589</v>
      </c>
      <c r="E65" s="56">
        <v>1324.0106086293599</v>
      </c>
      <c r="F65" s="56">
        <v>9163.4347845901375</v>
      </c>
      <c r="G65" s="56">
        <v>34976.593286805692</v>
      </c>
      <c r="H65" s="56">
        <v>67194.422682109114</v>
      </c>
      <c r="I65" s="56">
        <v>60148.014736575722</v>
      </c>
      <c r="J65" s="56">
        <v>2601.5625847978608</v>
      </c>
      <c r="K65" s="39">
        <v>180841.98062648004</v>
      </c>
      <c r="L65" s="39">
        <v>125510</v>
      </c>
      <c r="M65" s="39">
        <f>L65-K65</f>
        <v>-55331.980626480043</v>
      </c>
      <c r="N65" s="208"/>
      <c r="O65" s="55" t="s">
        <v>364</v>
      </c>
      <c r="P65" s="55"/>
      <c r="Q65" s="4">
        <v>861.11548284196999</v>
      </c>
      <c r="R65" s="4">
        <v>2285.136902139327</v>
      </c>
      <c r="S65" s="4">
        <v>766.60214239640891</v>
      </c>
      <c r="T65" s="4">
        <v>5305.628740276612</v>
      </c>
      <c r="U65" s="4">
        <v>20251.447513064533</v>
      </c>
      <c r="V65" s="4">
        <v>38905.570732934983</v>
      </c>
      <c r="W65" s="4">
        <v>34825.700532473333</v>
      </c>
      <c r="X65" s="4">
        <v>1506.3047365972398</v>
      </c>
      <c r="Y65" s="39">
        <v>104707.50678272441</v>
      </c>
    </row>
    <row r="66" spans="1:25" ht="21">
      <c r="A66" s="55"/>
      <c r="B66" s="55" t="s">
        <v>356</v>
      </c>
      <c r="C66" s="56">
        <v>1487.2460843552999</v>
      </c>
      <c r="D66" s="56">
        <v>3946.6958586168589</v>
      </c>
      <c r="E66" s="56">
        <v>1293.0236422027599</v>
      </c>
      <c r="F66" s="56">
        <v>8167.805776685922</v>
      </c>
      <c r="G66" s="56">
        <v>5341.2101090717406</v>
      </c>
      <c r="H66" s="56">
        <v>7827.7483154125757</v>
      </c>
      <c r="I66" s="56">
        <v>8273.6868760504367</v>
      </c>
      <c r="J66" s="56">
        <v>3.0919879940600001</v>
      </c>
      <c r="K66" s="39">
        <v>36340.50865038966</v>
      </c>
      <c r="L66" s="39"/>
      <c r="M66" s="39"/>
      <c r="N66" s="208"/>
      <c r="O66" s="55"/>
      <c r="P66" s="55" t="s">
        <v>356</v>
      </c>
      <c r="Q66" s="4">
        <v>861.11548284196999</v>
      </c>
      <c r="R66" s="4">
        <v>2285.136902139327</v>
      </c>
      <c r="S66" s="4">
        <v>748.66068883540891</v>
      </c>
      <c r="T66" s="4">
        <v>4729.1595447003419</v>
      </c>
      <c r="U66" s="4">
        <v>3092.5606531534359</v>
      </c>
      <c r="V66" s="4">
        <v>4532.2662746240649</v>
      </c>
      <c r="W66" s="4">
        <v>4790.4647012349187</v>
      </c>
      <c r="X66" s="4">
        <v>1.7902610485620001</v>
      </c>
      <c r="Y66" s="39">
        <v>21041.154508578031</v>
      </c>
    </row>
    <row r="67" spans="1:25" ht="21">
      <c r="A67" s="55"/>
      <c r="B67" s="55" t="s">
        <v>357</v>
      </c>
      <c r="C67" s="56">
        <v>0</v>
      </c>
      <c r="D67" s="56">
        <v>0</v>
      </c>
      <c r="E67" s="56">
        <v>0</v>
      </c>
      <c r="F67" s="56">
        <v>0</v>
      </c>
      <c r="G67" s="56">
        <v>63.336436362607003</v>
      </c>
      <c r="H67" s="56">
        <v>15.856536181719999</v>
      </c>
      <c r="I67" s="56">
        <v>8.4688497454</v>
      </c>
      <c r="J67" s="56">
        <v>0</v>
      </c>
      <c r="K67" s="39">
        <v>87.661822289727013</v>
      </c>
      <c r="L67" s="39"/>
      <c r="M67" s="39"/>
      <c r="N67" s="208"/>
      <c r="O67" s="55"/>
      <c r="P67" s="55" t="s">
        <v>357</v>
      </c>
      <c r="Q67" s="4">
        <v>0</v>
      </c>
      <c r="R67" s="4">
        <v>0</v>
      </c>
      <c r="S67" s="4">
        <v>0</v>
      </c>
      <c r="T67" s="4">
        <v>0</v>
      </c>
      <c r="U67" s="4">
        <v>36.671796653946998</v>
      </c>
      <c r="V67" s="4">
        <v>9.1809344492200005</v>
      </c>
      <c r="W67" s="4">
        <v>4.9034640025899998</v>
      </c>
      <c r="X67" s="4">
        <v>0</v>
      </c>
      <c r="Y67" s="39">
        <v>50.756195105757001</v>
      </c>
    </row>
    <row r="68" spans="1:25" ht="21">
      <c r="A68" s="55"/>
      <c r="B68" s="55" t="s">
        <v>358</v>
      </c>
      <c r="C68" s="56">
        <v>0</v>
      </c>
      <c r="D68" s="56">
        <v>0</v>
      </c>
      <c r="E68" s="56">
        <v>0</v>
      </c>
      <c r="F68" s="56">
        <v>455.52840193531898</v>
      </c>
      <c r="G68" s="56">
        <v>459.95349678485991</v>
      </c>
      <c r="H68" s="56">
        <v>13282.588628002832</v>
      </c>
      <c r="I68" s="56">
        <v>7705.9486124138384</v>
      </c>
      <c r="J68" s="56">
        <v>31.130675</v>
      </c>
      <c r="K68" s="39">
        <v>21935.14981413685</v>
      </c>
      <c r="L68" s="39"/>
      <c r="M68" s="39"/>
      <c r="N68" s="208"/>
      <c r="O68" s="55"/>
      <c r="P68" s="55" t="s">
        <v>358</v>
      </c>
      <c r="Q68" s="4">
        <v>0</v>
      </c>
      <c r="R68" s="4">
        <v>0</v>
      </c>
      <c r="S68" s="4">
        <v>0</v>
      </c>
      <c r="T68" s="4">
        <v>263.750944720549</v>
      </c>
      <c r="U68" s="4">
        <v>266.31307463841006</v>
      </c>
      <c r="V68" s="4">
        <v>7690.6188156146927</v>
      </c>
      <c r="W68" s="4">
        <v>4461.7442465887689</v>
      </c>
      <c r="X68" s="4">
        <v>18.024660825000002</v>
      </c>
      <c r="Y68" s="39">
        <v>12700.45174238742</v>
      </c>
    </row>
    <row r="69" spans="1:25" ht="21">
      <c r="A69" s="55"/>
      <c r="B69" s="55" t="s">
        <v>359</v>
      </c>
      <c r="C69" s="56">
        <v>0</v>
      </c>
      <c r="D69" s="56">
        <v>0</v>
      </c>
      <c r="E69" s="56">
        <v>30.986966426599999</v>
      </c>
      <c r="F69" s="56">
        <v>480.56279393059697</v>
      </c>
      <c r="G69" s="56">
        <v>4069.16102843</v>
      </c>
      <c r="H69" s="56">
        <v>20648.015696774102</v>
      </c>
      <c r="I69" s="56">
        <v>13780.820775790733</v>
      </c>
      <c r="J69" s="56">
        <v>1664.2540680021502</v>
      </c>
      <c r="K69" s="39">
        <v>40673.801329354181</v>
      </c>
      <c r="L69" s="39"/>
      <c r="M69" s="39"/>
      <c r="N69" s="208"/>
      <c r="O69" s="55"/>
      <c r="P69" s="55" t="s">
        <v>359</v>
      </c>
      <c r="Q69" s="4">
        <v>0</v>
      </c>
      <c r="R69" s="4">
        <v>0</v>
      </c>
      <c r="S69" s="4">
        <v>17.941453560999999</v>
      </c>
      <c r="T69" s="4">
        <v>278.24585768562099</v>
      </c>
      <c r="U69" s="4">
        <v>2356.0442354591314</v>
      </c>
      <c r="V69" s="4">
        <v>11955.201088430003</v>
      </c>
      <c r="W69" s="4">
        <v>7979.0952291791145</v>
      </c>
      <c r="X69" s="4">
        <v>963.60310537272994</v>
      </c>
      <c r="Y69" s="39">
        <v>23550.130969687601</v>
      </c>
    </row>
    <row r="70" spans="1:25" ht="21">
      <c r="A70" s="55"/>
      <c r="B70" s="55" t="s">
        <v>88</v>
      </c>
      <c r="C70" s="56">
        <v>0</v>
      </c>
      <c r="D70" s="56">
        <v>0</v>
      </c>
      <c r="E70" s="56">
        <v>0</v>
      </c>
      <c r="F70" s="56">
        <v>0</v>
      </c>
      <c r="G70" s="56">
        <v>3737.9299640915501</v>
      </c>
      <c r="H70" s="56">
        <v>3764.625167943851</v>
      </c>
      <c r="I70" s="56">
        <v>6312.058180949396</v>
      </c>
      <c r="J70" s="56">
        <v>0</v>
      </c>
      <c r="K70" s="39">
        <v>13814.613312984797</v>
      </c>
      <c r="L70" s="39"/>
      <c r="M70" s="39"/>
      <c r="N70" s="208"/>
      <c r="O70" s="55"/>
      <c r="P70" s="55" t="s">
        <v>88</v>
      </c>
      <c r="Q70" s="4">
        <v>0</v>
      </c>
      <c r="R70" s="4">
        <v>0</v>
      </c>
      <c r="S70" s="4">
        <v>0</v>
      </c>
      <c r="T70" s="4">
        <v>0</v>
      </c>
      <c r="U70" s="4">
        <v>2164.261449212202</v>
      </c>
      <c r="V70" s="4">
        <v>2179.7179722399087</v>
      </c>
      <c r="W70" s="4">
        <v>3654.6816867652255</v>
      </c>
      <c r="X70" s="4">
        <v>0</v>
      </c>
      <c r="Y70" s="39">
        <v>7998.6611082173367</v>
      </c>
    </row>
    <row r="71" spans="1:25" ht="21">
      <c r="A71" s="55"/>
      <c r="B71" s="55" t="s">
        <v>355</v>
      </c>
      <c r="C71" s="56">
        <v>0</v>
      </c>
      <c r="D71" s="56">
        <v>0</v>
      </c>
      <c r="E71" s="56">
        <v>0</v>
      </c>
      <c r="F71" s="56">
        <v>0</v>
      </c>
      <c r="G71" s="56">
        <v>667.38597514564003</v>
      </c>
      <c r="H71" s="56">
        <v>2098.184337888943</v>
      </c>
      <c r="I71" s="56">
        <v>1328.6689227602146</v>
      </c>
      <c r="J71" s="56">
        <v>534.14973028482007</v>
      </c>
      <c r="K71" s="39">
        <v>4628.3889660796176</v>
      </c>
      <c r="L71" s="39"/>
      <c r="M71" s="39"/>
      <c r="N71" s="208"/>
      <c r="O71" s="55"/>
      <c r="P71" s="55" t="s">
        <v>355</v>
      </c>
      <c r="Q71" s="4">
        <v>0</v>
      </c>
      <c r="R71" s="4">
        <v>0</v>
      </c>
      <c r="S71" s="4">
        <v>0</v>
      </c>
      <c r="T71" s="4">
        <v>0</v>
      </c>
      <c r="U71" s="4">
        <v>386.41647960938798</v>
      </c>
      <c r="V71" s="4">
        <v>1214.8487316378969</v>
      </c>
      <c r="W71" s="4">
        <v>769.29930627778003</v>
      </c>
      <c r="X71" s="4">
        <v>309.27269383496002</v>
      </c>
      <c r="Y71" s="39">
        <v>2679.8372113600249</v>
      </c>
    </row>
    <row r="72" spans="1:25" ht="21">
      <c r="A72" s="55"/>
      <c r="B72" s="55" t="s">
        <v>360</v>
      </c>
      <c r="C72" s="56">
        <v>0</v>
      </c>
      <c r="D72" s="56">
        <v>0</v>
      </c>
      <c r="E72" s="56">
        <v>0</v>
      </c>
      <c r="F72" s="56">
        <v>59.537812038299997</v>
      </c>
      <c r="G72" s="56">
        <v>10529.174087982421</v>
      </c>
      <c r="H72" s="56">
        <v>3733.9227300005587</v>
      </c>
      <c r="I72" s="56">
        <v>5238.5324881959114</v>
      </c>
      <c r="J72" s="56">
        <v>0</v>
      </c>
      <c r="K72" s="39">
        <v>19561.167118217192</v>
      </c>
      <c r="L72" s="39"/>
      <c r="M72" s="39"/>
      <c r="N72" s="208"/>
      <c r="O72" s="55"/>
      <c r="P72" s="55" t="s">
        <v>360</v>
      </c>
      <c r="Q72" s="4">
        <v>0</v>
      </c>
      <c r="R72" s="4">
        <v>0</v>
      </c>
      <c r="S72" s="4">
        <v>0</v>
      </c>
      <c r="T72" s="4">
        <v>34.472393170100005</v>
      </c>
      <c r="U72" s="4">
        <v>6096.3917969415397</v>
      </c>
      <c r="V72" s="4">
        <v>2161.9412606671194</v>
      </c>
      <c r="W72" s="4">
        <v>3033.110310669746</v>
      </c>
      <c r="X72" s="4">
        <v>0</v>
      </c>
      <c r="Y72" s="39">
        <v>11325.915761448507</v>
      </c>
    </row>
    <row r="73" spans="1:25" ht="21">
      <c r="A73" s="55"/>
      <c r="B73" s="55" t="s">
        <v>361</v>
      </c>
      <c r="C73" s="56">
        <v>0</v>
      </c>
      <c r="D73" s="56">
        <v>0</v>
      </c>
      <c r="E73" s="56">
        <v>0</v>
      </c>
      <c r="F73" s="56">
        <v>0</v>
      </c>
      <c r="G73" s="56">
        <v>103.231703005</v>
      </c>
      <c r="H73" s="56">
        <v>5259.2820342539508</v>
      </c>
      <c r="I73" s="56">
        <v>6204.063603030012</v>
      </c>
      <c r="J73" s="56">
        <v>210.96613721209002</v>
      </c>
      <c r="K73" s="39">
        <v>11777.543477501053</v>
      </c>
      <c r="L73" s="39"/>
      <c r="M73" s="39"/>
      <c r="N73" s="208"/>
      <c r="O73" s="55"/>
      <c r="P73" s="55" t="s">
        <v>361</v>
      </c>
      <c r="Q73" s="4">
        <v>0</v>
      </c>
      <c r="R73" s="4">
        <v>0</v>
      </c>
      <c r="S73" s="4">
        <v>0</v>
      </c>
      <c r="T73" s="4">
        <v>0</v>
      </c>
      <c r="U73" s="4">
        <v>59.771156039899999</v>
      </c>
      <c r="V73" s="4">
        <v>3045.12429783581</v>
      </c>
      <c r="W73" s="4">
        <v>3592.1528261539675</v>
      </c>
      <c r="X73" s="4">
        <v>122.14939344563101</v>
      </c>
      <c r="Y73" s="39">
        <v>6819.1976734753089</v>
      </c>
    </row>
    <row r="74" spans="1:25" ht="21">
      <c r="A74" s="55"/>
      <c r="B74" s="55" t="s">
        <v>362</v>
      </c>
      <c r="C74" s="56">
        <v>0</v>
      </c>
      <c r="D74" s="56">
        <v>0</v>
      </c>
      <c r="E74" s="56">
        <v>0</v>
      </c>
      <c r="F74" s="56">
        <v>0</v>
      </c>
      <c r="G74" s="56">
        <v>4237.8434638818608</v>
      </c>
      <c r="H74" s="56">
        <v>4765.0946379189008</v>
      </c>
      <c r="I74" s="56">
        <v>3092.7291888038071</v>
      </c>
      <c r="J74" s="56">
        <v>138.49089255474001</v>
      </c>
      <c r="K74" s="39">
        <v>12234.15818315931</v>
      </c>
      <c r="L74" s="39"/>
      <c r="M74" s="39"/>
      <c r="N74" s="208"/>
      <c r="O74" s="55"/>
      <c r="P74" s="55" t="s">
        <v>362</v>
      </c>
      <c r="Q74" s="4">
        <v>0</v>
      </c>
      <c r="R74" s="4">
        <v>0</v>
      </c>
      <c r="S74" s="4">
        <v>0</v>
      </c>
      <c r="T74" s="4">
        <v>0</v>
      </c>
      <c r="U74" s="4">
        <v>2453.7113655918697</v>
      </c>
      <c r="V74" s="4">
        <v>2758.9897953495361</v>
      </c>
      <c r="W74" s="4">
        <v>1790.6902003177302</v>
      </c>
      <c r="X74" s="4">
        <v>80.186226789157004</v>
      </c>
      <c r="Y74" s="39">
        <v>7083.5775880482934</v>
      </c>
    </row>
    <row r="75" spans="1:25" ht="21">
      <c r="A75" s="55"/>
      <c r="B75" s="55" t="s">
        <v>363</v>
      </c>
      <c r="C75" s="56">
        <v>0</v>
      </c>
      <c r="D75" s="56">
        <v>0</v>
      </c>
      <c r="E75" s="56">
        <v>0</v>
      </c>
      <c r="F75" s="56">
        <v>0</v>
      </c>
      <c r="G75" s="56">
        <v>5767.3670220500107</v>
      </c>
      <c r="H75" s="56">
        <v>5799.1045977316835</v>
      </c>
      <c r="I75" s="56">
        <v>8203.0372388359665</v>
      </c>
      <c r="J75" s="56">
        <v>19.479093750000001</v>
      </c>
      <c r="K75" s="39">
        <v>19788.987952367661</v>
      </c>
      <c r="L75" s="39"/>
      <c r="M75" s="39"/>
      <c r="N75" s="208"/>
      <c r="O75" s="55"/>
      <c r="P75" s="55" t="s">
        <v>363</v>
      </c>
      <c r="Q75" s="4">
        <v>0</v>
      </c>
      <c r="R75" s="4">
        <v>0</v>
      </c>
      <c r="S75" s="4">
        <v>0</v>
      </c>
      <c r="T75" s="4">
        <v>0</v>
      </c>
      <c r="U75" s="4">
        <v>3339.3055057647102</v>
      </c>
      <c r="V75" s="4">
        <v>3357.6815620867246</v>
      </c>
      <c r="W75" s="4">
        <v>4749.5585612834902</v>
      </c>
      <c r="X75" s="4">
        <v>11.2783952812</v>
      </c>
      <c r="Y75" s="39">
        <v>11457.824024416126</v>
      </c>
    </row>
    <row r="76" spans="1:25" ht="21">
      <c r="A76" s="55" t="s">
        <v>378</v>
      </c>
      <c r="B76" s="55"/>
      <c r="C76" s="56">
        <v>242.03279657920001</v>
      </c>
      <c r="D76" s="56">
        <v>1376.0834789665003</v>
      </c>
      <c r="E76" s="56">
        <v>823.60870794740003</v>
      </c>
      <c r="F76" s="56">
        <v>21701.65055107767</v>
      </c>
      <c r="G76" s="56">
        <v>77162.480391366204</v>
      </c>
      <c r="H76" s="56">
        <v>33478.556095878812</v>
      </c>
      <c r="I76" s="56">
        <v>50213.284387614491</v>
      </c>
      <c r="J76" s="56">
        <v>11941.667685104032</v>
      </c>
      <c r="K76" s="39">
        <v>196939.36409453434</v>
      </c>
      <c r="L76" s="39">
        <v>169000</v>
      </c>
      <c r="M76" s="39">
        <f>L76-K76</f>
        <v>-27939.364094534336</v>
      </c>
      <c r="N76" s="208"/>
      <c r="O76" s="55" t="s">
        <v>378</v>
      </c>
      <c r="P76" s="55"/>
      <c r="Q76" s="4">
        <v>140.13698921934997</v>
      </c>
      <c r="R76" s="4">
        <v>796.75233432150003</v>
      </c>
      <c r="S76" s="4">
        <v>476.86944190143504</v>
      </c>
      <c r="T76" s="4">
        <v>12565.255669073324</v>
      </c>
      <c r="U76" s="4">
        <v>44677.0761465951</v>
      </c>
      <c r="V76" s="4">
        <v>19384.083979514475</v>
      </c>
      <c r="W76" s="4">
        <v>29073.491660433949</v>
      </c>
      <c r="X76" s="4">
        <v>6914.2255896758834</v>
      </c>
      <c r="Y76" s="39">
        <v>114027.891810735</v>
      </c>
    </row>
    <row r="77" spans="1:25" ht="21">
      <c r="A77" s="55"/>
      <c r="B77" s="55" t="s">
        <v>365</v>
      </c>
      <c r="C77" s="56">
        <v>0</v>
      </c>
      <c r="D77" s="56">
        <v>0</v>
      </c>
      <c r="E77" s="56">
        <v>0</v>
      </c>
      <c r="F77" s="56">
        <v>376.56208226449996</v>
      </c>
      <c r="G77" s="56">
        <v>4124.9269380644091</v>
      </c>
      <c r="H77" s="56">
        <v>2583.8354040347995</v>
      </c>
      <c r="I77" s="56">
        <v>5695.0556662967865</v>
      </c>
      <c r="J77" s="56">
        <v>2537.50218199543</v>
      </c>
      <c r="K77" s="39">
        <v>15317.882272655926</v>
      </c>
      <c r="L77" s="39"/>
      <c r="M77" s="39"/>
      <c r="N77" s="208"/>
      <c r="O77" s="55"/>
      <c r="P77" s="55" t="s">
        <v>365</v>
      </c>
      <c r="Q77" s="4">
        <v>0</v>
      </c>
      <c r="R77" s="4">
        <v>0</v>
      </c>
      <c r="S77" s="4">
        <v>0</v>
      </c>
      <c r="T77" s="4">
        <v>218.02944563149998</v>
      </c>
      <c r="U77" s="4">
        <v>2388.3326971383385</v>
      </c>
      <c r="V77" s="4">
        <v>1496.0406989361716</v>
      </c>
      <c r="W77" s="4">
        <v>3297.4372307856042</v>
      </c>
      <c r="X77" s="4">
        <v>1469.2137633752045</v>
      </c>
      <c r="Y77" s="39">
        <v>8869.0538358668182</v>
      </c>
    </row>
    <row r="78" spans="1:25" ht="21">
      <c r="A78" s="55"/>
      <c r="B78" s="55" t="s">
        <v>366</v>
      </c>
      <c r="C78" s="56">
        <v>0</v>
      </c>
      <c r="D78" s="56">
        <v>0</v>
      </c>
      <c r="E78" s="56">
        <v>0</v>
      </c>
      <c r="F78" s="56">
        <v>0</v>
      </c>
      <c r="G78" s="56">
        <v>980.89365190032004</v>
      </c>
      <c r="H78" s="56">
        <v>0</v>
      </c>
      <c r="I78" s="56">
        <v>4.5051320459699999</v>
      </c>
      <c r="J78" s="56">
        <v>0</v>
      </c>
      <c r="K78" s="39">
        <v>985.39878394629</v>
      </c>
      <c r="L78" s="39"/>
      <c r="M78" s="39"/>
      <c r="N78" s="208"/>
      <c r="O78" s="55"/>
      <c r="P78" s="55" t="s">
        <v>366</v>
      </c>
      <c r="Q78" s="4">
        <v>0</v>
      </c>
      <c r="R78" s="4">
        <v>0</v>
      </c>
      <c r="S78" s="4">
        <v>0</v>
      </c>
      <c r="T78" s="4">
        <v>0</v>
      </c>
      <c r="U78" s="4">
        <v>567.93742445018984</v>
      </c>
      <c r="V78" s="4">
        <v>0</v>
      </c>
      <c r="W78" s="4">
        <v>2.608471454614</v>
      </c>
      <c r="X78" s="4">
        <v>0</v>
      </c>
      <c r="Y78" s="39">
        <v>570.54589590480384</v>
      </c>
    </row>
    <row r="79" spans="1:25" ht="21">
      <c r="A79" s="55"/>
      <c r="B79" s="55" t="s">
        <v>367</v>
      </c>
      <c r="C79" s="56">
        <v>32.373734068700003</v>
      </c>
      <c r="D79" s="56">
        <v>207.23937627639998</v>
      </c>
      <c r="E79" s="56">
        <v>0</v>
      </c>
      <c r="F79" s="56">
        <v>634.532701876803</v>
      </c>
      <c r="G79" s="56">
        <v>5793.6015598823205</v>
      </c>
      <c r="H79" s="56">
        <v>920.44019245972106</v>
      </c>
      <c r="I79" s="56">
        <v>10208.759582942454</v>
      </c>
      <c r="J79" s="56">
        <v>738.80261205376496</v>
      </c>
      <c r="K79" s="39">
        <v>18535.749759560164</v>
      </c>
      <c r="L79" s="39"/>
      <c r="M79" s="39"/>
      <c r="N79" s="208"/>
      <c r="O79" s="55"/>
      <c r="P79" s="55" t="s">
        <v>367</v>
      </c>
      <c r="Q79" s="4">
        <v>18.7443920258</v>
      </c>
      <c r="R79" s="4">
        <v>119.99159886410001</v>
      </c>
      <c r="S79" s="4">
        <v>0</v>
      </c>
      <c r="T79" s="4">
        <v>367.39443438682798</v>
      </c>
      <c r="U79" s="4">
        <v>3354.4953031717723</v>
      </c>
      <c r="V79" s="4">
        <v>532.93487143427808</v>
      </c>
      <c r="W79" s="4">
        <v>5910.8717985235271</v>
      </c>
      <c r="X79" s="4">
        <v>427.7667123792059</v>
      </c>
      <c r="Y79" s="39">
        <v>10732.19911078551</v>
      </c>
    </row>
    <row r="80" spans="1:25" ht="21">
      <c r="A80" s="55"/>
      <c r="B80" s="55" t="s">
        <v>368</v>
      </c>
      <c r="C80" s="56">
        <v>0</v>
      </c>
      <c r="D80" s="56">
        <v>0</v>
      </c>
      <c r="E80" s="56">
        <v>0</v>
      </c>
      <c r="F80" s="56">
        <v>906.64640495034985</v>
      </c>
      <c r="G80" s="56">
        <v>1345.7835901849339</v>
      </c>
      <c r="H80" s="56">
        <v>632.06752461025712</v>
      </c>
      <c r="I80" s="56">
        <v>1403.2384642609811</v>
      </c>
      <c r="J80" s="56">
        <v>0</v>
      </c>
      <c r="K80" s="39">
        <v>4287.7359840065219</v>
      </c>
      <c r="L80" s="39"/>
      <c r="M80" s="39"/>
      <c r="N80" s="208"/>
      <c r="O80" s="55"/>
      <c r="P80" s="55" t="s">
        <v>368</v>
      </c>
      <c r="Q80" s="4">
        <v>0</v>
      </c>
      <c r="R80" s="4">
        <v>0</v>
      </c>
      <c r="S80" s="4">
        <v>0</v>
      </c>
      <c r="T80" s="4">
        <v>524.94826846689</v>
      </c>
      <c r="U80" s="4">
        <v>779.20869871666878</v>
      </c>
      <c r="V80" s="4">
        <v>365.96709674946288</v>
      </c>
      <c r="W80" s="4">
        <v>812.47507080720493</v>
      </c>
      <c r="X80" s="4">
        <v>0</v>
      </c>
      <c r="Y80" s="39">
        <v>2482.5991347402264</v>
      </c>
    </row>
    <row r="81" spans="1:25" ht="21">
      <c r="A81" s="55"/>
      <c r="B81" s="55" t="s">
        <v>369</v>
      </c>
      <c r="C81" s="56">
        <v>0</v>
      </c>
      <c r="D81" s="56">
        <v>0</v>
      </c>
      <c r="E81" s="56">
        <v>0</v>
      </c>
      <c r="F81" s="56">
        <v>0</v>
      </c>
      <c r="G81" s="56">
        <v>2234.9049922911399</v>
      </c>
      <c r="H81" s="56">
        <v>0</v>
      </c>
      <c r="I81" s="56">
        <v>2462.6589219740199</v>
      </c>
      <c r="J81" s="56">
        <v>56.25</v>
      </c>
      <c r="K81" s="39">
        <v>4753.8139142651598</v>
      </c>
      <c r="L81" s="39"/>
      <c r="M81" s="39"/>
      <c r="N81" s="208"/>
      <c r="O81" s="55"/>
      <c r="P81" s="55" t="s">
        <v>369</v>
      </c>
      <c r="Q81" s="4">
        <v>0</v>
      </c>
      <c r="R81" s="4">
        <v>0</v>
      </c>
      <c r="S81" s="4">
        <v>0</v>
      </c>
      <c r="T81" s="4">
        <v>0</v>
      </c>
      <c r="U81" s="4">
        <v>1294.009990536779</v>
      </c>
      <c r="V81" s="4">
        <v>0</v>
      </c>
      <c r="W81" s="4">
        <v>1425.8795158224007</v>
      </c>
      <c r="X81" s="4">
        <v>32.568750000000001</v>
      </c>
      <c r="Y81" s="39">
        <v>2752.4582563591798</v>
      </c>
    </row>
    <row r="82" spans="1:25" ht="21">
      <c r="A82" s="55"/>
      <c r="B82" s="55" t="s">
        <v>370</v>
      </c>
      <c r="C82" s="56">
        <v>110.68304431909999</v>
      </c>
      <c r="D82" s="56">
        <v>117.181224375</v>
      </c>
      <c r="E82" s="56">
        <v>141.1140853942</v>
      </c>
      <c r="F82" s="56">
        <v>5974.6976178319237</v>
      </c>
      <c r="G82" s="56">
        <v>29882.934520821997</v>
      </c>
      <c r="H82" s="56">
        <v>8831.8431369651553</v>
      </c>
      <c r="I82" s="56">
        <v>9379.8044239020128</v>
      </c>
      <c r="J82" s="56">
        <v>90.404329144200005</v>
      </c>
      <c r="K82" s="39">
        <v>54528.662382753588</v>
      </c>
      <c r="L82" s="39"/>
      <c r="M82" s="39"/>
      <c r="N82" s="208"/>
      <c r="O82" s="55"/>
      <c r="P82" s="55" t="s">
        <v>370</v>
      </c>
      <c r="Q82" s="4">
        <v>64.085482660799997</v>
      </c>
      <c r="R82" s="4">
        <v>67.847928913099992</v>
      </c>
      <c r="S82" s="4">
        <v>81.705055443199996</v>
      </c>
      <c r="T82" s="4">
        <v>3459.3499207243017</v>
      </c>
      <c r="U82" s="4">
        <v>17302.219087550518</v>
      </c>
      <c r="V82" s="4">
        <v>5113.6371763026082</v>
      </c>
      <c r="W82" s="4">
        <v>5430.9067614401411</v>
      </c>
      <c r="X82" s="4">
        <v>52.344106574489999</v>
      </c>
      <c r="Y82" s="39">
        <v>31572.095519609156</v>
      </c>
    </row>
    <row r="83" spans="1:25" ht="21">
      <c r="A83" s="55"/>
      <c r="B83" s="55" t="s">
        <v>371</v>
      </c>
      <c r="C83" s="56">
        <v>0</v>
      </c>
      <c r="D83" s="56">
        <v>818.57259927180007</v>
      </c>
      <c r="E83" s="56">
        <v>159.3791963175</v>
      </c>
      <c r="F83" s="56">
        <v>4596.0172749886779</v>
      </c>
      <c r="G83" s="56">
        <v>5674.3004155230828</v>
      </c>
      <c r="H83" s="56">
        <v>2690.8050770754126</v>
      </c>
      <c r="I83" s="56">
        <v>3618.2505640944587</v>
      </c>
      <c r="J83" s="56">
        <v>422.41564921092606</v>
      </c>
      <c r="K83" s="39">
        <v>17979.740776481856</v>
      </c>
      <c r="L83" s="39"/>
      <c r="M83" s="39"/>
      <c r="N83" s="208"/>
      <c r="O83" s="55"/>
      <c r="P83" s="55" t="s">
        <v>371</v>
      </c>
      <c r="Q83" s="4">
        <v>0</v>
      </c>
      <c r="R83" s="4">
        <v>473.95353497830001</v>
      </c>
      <c r="S83" s="4">
        <v>92.280554667800004</v>
      </c>
      <c r="T83" s="4">
        <v>2661.0940022181785</v>
      </c>
      <c r="U83" s="4">
        <v>3285.4199405867794</v>
      </c>
      <c r="V83" s="4">
        <v>1557.9761396266815</v>
      </c>
      <c r="W83" s="4">
        <v>2094.9670766110053</v>
      </c>
      <c r="X83" s="4">
        <v>244.57866089323304</v>
      </c>
      <c r="Y83" s="39">
        <v>10410.269909581977</v>
      </c>
    </row>
    <row r="84" spans="1:25" ht="21">
      <c r="A84" s="55"/>
      <c r="B84" s="55" t="s">
        <v>372</v>
      </c>
      <c r="C84" s="56">
        <v>0</v>
      </c>
      <c r="D84" s="56">
        <v>52.3125</v>
      </c>
      <c r="E84" s="56">
        <v>0</v>
      </c>
      <c r="F84" s="56">
        <v>631.54214102455001</v>
      </c>
      <c r="G84" s="56">
        <v>3618.9223809154541</v>
      </c>
      <c r="H84" s="56">
        <v>399.31320561022198</v>
      </c>
      <c r="I84" s="56">
        <v>3626.9600734457422</v>
      </c>
      <c r="J84" s="56">
        <v>25</v>
      </c>
      <c r="K84" s="39">
        <v>8354.0503009959684</v>
      </c>
      <c r="L84" s="39"/>
      <c r="M84" s="39"/>
      <c r="N84" s="208"/>
      <c r="O84" s="55"/>
      <c r="P84" s="55" t="s">
        <v>372</v>
      </c>
      <c r="Q84" s="4">
        <v>0</v>
      </c>
      <c r="R84" s="4">
        <v>30.288937499999999</v>
      </c>
      <c r="S84" s="4">
        <v>0</v>
      </c>
      <c r="T84" s="4">
        <v>365.66289965339303</v>
      </c>
      <c r="U84" s="4">
        <v>2095.3560585499163</v>
      </c>
      <c r="V84" s="4">
        <v>231.202346048473</v>
      </c>
      <c r="W84" s="4">
        <v>2100.0098825260829</v>
      </c>
      <c r="X84" s="4">
        <v>14.475</v>
      </c>
      <c r="Y84" s="39">
        <v>4836.9951242778661</v>
      </c>
    </row>
    <row r="85" spans="1:25" ht="21">
      <c r="A85" s="55"/>
      <c r="B85" s="55" t="s">
        <v>373</v>
      </c>
      <c r="C85" s="56">
        <v>0</v>
      </c>
      <c r="D85" s="56">
        <v>0</v>
      </c>
      <c r="E85" s="56">
        <v>0</v>
      </c>
      <c r="F85" s="56">
        <v>0</v>
      </c>
      <c r="G85" s="56">
        <v>693.75</v>
      </c>
      <c r="H85" s="56">
        <v>0</v>
      </c>
      <c r="I85" s="56">
        <v>396.09780000001001</v>
      </c>
      <c r="J85" s="56">
        <v>2671.0457413823001</v>
      </c>
      <c r="K85" s="39">
        <v>3760.8935413823101</v>
      </c>
      <c r="L85" s="39"/>
      <c r="M85" s="39"/>
      <c r="N85" s="208"/>
      <c r="O85" s="55"/>
      <c r="P85" s="55" t="s">
        <v>373</v>
      </c>
      <c r="Q85" s="4">
        <v>0</v>
      </c>
      <c r="R85" s="4">
        <v>0</v>
      </c>
      <c r="S85" s="4">
        <v>0</v>
      </c>
      <c r="T85" s="4">
        <v>0</v>
      </c>
      <c r="U85" s="4">
        <v>401.68124999999998</v>
      </c>
      <c r="V85" s="4">
        <v>0</v>
      </c>
      <c r="W85" s="4">
        <v>229.34062620001001</v>
      </c>
      <c r="X85" s="4">
        <v>1546.5354842611002</v>
      </c>
      <c r="Y85" s="39">
        <v>2177.55736046111</v>
      </c>
    </row>
    <row r="86" spans="1:25" ht="21">
      <c r="A86" s="55"/>
      <c r="B86" s="55" t="s">
        <v>374</v>
      </c>
      <c r="C86" s="56">
        <v>0</v>
      </c>
      <c r="D86" s="56">
        <v>105.6195706875</v>
      </c>
      <c r="E86" s="56">
        <v>60.639087269100003</v>
      </c>
      <c r="F86" s="56">
        <v>617.14980343899606</v>
      </c>
      <c r="G86" s="56">
        <v>8099.5132028009675</v>
      </c>
      <c r="H86" s="56">
        <v>3813.2096365140455</v>
      </c>
      <c r="I86" s="56">
        <v>4909.1216514849702</v>
      </c>
      <c r="J86" s="56">
        <v>0</v>
      </c>
      <c r="K86" s="39">
        <v>17605.25295219558</v>
      </c>
      <c r="L86" s="39"/>
      <c r="M86" s="39"/>
      <c r="N86" s="208"/>
      <c r="O86" s="55"/>
      <c r="P86" s="55" t="s">
        <v>374</v>
      </c>
      <c r="Q86" s="4">
        <v>0</v>
      </c>
      <c r="R86" s="4">
        <v>61.153731428</v>
      </c>
      <c r="S86" s="4">
        <v>35.110031528824997</v>
      </c>
      <c r="T86" s="4">
        <v>357.32973619107599</v>
      </c>
      <c r="U86" s="4">
        <v>4689.6181444262756</v>
      </c>
      <c r="V86" s="4">
        <v>2207.8483795428856</v>
      </c>
      <c r="W86" s="4">
        <v>2842.3814362093667</v>
      </c>
      <c r="X86" s="4">
        <v>0</v>
      </c>
      <c r="Y86" s="39">
        <v>10193.441459326428</v>
      </c>
    </row>
    <row r="87" spans="1:25" ht="21">
      <c r="A87" s="55"/>
      <c r="B87" s="55" t="s">
        <v>375</v>
      </c>
      <c r="C87" s="56">
        <v>0</v>
      </c>
      <c r="D87" s="56">
        <v>0</v>
      </c>
      <c r="E87" s="56">
        <v>0</v>
      </c>
      <c r="F87" s="56">
        <v>174.09756770319001</v>
      </c>
      <c r="G87" s="56">
        <v>73.839320230894003</v>
      </c>
      <c r="H87" s="56">
        <v>95.487037576130007</v>
      </c>
      <c r="I87" s="56">
        <v>25.676486538879999</v>
      </c>
      <c r="J87" s="56">
        <v>0</v>
      </c>
      <c r="K87" s="39">
        <v>369.10041204909402</v>
      </c>
      <c r="L87" s="39"/>
      <c r="M87" s="39"/>
      <c r="N87" s="208"/>
      <c r="O87" s="55"/>
      <c r="P87" s="55" t="s">
        <v>375</v>
      </c>
      <c r="Q87" s="4">
        <v>0</v>
      </c>
      <c r="R87" s="4">
        <v>0</v>
      </c>
      <c r="S87" s="4">
        <v>0</v>
      </c>
      <c r="T87" s="4">
        <v>100.80249170015</v>
      </c>
      <c r="U87" s="4">
        <v>42.752966413685996</v>
      </c>
      <c r="V87" s="4">
        <v>55.286994756555998</v>
      </c>
      <c r="W87" s="4">
        <v>14.866685706004999</v>
      </c>
      <c r="X87" s="4">
        <v>0</v>
      </c>
      <c r="Y87" s="39">
        <v>213.70913857639698</v>
      </c>
    </row>
    <row r="88" spans="1:25" ht="21">
      <c r="A88" s="55"/>
      <c r="B88" s="55" t="s">
        <v>376</v>
      </c>
      <c r="C88" s="56">
        <v>0</v>
      </c>
      <c r="D88" s="56">
        <v>0</v>
      </c>
      <c r="E88" s="56">
        <v>0</v>
      </c>
      <c r="F88" s="56">
        <v>1443.1734994811</v>
      </c>
      <c r="G88" s="56">
        <v>3391.1511462514741</v>
      </c>
      <c r="H88" s="56">
        <v>2197.7938060676465</v>
      </c>
      <c r="I88" s="56">
        <v>3949.3961319454556</v>
      </c>
      <c r="J88" s="56">
        <v>5.6150187500199999</v>
      </c>
      <c r="K88" s="39">
        <v>10987.129602495697</v>
      </c>
      <c r="L88" s="39"/>
      <c r="M88" s="39"/>
      <c r="N88" s="208"/>
      <c r="O88" s="55"/>
      <c r="P88" s="55" t="s">
        <v>376</v>
      </c>
      <c r="Q88" s="4">
        <v>0</v>
      </c>
      <c r="R88" s="4">
        <v>0</v>
      </c>
      <c r="S88" s="4">
        <v>0</v>
      </c>
      <c r="T88" s="4">
        <v>835.59745619850003</v>
      </c>
      <c r="U88" s="4">
        <v>1963.4765136787751</v>
      </c>
      <c r="V88" s="4">
        <v>1272.522613714314</v>
      </c>
      <c r="W88" s="4">
        <v>2286.7003604006604</v>
      </c>
      <c r="X88" s="4">
        <v>3.2510958562600001</v>
      </c>
      <c r="Y88" s="39">
        <v>6361.5480398485088</v>
      </c>
    </row>
    <row r="89" spans="1:25" ht="21">
      <c r="A89" s="55"/>
      <c r="B89" s="55" t="s">
        <v>377</v>
      </c>
      <c r="C89" s="56">
        <v>0</v>
      </c>
      <c r="D89" s="56">
        <v>0</v>
      </c>
      <c r="E89" s="56">
        <v>0</v>
      </c>
      <c r="F89" s="56">
        <v>0</v>
      </c>
      <c r="G89" s="56">
        <v>355.95423727435997</v>
      </c>
      <c r="H89" s="56">
        <v>0</v>
      </c>
      <c r="I89" s="56">
        <v>185.937567898038</v>
      </c>
      <c r="J89" s="56">
        <v>207.61685</v>
      </c>
      <c r="K89" s="39">
        <v>749.50865517239799</v>
      </c>
      <c r="L89" s="39"/>
      <c r="M89" s="39"/>
      <c r="N89" s="208"/>
      <c r="O89" s="55"/>
      <c r="P89" s="55" t="s">
        <v>377</v>
      </c>
      <c r="Q89" s="4">
        <v>0</v>
      </c>
      <c r="R89" s="4">
        <v>0</v>
      </c>
      <c r="S89" s="4">
        <v>0</v>
      </c>
      <c r="T89" s="4">
        <v>0</v>
      </c>
      <c r="U89" s="4">
        <v>206.09750338193001</v>
      </c>
      <c r="V89" s="4">
        <v>0</v>
      </c>
      <c r="W89" s="4">
        <v>107.657851812964</v>
      </c>
      <c r="X89" s="4">
        <v>120.21015614999999</v>
      </c>
      <c r="Y89" s="39">
        <v>433.96551134489403</v>
      </c>
    </row>
    <row r="90" spans="1:25" ht="21">
      <c r="A90" s="55"/>
      <c r="B90" s="55" t="s">
        <v>57</v>
      </c>
      <c r="C90" s="56">
        <v>48.843651176500003</v>
      </c>
      <c r="D90" s="56">
        <v>75.158208355799999</v>
      </c>
      <c r="E90" s="56">
        <v>462.4763389666</v>
      </c>
      <c r="F90" s="56">
        <v>6242.8717395116264</v>
      </c>
      <c r="G90" s="56">
        <v>5665.4748251427127</v>
      </c>
      <c r="H90" s="56">
        <v>9079.9677828469321</v>
      </c>
      <c r="I90" s="56">
        <v>299.26868017172001</v>
      </c>
      <c r="J90" s="56">
        <v>266.22621532658002</v>
      </c>
      <c r="K90" s="39">
        <v>22140.287441498473</v>
      </c>
      <c r="L90" s="39"/>
      <c r="M90" s="39"/>
      <c r="N90" s="208"/>
      <c r="O90" s="55"/>
      <c r="P90" s="55" t="s">
        <v>57</v>
      </c>
      <c r="Q90" s="4">
        <v>28.28047403115</v>
      </c>
      <c r="R90" s="4">
        <v>43.516602637999995</v>
      </c>
      <c r="S90" s="4">
        <v>267.77380026161001</v>
      </c>
      <c r="T90" s="4">
        <v>3614.6227371769355</v>
      </c>
      <c r="U90" s="4">
        <v>3280.3099237563106</v>
      </c>
      <c r="V90" s="4">
        <v>5257.3013462669805</v>
      </c>
      <c r="W90" s="4">
        <v>173.27656581948199</v>
      </c>
      <c r="X90" s="4">
        <v>154.14497867411998</v>
      </c>
      <c r="Y90" s="39">
        <v>12819.226428624588</v>
      </c>
    </row>
    <row r="91" spans="1:25" ht="21">
      <c r="A91" s="55"/>
      <c r="B91" s="55" t="s">
        <v>112</v>
      </c>
      <c r="C91" s="56">
        <v>0</v>
      </c>
      <c r="D91" s="56">
        <v>0</v>
      </c>
      <c r="E91" s="56">
        <v>0</v>
      </c>
      <c r="F91" s="56">
        <v>104.35971800595001</v>
      </c>
      <c r="G91" s="56">
        <v>2849.932667236109</v>
      </c>
      <c r="H91" s="56">
        <v>2233.7932921184897</v>
      </c>
      <c r="I91" s="56">
        <v>905.7413485305201</v>
      </c>
      <c r="J91" s="56">
        <v>639.00727906653992</v>
      </c>
      <c r="K91" s="39">
        <v>6732.8343049576088</v>
      </c>
      <c r="L91" s="39"/>
      <c r="M91" s="39"/>
      <c r="N91" s="208"/>
      <c r="O91" s="55"/>
      <c r="P91" s="55" t="s">
        <v>112</v>
      </c>
      <c r="Q91" s="4">
        <v>0</v>
      </c>
      <c r="R91" s="4">
        <v>0</v>
      </c>
      <c r="S91" s="4">
        <v>0</v>
      </c>
      <c r="T91" s="4">
        <v>60.424276725569989</v>
      </c>
      <c r="U91" s="4">
        <v>1650.1110143296037</v>
      </c>
      <c r="V91" s="4">
        <v>1293.3663161360648</v>
      </c>
      <c r="W91" s="4">
        <v>524.42424079953503</v>
      </c>
      <c r="X91" s="4">
        <v>369.98521457952285</v>
      </c>
      <c r="Y91" s="39">
        <v>3898.3110625702966</v>
      </c>
    </row>
    <row r="92" spans="1:25" ht="21">
      <c r="A92" s="55"/>
      <c r="B92" s="55" t="s">
        <v>62</v>
      </c>
      <c r="C92" s="56">
        <v>50.132367014899998</v>
      </c>
      <c r="D92" s="56">
        <v>0</v>
      </c>
      <c r="E92" s="56">
        <v>0</v>
      </c>
      <c r="F92" s="56">
        <v>0</v>
      </c>
      <c r="G92" s="56">
        <v>2376.5969428460303</v>
      </c>
      <c r="H92" s="56">
        <v>0</v>
      </c>
      <c r="I92" s="56">
        <v>3142.8118920824636</v>
      </c>
      <c r="J92" s="56">
        <v>4281.7818081742707</v>
      </c>
      <c r="K92" s="39">
        <v>9851.3230101176632</v>
      </c>
      <c r="L92" s="39"/>
      <c r="M92" s="39"/>
      <c r="N92" s="208"/>
      <c r="O92" s="55"/>
      <c r="P92" s="55" t="s">
        <v>62</v>
      </c>
      <c r="Q92" s="4">
        <v>29.026640501599999</v>
      </c>
      <c r="R92" s="4">
        <v>0</v>
      </c>
      <c r="S92" s="4">
        <v>0</v>
      </c>
      <c r="T92" s="4">
        <v>0</v>
      </c>
      <c r="U92" s="4">
        <v>1376.0496299075496</v>
      </c>
      <c r="V92" s="4">
        <v>0</v>
      </c>
      <c r="W92" s="4">
        <v>1819.6880855153481</v>
      </c>
      <c r="X92" s="4">
        <v>2479.151666932748</v>
      </c>
      <c r="Y92" s="39">
        <v>5703.9160228572455</v>
      </c>
    </row>
    <row r="93" spans="1:25" ht="21">
      <c r="A93" s="55" t="s">
        <v>386</v>
      </c>
      <c r="B93" s="55"/>
      <c r="C93" s="56">
        <v>2061.2735949126004</v>
      </c>
      <c r="D93" s="56">
        <v>2111.8090373169198</v>
      </c>
      <c r="E93" s="56">
        <v>1375.3264707204801</v>
      </c>
      <c r="F93" s="56">
        <v>12770.537997791613</v>
      </c>
      <c r="G93" s="56">
        <v>15690.634003775096</v>
      </c>
      <c r="H93" s="56">
        <v>15568.846083254952</v>
      </c>
      <c r="I93" s="56">
        <v>55077.920127291924</v>
      </c>
      <c r="J93" s="56">
        <v>9113.912968252911</v>
      </c>
      <c r="K93" s="39">
        <v>113770.26028331649</v>
      </c>
      <c r="L93" s="39">
        <v>88010</v>
      </c>
      <c r="M93" s="39">
        <f>L93-K93</f>
        <v>-25760.260283316486</v>
      </c>
      <c r="N93" s="208"/>
      <c r="O93" s="55" t="s">
        <v>386</v>
      </c>
      <c r="P93" s="55"/>
      <c r="Q93" s="4">
        <v>1193.4774114543502</v>
      </c>
      <c r="R93" s="4">
        <v>1222.73743260634</v>
      </c>
      <c r="S93" s="4">
        <v>796.31402654717806</v>
      </c>
      <c r="T93" s="4">
        <v>7394.141500720084</v>
      </c>
      <c r="U93" s="4">
        <v>9084.8770881897453</v>
      </c>
      <c r="V93" s="4">
        <v>9014.3618822035769</v>
      </c>
      <c r="W93" s="4">
        <v>31890.115753694557</v>
      </c>
      <c r="X93" s="4">
        <v>5276.9556086188113</v>
      </c>
      <c r="Y93" s="39">
        <v>65872.980704034635</v>
      </c>
    </row>
    <row r="94" spans="1:25" ht="21">
      <c r="A94" s="55"/>
      <c r="B94" s="55" t="s">
        <v>380</v>
      </c>
      <c r="C94" s="56">
        <v>66.602626644200001</v>
      </c>
      <c r="D94" s="56">
        <v>162.85980751290001</v>
      </c>
      <c r="E94" s="56">
        <v>271.64274383930001</v>
      </c>
      <c r="F94" s="56">
        <v>1937.7920548183956</v>
      </c>
      <c r="G94" s="56">
        <v>5407.0298317318211</v>
      </c>
      <c r="H94" s="56">
        <v>1296.7190864863103</v>
      </c>
      <c r="I94" s="56">
        <v>1576.5512722836356</v>
      </c>
      <c r="J94" s="56">
        <v>81.008447540959992</v>
      </c>
      <c r="K94" s="39">
        <v>10800.205870857522</v>
      </c>
      <c r="L94" s="39"/>
      <c r="M94" s="39"/>
      <c r="N94" s="208"/>
      <c r="O94" s="55"/>
      <c r="P94" s="55" t="s">
        <v>380</v>
      </c>
      <c r="Q94" s="4">
        <v>38.56292082697</v>
      </c>
      <c r="R94" s="4">
        <v>94.29582855000001</v>
      </c>
      <c r="S94" s="4">
        <v>157.28114868290001</v>
      </c>
      <c r="T94" s="4">
        <v>1121.9815997399583</v>
      </c>
      <c r="U94" s="4">
        <v>3130.6702725768027</v>
      </c>
      <c r="V94" s="4">
        <v>750.80035107574622</v>
      </c>
      <c r="W94" s="4">
        <v>912.82318665240393</v>
      </c>
      <c r="X94" s="4">
        <v>46.903891126250002</v>
      </c>
      <c r="Y94" s="39">
        <v>6253.3191992310303</v>
      </c>
    </row>
    <row r="95" spans="1:25" ht="21">
      <c r="A95" s="55"/>
      <c r="B95" s="55" t="s">
        <v>381</v>
      </c>
      <c r="C95" s="56">
        <v>0</v>
      </c>
      <c r="D95" s="56">
        <v>150.97359603825998</v>
      </c>
      <c r="E95" s="56">
        <v>0</v>
      </c>
      <c r="F95" s="56">
        <v>290.15597466383099</v>
      </c>
      <c r="G95" s="56">
        <v>631.68578221906603</v>
      </c>
      <c r="H95" s="56">
        <v>1083.6022304549801</v>
      </c>
      <c r="I95" s="56">
        <v>16452.682015354338</v>
      </c>
      <c r="J95" s="56">
        <v>4128.040444803326</v>
      </c>
      <c r="K95" s="39">
        <v>22737.1400435338</v>
      </c>
      <c r="L95" s="39"/>
      <c r="M95" s="39"/>
      <c r="N95" s="208"/>
      <c r="O95" s="55"/>
      <c r="P95" s="55" t="s">
        <v>381</v>
      </c>
      <c r="Q95" s="4">
        <v>0</v>
      </c>
      <c r="R95" s="4">
        <v>87.413712106160006</v>
      </c>
      <c r="S95" s="4">
        <v>0</v>
      </c>
      <c r="T95" s="4">
        <v>168.00030933043598</v>
      </c>
      <c r="U95" s="4">
        <v>365.746067904413</v>
      </c>
      <c r="V95" s="4">
        <v>627.40569143333016</v>
      </c>
      <c r="W95" s="4">
        <v>9526.1028868922713</v>
      </c>
      <c r="X95" s="4">
        <v>2390.1354175410838</v>
      </c>
      <c r="Y95" s="39">
        <v>13164.804085207694</v>
      </c>
    </row>
    <row r="96" spans="1:25" ht="21">
      <c r="A96" s="55"/>
      <c r="B96" s="55" t="s">
        <v>382</v>
      </c>
      <c r="C96" s="56">
        <v>23.691144144100001</v>
      </c>
      <c r="D96" s="56">
        <v>0</v>
      </c>
      <c r="E96" s="56">
        <v>19.16181726081</v>
      </c>
      <c r="F96" s="56">
        <v>324.09656876600008</v>
      </c>
      <c r="G96" s="56">
        <v>1796.0707904000596</v>
      </c>
      <c r="H96" s="56">
        <v>2069.637008456938</v>
      </c>
      <c r="I96" s="56">
        <v>12608.745589277372</v>
      </c>
      <c r="J96" s="56">
        <v>1280.4831015587483</v>
      </c>
      <c r="K96" s="39">
        <v>18121.886019864029</v>
      </c>
      <c r="L96" s="39"/>
      <c r="M96" s="39"/>
      <c r="N96" s="208"/>
      <c r="O96" s="55"/>
      <c r="P96" s="55" t="s">
        <v>382</v>
      </c>
      <c r="Q96" s="4">
        <v>13.7171724594</v>
      </c>
      <c r="R96" s="4">
        <v>0</v>
      </c>
      <c r="S96" s="4">
        <v>11.094692194009999</v>
      </c>
      <c r="T96" s="4">
        <v>187.65191331541604</v>
      </c>
      <c r="U96" s="4">
        <v>1039.9249876411959</v>
      </c>
      <c r="V96" s="4">
        <v>1198.3198278959758</v>
      </c>
      <c r="W96" s="4">
        <v>7300.4636961899723</v>
      </c>
      <c r="X96" s="4">
        <v>741.39971580231293</v>
      </c>
      <c r="Y96" s="39">
        <v>10492.572005498281</v>
      </c>
    </row>
    <row r="97" spans="1:25" ht="21">
      <c r="A97" s="55"/>
      <c r="B97" s="55" t="s">
        <v>383</v>
      </c>
      <c r="C97" s="56">
        <v>0</v>
      </c>
      <c r="D97" s="56">
        <v>16.787401660059999</v>
      </c>
      <c r="E97" s="56">
        <v>64.53772250019999</v>
      </c>
      <c r="F97" s="56">
        <v>101.80404504628</v>
      </c>
      <c r="G97" s="56">
        <v>139.0762616156</v>
      </c>
      <c r="H97" s="56">
        <v>2599.9485387629811</v>
      </c>
      <c r="I97" s="56">
        <v>9124.3924487271488</v>
      </c>
      <c r="J97" s="56">
        <v>662.30454391828596</v>
      </c>
      <c r="K97" s="39">
        <v>12708.850962230556</v>
      </c>
      <c r="L97" s="39"/>
      <c r="M97" s="39"/>
      <c r="N97" s="208"/>
      <c r="O97" s="55"/>
      <c r="P97" s="55" t="s">
        <v>383</v>
      </c>
      <c r="Q97" s="4">
        <v>0</v>
      </c>
      <c r="R97" s="4">
        <v>9.71990556117</v>
      </c>
      <c r="S97" s="4">
        <v>37.367341327600002</v>
      </c>
      <c r="T97" s="4">
        <v>58.944542081809999</v>
      </c>
      <c r="U97" s="4">
        <v>80.525155475480005</v>
      </c>
      <c r="V97" s="4">
        <v>1505.3702039433899</v>
      </c>
      <c r="W97" s="4">
        <v>5283.0232278069316</v>
      </c>
      <c r="X97" s="4">
        <v>383.47433092866999</v>
      </c>
      <c r="Y97" s="39">
        <v>7358.4247071250511</v>
      </c>
    </row>
    <row r="98" spans="1:25" ht="21">
      <c r="A98" s="55"/>
      <c r="B98" s="55" t="s">
        <v>384</v>
      </c>
      <c r="C98" s="56">
        <v>0</v>
      </c>
      <c r="D98" s="56">
        <v>266.22224968749998</v>
      </c>
      <c r="E98" s="56">
        <v>364.31749107556999</v>
      </c>
      <c r="F98" s="56">
        <v>2774.2326336135156</v>
      </c>
      <c r="G98" s="56">
        <v>2753.871578657539</v>
      </c>
      <c r="H98" s="56">
        <v>3216.4852893296706</v>
      </c>
      <c r="I98" s="56">
        <v>8482.1927431781642</v>
      </c>
      <c r="J98" s="56">
        <v>2120.6377158900596</v>
      </c>
      <c r="K98" s="39">
        <v>19977.959701432017</v>
      </c>
      <c r="L98" s="39"/>
      <c r="M98" s="39"/>
      <c r="N98" s="208"/>
      <c r="O98" s="55"/>
      <c r="P98" s="55" t="s">
        <v>384</v>
      </c>
      <c r="Q98" s="4">
        <v>0</v>
      </c>
      <c r="R98" s="4">
        <v>154.14268256900002</v>
      </c>
      <c r="S98" s="4">
        <v>210.93982733275996</v>
      </c>
      <c r="T98" s="4">
        <v>1606.2806948617988</v>
      </c>
      <c r="U98" s="4">
        <v>1594.4916440439747</v>
      </c>
      <c r="V98" s="4">
        <v>1862.3449825218406</v>
      </c>
      <c r="W98" s="4">
        <v>4911.1895982988644</v>
      </c>
      <c r="X98" s="4">
        <v>1227.849237501064</v>
      </c>
      <c r="Y98" s="39">
        <v>11567.238667129302</v>
      </c>
    </row>
    <row r="99" spans="1:25" ht="21">
      <c r="A99" s="55"/>
      <c r="B99" s="55" t="s">
        <v>379</v>
      </c>
      <c r="C99" s="56">
        <v>415.12313949829996</v>
      </c>
      <c r="D99" s="56">
        <v>622.38211772799991</v>
      </c>
      <c r="E99" s="56">
        <v>201.15342698200001</v>
      </c>
      <c r="F99" s="56">
        <v>3277.297967873762</v>
      </c>
      <c r="G99" s="56">
        <v>1035.6858730504041</v>
      </c>
      <c r="H99" s="56">
        <v>1795.2342283614396</v>
      </c>
      <c r="I99" s="56">
        <v>347.76659105551397</v>
      </c>
      <c r="J99" s="56">
        <v>290.23952331853002</v>
      </c>
      <c r="K99" s="39">
        <v>7984.8828678679492</v>
      </c>
      <c r="L99" s="39"/>
      <c r="M99" s="39"/>
      <c r="N99" s="208"/>
      <c r="O99" s="55"/>
      <c r="P99" s="55" t="s">
        <v>379</v>
      </c>
      <c r="Q99" s="4">
        <v>240.35629776977999</v>
      </c>
      <c r="R99" s="4">
        <v>360.35924616437001</v>
      </c>
      <c r="S99" s="4">
        <v>116.46783422270002</v>
      </c>
      <c r="T99" s="4">
        <v>1897.5555233983184</v>
      </c>
      <c r="U99" s="4">
        <v>599.66212049612591</v>
      </c>
      <c r="V99" s="4">
        <v>1039.4406182212429</v>
      </c>
      <c r="W99" s="4">
        <v>201.35685622086899</v>
      </c>
      <c r="X99" s="4">
        <v>168.04868400143002</v>
      </c>
      <c r="Y99" s="39">
        <v>4623.2471804948373</v>
      </c>
    </row>
    <row r="100" spans="1:25" ht="21">
      <c r="A100" s="55"/>
      <c r="B100" s="55" t="s">
        <v>385</v>
      </c>
      <c r="C100" s="56">
        <v>1555.8566846260003</v>
      </c>
      <c r="D100" s="56">
        <v>892.58386469020002</v>
      </c>
      <c r="E100" s="56">
        <v>454.51326906259993</v>
      </c>
      <c r="F100" s="56">
        <v>4065.1587530098291</v>
      </c>
      <c r="G100" s="56">
        <v>3927.213886100606</v>
      </c>
      <c r="H100" s="56">
        <v>3507.2197014026315</v>
      </c>
      <c r="I100" s="56">
        <v>6485.5894674157444</v>
      </c>
      <c r="J100" s="56">
        <v>551.19919122300007</v>
      </c>
      <c r="K100" s="39">
        <v>21439.334817530609</v>
      </c>
      <c r="L100" s="39"/>
      <c r="M100" s="39"/>
      <c r="N100" s="208"/>
      <c r="O100" s="55"/>
      <c r="P100" s="55" t="s">
        <v>385</v>
      </c>
      <c r="Q100" s="4">
        <v>900.84102039820016</v>
      </c>
      <c r="R100" s="4">
        <v>516.80605765564007</v>
      </c>
      <c r="S100" s="4">
        <v>263.16318278720803</v>
      </c>
      <c r="T100" s="4">
        <v>2353.726917992346</v>
      </c>
      <c r="U100" s="4">
        <v>2273.8568400517538</v>
      </c>
      <c r="V100" s="4">
        <v>2030.6802071120503</v>
      </c>
      <c r="W100" s="4">
        <v>3755.156301633247</v>
      </c>
      <c r="X100" s="4">
        <v>319.14433171799999</v>
      </c>
      <c r="Y100" s="39">
        <v>12413.374859348447</v>
      </c>
    </row>
  </sheetData>
  <mergeCells count="25">
    <mergeCell ref="A11:B11"/>
    <mergeCell ref="O11:P11"/>
    <mergeCell ref="B6:M6"/>
    <mergeCell ref="Q9:R9"/>
    <mergeCell ref="S9:T9"/>
    <mergeCell ref="A3:A6"/>
    <mergeCell ref="B3:M3"/>
    <mergeCell ref="B4:M4"/>
    <mergeCell ref="B5:M5"/>
    <mergeCell ref="U9:V9"/>
    <mergeCell ref="W9:X9"/>
    <mergeCell ref="F9:G9"/>
    <mergeCell ref="H9:I9"/>
    <mergeCell ref="A1:M1"/>
    <mergeCell ref="A2:M2"/>
    <mergeCell ref="O8:O10"/>
    <mergeCell ref="P8:P10"/>
    <mergeCell ref="O1:Y1"/>
    <mergeCell ref="O2:Y2"/>
    <mergeCell ref="A8:A10"/>
    <mergeCell ref="B8:B10"/>
    <mergeCell ref="C8:J8"/>
    <mergeCell ref="Q8:X8"/>
    <mergeCell ref="Y8:Y10"/>
    <mergeCell ref="D9:E9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99" man="1"/>
  </colBreaks>
</worksheet>
</file>

<file path=xl/worksheets/sheet60.xml><?xml version="1.0" encoding="utf-8"?>
<worksheet xmlns="http://schemas.openxmlformats.org/spreadsheetml/2006/main" xmlns:r="http://schemas.openxmlformats.org/officeDocument/2006/relationships">
  <dimension ref="A1:AF31"/>
  <sheetViews>
    <sheetView view="pageBreakPreview" zoomScale="60" workbookViewId="0">
      <selection activeCell="A3" sqref="A3:A6"/>
    </sheetView>
  </sheetViews>
  <sheetFormatPr defaultRowHeight="14.25"/>
  <cols>
    <col min="1" max="1" width="17.875" customWidth="1"/>
    <col min="2" max="2" width="13.5" customWidth="1"/>
    <col min="3" max="10" width="9.125" bestFit="1" customWidth="1"/>
    <col min="11" max="13" width="10.5" customWidth="1"/>
    <col min="14" max="14" width="7.625" style="185" customWidth="1"/>
    <col min="15" max="15" width="18.375" customWidth="1"/>
    <col min="16" max="16" width="20.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3911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5010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128" customFormat="1" ht="21">
      <c r="A11" s="316" t="s">
        <v>67</v>
      </c>
      <c r="B11" s="317"/>
      <c r="C11" s="125">
        <v>0</v>
      </c>
      <c r="D11" s="130">
        <v>0</v>
      </c>
      <c r="E11" s="125">
        <v>0</v>
      </c>
      <c r="F11" s="125">
        <v>0</v>
      </c>
      <c r="G11" s="125">
        <v>2561.62144521457</v>
      </c>
      <c r="H11" s="125">
        <v>7473.35917478596</v>
      </c>
      <c r="I11" s="125">
        <v>3830.3385013309389</v>
      </c>
      <c r="J11" s="125">
        <v>187.5</v>
      </c>
      <c r="K11" s="129">
        <v>14052.819121331468</v>
      </c>
      <c r="L11" s="129">
        <v>23200</v>
      </c>
      <c r="M11" s="129">
        <f>L11-K11</f>
        <v>9147.1808786685324</v>
      </c>
      <c r="N11" s="126"/>
      <c r="O11" s="316" t="s">
        <v>67</v>
      </c>
      <c r="P11" s="317"/>
      <c r="Q11" s="154">
        <v>0</v>
      </c>
      <c r="R11" s="154">
        <v>0</v>
      </c>
      <c r="S11" s="154">
        <v>0</v>
      </c>
      <c r="T11" s="154">
        <v>0</v>
      </c>
      <c r="U11" s="154">
        <v>1016.96371375018</v>
      </c>
      <c r="V11" s="154">
        <v>2966.9235923883925</v>
      </c>
      <c r="W11" s="154">
        <v>1520.6443850282071</v>
      </c>
      <c r="X11" s="69">
        <v>74.437500000081002</v>
      </c>
      <c r="Y11" s="153">
        <v>5578.9691911668606</v>
      </c>
    </row>
    <row r="12" spans="1:32" ht="21">
      <c r="A12" s="55" t="s">
        <v>3914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1171.9707225237501</v>
      </c>
      <c r="I12" s="56">
        <v>0</v>
      </c>
      <c r="J12" s="56">
        <v>0</v>
      </c>
      <c r="K12" s="39">
        <v>1171.9707225237501</v>
      </c>
      <c r="L12" s="39">
        <v>2780</v>
      </c>
      <c r="M12" s="129">
        <f>L12-K12</f>
        <v>1608.0292774762499</v>
      </c>
      <c r="N12" s="208"/>
      <c r="O12" s="55" t="s">
        <v>3914</v>
      </c>
      <c r="P12" s="55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465.27237684206494</v>
      </c>
      <c r="W12" s="56">
        <v>0</v>
      </c>
      <c r="X12" s="56">
        <v>0</v>
      </c>
      <c r="Y12" s="39">
        <v>465.27237684206494</v>
      </c>
    </row>
    <row r="13" spans="1:32" ht="21">
      <c r="A13" s="55"/>
      <c r="B13" s="55" t="s">
        <v>3912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295.85994831242999</v>
      </c>
      <c r="I13" s="56">
        <v>0</v>
      </c>
      <c r="J13" s="56">
        <v>0</v>
      </c>
      <c r="K13" s="39">
        <v>295.85994831242999</v>
      </c>
      <c r="L13" s="39"/>
      <c r="M13" s="129"/>
      <c r="N13" s="208"/>
      <c r="O13" s="55"/>
      <c r="P13" s="55" t="s">
        <v>3912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117.45639948003499</v>
      </c>
      <c r="W13" s="56">
        <v>0</v>
      </c>
      <c r="X13" s="56">
        <v>0</v>
      </c>
      <c r="Y13" s="39">
        <v>117.45639948003499</v>
      </c>
    </row>
    <row r="14" spans="1:32" ht="21">
      <c r="A14" s="55"/>
      <c r="B14" s="55" t="s">
        <v>3913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876.11077421132006</v>
      </c>
      <c r="I14" s="56">
        <v>0</v>
      </c>
      <c r="J14" s="56">
        <v>0</v>
      </c>
      <c r="K14" s="39">
        <v>876.11077421132006</v>
      </c>
      <c r="L14" s="39"/>
      <c r="M14" s="39"/>
      <c r="N14" s="208"/>
      <c r="O14" s="55"/>
      <c r="P14" s="55" t="s">
        <v>3913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347.81597736202997</v>
      </c>
      <c r="W14" s="56">
        <v>0</v>
      </c>
      <c r="X14" s="56">
        <v>0</v>
      </c>
      <c r="Y14" s="39">
        <v>347.81597736202997</v>
      </c>
    </row>
    <row r="15" spans="1:32" ht="21">
      <c r="A15" s="55" t="s">
        <v>3917</v>
      </c>
      <c r="B15" s="55"/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2915.52927747681</v>
      </c>
      <c r="I15" s="56">
        <v>0</v>
      </c>
      <c r="J15" s="56">
        <v>0</v>
      </c>
      <c r="K15" s="39">
        <v>2915.52927747681</v>
      </c>
      <c r="L15" s="39">
        <v>6500</v>
      </c>
      <c r="M15" s="129">
        <f>L15-K15</f>
        <v>3584.47072252319</v>
      </c>
      <c r="N15" s="208"/>
      <c r="O15" s="55" t="s">
        <v>3917</v>
      </c>
      <c r="P15" s="55"/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1157.4651231567998</v>
      </c>
      <c r="W15" s="56">
        <v>0</v>
      </c>
      <c r="X15" s="56">
        <v>0</v>
      </c>
      <c r="Y15" s="39">
        <v>1157.4651231567998</v>
      </c>
    </row>
    <row r="16" spans="1:32" ht="21">
      <c r="A16" s="55"/>
      <c r="B16" s="55" t="s">
        <v>3915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2912.500000001</v>
      </c>
      <c r="I16" s="56">
        <v>0</v>
      </c>
      <c r="J16" s="56">
        <v>0</v>
      </c>
      <c r="K16" s="39">
        <v>2912.500000001</v>
      </c>
      <c r="L16" s="39"/>
      <c r="M16" s="39"/>
      <c r="N16" s="208"/>
      <c r="O16" s="55"/>
      <c r="P16" s="55" t="s">
        <v>3915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1156.2624999988998</v>
      </c>
      <c r="W16" s="56">
        <v>0</v>
      </c>
      <c r="X16" s="56">
        <v>0</v>
      </c>
      <c r="Y16" s="39">
        <v>1156.2624999988998</v>
      </c>
    </row>
    <row r="17" spans="1:25" ht="21">
      <c r="A17" s="55"/>
      <c r="B17" s="55" t="s">
        <v>3916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3.0292774758099998</v>
      </c>
      <c r="I17" s="56">
        <v>0</v>
      </c>
      <c r="J17" s="56">
        <v>0</v>
      </c>
      <c r="K17" s="39">
        <v>3.0292774758099998</v>
      </c>
      <c r="L17" s="39"/>
      <c r="M17" s="39"/>
      <c r="N17" s="208"/>
      <c r="O17" s="55"/>
      <c r="P17" s="55" t="s">
        <v>3916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1.2026231579</v>
      </c>
      <c r="W17" s="56">
        <v>0</v>
      </c>
      <c r="X17" s="56">
        <v>0</v>
      </c>
      <c r="Y17" s="39">
        <v>1.2026231579</v>
      </c>
    </row>
    <row r="18" spans="1:25" ht="21">
      <c r="A18" s="55" t="s">
        <v>3921</v>
      </c>
      <c r="B18" s="55"/>
      <c r="C18" s="56">
        <v>0</v>
      </c>
      <c r="D18" s="56">
        <v>0</v>
      </c>
      <c r="E18" s="56">
        <v>0</v>
      </c>
      <c r="F18" s="56">
        <v>0</v>
      </c>
      <c r="G18" s="56">
        <v>2561.62144521457</v>
      </c>
      <c r="H18" s="56">
        <v>3385.8591747853998</v>
      </c>
      <c r="I18" s="56">
        <v>3830.3385013309389</v>
      </c>
      <c r="J18" s="56">
        <v>187.5</v>
      </c>
      <c r="K18" s="39">
        <v>9965.3191213309074</v>
      </c>
      <c r="L18" s="39">
        <v>9660</v>
      </c>
      <c r="M18" s="129">
        <f>L18-K18</f>
        <v>-305.31912133090736</v>
      </c>
      <c r="N18" s="208"/>
      <c r="O18" s="55" t="s">
        <v>3921</v>
      </c>
      <c r="P18" s="55"/>
      <c r="Q18" s="56">
        <v>0</v>
      </c>
      <c r="R18" s="56">
        <v>0</v>
      </c>
      <c r="S18" s="56">
        <v>0</v>
      </c>
      <c r="T18" s="56">
        <v>0</v>
      </c>
      <c r="U18" s="56">
        <v>1016.96371375018</v>
      </c>
      <c r="V18" s="56">
        <v>1344.1860923895279</v>
      </c>
      <c r="W18" s="56">
        <v>1520.6443850282071</v>
      </c>
      <c r="X18" s="56">
        <v>74.437500000081002</v>
      </c>
      <c r="Y18" s="39">
        <v>3956.2316911679959</v>
      </c>
    </row>
    <row r="19" spans="1:25" ht="21">
      <c r="A19" s="55"/>
      <c r="B19" s="55" t="s">
        <v>3208</v>
      </c>
      <c r="C19" s="56">
        <v>0</v>
      </c>
      <c r="D19" s="56">
        <v>0</v>
      </c>
      <c r="E19" s="56">
        <v>0</v>
      </c>
      <c r="F19" s="56">
        <v>0</v>
      </c>
      <c r="G19" s="56">
        <v>1381.25</v>
      </c>
      <c r="H19" s="56">
        <v>0</v>
      </c>
      <c r="I19" s="56">
        <v>1300</v>
      </c>
      <c r="J19" s="56">
        <v>0</v>
      </c>
      <c r="K19" s="39">
        <v>2681.25</v>
      </c>
      <c r="L19" s="39"/>
      <c r="M19" s="39"/>
      <c r="N19" s="208"/>
      <c r="O19" s="55"/>
      <c r="P19" s="55" t="s">
        <v>3208</v>
      </c>
      <c r="Q19" s="56">
        <v>0</v>
      </c>
      <c r="R19" s="56">
        <v>0</v>
      </c>
      <c r="S19" s="56">
        <v>0</v>
      </c>
      <c r="T19" s="56">
        <v>0</v>
      </c>
      <c r="U19" s="56">
        <v>548.35624999999993</v>
      </c>
      <c r="V19" s="56">
        <v>0</v>
      </c>
      <c r="W19" s="56">
        <v>516.1</v>
      </c>
      <c r="X19" s="56">
        <v>0</v>
      </c>
      <c r="Y19" s="39">
        <v>1064.45625</v>
      </c>
    </row>
    <row r="20" spans="1:25" ht="21">
      <c r="A20" s="55"/>
      <c r="B20" s="55" t="s">
        <v>3918</v>
      </c>
      <c r="C20" s="56">
        <v>0</v>
      </c>
      <c r="D20" s="56">
        <v>0</v>
      </c>
      <c r="E20" s="56">
        <v>0</v>
      </c>
      <c r="F20" s="56">
        <v>0</v>
      </c>
      <c r="G20" s="56">
        <v>527.26751717700006</v>
      </c>
      <c r="H20" s="56">
        <v>1418.45272436389</v>
      </c>
      <c r="I20" s="56">
        <v>1740.2198214641999</v>
      </c>
      <c r="J20" s="56">
        <v>0</v>
      </c>
      <c r="K20" s="39">
        <v>3685.94006300509</v>
      </c>
      <c r="L20" s="39"/>
      <c r="M20" s="129"/>
      <c r="N20" s="208"/>
      <c r="O20" s="55"/>
      <c r="P20" s="55" t="s">
        <v>3918</v>
      </c>
      <c r="Q20" s="56">
        <v>0</v>
      </c>
      <c r="R20" s="56">
        <v>0</v>
      </c>
      <c r="S20" s="56">
        <v>0</v>
      </c>
      <c r="T20" s="56">
        <v>0</v>
      </c>
      <c r="U20" s="56">
        <v>209.32520431926</v>
      </c>
      <c r="V20" s="56">
        <v>563.125731572208</v>
      </c>
      <c r="W20" s="56">
        <v>690.8672691216301</v>
      </c>
      <c r="X20" s="56">
        <v>0</v>
      </c>
      <c r="Y20" s="39">
        <v>1463.3182050130981</v>
      </c>
    </row>
    <row r="21" spans="1:25" ht="21">
      <c r="A21" s="55"/>
      <c r="B21" s="55" t="s">
        <v>3919</v>
      </c>
      <c r="C21" s="56">
        <v>0</v>
      </c>
      <c r="D21" s="56">
        <v>0</v>
      </c>
      <c r="E21" s="56">
        <v>0</v>
      </c>
      <c r="F21" s="56">
        <v>0</v>
      </c>
      <c r="G21" s="56">
        <v>653.10392803756997</v>
      </c>
      <c r="H21" s="56">
        <v>461.15645042150999</v>
      </c>
      <c r="I21" s="56">
        <v>790.11867986673894</v>
      </c>
      <c r="J21" s="56">
        <v>0</v>
      </c>
      <c r="K21" s="39">
        <v>1904.3790583258187</v>
      </c>
      <c r="L21" s="39"/>
      <c r="M21" s="39"/>
      <c r="N21" s="208"/>
      <c r="O21" s="55"/>
      <c r="P21" s="55" t="s">
        <v>3919</v>
      </c>
      <c r="Q21" s="56">
        <v>0</v>
      </c>
      <c r="R21" s="56">
        <v>0</v>
      </c>
      <c r="S21" s="56">
        <v>0</v>
      </c>
      <c r="T21" s="56">
        <v>0</v>
      </c>
      <c r="U21" s="56">
        <v>259.28225943091996</v>
      </c>
      <c r="V21" s="56">
        <v>183.07911081731999</v>
      </c>
      <c r="W21" s="56">
        <v>313.677115906577</v>
      </c>
      <c r="X21" s="56">
        <v>0</v>
      </c>
      <c r="Y21" s="39">
        <v>756.03848615481695</v>
      </c>
    </row>
    <row r="22" spans="1:25" ht="21">
      <c r="A22" s="55"/>
      <c r="B22" s="55" t="s">
        <v>633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138.54617586726999</v>
      </c>
      <c r="K22" s="39">
        <v>138.54617586726999</v>
      </c>
      <c r="L22" s="39"/>
      <c r="M22" s="39"/>
      <c r="N22" s="208"/>
      <c r="O22" s="55"/>
      <c r="P22" s="55" t="s">
        <v>633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55.002831819354</v>
      </c>
      <c r="Y22" s="39">
        <v>55.002831819354</v>
      </c>
    </row>
    <row r="23" spans="1:25" ht="21">
      <c r="A23" s="55"/>
      <c r="B23" s="55" t="s">
        <v>5417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48.953824132729999</v>
      </c>
      <c r="K23" s="39">
        <v>48.953824132729999</v>
      </c>
      <c r="M23" s="39"/>
      <c r="N23" s="208"/>
      <c r="O23" s="55"/>
      <c r="P23" s="55" t="s">
        <v>5417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0</v>
      </c>
      <c r="X23" s="56">
        <v>19.434668180727002</v>
      </c>
      <c r="Y23" s="39">
        <v>19.434668180727002</v>
      </c>
    </row>
    <row r="24" spans="1:25" ht="21">
      <c r="A24" s="55"/>
      <c r="B24" s="55" t="s">
        <v>3920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1506.25</v>
      </c>
      <c r="I24" s="56">
        <v>0</v>
      </c>
      <c r="J24" s="56">
        <v>0</v>
      </c>
      <c r="K24" s="39">
        <v>1506.25</v>
      </c>
      <c r="L24" s="39"/>
      <c r="M24" s="39"/>
      <c r="N24" s="208"/>
      <c r="O24" s="55"/>
      <c r="P24" s="55" t="s">
        <v>3920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597.98124999999993</v>
      </c>
      <c r="W24" s="56">
        <v>0</v>
      </c>
      <c r="X24" s="56">
        <v>0</v>
      </c>
      <c r="Y24" s="39">
        <v>597.98124999999993</v>
      </c>
    </row>
    <row r="25" spans="1:25" s="40" customFormat="1" ht="21">
      <c r="A25" s="55" t="s">
        <v>5513</v>
      </c>
      <c r="B25" s="55"/>
      <c r="C25" s="56"/>
      <c r="D25" s="56"/>
      <c r="E25" s="56"/>
      <c r="F25" s="56"/>
      <c r="G25" s="56"/>
      <c r="H25" s="56"/>
      <c r="I25" s="56"/>
      <c r="J25" s="56"/>
      <c r="K25" s="39"/>
      <c r="L25" s="39">
        <v>460</v>
      </c>
      <c r="M25" s="39">
        <f t="shared" ref="M25" si="0">SUM(L25-K25)</f>
        <v>460</v>
      </c>
      <c r="N25" s="208"/>
      <c r="O25" s="55" t="s">
        <v>5513</v>
      </c>
      <c r="P25" s="55"/>
      <c r="Q25" s="56"/>
      <c r="R25" s="56"/>
      <c r="S25" s="56"/>
      <c r="T25" s="56"/>
      <c r="U25" s="56"/>
      <c r="V25" s="56"/>
      <c r="W25" s="56"/>
      <c r="X25" s="56"/>
      <c r="Y25" s="39"/>
    </row>
    <row r="26" spans="1:25" s="40" customFormat="1" ht="21">
      <c r="A26" s="55"/>
      <c r="B26" s="55"/>
      <c r="C26" s="56"/>
      <c r="D26" s="56"/>
      <c r="E26" s="56"/>
      <c r="F26" s="56"/>
      <c r="G26" s="56"/>
      <c r="H26" s="56"/>
      <c r="I26" s="56"/>
      <c r="J26" s="56"/>
      <c r="K26" s="39"/>
      <c r="L26" s="39"/>
      <c r="M26" s="39">
        <f t="shared" ref="M26:M31" si="1">SUM(L26-K26)</f>
        <v>0</v>
      </c>
      <c r="N26" s="208"/>
      <c r="O26" s="55"/>
      <c r="P26" s="55"/>
      <c r="Q26" s="56"/>
      <c r="R26" s="56"/>
      <c r="S26" s="56"/>
      <c r="T26" s="56"/>
      <c r="U26" s="56"/>
      <c r="V26" s="56"/>
      <c r="W26" s="56"/>
      <c r="X26" s="56"/>
      <c r="Y26" s="39"/>
    </row>
    <row r="27" spans="1:25" s="40" customFormat="1" ht="21">
      <c r="A27" s="55" t="s">
        <v>5514</v>
      </c>
      <c r="B27" s="55"/>
      <c r="C27" s="56"/>
      <c r="D27" s="56"/>
      <c r="E27" s="56"/>
      <c r="F27" s="56"/>
      <c r="G27" s="56"/>
      <c r="H27" s="56"/>
      <c r="I27" s="56"/>
      <c r="J27" s="56"/>
      <c r="K27" s="39"/>
      <c r="L27" s="39">
        <v>3710</v>
      </c>
      <c r="M27" s="39">
        <f t="shared" ref="M27" si="2">SUM(L27-K27)</f>
        <v>3710</v>
      </c>
      <c r="N27" s="208"/>
      <c r="O27" s="55" t="s">
        <v>5514</v>
      </c>
      <c r="P27" s="55"/>
      <c r="Q27" s="56"/>
      <c r="R27" s="56"/>
      <c r="S27" s="56"/>
      <c r="T27" s="56"/>
      <c r="U27" s="56"/>
      <c r="V27" s="56"/>
      <c r="W27" s="56"/>
      <c r="X27" s="56"/>
      <c r="Y27" s="39"/>
    </row>
    <row r="28" spans="1:25" s="40" customFormat="1" ht="21">
      <c r="A28" s="55"/>
      <c r="B28" s="55"/>
      <c r="C28" s="56"/>
      <c r="D28" s="56"/>
      <c r="E28" s="56"/>
      <c r="F28" s="56"/>
      <c r="G28" s="56"/>
      <c r="H28" s="56"/>
      <c r="I28" s="56"/>
      <c r="J28" s="56"/>
      <c r="K28" s="39"/>
      <c r="L28" s="39"/>
      <c r="M28" s="39">
        <f t="shared" si="1"/>
        <v>0</v>
      </c>
      <c r="N28" s="208"/>
      <c r="O28" s="55"/>
      <c r="P28" s="55"/>
      <c r="Q28" s="56"/>
      <c r="R28" s="56"/>
      <c r="S28" s="56"/>
      <c r="T28" s="56"/>
      <c r="U28" s="56"/>
      <c r="V28" s="56"/>
      <c r="W28" s="56"/>
      <c r="X28" s="56"/>
      <c r="Y28" s="39"/>
    </row>
    <row r="29" spans="1:25" s="40" customFormat="1" ht="21">
      <c r="A29" s="55" t="s">
        <v>5515</v>
      </c>
      <c r="B29" s="55"/>
      <c r="C29" s="56"/>
      <c r="D29" s="56"/>
      <c r="E29" s="56"/>
      <c r="F29" s="56"/>
      <c r="G29" s="56"/>
      <c r="H29" s="56"/>
      <c r="I29" s="56"/>
      <c r="J29" s="56"/>
      <c r="K29" s="39"/>
      <c r="L29" s="39">
        <v>90</v>
      </c>
      <c r="M29" s="39">
        <f t="shared" ref="M29" si="3">SUM(L29-K29)</f>
        <v>90</v>
      </c>
      <c r="N29" s="208"/>
      <c r="O29" s="55" t="s">
        <v>5515</v>
      </c>
      <c r="P29" s="55"/>
      <c r="Q29" s="56"/>
      <c r="R29" s="56"/>
      <c r="S29" s="56"/>
      <c r="T29" s="56"/>
      <c r="U29" s="56"/>
      <c r="V29" s="56"/>
      <c r="W29" s="56"/>
      <c r="X29" s="56"/>
      <c r="Y29" s="39"/>
    </row>
    <row r="30" spans="1:25" s="40" customFormat="1" ht="21">
      <c r="A30" s="55"/>
      <c r="B30" s="55"/>
      <c r="C30" s="56"/>
      <c r="D30" s="56"/>
      <c r="E30" s="56"/>
      <c r="F30" s="56"/>
      <c r="G30" s="56"/>
      <c r="H30" s="56"/>
      <c r="I30" s="56"/>
      <c r="J30" s="56"/>
      <c r="K30" s="39"/>
      <c r="L30" s="39"/>
      <c r="M30" s="39">
        <f t="shared" si="1"/>
        <v>0</v>
      </c>
      <c r="N30" s="208"/>
      <c r="O30" s="55"/>
      <c r="P30" s="55"/>
      <c r="Q30" s="56"/>
      <c r="R30" s="56"/>
      <c r="S30" s="56"/>
      <c r="T30" s="56"/>
      <c r="U30" s="56"/>
      <c r="V30" s="56"/>
      <c r="W30" s="56"/>
      <c r="X30" s="56"/>
      <c r="Y30" s="39"/>
    </row>
    <row r="31" spans="1:25" s="40" customFormat="1" ht="21">
      <c r="A31" s="55" t="s">
        <v>5515</v>
      </c>
      <c r="B31" s="55"/>
      <c r="C31" s="56"/>
      <c r="D31" s="56"/>
      <c r="E31" s="56"/>
      <c r="F31" s="56"/>
      <c r="G31" s="56"/>
      <c r="H31" s="56"/>
      <c r="I31" s="56"/>
      <c r="J31" s="56"/>
      <c r="K31" s="39"/>
      <c r="L31" s="39">
        <v>90</v>
      </c>
      <c r="M31" s="39">
        <f t="shared" si="1"/>
        <v>90</v>
      </c>
      <c r="N31" s="208"/>
      <c r="O31" s="55" t="s">
        <v>5515</v>
      </c>
      <c r="P31" s="55"/>
      <c r="Q31" s="56"/>
      <c r="R31" s="56"/>
      <c r="S31" s="56"/>
      <c r="T31" s="56"/>
      <c r="U31" s="56"/>
      <c r="V31" s="56"/>
      <c r="W31" s="56"/>
      <c r="X31" s="56"/>
      <c r="Y31" s="39"/>
    </row>
  </sheetData>
  <mergeCells count="26">
    <mergeCell ref="S9:T9"/>
    <mergeCell ref="U9:V9"/>
    <mergeCell ref="W9:X9"/>
    <mergeCell ref="A8:A10"/>
    <mergeCell ref="B8:B10"/>
    <mergeCell ref="C8:J8"/>
    <mergeCell ref="C9:D9"/>
    <mergeCell ref="E9:F9"/>
    <mergeCell ref="G9:H9"/>
    <mergeCell ref="I9:J9"/>
    <mergeCell ref="A11:B11"/>
    <mergeCell ref="O11:P11"/>
    <mergeCell ref="Y8:Y10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O8:O10"/>
    <mergeCell ref="P8:P10"/>
    <mergeCell ref="Q8:X8"/>
    <mergeCell ref="Q9:R9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>
  <dimension ref="A1:AF22"/>
  <sheetViews>
    <sheetView view="pageBreakPreview" zoomScale="60" workbookViewId="0">
      <selection activeCell="A3" sqref="A3:A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185" customWidth="1"/>
    <col min="15" max="15" width="19.25" customWidth="1"/>
    <col min="16" max="16" width="17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3922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5011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3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5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5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5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9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5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3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22">
        <v>361.24647616558002</v>
      </c>
      <c r="D11" s="122">
        <v>16.549842500099999</v>
      </c>
      <c r="E11" s="122">
        <v>0</v>
      </c>
      <c r="F11" s="122">
        <v>274.83403735953999</v>
      </c>
      <c r="G11" s="122">
        <v>1586.5433621060129</v>
      </c>
      <c r="H11" s="122">
        <v>5858.3964338331098</v>
      </c>
      <c r="I11" s="122">
        <v>2310.049092890928</v>
      </c>
      <c r="J11" s="122">
        <v>11521.197887736507</v>
      </c>
      <c r="K11" s="71">
        <v>21928.817132591776</v>
      </c>
      <c r="L11" s="71">
        <v>21600</v>
      </c>
      <c r="M11" s="71">
        <f>L11-K11</f>
        <v>-328.81713259177559</v>
      </c>
      <c r="N11" s="38"/>
      <c r="O11" s="298" t="s">
        <v>67</v>
      </c>
      <c r="P11" s="299"/>
      <c r="Q11" s="154">
        <v>284.66222321890001</v>
      </c>
      <c r="R11" s="154">
        <v>13.0412758901</v>
      </c>
      <c r="S11" s="154">
        <v>0</v>
      </c>
      <c r="T11" s="154">
        <v>216.56922143952207</v>
      </c>
      <c r="U11" s="154">
        <v>1250.1961693395397</v>
      </c>
      <c r="V11" s="154">
        <v>4616.4163898606894</v>
      </c>
      <c r="W11" s="154">
        <v>1820.3186851985909</v>
      </c>
      <c r="X11" s="69">
        <v>9078.7039355350098</v>
      </c>
      <c r="Y11" s="71">
        <v>17279.907900482354</v>
      </c>
    </row>
    <row r="12" spans="1:32" ht="21">
      <c r="A12" s="55" t="s">
        <v>5341</v>
      </c>
      <c r="B12" s="55"/>
      <c r="C12" s="56">
        <v>32.240173752600001</v>
      </c>
      <c r="D12" s="56">
        <v>0</v>
      </c>
      <c r="E12" s="56">
        <v>0</v>
      </c>
      <c r="F12" s="56">
        <v>9.6769541047099992</v>
      </c>
      <c r="G12" s="56">
        <v>756.57875645266495</v>
      </c>
      <c r="H12" s="56">
        <v>4066.7244547194896</v>
      </c>
      <c r="I12" s="56">
        <v>2265.516492890908</v>
      </c>
      <c r="J12" s="56">
        <v>9480.520987808417</v>
      </c>
      <c r="K12" s="39">
        <v>16611.257819728788</v>
      </c>
      <c r="L12" s="39">
        <v>16100</v>
      </c>
      <c r="M12" s="71">
        <f>L12-K12</f>
        <v>-511.25781972878758</v>
      </c>
      <c r="N12" s="208"/>
      <c r="O12" s="55" t="s">
        <v>5341</v>
      </c>
      <c r="P12" s="55"/>
      <c r="Q12" s="56">
        <v>25.405256916999999</v>
      </c>
      <c r="R12" s="56">
        <v>0</v>
      </c>
      <c r="S12" s="56">
        <v>0</v>
      </c>
      <c r="T12" s="56">
        <v>7.625439834512</v>
      </c>
      <c r="U12" s="56">
        <v>596.18406008469992</v>
      </c>
      <c r="V12" s="56">
        <v>3204.5788703191402</v>
      </c>
      <c r="W12" s="56">
        <v>1785.2269963985709</v>
      </c>
      <c r="X12" s="56">
        <v>7470.6505383920212</v>
      </c>
      <c r="Y12" s="39">
        <v>13089.671161945946</v>
      </c>
    </row>
    <row r="13" spans="1:32" ht="21">
      <c r="A13" s="55"/>
      <c r="B13" s="55" t="s">
        <v>5336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773.63279082100007</v>
      </c>
      <c r="I13" s="56">
        <v>313.052442000459</v>
      </c>
      <c r="J13" s="56">
        <v>1334.21250473788</v>
      </c>
      <c r="K13" s="39">
        <v>2420.897737559339</v>
      </c>
      <c r="L13" s="39"/>
      <c r="M13" s="71"/>
      <c r="N13" s="208"/>
      <c r="O13" s="55"/>
      <c r="P13" s="55" t="s">
        <v>5336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609.62263916699999</v>
      </c>
      <c r="W13" s="56">
        <v>246.68532429636201</v>
      </c>
      <c r="X13" s="56">
        <v>1051.3594537331699</v>
      </c>
      <c r="Y13" s="39">
        <v>1907.6674171965319</v>
      </c>
    </row>
    <row r="14" spans="1:32" ht="21">
      <c r="A14" s="55"/>
      <c r="B14" s="55" t="s">
        <v>5337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1664.78356926638</v>
      </c>
      <c r="I14" s="56">
        <v>784.76525752036684</v>
      </c>
      <c r="J14" s="56">
        <v>2995.5839084218401</v>
      </c>
      <c r="K14" s="39">
        <v>5445.1327352085864</v>
      </c>
      <c r="L14" s="39"/>
      <c r="M14" s="39"/>
      <c r="N14" s="208"/>
      <c r="O14" s="55"/>
      <c r="P14" s="55" t="s">
        <v>5337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1311.8494525823901</v>
      </c>
      <c r="W14" s="56">
        <v>618.39502292637599</v>
      </c>
      <c r="X14" s="56">
        <v>2360.5201198341997</v>
      </c>
      <c r="Y14" s="39">
        <v>4290.7645953429655</v>
      </c>
    </row>
    <row r="15" spans="1:32" ht="21">
      <c r="A15" s="55"/>
      <c r="B15" s="55" t="s">
        <v>5335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4.3569000548899997</v>
      </c>
      <c r="I15" s="56">
        <v>0</v>
      </c>
      <c r="J15" s="56">
        <v>152.77062631040999</v>
      </c>
      <c r="K15" s="39">
        <v>157.12752636529999</v>
      </c>
      <c r="L15" s="39"/>
      <c r="M15" s="39"/>
      <c r="N15" s="208"/>
      <c r="O15" s="55"/>
      <c r="P15" s="55" t="s">
        <v>5335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3.4332372432499998</v>
      </c>
      <c r="W15" s="56">
        <v>0</v>
      </c>
      <c r="X15" s="56">
        <v>120.38325353302001</v>
      </c>
      <c r="Y15" s="39">
        <v>123.81649077627002</v>
      </c>
    </row>
    <row r="16" spans="1:32" ht="21">
      <c r="A16" s="55"/>
      <c r="B16" s="55" t="s">
        <v>5338</v>
      </c>
      <c r="C16" s="56">
        <v>0</v>
      </c>
      <c r="D16" s="56">
        <v>0</v>
      </c>
      <c r="E16" s="56">
        <v>0</v>
      </c>
      <c r="F16" s="56">
        <v>0</v>
      </c>
      <c r="G16" s="56">
        <v>543.77472233699996</v>
      </c>
      <c r="H16" s="56">
        <v>427.01390392299999</v>
      </c>
      <c r="I16" s="56">
        <v>1048.4592424160001</v>
      </c>
      <c r="J16" s="56">
        <v>1635.626844757807</v>
      </c>
      <c r="K16" s="39">
        <v>3654.8747134338073</v>
      </c>
      <c r="L16" s="39"/>
      <c r="M16" s="39"/>
      <c r="N16" s="208"/>
      <c r="O16" s="55"/>
      <c r="P16" s="55" t="s">
        <v>5338</v>
      </c>
      <c r="Q16" s="56">
        <v>0</v>
      </c>
      <c r="R16" s="56">
        <v>0</v>
      </c>
      <c r="S16" s="56">
        <v>0</v>
      </c>
      <c r="T16" s="56">
        <v>0</v>
      </c>
      <c r="U16" s="56">
        <v>428.49448120199997</v>
      </c>
      <c r="V16" s="56">
        <v>336.48695629100007</v>
      </c>
      <c r="W16" s="56">
        <v>826.18588302399996</v>
      </c>
      <c r="X16" s="56">
        <v>1288.8739536693511</v>
      </c>
      <c r="Y16" s="39">
        <v>2880.0412741863511</v>
      </c>
    </row>
    <row r="17" spans="1:25" ht="21">
      <c r="A17" s="55"/>
      <c r="B17" s="55" t="s">
        <v>5339</v>
      </c>
      <c r="C17" s="56">
        <v>0</v>
      </c>
      <c r="D17" s="56">
        <v>0</v>
      </c>
      <c r="E17" s="56">
        <v>0</v>
      </c>
      <c r="F17" s="56">
        <v>0</v>
      </c>
      <c r="G17" s="56">
        <v>212.47527766300001</v>
      </c>
      <c r="H17" s="56">
        <v>169.1951168633</v>
      </c>
      <c r="I17" s="56">
        <v>0.48961193608199999</v>
      </c>
      <c r="J17" s="56">
        <v>1744.28906667248</v>
      </c>
      <c r="K17" s="39">
        <v>2126.4490731348619</v>
      </c>
      <c r="L17" s="39"/>
      <c r="M17" s="39"/>
      <c r="N17" s="208"/>
      <c r="O17" s="55"/>
      <c r="P17" s="55" t="s">
        <v>5339</v>
      </c>
      <c r="Q17" s="56">
        <v>0</v>
      </c>
      <c r="R17" s="56">
        <v>0</v>
      </c>
      <c r="S17" s="56">
        <v>0</v>
      </c>
      <c r="T17" s="56">
        <v>0</v>
      </c>
      <c r="U17" s="56">
        <v>167.43051879800001</v>
      </c>
      <c r="V17" s="56">
        <v>133.32575208829999</v>
      </c>
      <c r="W17" s="56">
        <v>0.38581420563300001</v>
      </c>
      <c r="X17" s="56">
        <v>1374.49978453828</v>
      </c>
      <c r="Y17" s="39">
        <v>1675.641869630213</v>
      </c>
    </row>
    <row r="18" spans="1:25" ht="21">
      <c r="A18" s="55"/>
      <c r="B18" s="55" t="s">
        <v>5340</v>
      </c>
      <c r="C18" s="56">
        <v>32.240173752600001</v>
      </c>
      <c r="D18" s="56">
        <v>0</v>
      </c>
      <c r="E18" s="56">
        <v>0</v>
      </c>
      <c r="F18" s="56">
        <v>9.6769541047099992</v>
      </c>
      <c r="G18" s="56">
        <v>0.32875645266499998</v>
      </c>
      <c r="H18" s="56">
        <v>1027.7421737909199</v>
      </c>
      <c r="I18" s="56">
        <v>118.74993901800001</v>
      </c>
      <c r="J18" s="56">
        <v>1618.0380369079999</v>
      </c>
      <c r="K18" s="39">
        <v>2806.7760340268951</v>
      </c>
      <c r="L18" s="39"/>
      <c r="M18" s="39"/>
      <c r="N18" s="208"/>
      <c r="O18" s="55"/>
      <c r="P18" s="55" t="s">
        <v>5340</v>
      </c>
      <c r="Q18" s="56">
        <v>25.405256916999999</v>
      </c>
      <c r="R18" s="56">
        <v>0</v>
      </c>
      <c r="S18" s="56">
        <v>0</v>
      </c>
      <c r="T18" s="56">
        <v>7.625439834512</v>
      </c>
      <c r="U18" s="56">
        <v>0.25906008470000003</v>
      </c>
      <c r="V18" s="56">
        <v>809.86083294719992</v>
      </c>
      <c r="W18" s="56">
        <v>93.574951946200002</v>
      </c>
      <c r="X18" s="56">
        <v>1275.0139730839999</v>
      </c>
      <c r="Y18" s="39">
        <v>2211.739514813612</v>
      </c>
    </row>
    <row r="19" spans="1:25" ht="21">
      <c r="A19" s="55" t="s">
        <v>5345</v>
      </c>
      <c r="B19" s="55"/>
      <c r="C19" s="56">
        <v>329.00630241298001</v>
      </c>
      <c r="D19" s="56">
        <v>16.549842500099999</v>
      </c>
      <c r="E19" s="56">
        <v>0</v>
      </c>
      <c r="F19" s="56">
        <v>265.15708325483001</v>
      </c>
      <c r="G19" s="56">
        <v>829.96460565334792</v>
      </c>
      <c r="H19" s="56">
        <v>1791.6719791136197</v>
      </c>
      <c r="I19" s="56">
        <v>44.532600000019997</v>
      </c>
      <c r="J19" s="56">
        <v>2040.6768999280901</v>
      </c>
      <c r="K19" s="39">
        <v>5317.5593128629871</v>
      </c>
      <c r="L19" s="39">
        <v>5500</v>
      </c>
      <c r="M19" s="71">
        <f>L19-K19</f>
        <v>182.4406871370129</v>
      </c>
      <c r="N19" s="208"/>
      <c r="O19" s="55" t="s">
        <v>5345</v>
      </c>
      <c r="P19" s="55"/>
      <c r="Q19" s="56">
        <v>259.25696630190004</v>
      </c>
      <c r="R19" s="56">
        <v>13.0412758901</v>
      </c>
      <c r="S19" s="56">
        <v>0</v>
      </c>
      <c r="T19" s="56">
        <v>208.94378160501006</v>
      </c>
      <c r="U19" s="56">
        <v>654.01210925483974</v>
      </c>
      <c r="V19" s="56">
        <v>1411.8375195415501</v>
      </c>
      <c r="W19" s="56">
        <v>35.091688800020002</v>
      </c>
      <c r="X19" s="56">
        <v>1608.0533971429895</v>
      </c>
      <c r="Y19" s="39">
        <v>4190.2367385364087</v>
      </c>
    </row>
    <row r="20" spans="1:25" ht="21">
      <c r="A20" s="55"/>
      <c r="B20" s="55" t="s">
        <v>5342</v>
      </c>
      <c r="C20" s="56">
        <v>329.00630241298001</v>
      </c>
      <c r="D20" s="56">
        <v>16.549842500099999</v>
      </c>
      <c r="E20" s="56">
        <v>0</v>
      </c>
      <c r="F20" s="56">
        <v>265.15708325483001</v>
      </c>
      <c r="G20" s="56">
        <v>829.96460565334792</v>
      </c>
      <c r="H20" s="56">
        <v>1732.0070690175398</v>
      </c>
      <c r="I20" s="56">
        <v>0</v>
      </c>
      <c r="J20" s="56">
        <v>2036.27544161381</v>
      </c>
      <c r="K20" s="39">
        <v>5208.9603444526074</v>
      </c>
      <c r="L20" s="39"/>
      <c r="M20" s="71"/>
      <c r="N20" s="208"/>
      <c r="O20" s="55"/>
      <c r="P20" s="55" t="s">
        <v>5342</v>
      </c>
      <c r="Q20" s="56">
        <v>259.25696630190004</v>
      </c>
      <c r="R20" s="56">
        <v>13.0412758901</v>
      </c>
      <c r="S20" s="56">
        <v>0</v>
      </c>
      <c r="T20" s="56">
        <v>208.94378160501006</v>
      </c>
      <c r="U20" s="56">
        <v>654.01210925483974</v>
      </c>
      <c r="V20" s="56">
        <v>1364.82157038584</v>
      </c>
      <c r="W20" s="56">
        <v>0</v>
      </c>
      <c r="X20" s="56">
        <v>1604.5850479913395</v>
      </c>
      <c r="Y20" s="39">
        <v>4104.660751429029</v>
      </c>
    </row>
    <row r="21" spans="1:25" ht="21">
      <c r="A21" s="55"/>
      <c r="B21" s="55" t="s">
        <v>5343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3.4149100960799998</v>
      </c>
      <c r="I21" s="56">
        <v>44.532600000019997</v>
      </c>
      <c r="J21" s="56">
        <v>0</v>
      </c>
      <c r="K21" s="39">
        <v>47.947510096099997</v>
      </c>
      <c r="L21" s="39"/>
      <c r="M21" s="39"/>
      <c r="N21" s="208"/>
      <c r="O21" s="55"/>
      <c r="P21" s="55" t="s">
        <v>5343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2.6909491557099998</v>
      </c>
      <c r="W21" s="56">
        <v>35.091688800020002</v>
      </c>
      <c r="X21" s="56">
        <v>0</v>
      </c>
      <c r="Y21" s="39">
        <v>37.782637955730003</v>
      </c>
    </row>
    <row r="22" spans="1:25" ht="21">
      <c r="A22" s="55"/>
      <c r="B22" s="55" t="s">
        <v>5344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56.25</v>
      </c>
      <c r="I22" s="56">
        <v>0</v>
      </c>
      <c r="J22" s="56">
        <v>4.4014583142800001</v>
      </c>
      <c r="K22" s="39">
        <v>60.651458314279999</v>
      </c>
      <c r="L22" s="39"/>
      <c r="M22" s="39"/>
      <c r="N22" s="208"/>
      <c r="O22" s="55"/>
      <c r="P22" s="55" t="s">
        <v>5344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44.325000000000003</v>
      </c>
      <c r="W22" s="56">
        <v>0</v>
      </c>
      <c r="X22" s="56">
        <v>3.46834915165</v>
      </c>
      <c r="Y22" s="39">
        <v>47.793349151650006</v>
      </c>
    </row>
  </sheetData>
  <mergeCells count="26"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Y8:Y10"/>
    <mergeCell ref="C9:D9"/>
    <mergeCell ref="E9:F9"/>
    <mergeCell ref="G9:H9"/>
    <mergeCell ref="I9:J9"/>
    <mergeCell ref="O8:O10"/>
    <mergeCell ref="P8:P10"/>
    <mergeCell ref="Q9:R9"/>
    <mergeCell ref="S9:T9"/>
    <mergeCell ref="U9:V9"/>
    <mergeCell ref="W9:X9"/>
    <mergeCell ref="Q8:X8"/>
    <mergeCell ref="A11:B11"/>
    <mergeCell ref="O11:P11"/>
    <mergeCell ref="A8:A10"/>
    <mergeCell ref="B8:B10"/>
    <mergeCell ref="C8:J8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4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>
  <dimension ref="A1:AF17"/>
  <sheetViews>
    <sheetView view="pageBreakPreview" zoomScale="60" workbookViewId="0">
      <selection activeCell="N3" sqref="A3:XFD6"/>
    </sheetView>
  </sheetViews>
  <sheetFormatPr defaultRowHeight="14.25"/>
  <cols>
    <col min="1" max="1" width="21" customWidth="1"/>
    <col min="2" max="2" width="13.5" customWidth="1"/>
    <col min="11" max="13" width="10.5" customWidth="1"/>
    <col min="14" max="14" width="7.75" style="225" customWidth="1"/>
    <col min="15" max="15" width="19.625" customWidth="1"/>
    <col min="16" max="16" width="13.8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3923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5012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39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0</v>
      </c>
      <c r="D11" s="116">
        <v>0</v>
      </c>
      <c r="E11" s="116">
        <v>0</v>
      </c>
      <c r="F11" s="116">
        <v>0</v>
      </c>
      <c r="G11" s="116">
        <v>193.75</v>
      </c>
      <c r="H11" s="125">
        <v>96.916657000360004</v>
      </c>
      <c r="I11" s="125">
        <v>200</v>
      </c>
      <c r="J11" s="125">
        <v>938.83038111897008</v>
      </c>
      <c r="K11" s="129">
        <v>1429.4970381193302</v>
      </c>
      <c r="L11" s="129">
        <v>3600</v>
      </c>
      <c r="M11" s="129">
        <f>L11-K11</f>
        <v>2170.5029618806698</v>
      </c>
      <c r="N11" s="38"/>
      <c r="O11" s="298" t="s">
        <v>67</v>
      </c>
      <c r="P11" s="299"/>
      <c r="Q11" s="154">
        <v>0</v>
      </c>
      <c r="R11" s="154">
        <v>0</v>
      </c>
      <c r="S11" s="154">
        <v>0</v>
      </c>
      <c r="T11" s="154">
        <v>0</v>
      </c>
      <c r="U11" s="154">
        <v>137.5625</v>
      </c>
      <c r="V11" s="154">
        <v>68.810826470210003</v>
      </c>
      <c r="W11" s="154">
        <v>142</v>
      </c>
      <c r="X11" s="69">
        <v>666.56957059471006</v>
      </c>
      <c r="Y11" s="153">
        <v>1014.9428970649201</v>
      </c>
    </row>
    <row r="12" spans="1:32" ht="21">
      <c r="A12" s="55" t="s">
        <v>5270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18.75</v>
      </c>
      <c r="J12" s="56">
        <v>0</v>
      </c>
      <c r="K12" s="39">
        <v>18.75</v>
      </c>
      <c r="L12" s="132">
        <v>0</v>
      </c>
      <c r="M12" s="129">
        <f>L12-K12</f>
        <v>-18.75</v>
      </c>
      <c r="N12" s="208"/>
      <c r="O12" s="54" t="s">
        <v>5270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13.3125</v>
      </c>
      <c r="X12" s="56">
        <v>0</v>
      </c>
      <c r="Y12" s="39">
        <v>13.3125</v>
      </c>
    </row>
    <row r="13" spans="1:32" ht="21">
      <c r="A13" s="55"/>
      <c r="B13" s="55" t="s">
        <v>5269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18.75</v>
      </c>
      <c r="J13" s="56">
        <v>0</v>
      </c>
      <c r="K13" s="39">
        <v>18.75</v>
      </c>
      <c r="L13" s="132"/>
      <c r="M13" s="129"/>
      <c r="N13" s="208"/>
      <c r="O13" s="54"/>
      <c r="P13" s="55" t="s">
        <v>5269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13.3125</v>
      </c>
      <c r="X13" s="56">
        <v>0</v>
      </c>
      <c r="Y13" s="39">
        <v>13.3125</v>
      </c>
    </row>
    <row r="14" spans="1:32" ht="21">
      <c r="A14" s="55" t="s">
        <v>3926</v>
      </c>
      <c r="B14" s="55"/>
      <c r="C14" s="56">
        <v>0</v>
      </c>
      <c r="D14" s="56">
        <v>0</v>
      </c>
      <c r="E14" s="56">
        <v>0</v>
      </c>
      <c r="F14" s="56">
        <v>0</v>
      </c>
      <c r="G14" s="56">
        <v>193.75</v>
      </c>
      <c r="H14" s="56">
        <v>96.916657000360004</v>
      </c>
      <c r="I14" s="56">
        <v>181.25</v>
      </c>
      <c r="J14" s="56">
        <v>938.83038111897008</v>
      </c>
      <c r="K14" s="39">
        <v>1410.7470381193302</v>
      </c>
      <c r="L14" s="49">
        <v>3600</v>
      </c>
      <c r="M14" s="129">
        <f>L14-K14</f>
        <v>2189.2529618806698</v>
      </c>
      <c r="N14" s="185"/>
      <c r="O14" s="55" t="s">
        <v>3926</v>
      </c>
      <c r="P14" s="54"/>
      <c r="Q14" s="56">
        <v>0</v>
      </c>
      <c r="R14" s="56">
        <v>0</v>
      </c>
      <c r="S14" s="56">
        <v>0</v>
      </c>
      <c r="T14" s="56">
        <v>0</v>
      </c>
      <c r="U14" s="56">
        <v>137.5625</v>
      </c>
      <c r="V14" s="56">
        <v>68.810826470210003</v>
      </c>
      <c r="W14" s="56">
        <v>128.6875</v>
      </c>
      <c r="X14" s="56">
        <v>666.56957059471006</v>
      </c>
      <c r="Y14" s="39">
        <v>1001.6303970649201</v>
      </c>
    </row>
    <row r="15" spans="1:32" ht="21">
      <c r="A15" s="55"/>
      <c r="B15" s="55" t="s">
        <v>5271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18.75</v>
      </c>
      <c r="J15" s="56">
        <v>0</v>
      </c>
      <c r="K15" s="39">
        <v>18.75</v>
      </c>
      <c r="L15" s="133"/>
      <c r="M15" s="129"/>
      <c r="N15" s="185"/>
      <c r="O15" s="54"/>
      <c r="P15" s="55" t="s">
        <v>5271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13.3125</v>
      </c>
      <c r="X15" s="56">
        <v>0</v>
      </c>
      <c r="Y15" s="39">
        <v>13.3125</v>
      </c>
    </row>
    <row r="16" spans="1:32" ht="21">
      <c r="A16" s="55"/>
      <c r="B16" s="55" t="s">
        <v>3924</v>
      </c>
      <c r="C16" s="56">
        <v>0</v>
      </c>
      <c r="D16" s="56">
        <v>0</v>
      </c>
      <c r="E16" s="56">
        <v>0</v>
      </c>
      <c r="F16" s="56">
        <v>0</v>
      </c>
      <c r="G16" s="56">
        <v>37.5</v>
      </c>
      <c r="H16" s="56">
        <v>96.916657000360004</v>
      </c>
      <c r="I16" s="56">
        <v>25</v>
      </c>
      <c r="J16" s="56">
        <v>694.37188901830007</v>
      </c>
      <c r="K16" s="39">
        <v>853.7885460186601</v>
      </c>
      <c r="L16" s="132"/>
      <c r="M16" s="39"/>
      <c r="N16" s="208"/>
      <c r="O16" s="54"/>
      <c r="P16" s="54" t="s">
        <v>3924</v>
      </c>
      <c r="Q16" s="56">
        <v>0</v>
      </c>
      <c r="R16" s="56">
        <v>0</v>
      </c>
      <c r="S16" s="56">
        <v>0</v>
      </c>
      <c r="T16" s="56">
        <v>0</v>
      </c>
      <c r="U16" s="56">
        <v>26.625</v>
      </c>
      <c r="V16" s="56">
        <v>68.810826470210003</v>
      </c>
      <c r="W16" s="56">
        <v>17.75</v>
      </c>
      <c r="X16" s="56">
        <v>493.00404120320002</v>
      </c>
      <c r="Y16" s="39">
        <v>606.18986767341005</v>
      </c>
    </row>
    <row r="17" spans="1:25" ht="21">
      <c r="A17" s="55"/>
      <c r="B17" s="55" t="s">
        <v>3925</v>
      </c>
      <c r="C17" s="56">
        <v>0</v>
      </c>
      <c r="D17" s="56">
        <v>0</v>
      </c>
      <c r="E17" s="56">
        <v>0</v>
      </c>
      <c r="F17" s="56">
        <v>0</v>
      </c>
      <c r="G17" s="56">
        <v>156.25</v>
      </c>
      <c r="H17" s="56">
        <v>0</v>
      </c>
      <c r="I17" s="56">
        <v>137.5</v>
      </c>
      <c r="J17" s="56">
        <v>244.45849210066999</v>
      </c>
      <c r="K17" s="39">
        <v>538.20849210067001</v>
      </c>
      <c r="L17" s="132"/>
      <c r="M17" s="39"/>
      <c r="N17" s="208"/>
      <c r="O17" s="55"/>
      <c r="P17" s="54" t="s">
        <v>3925</v>
      </c>
      <c r="Q17" s="56">
        <v>0</v>
      </c>
      <c r="R17" s="56">
        <v>0</v>
      </c>
      <c r="S17" s="56">
        <v>0</v>
      </c>
      <c r="T17" s="56">
        <v>0</v>
      </c>
      <c r="U17" s="56">
        <v>110.9375</v>
      </c>
      <c r="V17" s="56">
        <v>0</v>
      </c>
      <c r="W17" s="56">
        <v>97.625</v>
      </c>
      <c r="X17" s="56">
        <v>173.56552939150998</v>
      </c>
      <c r="Y17" s="39">
        <v>382.12802939150998</v>
      </c>
    </row>
  </sheetData>
  <mergeCells count="26">
    <mergeCell ref="O11:P11"/>
    <mergeCell ref="A8:A10"/>
    <mergeCell ref="B8:B10"/>
    <mergeCell ref="C8:J8"/>
    <mergeCell ref="Q8:X8"/>
    <mergeCell ref="O8:O10"/>
    <mergeCell ref="P8:P10"/>
    <mergeCell ref="C9:D9"/>
    <mergeCell ref="E9:F9"/>
    <mergeCell ref="G9:H9"/>
    <mergeCell ref="I9:J9"/>
    <mergeCell ref="A11:B11"/>
    <mergeCell ref="O1:Y1"/>
    <mergeCell ref="O2:Y2"/>
    <mergeCell ref="Y8:Y10"/>
    <mergeCell ref="Q9:R9"/>
    <mergeCell ref="S9:T9"/>
    <mergeCell ref="U9:V9"/>
    <mergeCell ref="W9:X9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4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1:AF31"/>
  <sheetViews>
    <sheetView view="pageBreakPreview" zoomScale="60" workbookViewId="0">
      <selection activeCell="N3" sqref="A3:XFD6"/>
    </sheetView>
  </sheetViews>
  <sheetFormatPr defaultRowHeight="14.25"/>
  <cols>
    <col min="1" max="1" width="22.625" customWidth="1"/>
    <col min="2" max="2" width="13.5" customWidth="1"/>
    <col min="11" max="13" width="10.5" customWidth="1"/>
    <col min="14" max="14" width="7.625" style="185" customWidth="1"/>
    <col min="15" max="15" width="24.25" customWidth="1"/>
    <col min="16" max="16" width="15.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3927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5013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8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19.5" customHeight="1">
      <c r="A11" s="298" t="s">
        <v>67</v>
      </c>
      <c r="B11" s="299"/>
      <c r="C11" s="116">
        <v>63.8642987586</v>
      </c>
      <c r="D11" s="116">
        <v>78.877103506300003</v>
      </c>
      <c r="E11" s="116">
        <v>0</v>
      </c>
      <c r="F11" s="116">
        <v>0</v>
      </c>
      <c r="G11" s="116">
        <v>199.51979537900002</v>
      </c>
      <c r="H11" s="116">
        <v>0</v>
      </c>
      <c r="I11" s="116">
        <v>3066.6787975561992</v>
      </c>
      <c r="J11" s="116">
        <v>159.15656766571701</v>
      </c>
      <c r="K11" s="71">
        <v>3568.0965628658168</v>
      </c>
      <c r="L11" s="71">
        <v>7100</v>
      </c>
      <c r="M11" s="71">
        <f>L11-K11</f>
        <v>3531.9034371341832</v>
      </c>
      <c r="N11" s="38"/>
      <c r="O11" s="298" t="s">
        <v>67</v>
      </c>
      <c r="P11" s="299"/>
      <c r="Q11" s="154">
        <v>45.088194923579998</v>
      </c>
      <c r="R11" s="154">
        <v>55.687235075399997</v>
      </c>
      <c r="S11" s="154">
        <v>0</v>
      </c>
      <c r="T11" s="154">
        <v>0</v>
      </c>
      <c r="U11" s="154">
        <v>140.86097553757</v>
      </c>
      <c r="V11" s="154">
        <v>0</v>
      </c>
      <c r="W11" s="154">
        <v>2165.075231074934</v>
      </c>
      <c r="X11" s="69">
        <v>112.36453677206899</v>
      </c>
      <c r="Y11" s="153">
        <v>2519.0761733835529</v>
      </c>
    </row>
    <row r="12" spans="1:32" ht="21">
      <c r="A12" s="55" t="s">
        <v>3931</v>
      </c>
      <c r="B12" s="55"/>
      <c r="C12" s="56">
        <v>53.446348843899997</v>
      </c>
      <c r="D12" s="56">
        <v>78.877103506300003</v>
      </c>
      <c r="E12" s="56">
        <v>0</v>
      </c>
      <c r="F12" s="56">
        <v>0</v>
      </c>
      <c r="G12" s="56">
        <v>162.01979537900002</v>
      </c>
      <c r="H12" s="56">
        <v>0</v>
      </c>
      <c r="I12" s="56">
        <v>1522.1470042065</v>
      </c>
      <c r="J12" s="56">
        <v>75.102560308199998</v>
      </c>
      <c r="K12" s="39">
        <v>1891.5928122439002</v>
      </c>
      <c r="L12" s="39">
        <v>3500</v>
      </c>
      <c r="M12" s="71">
        <f>L12-K12</f>
        <v>1608.4071877560998</v>
      </c>
      <c r="N12" s="208"/>
      <c r="O12" s="55" t="s">
        <v>3931</v>
      </c>
      <c r="P12" s="55"/>
      <c r="Q12" s="56">
        <v>37.7331222838</v>
      </c>
      <c r="R12" s="56">
        <v>55.687235075399997</v>
      </c>
      <c r="S12" s="56">
        <v>0</v>
      </c>
      <c r="T12" s="56">
        <v>0</v>
      </c>
      <c r="U12" s="56">
        <v>114.38597553756999</v>
      </c>
      <c r="V12" s="56">
        <v>0</v>
      </c>
      <c r="W12" s="56">
        <v>1074.6357849697499</v>
      </c>
      <c r="X12" s="56">
        <v>53.022407577599999</v>
      </c>
      <c r="Y12" s="39">
        <v>1335.4645254441198</v>
      </c>
    </row>
    <row r="13" spans="1:32" ht="21">
      <c r="A13" s="55"/>
      <c r="B13" s="55" t="s">
        <v>3928</v>
      </c>
      <c r="C13" s="56">
        <v>53.446348843899997</v>
      </c>
      <c r="D13" s="56">
        <v>78.877103506300003</v>
      </c>
      <c r="E13" s="56">
        <v>0</v>
      </c>
      <c r="F13" s="56">
        <v>0</v>
      </c>
      <c r="G13" s="56">
        <v>12.5</v>
      </c>
      <c r="H13" s="56">
        <v>0</v>
      </c>
      <c r="I13" s="56">
        <v>100</v>
      </c>
      <c r="J13" s="56">
        <v>55.855915068599998</v>
      </c>
      <c r="K13" s="39">
        <v>300.67936741879998</v>
      </c>
      <c r="L13" s="39"/>
      <c r="M13" s="71"/>
      <c r="N13" s="208"/>
      <c r="O13" s="55"/>
      <c r="P13" s="55" t="s">
        <v>3928</v>
      </c>
      <c r="Q13" s="56">
        <v>37.7331222838</v>
      </c>
      <c r="R13" s="56">
        <v>55.687235075399997</v>
      </c>
      <c r="S13" s="56">
        <v>0</v>
      </c>
      <c r="T13" s="56">
        <v>0</v>
      </c>
      <c r="U13" s="56">
        <v>8.8249999999999993</v>
      </c>
      <c r="V13" s="56">
        <v>0</v>
      </c>
      <c r="W13" s="56">
        <v>70.599999999999994</v>
      </c>
      <c r="X13" s="56">
        <v>39.4342760384</v>
      </c>
      <c r="Y13" s="39">
        <v>212.27963339759998</v>
      </c>
    </row>
    <row r="14" spans="1:32" ht="21">
      <c r="A14" s="55"/>
      <c r="B14" s="55" t="s">
        <v>3929</v>
      </c>
      <c r="C14" s="56">
        <v>0</v>
      </c>
      <c r="D14" s="56">
        <v>0</v>
      </c>
      <c r="E14" s="56">
        <v>0</v>
      </c>
      <c r="F14" s="56">
        <v>0</v>
      </c>
      <c r="G14" s="56">
        <v>18.75</v>
      </c>
      <c r="H14" s="56">
        <v>0</v>
      </c>
      <c r="I14" s="56">
        <v>0</v>
      </c>
      <c r="J14" s="56">
        <v>0</v>
      </c>
      <c r="K14" s="39">
        <v>18.75</v>
      </c>
      <c r="L14" s="39"/>
      <c r="M14" s="39"/>
      <c r="N14" s="208"/>
      <c r="O14" s="55"/>
      <c r="P14" s="55" t="s">
        <v>3929</v>
      </c>
      <c r="Q14" s="56">
        <v>0</v>
      </c>
      <c r="R14" s="56">
        <v>0</v>
      </c>
      <c r="S14" s="56">
        <v>0</v>
      </c>
      <c r="T14" s="56">
        <v>0</v>
      </c>
      <c r="U14" s="56">
        <v>13.237499999999999</v>
      </c>
      <c r="V14" s="56">
        <v>0</v>
      </c>
      <c r="W14" s="56">
        <v>0</v>
      </c>
      <c r="X14" s="56">
        <v>0</v>
      </c>
      <c r="Y14" s="39">
        <v>13.237499999999999</v>
      </c>
    </row>
    <row r="15" spans="1:32" ht="21">
      <c r="A15" s="55"/>
      <c r="B15" s="55" t="s">
        <v>5272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391.23493437498001</v>
      </c>
      <c r="J15" s="56">
        <v>19.246645239599999</v>
      </c>
      <c r="K15" s="39">
        <v>410.48157961458003</v>
      </c>
      <c r="L15" s="39"/>
      <c r="M15" s="39"/>
      <c r="N15" s="208"/>
      <c r="O15" s="55"/>
      <c r="P15" s="55" t="s">
        <v>5272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276.21186366873997</v>
      </c>
      <c r="X15" s="56">
        <v>13.588131539200001</v>
      </c>
      <c r="Y15" s="39">
        <v>289.79999520793996</v>
      </c>
    </row>
    <row r="16" spans="1:32" ht="21">
      <c r="A16" s="55"/>
      <c r="B16" s="55" t="s">
        <v>89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1030.9120698315201</v>
      </c>
      <c r="J16" s="56">
        <v>0</v>
      </c>
      <c r="K16" s="39">
        <v>1030.9120698315201</v>
      </c>
      <c r="L16" s="39"/>
      <c r="M16" s="39"/>
      <c r="N16" s="208"/>
      <c r="O16" s="55"/>
      <c r="P16" s="55" t="s">
        <v>89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727.82392130100993</v>
      </c>
      <c r="X16" s="56">
        <v>0</v>
      </c>
      <c r="Y16" s="39">
        <v>727.82392130100993</v>
      </c>
    </row>
    <row r="17" spans="1:25" ht="21">
      <c r="A17" s="55"/>
      <c r="B17" s="55" t="s">
        <v>1648</v>
      </c>
      <c r="C17" s="56">
        <v>0</v>
      </c>
      <c r="D17" s="56">
        <v>0</v>
      </c>
      <c r="E17" s="56">
        <v>0</v>
      </c>
      <c r="F17" s="56">
        <v>0</v>
      </c>
      <c r="G17" s="56">
        <v>106.25</v>
      </c>
      <c r="H17" s="56">
        <v>0</v>
      </c>
      <c r="I17" s="56">
        <v>0</v>
      </c>
      <c r="J17" s="56">
        <v>0</v>
      </c>
      <c r="K17" s="39">
        <v>106.25</v>
      </c>
      <c r="L17" s="39"/>
      <c r="M17" s="39"/>
      <c r="N17" s="208"/>
      <c r="O17" s="55"/>
      <c r="P17" s="55" t="s">
        <v>1648</v>
      </c>
      <c r="Q17" s="56">
        <v>0</v>
      </c>
      <c r="R17" s="56">
        <v>0</v>
      </c>
      <c r="S17" s="56">
        <v>0</v>
      </c>
      <c r="T17" s="56">
        <v>0</v>
      </c>
      <c r="U17" s="56">
        <v>75.012499999999989</v>
      </c>
      <c r="V17" s="56">
        <v>0</v>
      </c>
      <c r="W17" s="56">
        <v>0</v>
      </c>
      <c r="X17" s="56">
        <v>0</v>
      </c>
      <c r="Y17" s="39">
        <v>75.012499999999989</v>
      </c>
    </row>
    <row r="18" spans="1:25" ht="21">
      <c r="A18" s="55"/>
      <c r="B18" s="55" t="s">
        <v>3930</v>
      </c>
      <c r="C18" s="56">
        <v>0</v>
      </c>
      <c r="D18" s="56">
        <v>0</v>
      </c>
      <c r="E18" s="56">
        <v>0</v>
      </c>
      <c r="F18" s="56">
        <v>0</v>
      </c>
      <c r="G18" s="56">
        <v>24.519795379000001</v>
      </c>
      <c r="H18" s="56">
        <v>0</v>
      </c>
      <c r="I18" s="56">
        <v>0</v>
      </c>
      <c r="J18" s="56">
        <v>0</v>
      </c>
      <c r="K18" s="39">
        <v>24.519795379000001</v>
      </c>
      <c r="L18" s="39"/>
      <c r="M18" s="39"/>
      <c r="N18" s="208"/>
      <c r="O18" s="55"/>
      <c r="P18" s="55" t="s">
        <v>3930</v>
      </c>
      <c r="Q18" s="56">
        <v>0</v>
      </c>
      <c r="R18" s="56">
        <v>0</v>
      </c>
      <c r="S18" s="56">
        <v>0</v>
      </c>
      <c r="T18" s="56">
        <v>0</v>
      </c>
      <c r="U18" s="56">
        <v>17.310975537570002</v>
      </c>
      <c r="V18" s="56">
        <v>0</v>
      </c>
      <c r="W18" s="56">
        <v>0</v>
      </c>
      <c r="X18" s="56">
        <v>0</v>
      </c>
      <c r="Y18" s="39">
        <v>17.310975537570002</v>
      </c>
    </row>
    <row r="19" spans="1:25" ht="21">
      <c r="A19" s="55" t="s">
        <v>3935</v>
      </c>
      <c r="B19" s="55"/>
      <c r="C19" s="56">
        <v>10.417949914699999</v>
      </c>
      <c r="D19" s="56">
        <v>0</v>
      </c>
      <c r="E19" s="56">
        <v>0</v>
      </c>
      <c r="F19" s="56">
        <v>0</v>
      </c>
      <c r="G19" s="56">
        <v>37.5</v>
      </c>
      <c r="H19" s="56">
        <v>0</v>
      </c>
      <c r="I19" s="56">
        <v>1544.5317933497001</v>
      </c>
      <c r="J19" s="56">
        <v>84.054007357517008</v>
      </c>
      <c r="K19" s="39">
        <v>1676.5037506219171</v>
      </c>
      <c r="L19" s="39">
        <v>3340</v>
      </c>
      <c r="M19" s="71">
        <f>L19-K19</f>
        <v>1663.4962493780829</v>
      </c>
      <c r="O19" s="55" t="s">
        <v>3935</v>
      </c>
      <c r="P19" s="55"/>
      <c r="Q19" s="56">
        <v>7.3550726397800004</v>
      </c>
      <c r="R19" s="56">
        <v>0</v>
      </c>
      <c r="S19" s="56">
        <v>0</v>
      </c>
      <c r="T19" s="56">
        <v>0</v>
      </c>
      <c r="U19" s="56">
        <v>26.475000000000001</v>
      </c>
      <c r="V19" s="56">
        <v>0</v>
      </c>
      <c r="W19" s="56">
        <v>1090.4394461051838</v>
      </c>
      <c r="X19" s="56">
        <v>59.342129194468995</v>
      </c>
      <c r="Y19" s="39">
        <v>1183.6116479394329</v>
      </c>
    </row>
    <row r="20" spans="1:25" ht="21">
      <c r="A20" s="55"/>
      <c r="B20" s="55" t="s">
        <v>3933</v>
      </c>
      <c r="C20" s="56">
        <v>10.417949914699999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32.346617617219998</v>
      </c>
      <c r="J20" s="56">
        <v>0</v>
      </c>
      <c r="K20" s="39">
        <v>42.764567531919994</v>
      </c>
      <c r="L20" s="39"/>
      <c r="M20" s="71"/>
      <c r="O20" s="55"/>
      <c r="P20" s="55" t="s">
        <v>3933</v>
      </c>
      <c r="Q20" s="56">
        <v>7.3550726397800004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22.836712037759998</v>
      </c>
      <c r="X20" s="56">
        <v>0</v>
      </c>
      <c r="Y20" s="39">
        <v>30.191784677539999</v>
      </c>
    </row>
    <row r="21" spans="1:25" ht="21">
      <c r="A21" s="55"/>
      <c r="B21" s="55" t="s">
        <v>5273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121.1696823828</v>
      </c>
      <c r="J21" s="56">
        <v>35.456293149917002</v>
      </c>
      <c r="K21" s="39">
        <v>156.62597553271701</v>
      </c>
      <c r="L21" s="39"/>
      <c r="M21" s="39"/>
      <c r="N21" s="208"/>
      <c r="O21" s="55"/>
      <c r="P21" s="55" t="s">
        <v>5273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85.545795762300003</v>
      </c>
      <c r="X21" s="56">
        <v>25.032142963868999</v>
      </c>
      <c r="Y21" s="39">
        <v>110.57793872616901</v>
      </c>
    </row>
    <row r="22" spans="1:25" ht="21">
      <c r="A22" s="55"/>
      <c r="B22" s="55" t="s">
        <v>3932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121.485715867</v>
      </c>
      <c r="J22" s="56">
        <v>0</v>
      </c>
      <c r="K22" s="39">
        <v>121.485715867</v>
      </c>
      <c r="L22" s="39"/>
      <c r="M22" s="39"/>
      <c r="N22" s="208"/>
      <c r="O22" s="55"/>
      <c r="P22" s="55" t="s">
        <v>3932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85.768915402069993</v>
      </c>
      <c r="X22" s="56">
        <v>0</v>
      </c>
      <c r="Y22" s="39">
        <v>85.768915402069993</v>
      </c>
    </row>
    <row r="23" spans="1:25" ht="21">
      <c r="A23" s="55"/>
      <c r="B23" s="55" t="s">
        <v>5274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6.25</v>
      </c>
      <c r="J23" s="56">
        <v>0</v>
      </c>
      <c r="K23" s="39">
        <v>6.25</v>
      </c>
      <c r="L23" s="39"/>
      <c r="M23" s="39"/>
      <c r="N23" s="208"/>
      <c r="O23" s="55"/>
      <c r="P23" s="55" t="s">
        <v>5274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4.4124999999999996</v>
      </c>
      <c r="X23" s="56">
        <v>0</v>
      </c>
      <c r="Y23" s="39">
        <v>4.4124999999999996</v>
      </c>
    </row>
    <row r="24" spans="1:25" ht="21">
      <c r="A24" s="55"/>
      <c r="B24" s="55" t="s">
        <v>2772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56.25</v>
      </c>
      <c r="J24" s="56">
        <v>0</v>
      </c>
      <c r="K24" s="39">
        <v>56.25</v>
      </c>
      <c r="L24" s="39"/>
      <c r="M24" s="39"/>
      <c r="N24" s="208"/>
      <c r="O24" s="55"/>
      <c r="P24" s="55" t="s">
        <v>2772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39.712499999999999</v>
      </c>
      <c r="X24" s="56">
        <v>0</v>
      </c>
      <c r="Y24" s="39">
        <v>39.712499999999999</v>
      </c>
    </row>
    <row r="25" spans="1:25" ht="21">
      <c r="A25" s="55"/>
      <c r="B25" s="55" t="s">
        <v>5275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685.34374320101995</v>
      </c>
      <c r="J25" s="56">
        <v>48.597714207599999</v>
      </c>
      <c r="K25" s="39">
        <v>733.94145740861995</v>
      </c>
      <c r="L25" s="39"/>
      <c r="M25" s="39"/>
      <c r="O25" s="55"/>
      <c r="P25" s="55" t="s">
        <v>5275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483.85268270020998</v>
      </c>
      <c r="X25" s="56">
        <v>34.309986230599996</v>
      </c>
      <c r="Y25" s="39">
        <v>518.16266893081001</v>
      </c>
    </row>
    <row r="26" spans="1:25" ht="21">
      <c r="A26" s="55"/>
      <c r="B26" s="55" t="s">
        <v>216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139.40791738660999</v>
      </c>
      <c r="J26" s="56">
        <v>0</v>
      </c>
      <c r="K26" s="39">
        <v>139.40791738660999</v>
      </c>
      <c r="L26" s="39"/>
      <c r="M26" s="39"/>
      <c r="O26" s="55"/>
      <c r="P26" s="55" t="s">
        <v>216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98.421989674944001</v>
      </c>
      <c r="X26" s="56">
        <v>0</v>
      </c>
      <c r="Y26" s="39">
        <v>98.421989674944001</v>
      </c>
    </row>
    <row r="27" spans="1:25" ht="21">
      <c r="A27" s="55"/>
      <c r="B27" s="55" t="s">
        <v>5276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6.4955102848499999</v>
      </c>
      <c r="J27" s="56">
        <v>0</v>
      </c>
      <c r="K27" s="39">
        <v>6.4955102848499999</v>
      </c>
      <c r="L27" s="39"/>
      <c r="M27" s="39"/>
      <c r="O27" s="55"/>
      <c r="P27" s="55" t="s">
        <v>5276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4.5858302610999999</v>
      </c>
      <c r="X27" s="56">
        <v>0</v>
      </c>
      <c r="Y27" s="39">
        <v>4.5858302610999999</v>
      </c>
    </row>
    <row r="28" spans="1:25" ht="21">
      <c r="A28" s="55"/>
      <c r="B28" s="55" t="s">
        <v>5277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56.25</v>
      </c>
      <c r="J28" s="56">
        <v>0</v>
      </c>
      <c r="K28" s="39">
        <v>56.25</v>
      </c>
      <c r="L28" s="39"/>
      <c r="M28" s="39"/>
      <c r="O28" s="55"/>
      <c r="P28" s="55" t="s">
        <v>5277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39.712499999999999</v>
      </c>
      <c r="X28" s="56">
        <v>0</v>
      </c>
      <c r="Y28" s="39">
        <v>39.712499999999999</v>
      </c>
    </row>
    <row r="29" spans="1:25" ht="21">
      <c r="A29" s="55"/>
      <c r="B29" s="55" t="s">
        <v>3934</v>
      </c>
      <c r="C29" s="56">
        <v>0</v>
      </c>
      <c r="D29" s="56">
        <v>0</v>
      </c>
      <c r="E29" s="56">
        <v>0</v>
      </c>
      <c r="F29" s="56">
        <v>0</v>
      </c>
      <c r="G29" s="56">
        <v>37.5</v>
      </c>
      <c r="H29" s="56">
        <v>0</v>
      </c>
      <c r="I29" s="56">
        <v>319.53260661019999</v>
      </c>
      <c r="J29" s="56">
        <v>0</v>
      </c>
      <c r="K29" s="39">
        <v>357.03260661019999</v>
      </c>
      <c r="L29" s="39"/>
      <c r="M29" s="39"/>
      <c r="O29" s="55"/>
      <c r="P29" s="55" t="s">
        <v>3934</v>
      </c>
      <c r="Q29" s="56">
        <v>0</v>
      </c>
      <c r="R29" s="56">
        <v>0</v>
      </c>
      <c r="S29" s="56">
        <v>0</v>
      </c>
      <c r="T29" s="56">
        <v>0</v>
      </c>
      <c r="U29" s="56">
        <v>26.475000000000001</v>
      </c>
      <c r="V29" s="56">
        <v>0</v>
      </c>
      <c r="W29" s="56">
        <v>225.59002026680002</v>
      </c>
      <c r="X29" s="56">
        <v>0</v>
      </c>
      <c r="Y29" s="39">
        <v>252.06502026680002</v>
      </c>
    </row>
    <row r="30" spans="1:25" ht="21">
      <c r="A30" s="3" t="s">
        <v>5516</v>
      </c>
      <c r="B30" s="3"/>
      <c r="C30" s="4"/>
      <c r="D30" s="4"/>
      <c r="E30" s="4"/>
      <c r="F30" s="4"/>
      <c r="G30" s="4"/>
      <c r="H30" s="4"/>
      <c r="I30" s="4"/>
      <c r="J30" s="4"/>
      <c r="K30" s="39"/>
      <c r="L30" s="39">
        <v>260</v>
      </c>
      <c r="M30" s="39">
        <f t="shared" ref="M30" si="0">SUM(L30-K30)</f>
        <v>260</v>
      </c>
      <c r="N30" s="208"/>
      <c r="O30" s="3" t="s">
        <v>5516</v>
      </c>
      <c r="P30" s="3"/>
      <c r="Q30" s="4"/>
      <c r="R30" s="4"/>
      <c r="S30" s="4"/>
      <c r="T30" s="4"/>
      <c r="U30" s="4"/>
      <c r="V30" s="4"/>
      <c r="W30" s="4"/>
      <c r="X30" s="4"/>
      <c r="Y30" s="166"/>
    </row>
    <row r="31" spans="1:25" ht="21">
      <c r="A31" s="3"/>
      <c r="B31" s="3"/>
      <c r="C31" s="4"/>
      <c r="D31" s="4"/>
      <c r="E31" s="4"/>
      <c r="F31" s="4"/>
      <c r="G31" s="4"/>
      <c r="H31" s="4"/>
      <c r="I31" s="4"/>
      <c r="J31" s="4"/>
      <c r="K31" s="39"/>
      <c r="L31" s="39"/>
      <c r="M31" s="39">
        <f t="shared" ref="M31" si="1">SUM(L31-K31)</f>
        <v>0</v>
      </c>
      <c r="N31" s="208"/>
      <c r="O31" s="3"/>
      <c r="P31" s="3"/>
      <c r="Q31" s="4"/>
      <c r="R31" s="4"/>
      <c r="S31" s="4"/>
      <c r="T31" s="4"/>
      <c r="U31" s="4"/>
      <c r="V31" s="4"/>
      <c r="W31" s="4"/>
      <c r="X31" s="4"/>
      <c r="Y31" s="166"/>
    </row>
  </sheetData>
  <mergeCells count="26">
    <mergeCell ref="O11:P11"/>
    <mergeCell ref="A8:A10"/>
    <mergeCell ref="B8:B10"/>
    <mergeCell ref="C8:J8"/>
    <mergeCell ref="Q8:X8"/>
    <mergeCell ref="O8:O10"/>
    <mergeCell ref="P8:P10"/>
    <mergeCell ref="C9:D9"/>
    <mergeCell ref="E9:F9"/>
    <mergeCell ref="G9:H9"/>
    <mergeCell ref="I9:J9"/>
    <mergeCell ref="A11:B11"/>
    <mergeCell ref="O1:Y1"/>
    <mergeCell ref="O2:Y2"/>
    <mergeCell ref="Y8:Y10"/>
    <mergeCell ref="Q9:R9"/>
    <mergeCell ref="S9:T9"/>
    <mergeCell ref="U9:V9"/>
    <mergeCell ref="W9:X9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30" man="1"/>
  </colBreaks>
</worksheet>
</file>

<file path=xl/worksheets/sheet64.xml><?xml version="1.0" encoding="utf-8"?>
<worksheet xmlns="http://schemas.openxmlformats.org/spreadsheetml/2006/main" xmlns:r="http://schemas.openxmlformats.org/officeDocument/2006/relationships">
  <dimension ref="A1:AF63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625" customWidth="1"/>
    <col min="14" max="14" width="7.625" style="185" customWidth="1"/>
    <col min="15" max="15" width="17.375" customWidth="1"/>
    <col min="16" max="16" width="16.8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3936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5014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3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38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115" t="s">
        <v>4</v>
      </c>
      <c r="D9" s="298" t="s">
        <v>5</v>
      </c>
      <c r="E9" s="299"/>
      <c r="F9" s="298" t="s">
        <v>6</v>
      </c>
      <c r="G9" s="299"/>
      <c r="H9" s="298" t="s">
        <v>7</v>
      </c>
      <c r="I9" s="299"/>
      <c r="J9" s="115" t="s">
        <v>8</v>
      </c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16" t="s">
        <v>13</v>
      </c>
      <c r="D10" s="116" t="s">
        <v>12</v>
      </c>
      <c r="E10" s="116" t="s">
        <v>14</v>
      </c>
      <c r="F10" s="116" t="s">
        <v>12</v>
      </c>
      <c r="G10" s="116" t="s">
        <v>13</v>
      </c>
      <c r="H10" s="116" t="s">
        <v>12</v>
      </c>
      <c r="I10" s="116" t="s">
        <v>14</v>
      </c>
      <c r="J10" s="116" t="s">
        <v>12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0</v>
      </c>
      <c r="D11" s="116">
        <v>934.57264072599992</v>
      </c>
      <c r="E11" s="116">
        <v>126.79091532890001</v>
      </c>
      <c r="F11" s="116">
        <v>33943.418569366433</v>
      </c>
      <c r="G11" s="116">
        <v>17907.86820731734</v>
      </c>
      <c r="H11" s="116">
        <v>52776.998450326901</v>
      </c>
      <c r="I11" s="116">
        <v>88418.513007094836</v>
      </c>
      <c r="J11" s="116">
        <v>143591.80147073808</v>
      </c>
      <c r="K11" s="71">
        <v>337699.96326089848</v>
      </c>
      <c r="L11" s="71">
        <v>695000</v>
      </c>
      <c r="M11" s="71">
        <f>L11-K11</f>
        <v>357300.03673910152</v>
      </c>
      <c r="N11" s="38"/>
      <c r="O11" s="298" t="s">
        <v>67</v>
      </c>
      <c r="P11" s="299"/>
      <c r="Q11" s="154">
        <v>0</v>
      </c>
      <c r="R11" s="154">
        <v>294.3903818284</v>
      </c>
      <c r="S11" s="154">
        <v>39.939138328690007</v>
      </c>
      <c r="T11" s="154">
        <v>10692.176849348569</v>
      </c>
      <c r="U11" s="154">
        <v>5640.978485304533</v>
      </c>
      <c r="V11" s="154">
        <v>16624.754511845287</v>
      </c>
      <c r="W11" s="154">
        <v>27851.831597225915</v>
      </c>
      <c r="X11" s="69">
        <v>45231.417463294572</v>
      </c>
      <c r="Y11" s="153">
        <v>106375.48842717594</v>
      </c>
    </row>
    <row r="12" spans="1:32" ht="21">
      <c r="A12" s="55" t="s">
        <v>3940</v>
      </c>
      <c r="B12" s="55"/>
      <c r="C12" s="56">
        <v>0</v>
      </c>
      <c r="D12" s="56">
        <v>0</v>
      </c>
      <c r="E12" s="56">
        <v>126.79091532890001</v>
      </c>
      <c r="F12" s="56">
        <v>0</v>
      </c>
      <c r="G12" s="56">
        <v>1231.2499999995</v>
      </c>
      <c r="H12" s="56">
        <v>8662.4952609594511</v>
      </c>
      <c r="I12" s="56">
        <v>4022.3576011944497</v>
      </c>
      <c r="J12" s="56">
        <v>524.69967476500005</v>
      </c>
      <c r="K12" s="39">
        <v>14567.5934522473</v>
      </c>
      <c r="L12" s="39">
        <v>52600</v>
      </c>
      <c r="M12" s="71">
        <f>L12-K12</f>
        <v>38032.406547752704</v>
      </c>
      <c r="N12" s="208"/>
      <c r="O12" s="55" t="s">
        <v>3940</v>
      </c>
      <c r="P12" s="54"/>
      <c r="Q12" s="56">
        <v>0</v>
      </c>
      <c r="R12" s="56">
        <v>0</v>
      </c>
      <c r="S12" s="56">
        <v>39.939138328690007</v>
      </c>
      <c r="T12" s="56">
        <v>0</v>
      </c>
      <c r="U12" s="56">
        <v>387.84374999956998</v>
      </c>
      <c r="V12" s="56">
        <v>2728.6860072023237</v>
      </c>
      <c r="W12" s="56">
        <v>1267.042644376319</v>
      </c>
      <c r="X12" s="56">
        <v>165.28039755099999</v>
      </c>
      <c r="Y12" s="39">
        <v>4588.7919374579023</v>
      </c>
    </row>
    <row r="13" spans="1:32" ht="21">
      <c r="A13" s="55"/>
      <c r="B13" s="55" t="s">
        <v>3937</v>
      </c>
      <c r="C13" s="56">
        <v>0</v>
      </c>
      <c r="D13" s="56">
        <v>0</v>
      </c>
      <c r="E13" s="56">
        <v>0</v>
      </c>
      <c r="F13" s="56">
        <v>0</v>
      </c>
      <c r="G13" s="56">
        <v>858.75068105700007</v>
      </c>
      <c r="H13" s="56">
        <v>2055.7402504705501</v>
      </c>
      <c r="I13" s="56">
        <v>1083.6099898272</v>
      </c>
      <c r="J13" s="56">
        <v>0</v>
      </c>
      <c r="K13" s="39">
        <v>3998.10092135475</v>
      </c>
      <c r="L13" s="39"/>
      <c r="M13" s="71"/>
      <c r="N13" s="208"/>
      <c r="O13" s="54"/>
      <c r="P13" s="55" t="s">
        <v>3937</v>
      </c>
      <c r="Q13" s="56">
        <v>0</v>
      </c>
      <c r="R13" s="56">
        <v>0</v>
      </c>
      <c r="S13" s="56">
        <v>0</v>
      </c>
      <c r="T13" s="56">
        <v>0</v>
      </c>
      <c r="U13" s="56">
        <v>270.50646453259998</v>
      </c>
      <c r="V13" s="56">
        <v>647.55817889840296</v>
      </c>
      <c r="W13" s="56">
        <v>341.33714679594999</v>
      </c>
      <c r="X13" s="56">
        <v>0</v>
      </c>
      <c r="Y13" s="39">
        <v>1259.4017902269529</v>
      </c>
    </row>
    <row r="14" spans="1:32" ht="21">
      <c r="A14" s="55"/>
      <c r="B14" s="55" t="s">
        <v>3938</v>
      </c>
      <c r="C14" s="56">
        <v>0</v>
      </c>
      <c r="D14" s="56">
        <v>0</v>
      </c>
      <c r="E14" s="56">
        <v>0</v>
      </c>
      <c r="F14" s="56">
        <v>0</v>
      </c>
      <c r="G14" s="56">
        <v>284.9993189425</v>
      </c>
      <c r="H14" s="56">
        <v>6606.7550104889006</v>
      </c>
      <c r="I14" s="56">
        <v>987.90257156015002</v>
      </c>
      <c r="J14" s="56">
        <v>125</v>
      </c>
      <c r="K14" s="39">
        <v>8004.6569009915511</v>
      </c>
      <c r="L14" s="39"/>
      <c r="M14" s="39"/>
      <c r="N14" s="208"/>
      <c r="O14" s="54"/>
      <c r="P14" s="54" t="s">
        <v>3938</v>
      </c>
      <c r="Q14" s="56">
        <v>0</v>
      </c>
      <c r="R14" s="56">
        <v>0</v>
      </c>
      <c r="S14" s="56">
        <v>0</v>
      </c>
      <c r="T14" s="56">
        <v>0</v>
      </c>
      <c r="U14" s="56">
        <v>89.774785466970002</v>
      </c>
      <c r="V14" s="56">
        <v>2081.1278283039205</v>
      </c>
      <c r="W14" s="56">
        <v>311.18931004145998</v>
      </c>
      <c r="X14" s="56">
        <v>39.375</v>
      </c>
      <c r="Y14" s="39">
        <v>2521.4669238123506</v>
      </c>
    </row>
    <row r="15" spans="1:32" ht="21">
      <c r="A15" s="55"/>
      <c r="B15" s="55" t="s">
        <v>3939</v>
      </c>
      <c r="C15" s="56">
        <v>0</v>
      </c>
      <c r="D15" s="56">
        <v>0</v>
      </c>
      <c r="E15" s="56">
        <v>126.79091532890001</v>
      </c>
      <c r="F15" s="56">
        <v>0</v>
      </c>
      <c r="G15" s="56">
        <v>0</v>
      </c>
      <c r="H15" s="56">
        <v>0</v>
      </c>
      <c r="I15" s="56">
        <v>15.142998747620002</v>
      </c>
      <c r="J15" s="56">
        <v>0</v>
      </c>
      <c r="K15" s="39">
        <v>141.93391407652001</v>
      </c>
      <c r="L15" s="39"/>
      <c r="M15" s="39"/>
      <c r="N15" s="208"/>
      <c r="O15" s="55"/>
      <c r="P15" s="54" t="s">
        <v>3939</v>
      </c>
      <c r="Q15" s="56">
        <v>0</v>
      </c>
      <c r="R15" s="56">
        <v>0</v>
      </c>
      <c r="S15" s="56">
        <v>39.939138328690007</v>
      </c>
      <c r="T15" s="56">
        <v>0</v>
      </c>
      <c r="U15" s="56">
        <v>0</v>
      </c>
      <c r="V15" s="56">
        <v>0</v>
      </c>
      <c r="W15" s="56">
        <v>4.7700446054989998</v>
      </c>
      <c r="X15" s="56">
        <v>0</v>
      </c>
      <c r="Y15" s="39">
        <v>44.709182934189009</v>
      </c>
    </row>
    <row r="16" spans="1:32" ht="21">
      <c r="A16" s="55"/>
      <c r="B16" s="55" t="s">
        <v>1505</v>
      </c>
      <c r="C16" s="56">
        <v>0</v>
      </c>
      <c r="D16" s="56">
        <v>0</v>
      </c>
      <c r="E16" s="56">
        <v>0</v>
      </c>
      <c r="F16" s="56">
        <v>0</v>
      </c>
      <c r="G16" s="56">
        <v>87.5</v>
      </c>
      <c r="H16" s="56">
        <v>0</v>
      </c>
      <c r="I16" s="56">
        <v>1935.7020410594798</v>
      </c>
      <c r="J16" s="56">
        <v>399.699674765</v>
      </c>
      <c r="K16" s="39">
        <v>2422.9017158244797</v>
      </c>
      <c r="L16" s="39"/>
      <c r="M16" s="39"/>
      <c r="N16" s="208"/>
      <c r="O16" s="55"/>
      <c r="P16" s="54" t="s">
        <v>1505</v>
      </c>
      <c r="Q16" s="56">
        <v>0</v>
      </c>
      <c r="R16" s="56">
        <v>0</v>
      </c>
      <c r="S16" s="56">
        <v>0</v>
      </c>
      <c r="T16" s="56">
        <v>0</v>
      </c>
      <c r="U16" s="56">
        <v>27.5625</v>
      </c>
      <c r="V16" s="56">
        <v>0</v>
      </c>
      <c r="W16" s="56">
        <v>609.74614293340994</v>
      </c>
      <c r="X16" s="56">
        <v>125.90539755099999</v>
      </c>
      <c r="Y16" s="39">
        <v>763.21404048440991</v>
      </c>
    </row>
    <row r="17" spans="1:25" ht="21">
      <c r="A17" s="55" t="s">
        <v>3942</v>
      </c>
      <c r="B17" s="55"/>
      <c r="C17" s="56">
        <v>0</v>
      </c>
      <c r="D17" s="56">
        <v>0</v>
      </c>
      <c r="E17" s="56">
        <v>0</v>
      </c>
      <c r="F17" s="56">
        <v>12443.481023988978</v>
      </c>
      <c r="G17" s="56">
        <v>0</v>
      </c>
      <c r="H17" s="56">
        <v>0</v>
      </c>
      <c r="I17" s="56">
        <v>0</v>
      </c>
      <c r="J17" s="56">
        <v>949.83672978120001</v>
      </c>
      <c r="K17" s="39">
        <v>13393.317753770178</v>
      </c>
      <c r="L17" s="39">
        <v>57300</v>
      </c>
      <c r="M17" s="71">
        <f>L17-K17</f>
        <v>43906.682246229822</v>
      </c>
      <c r="N17" s="208"/>
      <c r="O17" s="55" t="s">
        <v>3942</v>
      </c>
      <c r="P17" s="54"/>
      <c r="Q17" s="56">
        <v>0</v>
      </c>
      <c r="R17" s="56">
        <v>0</v>
      </c>
      <c r="S17" s="56">
        <v>0</v>
      </c>
      <c r="T17" s="56">
        <v>3919.6965225558793</v>
      </c>
      <c r="U17" s="56">
        <v>0</v>
      </c>
      <c r="V17" s="56">
        <v>0</v>
      </c>
      <c r="W17" s="56">
        <v>0</v>
      </c>
      <c r="X17" s="56">
        <v>299.19856988108</v>
      </c>
      <c r="Y17" s="39">
        <v>4218.8950924369592</v>
      </c>
    </row>
    <row r="18" spans="1:25" ht="21">
      <c r="A18" s="55"/>
      <c r="B18" s="55" t="s">
        <v>587</v>
      </c>
      <c r="C18" s="56">
        <v>0</v>
      </c>
      <c r="D18" s="56">
        <v>0</v>
      </c>
      <c r="E18" s="56">
        <v>0</v>
      </c>
      <c r="F18" s="56">
        <v>235.10819819649998</v>
      </c>
      <c r="G18" s="56">
        <v>0</v>
      </c>
      <c r="H18" s="56">
        <v>0</v>
      </c>
      <c r="I18" s="56">
        <v>0</v>
      </c>
      <c r="J18" s="56">
        <v>137.5</v>
      </c>
      <c r="K18" s="39">
        <v>372.60819819649998</v>
      </c>
      <c r="L18" s="39"/>
      <c r="M18" s="71"/>
      <c r="N18" s="208"/>
      <c r="O18" s="54"/>
      <c r="P18" s="55" t="s">
        <v>587</v>
      </c>
      <c r="Q18" s="56">
        <v>0</v>
      </c>
      <c r="R18" s="56">
        <v>0</v>
      </c>
      <c r="S18" s="56">
        <v>0</v>
      </c>
      <c r="T18" s="56">
        <v>74.059082431920004</v>
      </c>
      <c r="U18" s="56">
        <v>0</v>
      </c>
      <c r="V18" s="56">
        <v>0</v>
      </c>
      <c r="W18" s="56">
        <v>0</v>
      </c>
      <c r="X18" s="56">
        <v>43.3125</v>
      </c>
      <c r="Y18" s="39">
        <v>117.37158243192</v>
      </c>
    </row>
    <row r="19" spans="1:25" ht="21">
      <c r="A19" s="55"/>
      <c r="B19" s="55" t="s">
        <v>3941</v>
      </c>
      <c r="C19" s="56">
        <v>0</v>
      </c>
      <c r="D19" s="56">
        <v>0</v>
      </c>
      <c r="E19" s="56">
        <v>0</v>
      </c>
      <c r="F19" s="56">
        <v>1275.8913381972002</v>
      </c>
      <c r="G19" s="56">
        <v>0</v>
      </c>
      <c r="H19" s="56">
        <v>0</v>
      </c>
      <c r="I19" s="56">
        <v>0</v>
      </c>
      <c r="J19" s="56">
        <v>25</v>
      </c>
      <c r="K19" s="39">
        <v>1300.8913381972002</v>
      </c>
      <c r="L19" s="39"/>
      <c r="M19" s="39"/>
      <c r="N19" s="208"/>
      <c r="O19" s="54"/>
      <c r="P19" s="54" t="s">
        <v>3941</v>
      </c>
      <c r="Q19" s="56">
        <v>0</v>
      </c>
      <c r="R19" s="56">
        <v>0</v>
      </c>
      <c r="S19" s="56">
        <v>0</v>
      </c>
      <c r="T19" s="56">
        <v>401.90577153197</v>
      </c>
      <c r="U19" s="56">
        <v>0</v>
      </c>
      <c r="V19" s="56">
        <v>0</v>
      </c>
      <c r="W19" s="56">
        <v>0</v>
      </c>
      <c r="X19" s="56">
        <v>7.875</v>
      </c>
      <c r="Y19" s="39">
        <v>409.78077153197</v>
      </c>
    </row>
    <row r="20" spans="1:25" ht="21">
      <c r="A20" s="55"/>
      <c r="B20" s="55" t="s">
        <v>2991</v>
      </c>
      <c r="C20" s="56">
        <v>0</v>
      </c>
      <c r="D20" s="56">
        <v>0</v>
      </c>
      <c r="E20" s="56">
        <v>0</v>
      </c>
      <c r="F20" s="56">
        <v>6087.3808732619982</v>
      </c>
      <c r="G20" s="56">
        <v>0</v>
      </c>
      <c r="H20" s="56">
        <v>0</v>
      </c>
      <c r="I20" s="56">
        <v>0</v>
      </c>
      <c r="J20" s="56">
        <v>56.25</v>
      </c>
      <c r="K20" s="39">
        <v>6143.6308732619982</v>
      </c>
      <c r="L20" s="39"/>
      <c r="M20" s="39"/>
      <c r="N20" s="208"/>
      <c r="O20" s="55"/>
      <c r="P20" s="54" t="s">
        <v>2991</v>
      </c>
      <c r="Q20" s="56">
        <v>0</v>
      </c>
      <c r="R20" s="56">
        <v>0</v>
      </c>
      <c r="S20" s="56">
        <v>0</v>
      </c>
      <c r="T20" s="56">
        <v>1917.5249750775397</v>
      </c>
      <c r="U20" s="56">
        <v>0</v>
      </c>
      <c r="V20" s="56">
        <v>0</v>
      </c>
      <c r="W20" s="56">
        <v>0</v>
      </c>
      <c r="X20" s="56">
        <v>17.71875</v>
      </c>
      <c r="Y20" s="39">
        <v>1935.2437250775397</v>
      </c>
    </row>
    <row r="21" spans="1:25" ht="21">
      <c r="A21" s="55"/>
      <c r="B21" s="55" t="s">
        <v>262</v>
      </c>
      <c r="C21" s="56">
        <v>0</v>
      </c>
      <c r="D21" s="56">
        <v>0</v>
      </c>
      <c r="E21" s="56">
        <v>0</v>
      </c>
      <c r="F21" s="56">
        <v>4845.1006143332806</v>
      </c>
      <c r="G21" s="56">
        <v>0</v>
      </c>
      <c r="H21" s="56">
        <v>0</v>
      </c>
      <c r="I21" s="56">
        <v>0</v>
      </c>
      <c r="J21" s="56">
        <v>731.08672978120001</v>
      </c>
      <c r="K21" s="39">
        <v>5576.1873441144808</v>
      </c>
      <c r="L21" s="39"/>
      <c r="M21" s="39"/>
      <c r="N21" s="208"/>
      <c r="O21" s="55"/>
      <c r="P21" s="54" t="s">
        <v>262</v>
      </c>
      <c r="Q21" s="56">
        <v>0</v>
      </c>
      <c r="R21" s="56">
        <v>0</v>
      </c>
      <c r="S21" s="56">
        <v>0</v>
      </c>
      <c r="T21" s="56">
        <v>1526.2066935144494</v>
      </c>
      <c r="U21" s="56">
        <v>0</v>
      </c>
      <c r="V21" s="56">
        <v>0</v>
      </c>
      <c r="W21" s="56">
        <v>0</v>
      </c>
      <c r="X21" s="56">
        <v>230.29231988108</v>
      </c>
      <c r="Y21" s="39">
        <v>1756.4990133955293</v>
      </c>
    </row>
    <row r="22" spans="1:25" ht="21">
      <c r="A22" s="55" t="s">
        <v>3948</v>
      </c>
      <c r="B22" s="55"/>
      <c r="C22" s="56">
        <v>0</v>
      </c>
      <c r="D22" s="56">
        <v>0</v>
      </c>
      <c r="E22" s="56">
        <v>0</v>
      </c>
      <c r="F22" s="56">
        <v>20126.056369920505</v>
      </c>
      <c r="G22" s="56">
        <v>2249.99999999994</v>
      </c>
      <c r="H22" s="56">
        <v>18627.987981467828</v>
      </c>
      <c r="I22" s="56">
        <v>44717.771551922298</v>
      </c>
      <c r="J22" s="56">
        <v>28936.226771282669</v>
      </c>
      <c r="K22" s="39">
        <v>114658.04267459325</v>
      </c>
      <c r="L22" s="39">
        <v>170000</v>
      </c>
      <c r="M22" s="71">
        <f>L22-K22</f>
        <v>55341.957325406751</v>
      </c>
      <c r="N22" s="208"/>
      <c r="O22" s="55" t="s">
        <v>3948</v>
      </c>
      <c r="P22" s="54"/>
      <c r="Q22" s="56">
        <v>0</v>
      </c>
      <c r="R22" s="56">
        <v>0</v>
      </c>
      <c r="S22" s="56">
        <v>0</v>
      </c>
      <c r="T22" s="56">
        <v>6339.7077565233494</v>
      </c>
      <c r="U22" s="56">
        <v>708.75000000005093</v>
      </c>
      <c r="V22" s="56">
        <v>5867.81621415881</v>
      </c>
      <c r="W22" s="56">
        <v>14086.098038843873</v>
      </c>
      <c r="X22" s="56">
        <v>9114.9114329537078</v>
      </c>
      <c r="Y22" s="39">
        <v>36117.283442479791</v>
      </c>
    </row>
    <row r="23" spans="1:25" ht="21">
      <c r="A23" s="55"/>
      <c r="B23" s="55" t="s">
        <v>3944</v>
      </c>
      <c r="C23" s="56">
        <v>0</v>
      </c>
      <c r="D23" s="56">
        <v>0</v>
      </c>
      <c r="E23" s="56">
        <v>0</v>
      </c>
      <c r="F23" s="56">
        <v>2309.3288053880001</v>
      </c>
      <c r="G23" s="56">
        <v>0</v>
      </c>
      <c r="H23" s="56">
        <v>0</v>
      </c>
      <c r="I23" s="56">
        <v>436.25453222599998</v>
      </c>
      <c r="J23" s="56">
        <v>1909.1344355389999</v>
      </c>
      <c r="K23" s="39">
        <v>4654.7177731530001</v>
      </c>
      <c r="L23" s="39"/>
      <c r="M23" s="71"/>
      <c r="N23" s="208"/>
      <c r="O23" s="54"/>
      <c r="P23" s="55" t="s">
        <v>3944</v>
      </c>
      <c r="Q23" s="56">
        <v>0</v>
      </c>
      <c r="R23" s="56">
        <v>0</v>
      </c>
      <c r="S23" s="56">
        <v>0</v>
      </c>
      <c r="T23" s="56">
        <v>727.43857369755005</v>
      </c>
      <c r="U23" s="56">
        <v>0</v>
      </c>
      <c r="V23" s="56">
        <v>0</v>
      </c>
      <c r="W23" s="56">
        <v>137.42017765099999</v>
      </c>
      <c r="X23" s="56">
        <v>601.37734719399998</v>
      </c>
      <c r="Y23" s="39">
        <v>1466.2360985425501</v>
      </c>
    </row>
    <row r="24" spans="1:25" ht="21">
      <c r="A24" s="55"/>
      <c r="B24" s="55" t="s">
        <v>3943</v>
      </c>
      <c r="C24" s="56">
        <v>0</v>
      </c>
      <c r="D24" s="56">
        <v>0</v>
      </c>
      <c r="E24" s="56">
        <v>0</v>
      </c>
      <c r="F24" s="56">
        <v>5692.4728130934982</v>
      </c>
      <c r="G24" s="56">
        <v>287.5</v>
      </c>
      <c r="H24" s="56">
        <v>12.126622295300001</v>
      </c>
      <c r="I24" s="56">
        <v>14316.782551142613</v>
      </c>
      <c r="J24" s="56">
        <v>2756.150995913682</v>
      </c>
      <c r="K24" s="39">
        <v>23065.032982445093</v>
      </c>
      <c r="L24" s="39"/>
      <c r="M24" s="39"/>
      <c r="N24" s="208"/>
      <c r="O24" s="54"/>
      <c r="P24" s="54" t="s">
        <v>3943</v>
      </c>
      <c r="Q24" s="56">
        <v>0</v>
      </c>
      <c r="R24" s="56">
        <v>0</v>
      </c>
      <c r="S24" s="56">
        <v>0</v>
      </c>
      <c r="T24" s="56">
        <v>1793.1289361238194</v>
      </c>
      <c r="U24" s="56">
        <v>90.5625</v>
      </c>
      <c r="V24" s="56">
        <v>3.81988602302</v>
      </c>
      <c r="W24" s="56">
        <v>4509.7865036042676</v>
      </c>
      <c r="X24" s="56">
        <v>868.18756371304994</v>
      </c>
      <c r="Y24" s="39">
        <v>7265.4853894641565</v>
      </c>
    </row>
    <row r="25" spans="1:25" ht="21">
      <c r="A25" s="55"/>
      <c r="B25" s="55" t="s">
        <v>3945</v>
      </c>
      <c r="C25" s="56">
        <v>0</v>
      </c>
      <c r="D25" s="56">
        <v>0</v>
      </c>
      <c r="E25" s="56">
        <v>0</v>
      </c>
      <c r="F25" s="56">
        <v>3256.0667822273999</v>
      </c>
      <c r="G25" s="56">
        <v>337.5</v>
      </c>
      <c r="H25" s="56">
        <v>35.788657543479999</v>
      </c>
      <c r="I25" s="56">
        <v>4871.5543092096304</v>
      </c>
      <c r="J25" s="56">
        <v>6986.3504104911299</v>
      </c>
      <c r="K25" s="39">
        <v>15487.26015947164</v>
      </c>
      <c r="L25" s="39"/>
      <c r="M25" s="39"/>
      <c r="N25" s="208"/>
      <c r="O25" s="55"/>
      <c r="P25" s="54" t="s">
        <v>3945</v>
      </c>
      <c r="Q25" s="56">
        <v>0</v>
      </c>
      <c r="R25" s="56">
        <v>0</v>
      </c>
      <c r="S25" s="56">
        <v>0</v>
      </c>
      <c r="T25" s="56">
        <v>1025.6610364014698</v>
      </c>
      <c r="U25" s="56">
        <v>106.31250000004</v>
      </c>
      <c r="V25" s="56">
        <v>11.2734271262</v>
      </c>
      <c r="W25" s="56">
        <v>1534.5396074016533</v>
      </c>
      <c r="X25" s="56">
        <v>2200.7003793021513</v>
      </c>
      <c r="Y25" s="39">
        <v>4878.4869502315141</v>
      </c>
    </row>
    <row r="26" spans="1:25" ht="21">
      <c r="A26" s="55"/>
      <c r="B26" s="55" t="s">
        <v>3946</v>
      </c>
      <c r="C26" s="56">
        <v>0</v>
      </c>
      <c r="D26" s="56">
        <v>0</v>
      </c>
      <c r="E26" s="56">
        <v>0</v>
      </c>
      <c r="F26" s="56">
        <v>8685.8173838039056</v>
      </c>
      <c r="G26" s="56">
        <v>1543.74999999994</v>
      </c>
      <c r="H26" s="56">
        <v>12505.057886584029</v>
      </c>
      <c r="I26" s="56">
        <v>12701.7564708018</v>
      </c>
      <c r="J26" s="56">
        <v>15981.150750452711</v>
      </c>
      <c r="K26" s="39">
        <v>51417.532491642385</v>
      </c>
      <c r="L26" s="39"/>
      <c r="M26" s="39"/>
      <c r="N26" s="208"/>
      <c r="O26" s="55"/>
      <c r="P26" s="54" t="s">
        <v>3946</v>
      </c>
      <c r="Q26" s="56">
        <v>0</v>
      </c>
      <c r="R26" s="56">
        <v>0</v>
      </c>
      <c r="S26" s="56">
        <v>0</v>
      </c>
      <c r="T26" s="56">
        <v>2736.0324758970901</v>
      </c>
      <c r="U26" s="56">
        <v>486.28125000001097</v>
      </c>
      <c r="V26" s="56">
        <v>3939.0932342700598</v>
      </c>
      <c r="W26" s="56">
        <v>4001.0532882990601</v>
      </c>
      <c r="X26" s="56">
        <v>5034.0624863954699</v>
      </c>
      <c r="Y26" s="39">
        <v>16196.52273486169</v>
      </c>
    </row>
    <row r="27" spans="1:25" ht="21">
      <c r="A27" s="55"/>
      <c r="B27" s="55" t="s">
        <v>3947</v>
      </c>
      <c r="C27" s="56">
        <v>0</v>
      </c>
      <c r="D27" s="56">
        <v>0</v>
      </c>
      <c r="E27" s="56">
        <v>0</v>
      </c>
      <c r="F27" s="56">
        <v>182.37058540769999</v>
      </c>
      <c r="G27" s="56">
        <v>81.25</v>
      </c>
      <c r="H27" s="56">
        <v>6075.0148150450204</v>
      </c>
      <c r="I27" s="56">
        <v>12391.423688542251</v>
      </c>
      <c r="J27" s="56">
        <v>1303.4401788861478</v>
      </c>
      <c r="K27" s="39">
        <v>20033.499267881118</v>
      </c>
      <c r="L27" s="39"/>
      <c r="M27" s="39"/>
      <c r="N27" s="208"/>
      <c r="O27" s="55"/>
      <c r="P27" s="54" t="s">
        <v>3947</v>
      </c>
      <c r="Q27" s="56">
        <v>0</v>
      </c>
      <c r="R27" s="56">
        <v>0</v>
      </c>
      <c r="S27" s="56">
        <v>0</v>
      </c>
      <c r="T27" s="56">
        <v>57.44673440342001</v>
      </c>
      <c r="U27" s="56">
        <v>25.59375</v>
      </c>
      <c r="V27" s="56">
        <v>1913.62966673953</v>
      </c>
      <c r="W27" s="56">
        <v>3903.29846188789</v>
      </c>
      <c r="X27" s="56">
        <v>410.58365634903703</v>
      </c>
      <c r="Y27" s="39">
        <v>6310.5522693798775</v>
      </c>
    </row>
    <row r="28" spans="1:25" ht="21">
      <c r="A28" s="55" t="s">
        <v>3953</v>
      </c>
      <c r="B28" s="55"/>
      <c r="C28" s="56">
        <v>0</v>
      </c>
      <c r="D28" s="56">
        <v>150.74351864900001</v>
      </c>
      <c r="E28" s="56">
        <v>0</v>
      </c>
      <c r="F28" s="56">
        <v>519.86640768031998</v>
      </c>
      <c r="G28" s="56">
        <v>6308.3907577503705</v>
      </c>
      <c r="H28" s="56">
        <v>25468.276740926271</v>
      </c>
      <c r="I28" s="56">
        <v>14005.865574327949</v>
      </c>
      <c r="J28" s="56">
        <v>33358.530771738333</v>
      </c>
      <c r="K28" s="39">
        <v>79811.673771072237</v>
      </c>
      <c r="L28" s="39">
        <v>71000</v>
      </c>
      <c r="M28" s="71">
        <f>L28-K28</f>
        <v>-8811.6737710722373</v>
      </c>
      <c r="N28" s="208"/>
      <c r="O28" s="54" t="s">
        <v>3953</v>
      </c>
      <c r="P28" s="55"/>
      <c r="Q28" s="56">
        <v>0</v>
      </c>
      <c r="R28" s="56">
        <v>47.484208374399998</v>
      </c>
      <c r="S28" s="56">
        <v>0</v>
      </c>
      <c r="T28" s="56">
        <v>163.75791841931999</v>
      </c>
      <c r="U28" s="56">
        <v>1987.1430886913618</v>
      </c>
      <c r="V28" s="56">
        <v>8022.5071733875484</v>
      </c>
      <c r="W28" s="56">
        <v>4411.8476559136525</v>
      </c>
      <c r="X28" s="56">
        <v>10507.937193110474</v>
      </c>
      <c r="Y28" s="39">
        <v>25140.677237896758</v>
      </c>
    </row>
    <row r="29" spans="1:25" ht="21">
      <c r="A29" s="55"/>
      <c r="B29" s="55" t="s">
        <v>3949</v>
      </c>
      <c r="C29" s="56">
        <v>0</v>
      </c>
      <c r="D29" s="56">
        <v>0</v>
      </c>
      <c r="E29" s="56">
        <v>0</v>
      </c>
      <c r="F29" s="56">
        <v>0</v>
      </c>
      <c r="G29" s="56">
        <v>54.028320757800003</v>
      </c>
      <c r="H29" s="56">
        <v>0</v>
      </c>
      <c r="I29" s="56">
        <v>2054.4472904720001</v>
      </c>
      <c r="J29" s="56">
        <v>4361.2675972075704</v>
      </c>
      <c r="K29" s="39">
        <v>6469.7432084373704</v>
      </c>
      <c r="L29" s="39"/>
      <c r="M29" s="71"/>
      <c r="N29" s="208"/>
      <c r="O29" s="54"/>
      <c r="P29" s="55" t="s">
        <v>3949</v>
      </c>
      <c r="Q29" s="56">
        <v>0</v>
      </c>
      <c r="R29" s="56">
        <v>0</v>
      </c>
      <c r="S29" s="56">
        <v>0</v>
      </c>
      <c r="T29" s="56">
        <v>0</v>
      </c>
      <c r="U29" s="56">
        <v>17.0189210387</v>
      </c>
      <c r="V29" s="56">
        <v>0</v>
      </c>
      <c r="W29" s="56">
        <v>647.15089649799995</v>
      </c>
      <c r="X29" s="56">
        <v>1373.7992931208601</v>
      </c>
      <c r="Y29" s="39">
        <v>2037.9691106575601</v>
      </c>
    </row>
    <row r="30" spans="1:25" ht="21">
      <c r="A30" s="55"/>
      <c r="B30" s="55" t="s">
        <v>3950</v>
      </c>
      <c r="C30" s="56">
        <v>0</v>
      </c>
      <c r="D30" s="56">
        <v>0</v>
      </c>
      <c r="E30" s="56">
        <v>0</v>
      </c>
      <c r="F30" s="56">
        <v>0</v>
      </c>
      <c r="G30" s="56">
        <v>1679.579848265</v>
      </c>
      <c r="H30" s="56">
        <v>2.11919661667</v>
      </c>
      <c r="I30" s="56">
        <v>1124.8559375</v>
      </c>
      <c r="J30" s="56">
        <v>13431.7491135454</v>
      </c>
      <c r="K30" s="39">
        <v>16238.304095927069</v>
      </c>
      <c r="L30" s="39"/>
      <c r="M30" s="39"/>
      <c r="N30" s="208"/>
      <c r="O30" s="54"/>
      <c r="P30" s="54" t="s">
        <v>3950</v>
      </c>
      <c r="Q30" s="56">
        <v>0</v>
      </c>
      <c r="R30" s="56">
        <v>0</v>
      </c>
      <c r="S30" s="56">
        <v>0</v>
      </c>
      <c r="T30" s="56">
        <v>0</v>
      </c>
      <c r="U30" s="56">
        <v>529.06765220299997</v>
      </c>
      <c r="V30" s="56">
        <v>0.66754693425099998</v>
      </c>
      <c r="W30" s="56">
        <v>354.32962031249997</v>
      </c>
      <c r="X30" s="56">
        <v>4231.0009707723002</v>
      </c>
      <c r="Y30" s="39">
        <v>5115.065790222051</v>
      </c>
    </row>
    <row r="31" spans="1:25" ht="21">
      <c r="A31" s="55"/>
      <c r="B31" s="55" t="s">
        <v>5418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7476.1488782106999</v>
      </c>
      <c r="K31" s="39">
        <v>7476.1488782106999</v>
      </c>
      <c r="L31" s="39"/>
      <c r="M31" s="39"/>
      <c r="N31" s="208"/>
      <c r="O31" s="55"/>
      <c r="P31" s="54" t="s">
        <v>5418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56">
        <v>2354.9868966397298</v>
      </c>
      <c r="Y31" s="39">
        <v>2354.9868966397298</v>
      </c>
    </row>
    <row r="32" spans="1:25" ht="21">
      <c r="A32" s="55"/>
      <c r="B32" s="55" t="s">
        <v>822</v>
      </c>
      <c r="C32" s="56">
        <v>0</v>
      </c>
      <c r="D32" s="56">
        <v>0</v>
      </c>
      <c r="E32" s="56">
        <v>0</v>
      </c>
      <c r="F32" s="56">
        <v>131.25000000041999</v>
      </c>
      <c r="G32" s="56">
        <v>31.25</v>
      </c>
      <c r="H32" s="56">
        <v>265.28467521482901</v>
      </c>
      <c r="I32" s="56">
        <v>884.61006250000003</v>
      </c>
      <c r="J32" s="56">
        <v>792.59629728888899</v>
      </c>
      <c r="K32" s="39">
        <v>2104.9910350041382</v>
      </c>
      <c r="L32" s="39"/>
      <c r="M32" s="39"/>
      <c r="N32" s="208"/>
      <c r="O32" s="55"/>
      <c r="P32" s="54" t="s">
        <v>822</v>
      </c>
      <c r="Q32" s="56">
        <v>0</v>
      </c>
      <c r="R32" s="56">
        <v>0</v>
      </c>
      <c r="S32" s="56">
        <v>0</v>
      </c>
      <c r="T32" s="56">
        <v>41.343750000149996</v>
      </c>
      <c r="U32" s="56">
        <v>9.84375</v>
      </c>
      <c r="V32" s="56">
        <v>83.564672692670996</v>
      </c>
      <c r="W32" s="56">
        <v>278.65216968749996</v>
      </c>
      <c r="X32" s="56">
        <v>249.66783364599496</v>
      </c>
      <c r="Y32" s="39">
        <v>663.0721760263159</v>
      </c>
    </row>
    <row r="33" spans="1:25" ht="21">
      <c r="A33" s="55"/>
      <c r="B33" s="55" t="s">
        <v>3951</v>
      </c>
      <c r="C33" s="56">
        <v>0</v>
      </c>
      <c r="D33" s="56">
        <v>150.74351864900001</v>
      </c>
      <c r="E33" s="56">
        <v>0</v>
      </c>
      <c r="F33" s="56">
        <v>0</v>
      </c>
      <c r="G33" s="56">
        <v>1933.7187313518</v>
      </c>
      <c r="H33" s="56">
        <v>12221.84797306305</v>
      </c>
      <c r="I33" s="56">
        <v>798.31221264454985</v>
      </c>
      <c r="J33" s="56">
        <v>2186.2388691166998</v>
      </c>
      <c r="K33" s="39">
        <v>17290.861304825099</v>
      </c>
      <c r="L33" s="39"/>
      <c r="M33" s="39"/>
      <c r="N33" s="208"/>
      <c r="O33" s="55"/>
      <c r="P33" s="54" t="s">
        <v>3951</v>
      </c>
      <c r="Q33" s="56">
        <v>0</v>
      </c>
      <c r="R33" s="56">
        <v>47.484208374399998</v>
      </c>
      <c r="S33" s="56">
        <v>0</v>
      </c>
      <c r="T33" s="56">
        <v>0</v>
      </c>
      <c r="U33" s="56">
        <v>609.12140037620998</v>
      </c>
      <c r="V33" s="56">
        <v>3849.8821115111532</v>
      </c>
      <c r="W33" s="56">
        <v>251.46834698358299</v>
      </c>
      <c r="X33" s="56">
        <v>688.66524377205008</v>
      </c>
      <c r="Y33" s="39">
        <v>5446.6213110173958</v>
      </c>
    </row>
    <row r="34" spans="1:25" ht="21">
      <c r="A34" s="55"/>
      <c r="B34" s="55" t="s">
        <v>57</v>
      </c>
      <c r="C34" s="56">
        <v>0</v>
      </c>
      <c r="D34" s="56">
        <v>0</v>
      </c>
      <c r="E34" s="56">
        <v>0</v>
      </c>
      <c r="F34" s="56">
        <v>64.800573899</v>
      </c>
      <c r="G34" s="56">
        <v>634.56417863146999</v>
      </c>
      <c r="H34" s="56">
        <v>13.399316763670001</v>
      </c>
      <c r="I34" s="56">
        <v>82.737849373320003</v>
      </c>
      <c r="J34" s="56">
        <v>4518.8688890143703</v>
      </c>
      <c r="K34" s="39">
        <v>5314.3708076818302</v>
      </c>
      <c r="L34" s="39"/>
      <c r="M34" s="39"/>
      <c r="N34" s="208"/>
      <c r="O34" s="55"/>
      <c r="P34" s="54" t="s">
        <v>57</v>
      </c>
      <c r="Q34" s="56">
        <v>0</v>
      </c>
      <c r="R34" s="56">
        <v>0</v>
      </c>
      <c r="S34" s="56">
        <v>0</v>
      </c>
      <c r="T34" s="56">
        <v>20.412180778149999</v>
      </c>
      <c r="U34" s="56">
        <v>199.88771626916201</v>
      </c>
      <c r="V34" s="56">
        <v>4.220784780552</v>
      </c>
      <c r="W34" s="56">
        <v>26.062422552600001</v>
      </c>
      <c r="X34" s="56">
        <v>1423.44370004288</v>
      </c>
      <c r="Y34" s="39">
        <v>1674.0268044233439</v>
      </c>
    </row>
    <row r="35" spans="1:25" ht="21">
      <c r="A35" s="55"/>
      <c r="B35" s="55" t="s">
        <v>3952</v>
      </c>
      <c r="C35" s="56">
        <v>0</v>
      </c>
      <c r="D35" s="56">
        <v>0</v>
      </c>
      <c r="E35" s="56">
        <v>0</v>
      </c>
      <c r="F35" s="56">
        <v>232.10450093550003</v>
      </c>
      <c r="G35" s="56">
        <v>1794.2500456052001</v>
      </c>
      <c r="H35" s="56">
        <v>11224.89409264666</v>
      </c>
      <c r="I35" s="56">
        <v>6213.5520991799294</v>
      </c>
      <c r="J35" s="56">
        <v>369.050325235</v>
      </c>
      <c r="K35" s="39">
        <v>19833.851063602287</v>
      </c>
      <c r="L35" s="39"/>
      <c r="M35" s="39"/>
      <c r="N35" s="208"/>
      <c r="O35" s="55"/>
      <c r="P35" s="54" t="s">
        <v>3952</v>
      </c>
      <c r="Q35" s="56">
        <v>0</v>
      </c>
      <c r="R35" s="56">
        <v>0</v>
      </c>
      <c r="S35" s="56">
        <v>0</v>
      </c>
      <c r="T35" s="56">
        <v>73.112917794720005</v>
      </c>
      <c r="U35" s="56">
        <v>565.18876436549999</v>
      </c>
      <c r="V35" s="56">
        <v>3535.8416391833707</v>
      </c>
      <c r="W35" s="56">
        <v>1957.2689112423698</v>
      </c>
      <c r="X35" s="56">
        <v>116.25085244900001</v>
      </c>
      <c r="Y35" s="39">
        <v>6247.6630850349602</v>
      </c>
    </row>
    <row r="36" spans="1:25" ht="21">
      <c r="A36" s="55"/>
      <c r="B36" s="55" t="s">
        <v>2062</v>
      </c>
      <c r="C36" s="56">
        <v>0</v>
      </c>
      <c r="D36" s="56">
        <v>0</v>
      </c>
      <c r="E36" s="56">
        <v>0</v>
      </c>
      <c r="F36" s="56">
        <v>91.711332845399994</v>
      </c>
      <c r="G36" s="56">
        <v>180.99963313910001</v>
      </c>
      <c r="H36" s="56">
        <v>1740.7314866213901</v>
      </c>
      <c r="I36" s="56">
        <v>2847.3501226581502</v>
      </c>
      <c r="J36" s="56">
        <v>222.6108021197</v>
      </c>
      <c r="K36" s="39">
        <v>5083.40337738374</v>
      </c>
      <c r="M36" s="39"/>
      <c r="N36" s="208"/>
      <c r="O36" s="55"/>
      <c r="P36" s="54" t="s">
        <v>2062</v>
      </c>
      <c r="Q36" s="56">
        <v>0</v>
      </c>
      <c r="R36" s="56">
        <v>0</v>
      </c>
      <c r="S36" s="56">
        <v>0</v>
      </c>
      <c r="T36" s="56">
        <v>28.8890698463</v>
      </c>
      <c r="U36" s="56">
        <v>57.014884438790006</v>
      </c>
      <c r="V36" s="56">
        <v>548.33041828554997</v>
      </c>
      <c r="W36" s="56">
        <v>896.91528863709993</v>
      </c>
      <c r="X36" s="56">
        <v>70.122402667659998</v>
      </c>
      <c r="Y36" s="39">
        <v>1601.2720638753999</v>
      </c>
    </row>
    <row r="37" spans="1:25" ht="21">
      <c r="A37" s="55" t="s">
        <v>3956</v>
      </c>
      <c r="B37" s="55"/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18.238466973342</v>
      </c>
      <c r="I37" s="56">
        <v>1329.900243394</v>
      </c>
      <c r="J37" s="56">
        <v>0</v>
      </c>
      <c r="K37" s="39">
        <v>1348.1387103673419</v>
      </c>
      <c r="L37" s="39">
        <v>20500</v>
      </c>
      <c r="M37" s="71">
        <f>L37-K37</f>
        <v>19151.861289632659</v>
      </c>
      <c r="N37" s="208"/>
      <c r="O37" s="54" t="s">
        <v>3956</v>
      </c>
      <c r="P37" s="55"/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5.7451170966060001</v>
      </c>
      <c r="W37" s="56">
        <v>418.918576669</v>
      </c>
      <c r="X37" s="56">
        <v>0</v>
      </c>
      <c r="Y37" s="39">
        <v>424.66369376560601</v>
      </c>
    </row>
    <row r="38" spans="1:25" ht="21">
      <c r="A38" s="55"/>
      <c r="B38" s="55" t="s">
        <v>3955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18.238466973342</v>
      </c>
      <c r="I38" s="56">
        <v>1329.900243394</v>
      </c>
      <c r="J38" s="56">
        <v>0</v>
      </c>
      <c r="K38" s="39">
        <v>1348.1387103673419</v>
      </c>
      <c r="M38" s="39"/>
      <c r="N38" s="208"/>
      <c r="O38" s="54"/>
      <c r="P38" s="54" t="s">
        <v>3955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5.7451170966060001</v>
      </c>
      <c r="W38" s="56">
        <v>418.918576669</v>
      </c>
      <c r="X38" s="56">
        <v>0</v>
      </c>
      <c r="Y38" s="39">
        <v>424.66369376560601</v>
      </c>
    </row>
    <row r="39" spans="1:25" ht="21">
      <c r="A39" s="55" t="s">
        <v>3963</v>
      </c>
      <c r="B39" s="55"/>
      <c r="C39" s="56">
        <v>0</v>
      </c>
      <c r="D39" s="56">
        <v>0</v>
      </c>
      <c r="E39" s="56">
        <v>0</v>
      </c>
      <c r="F39" s="56">
        <v>62.521735578649995</v>
      </c>
      <c r="G39" s="56">
        <v>3068.22744956734</v>
      </c>
      <c r="H39" s="56">
        <v>0</v>
      </c>
      <c r="I39" s="56">
        <v>20676.39108299213</v>
      </c>
      <c r="J39" s="56">
        <v>66763.945243783339</v>
      </c>
      <c r="K39" s="39">
        <v>90571.085511921454</v>
      </c>
      <c r="L39" s="39">
        <v>152100</v>
      </c>
      <c r="M39" s="71">
        <f>L39-K39</f>
        <v>61528.914488078546</v>
      </c>
      <c r="N39" s="208"/>
      <c r="O39" s="55" t="s">
        <v>3963</v>
      </c>
      <c r="P39" s="54"/>
      <c r="Q39" s="56">
        <v>0</v>
      </c>
      <c r="R39" s="56">
        <v>0</v>
      </c>
      <c r="S39" s="56">
        <v>0</v>
      </c>
      <c r="T39" s="56">
        <v>19.694346707259999</v>
      </c>
      <c r="U39" s="56">
        <v>966.49164661370992</v>
      </c>
      <c r="V39" s="56">
        <v>0</v>
      </c>
      <c r="W39" s="56">
        <v>6513.0631911440723</v>
      </c>
      <c r="X39" s="56">
        <v>21030.642751791398</v>
      </c>
      <c r="Y39" s="39">
        <v>28529.891936256437</v>
      </c>
    </row>
    <row r="40" spans="1:25" ht="21">
      <c r="A40" s="55"/>
      <c r="B40" s="55" t="s">
        <v>3958</v>
      </c>
      <c r="C40" s="56">
        <v>0</v>
      </c>
      <c r="D40" s="56">
        <v>0</v>
      </c>
      <c r="E40" s="56">
        <v>0</v>
      </c>
      <c r="F40" s="56">
        <v>0</v>
      </c>
      <c r="G40" s="56">
        <v>1580.7274495670399</v>
      </c>
      <c r="H40" s="56">
        <v>0</v>
      </c>
      <c r="I40" s="56">
        <v>5204.7419972975104</v>
      </c>
      <c r="J40" s="56">
        <v>0</v>
      </c>
      <c r="K40" s="39">
        <v>6785.4694468645503</v>
      </c>
      <c r="L40" s="39"/>
      <c r="M40" s="39"/>
      <c r="N40" s="208"/>
      <c r="O40" s="54"/>
      <c r="P40" s="54" t="s">
        <v>3958</v>
      </c>
      <c r="Q40" s="56">
        <v>0</v>
      </c>
      <c r="R40" s="56">
        <v>0</v>
      </c>
      <c r="S40" s="56">
        <v>0</v>
      </c>
      <c r="T40" s="56">
        <v>0</v>
      </c>
      <c r="U40" s="56">
        <v>497.92914661360999</v>
      </c>
      <c r="V40" s="56">
        <v>0</v>
      </c>
      <c r="W40" s="56">
        <v>1639.4937291485626</v>
      </c>
      <c r="X40" s="56">
        <v>0</v>
      </c>
      <c r="Y40" s="39">
        <v>2137.4228757621727</v>
      </c>
    </row>
    <row r="41" spans="1:25" ht="21">
      <c r="A41" s="55"/>
      <c r="B41" s="55" t="s">
        <v>3959</v>
      </c>
      <c r="C41" s="56">
        <v>0</v>
      </c>
      <c r="D41" s="56">
        <v>0</v>
      </c>
      <c r="E41" s="56">
        <v>0</v>
      </c>
      <c r="F41" s="56">
        <v>62.521735578649995</v>
      </c>
      <c r="G41" s="56">
        <v>0</v>
      </c>
      <c r="H41" s="56">
        <v>0</v>
      </c>
      <c r="I41" s="56">
        <v>1173.547237963</v>
      </c>
      <c r="J41" s="56">
        <v>0</v>
      </c>
      <c r="K41" s="39">
        <v>1236.0689735416499</v>
      </c>
      <c r="L41" s="39"/>
      <c r="M41" s="39"/>
      <c r="N41" s="208"/>
      <c r="O41" s="55"/>
      <c r="P41" s="54" t="s">
        <v>3959</v>
      </c>
      <c r="Q41" s="56">
        <v>0</v>
      </c>
      <c r="R41" s="56">
        <v>0</v>
      </c>
      <c r="S41" s="56">
        <v>0</v>
      </c>
      <c r="T41" s="56">
        <v>19.694346707259999</v>
      </c>
      <c r="U41" s="56">
        <v>0</v>
      </c>
      <c r="V41" s="56">
        <v>0</v>
      </c>
      <c r="W41" s="56">
        <v>369.66737995829999</v>
      </c>
      <c r="X41" s="56">
        <v>0</v>
      </c>
      <c r="Y41" s="39">
        <v>389.36172666556001</v>
      </c>
    </row>
    <row r="42" spans="1:25" ht="21">
      <c r="A42" s="55"/>
      <c r="B42" s="55" t="s">
        <v>5278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5705.11915305</v>
      </c>
      <c r="J42" s="56">
        <v>387.5</v>
      </c>
      <c r="K42" s="39">
        <v>6092.61915305</v>
      </c>
      <c r="L42" s="39"/>
      <c r="M42" s="39"/>
      <c r="N42" s="208"/>
      <c r="O42" s="55"/>
      <c r="P42" s="54" t="s">
        <v>5278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1797.11253321</v>
      </c>
      <c r="X42" s="56">
        <v>122.0625</v>
      </c>
      <c r="Y42" s="39">
        <v>1919.17503321</v>
      </c>
    </row>
    <row r="43" spans="1:25" ht="21">
      <c r="A43" s="55"/>
      <c r="B43" s="55" t="s">
        <v>5419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10187.383868024999</v>
      </c>
      <c r="K43" s="39">
        <v>10187.383868024999</v>
      </c>
      <c r="L43" s="39"/>
      <c r="M43" s="39"/>
      <c r="N43" s="208"/>
      <c r="O43" s="55"/>
      <c r="P43" s="54" t="s">
        <v>5419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56">
        <v>3209.0259184259999</v>
      </c>
      <c r="Y43" s="39">
        <v>3209.0259184259999</v>
      </c>
    </row>
    <row r="44" spans="1:25" ht="21">
      <c r="A44" s="55"/>
      <c r="B44" s="55" t="s">
        <v>3960</v>
      </c>
      <c r="C44" s="56">
        <v>0</v>
      </c>
      <c r="D44" s="56">
        <v>0</v>
      </c>
      <c r="E44" s="56">
        <v>0</v>
      </c>
      <c r="F44" s="56">
        <v>0</v>
      </c>
      <c r="G44" s="56">
        <v>600</v>
      </c>
      <c r="H44" s="56">
        <v>0</v>
      </c>
      <c r="I44" s="56">
        <v>484.79437406699998</v>
      </c>
      <c r="J44" s="56">
        <v>31420.9208684</v>
      </c>
      <c r="K44" s="39">
        <v>32505.715242467002</v>
      </c>
      <c r="M44" s="39"/>
      <c r="N44" s="208"/>
      <c r="O44" s="55"/>
      <c r="P44" s="54" t="s">
        <v>3960</v>
      </c>
      <c r="Q44" s="56">
        <v>0</v>
      </c>
      <c r="R44" s="56">
        <v>0</v>
      </c>
      <c r="S44" s="56">
        <v>0</v>
      </c>
      <c r="T44" s="56">
        <v>0</v>
      </c>
      <c r="U44" s="56">
        <v>189</v>
      </c>
      <c r="V44" s="56">
        <v>0</v>
      </c>
      <c r="W44" s="56">
        <v>152.710227831</v>
      </c>
      <c r="X44" s="56">
        <v>9897.5900735499999</v>
      </c>
      <c r="Y44" s="39">
        <v>10239.300301380999</v>
      </c>
    </row>
    <row r="45" spans="1:25" ht="21">
      <c r="A45" s="55"/>
      <c r="B45" s="55" t="s">
        <v>3957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6032.0880190927201</v>
      </c>
      <c r="J45" s="56">
        <v>13196.788223453199</v>
      </c>
      <c r="K45" s="39">
        <v>19228.876242545921</v>
      </c>
      <c r="L45" s="39"/>
      <c r="M45" s="39"/>
      <c r="N45" s="208"/>
      <c r="O45" s="55"/>
      <c r="P45" s="54" t="s">
        <v>3957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1900.10772601701</v>
      </c>
      <c r="X45" s="56">
        <v>4156.9882903862999</v>
      </c>
      <c r="Y45" s="39">
        <v>6057.0960164033095</v>
      </c>
    </row>
    <row r="46" spans="1:25" ht="21">
      <c r="A46" s="55"/>
      <c r="B46" s="55" t="s">
        <v>3961</v>
      </c>
      <c r="C46" s="56">
        <v>0</v>
      </c>
      <c r="D46" s="56">
        <v>0</v>
      </c>
      <c r="E46" s="56">
        <v>0</v>
      </c>
      <c r="F46" s="56">
        <v>0</v>
      </c>
      <c r="G46" s="56">
        <v>495.402754399</v>
      </c>
      <c r="H46" s="56">
        <v>0</v>
      </c>
      <c r="I46" s="56">
        <v>0</v>
      </c>
      <c r="J46" s="56">
        <v>466.25752315173997</v>
      </c>
      <c r="K46" s="39">
        <v>961.66027755073992</v>
      </c>
      <c r="L46" s="39"/>
      <c r="M46" s="39"/>
      <c r="N46" s="208"/>
      <c r="O46" s="55"/>
      <c r="P46" s="54" t="s">
        <v>3961</v>
      </c>
      <c r="Q46" s="56">
        <v>0</v>
      </c>
      <c r="R46" s="56">
        <v>0</v>
      </c>
      <c r="S46" s="56">
        <v>0</v>
      </c>
      <c r="T46" s="56">
        <v>0</v>
      </c>
      <c r="U46" s="56">
        <v>156.05186763570001</v>
      </c>
      <c r="V46" s="56">
        <v>0</v>
      </c>
      <c r="W46" s="56">
        <v>0</v>
      </c>
      <c r="X46" s="56">
        <v>146.871119792798</v>
      </c>
      <c r="Y46" s="39">
        <v>302.922987428498</v>
      </c>
    </row>
    <row r="47" spans="1:25" ht="21">
      <c r="A47" s="55"/>
      <c r="B47" s="55" t="s">
        <v>262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863.83141093640006</v>
      </c>
      <c r="K47" s="39">
        <v>863.83141093640006</v>
      </c>
      <c r="L47" s="39"/>
      <c r="M47" s="39"/>
      <c r="N47" s="208"/>
      <c r="O47" s="55"/>
      <c r="P47" s="54" t="s">
        <v>262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0</v>
      </c>
      <c r="W47" s="56">
        <v>0</v>
      </c>
      <c r="X47" s="56">
        <v>272.10689444510001</v>
      </c>
      <c r="Y47" s="39">
        <v>272.10689444510001</v>
      </c>
    </row>
    <row r="48" spans="1:25" ht="21">
      <c r="A48" s="55"/>
      <c r="B48" s="55" t="s">
        <v>3962</v>
      </c>
      <c r="C48" s="56">
        <v>0</v>
      </c>
      <c r="D48" s="56">
        <v>0</v>
      </c>
      <c r="E48" s="56">
        <v>0</v>
      </c>
      <c r="F48" s="56">
        <v>0</v>
      </c>
      <c r="G48" s="56">
        <v>392.09724560130002</v>
      </c>
      <c r="H48" s="56">
        <v>0</v>
      </c>
      <c r="I48" s="56">
        <v>96.8145477339</v>
      </c>
      <c r="J48" s="56">
        <v>5562.500000002</v>
      </c>
      <c r="K48" s="39">
        <v>6051.4117933371999</v>
      </c>
      <c r="L48" s="39"/>
      <c r="M48" s="71"/>
      <c r="N48" s="208"/>
      <c r="O48" s="54"/>
      <c r="P48" s="55" t="s">
        <v>3962</v>
      </c>
      <c r="Q48" s="56">
        <v>0</v>
      </c>
      <c r="R48" s="56">
        <v>0</v>
      </c>
      <c r="S48" s="56">
        <v>0</v>
      </c>
      <c r="T48" s="56">
        <v>0</v>
      </c>
      <c r="U48" s="56">
        <v>123.5106323644</v>
      </c>
      <c r="V48" s="56">
        <v>0</v>
      </c>
      <c r="W48" s="56">
        <v>30.496582536199998</v>
      </c>
      <c r="X48" s="56">
        <v>1752.1874999976999</v>
      </c>
      <c r="Y48" s="39">
        <v>1906.1947148982999</v>
      </c>
    </row>
    <row r="49" spans="1:25" ht="21">
      <c r="A49" s="55"/>
      <c r="B49" s="55" t="s">
        <v>395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1979.285753788</v>
      </c>
      <c r="J49" s="56">
        <v>4678.7633498150008</v>
      </c>
      <c r="K49" s="39">
        <v>6658.0491036030007</v>
      </c>
      <c r="L49" s="39"/>
      <c r="M49" s="39"/>
      <c r="N49" s="208"/>
      <c r="O49" s="54"/>
      <c r="P49" s="54" t="s">
        <v>395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623.47501244299997</v>
      </c>
      <c r="X49" s="56">
        <v>1473.8104551934998</v>
      </c>
      <c r="Y49" s="39">
        <v>2097.2854676364996</v>
      </c>
    </row>
    <row r="50" spans="1:25" ht="21">
      <c r="A50" s="55" t="s">
        <v>3967</v>
      </c>
      <c r="B50" s="55"/>
      <c r="C50" s="56">
        <v>0</v>
      </c>
      <c r="D50" s="56">
        <v>783.82912207699997</v>
      </c>
      <c r="E50" s="56">
        <v>0</v>
      </c>
      <c r="F50" s="56">
        <v>791.49303219798003</v>
      </c>
      <c r="G50" s="56">
        <v>5050.0000000001901</v>
      </c>
      <c r="H50" s="56">
        <v>0</v>
      </c>
      <c r="I50" s="56">
        <v>3666.2269532640003</v>
      </c>
      <c r="J50" s="56">
        <v>13058.562279387539</v>
      </c>
      <c r="K50" s="39">
        <v>23350.111386926714</v>
      </c>
      <c r="L50" s="39">
        <v>153000</v>
      </c>
      <c r="M50" s="71">
        <f>L50-K50</f>
        <v>129649.88861307329</v>
      </c>
      <c r="N50" s="211"/>
      <c r="O50" s="49" t="s">
        <v>3967</v>
      </c>
      <c r="P50" s="49"/>
      <c r="Q50" s="56">
        <v>0</v>
      </c>
      <c r="R50" s="56">
        <v>246.906173454</v>
      </c>
      <c r="S50" s="56">
        <v>0</v>
      </c>
      <c r="T50" s="56">
        <v>249.32030514275999</v>
      </c>
      <c r="U50" s="56">
        <v>1590.7499999998399</v>
      </c>
      <c r="V50" s="56">
        <v>0</v>
      </c>
      <c r="W50" s="56">
        <v>1154.861490279</v>
      </c>
      <c r="X50" s="56">
        <v>4113.4471180068995</v>
      </c>
      <c r="Y50" s="39">
        <v>7355.2850868824999</v>
      </c>
    </row>
    <row r="51" spans="1:25" ht="21">
      <c r="A51" s="55"/>
      <c r="B51" s="55" t="s">
        <v>5420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6461.6615460000003</v>
      </c>
      <c r="K51" s="39">
        <v>6461.6615460000003</v>
      </c>
      <c r="L51" s="39"/>
      <c r="M51" s="39"/>
      <c r="N51" s="208"/>
      <c r="O51" s="55"/>
      <c r="P51" s="54" t="s">
        <v>5420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56">
        <v>2035.4233869899999</v>
      </c>
      <c r="Y51" s="39">
        <v>2035.4233869899999</v>
      </c>
    </row>
    <row r="52" spans="1:25" ht="21">
      <c r="A52" s="55"/>
      <c r="B52" s="55" t="s">
        <v>3964</v>
      </c>
      <c r="C52" s="56">
        <v>0</v>
      </c>
      <c r="D52" s="56">
        <v>783.82912207699997</v>
      </c>
      <c r="E52" s="56">
        <v>0</v>
      </c>
      <c r="F52" s="56">
        <v>454.94491363079999</v>
      </c>
      <c r="G52" s="56">
        <v>795.91453437500002</v>
      </c>
      <c r="H52" s="56">
        <v>0</v>
      </c>
      <c r="I52" s="56">
        <v>1812.1465338940002</v>
      </c>
      <c r="J52" s="56">
        <v>0</v>
      </c>
      <c r="K52" s="39">
        <v>3846.8351039768004</v>
      </c>
      <c r="M52" s="39"/>
      <c r="N52" s="208"/>
      <c r="O52" s="55"/>
      <c r="P52" s="54" t="s">
        <v>3964</v>
      </c>
      <c r="Q52" s="56">
        <v>0</v>
      </c>
      <c r="R52" s="56">
        <v>246.906173454</v>
      </c>
      <c r="S52" s="56">
        <v>0</v>
      </c>
      <c r="T52" s="56">
        <v>143.30764779415</v>
      </c>
      <c r="U52" s="56">
        <v>250.71307832810001</v>
      </c>
      <c r="V52" s="56">
        <v>0</v>
      </c>
      <c r="W52" s="56">
        <v>570.82615817700002</v>
      </c>
      <c r="X52" s="56">
        <v>0</v>
      </c>
      <c r="Y52" s="39">
        <v>1211.75305775325</v>
      </c>
    </row>
    <row r="53" spans="1:25" ht="21">
      <c r="A53" s="55"/>
      <c r="B53" s="55" t="s">
        <v>648</v>
      </c>
      <c r="C53" s="56">
        <v>0</v>
      </c>
      <c r="D53" s="56">
        <v>0</v>
      </c>
      <c r="E53" s="56">
        <v>0</v>
      </c>
      <c r="F53" s="56">
        <v>0</v>
      </c>
      <c r="G53" s="56">
        <v>716.58546562498998</v>
      </c>
      <c r="H53" s="56">
        <v>0</v>
      </c>
      <c r="I53" s="56">
        <v>1854.0804193700001</v>
      </c>
      <c r="J53" s="56">
        <v>0</v>
      </c>
      <c r="K53" s="39">
        <v>2570.6658849949899</v>
      </c>
      <c r="L53" s="39"/>
      <c r="M53" s="39"/>
      <c r="N53" s="208"/>
      <c r="O53" s="55"/>
      <c r="P53" s="54" t="s">
        <v>648</v>
      </c>
      <c r="Q53" s="56">
        <v>0</v>
      </c>
      <c r="R53" s="56">
        <v>0</v>
      </c>
      <c r="S53" s="56">
        <v>0</v>
      </c>
      <c r="T53" s="56">
        <v>0</v>
      </c>
      <c r="U53" s="56">
        <v>225.72442167187</v>
      </c>
      <c r="V53" s="56">
        <v>0</v>
      </c>
      <c r="W53" s="56">
        <v>584.03533210199998</v>
      </c>
      <c r="X53" s="56">
        <v>0</v>
      </c>
      <c r="Y53" s="39">
        <v>809.75975377386999</v>
      </c>
    </row>
    <row r="54" spans="1:25" ht="21">
      <c r="A54" s="55"/>
      <c r="B54" s="55" t="s">
        <v>2040</v>
      </c>
      <c r="C54" s="56">
        <v>0</v>
      </c>
      <c r="D54" s="56">
        <v>0</v>
      </c>
      <c r="E54" s="56">
        <v>0</v>
      </c>
      <c r="F54" s="56">
        <v>0</v>
      </c>
      <c r="G54" s="56">
        <v>285.96944481689997</v>
      </c>
      <c r="H54" s="56">
        <v>0</v>
      </c>
      <c r="I54" s="56">
        <v>0</v>
      </c>
      <c r="J54" s="56">
        <v>3589.7377166079</v>
      </c>
      <c r="K54" s="39">
        <v>3875.7071614247998</v>
      </c>
      <c r="L54" s="39"/>
      <c r="M54" s="39"/>
      <c r="N54" s="208"/>
      <c r="O54" s="55"/>
      <c r="P54" s="54" t="s">
        <v>2040</v>
      </c>
      <c r="Q54" s="56">
        <v>0</v>
      </c>
      <c r="R54" s="56">
        <v>0</v>
      </c>
      <c r="S54" s="56">
        <v>0</v>
      </c>
      <c r="T54" s="56">
        <v>0</v>
      </c>
      <c r="U54" s="56">
        <v>90.080375117270009</v>
      </c>
      <c r="V54" s="56">
        <v>0</v>
      </c>
      <c r="W54" s="56">
        <v>0</v>
      </c>
      <c r="X54" s="56">
        <v>1130.7673807315</v>
      </c>
      <c r="Y54" s="39">
        <v>1220.84775584877</v>
      </c>
    </row>
    <row r="55" spans="1:25" ht="21">
      <c r="A55" s="55"/>
      <c r="B55" s="55" t="s">
        <v>3965</v>
      </c>
      <c r="C55" s="56">
        <v>0</v>
      </c>
      <c r="D55" s="56">
        <v>0</v>
      </c>
      <c r="E55" s="56">
        <v>0</v>
      </c>
      <c r="F55" s="56">
        <v>0</v>
      </c>
      <c r="G55" s="56">
        <v>193.75</v>
      </c>
      <c r="H55" s="56">
        <v>0</v>
      </c>
      <c r="I55" s="56">
        <v>0</v>
      </c>
      <c r="J55" s="56">
        <v>378.42186376604002</v>
      </c>
      <c r="K55" s="39">
        <v>572.17186376604002</v>
      </c>
      <c r="L55" s="39"/>
      <c r="M55" s="39"/>
      <c r="N55" s="208"/>
      <c r="O55" s="55"/>
      <c r="P55" s="54" t="s">
        <v>3965</v>
      </c>
      <c r="Q55" s="56">
        <v>0</v>
      </c>
      <c r="R55" s="56">
        <v>0</v>
      </c>
      <c r="S55" s="56">
        <v>0</v>
      </c>
      <c r="T55" s="56">
        <v>0</v>
      </c>
      <c r="U55" s="56">
        <v>61.03125</v>
      </c>
      <c r="V55" s="56">
        <v>0</v>
      </c>
      <c r="W55" s="56">
        <v>0</v>
      </c>
      <c r="X55" s="56">
        <v>119.20288708582001</v>
      </c>
      <c r="Y55" s="39">
        <v>180.23413708582001</v>
      </c>
    </row>
    <row r="56" spans="1:25" ht="21">
      <c r="A56" s="55"/>
      <c r="B56" s="55" t="s">
        <v>2286</v>
      </c>
      <c r="C56" s="56">
        <v>0</v>
      </c>
      <c r="D56" s="56">
        <v>0</v>
      </c>
      <c r="E56" s="56">
        <v>0</v>
      </c>
      <c r="F56" s="56">
        <v>0</v>
      </c>
      <c r="G56" s="56">
        <v>937.5</v>
      </c>
      <c r="H56" s="56">
        <v>0</v>
      </c>
      <c r="I56" s="56">
        <v>0</v>
      </c>
      <c r="J56" s="56">
        <v>0</v>
      </c>
      <c r="K56" s="39">
        <v>937.5</v>
      </c>
      <c r="L56" s="39"/>
      <c r="M56" s="39"/>
      <c r="N56" s="208"/>
      <c r="O56" s="55"/>
      <c r="P56" s="55" t="s">
        <v>2286</v>
      </c>
      <c r="Q56" s="56">
        <v>0</v>
      </c>
      <c r="R56" s="56">
        <v>0</v>
      </c>
      <c r="S56" s="56">
        <v>0</v>
      </c>
      <c r="T56" s="56">
        <v>0</v>
      </c>
      <c r="U56" s="56">
        <v>295.3125</v>
      </c>
      <c r="V56" s="56">
        <v>0</v>
      </c>
      <c r="W56" s="56">
        <v>0</v>
      </c>
      <c r="X56" s="56">
        <v>0</v>
      </c>
      <c r="Y56" s="39">
        <v>295.3125</v>
      </c>
    </row>
    <row r="57" spans="1:25" ht="21">
      <c r="A57" s="55"/>
      <c r="B57" s="55" t="s">
        <v>1977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1435.4382673800001</v>
      </c>
      <c r="K57" s="39">
        <v>1435.4382673800001</v>
      </c>
      <c r="L57" s="39"/>
      <c r="M57" s="39"/>
      <c r="N57" s="208"/>
      <c r="O57" s="55"/>
      <c r="P57" s="55" t="s">
        <v>1977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56">
        <v>452.163054225</v>
      </c>
      <c r="Y57" s="39">
        <v>452.163054225</v>
      </c>
    </row>
    <row r="58" spans="1:25" ht="21">
      <c r="A58" s="55"/>
      <c r="B58" s="55" t="s">
        <v>824</v>
      </c>
      <c r="C58" s="56">
        <v>0</v>
      </c>
      <c r="D58" s="56">
        <v>0</v>
      </c>
      <c r="E58" s="56">
        <v>0</v>
      </c>
      <c r="F58" s="56">
        <v>336.54811856717998</v>
      </c>
      <c r="G58" s="56">
        <v>1845.6329063973001</v>
      </c>
      <c r="H58" s="56">
        <v>0</v>
      </c>
      <c r="I58" s="56">
        <v>0</v>
      </c>
      <c r="J58" s="56">
        <v>0</v>
      </c>
      <c r="K58" s="39">
        <v>2182.18102496448</v>
      </c>
      <c r="L58" s="39"/>
      <c r="M58" s="39"/>
      <c r="N58" s="208"/>
      <c r="O58" s="55"/>
      <c r="P58" s="55" t="s">
        <v>824</v>
      </c>
      <c r="Q58" s="56">
        <v>0</v>
      </c>
      <c r="R58" s="56">
        <v>0</v>
      </c>
      <c r="S58" s="56">
        <v>0</v>
      </c>
      <c r="T58" s="56">
        <v>106.01265734861001</v>
      </c>
      <c r="U58" s="56">
        <v>581.37436551500002</v>
      </c>
      <c r="V58" s="56">
        <v>0</v>
      </c>
      <c r="W58" s="56">
        <v>0</v>
      </c>
      <c r="X58" s="56">
        <v>0</v>
      </c>
      <c r="Y58" s="39">
        <v>687.38702286361001</v>
      </c>
    </row>
    <row r="59" spans="1:25" ht="21">
      <c r="A59" s="55"/>
      <c r="B59" s="55" t="s">
        <v>3966</v>
      </c>
      <c r="C59" s="56">
        <v>0</v>
      </c>
      <c r="D59" s="56">
        <v>0</v>
      </c>
      <c r="E59" s="56">
        <v>0</v>
      </c>
      <c r="F59" s="56">
        <v>0</v>
      </c>
      <c r="G59" s="56">
        <v>274.64764878599999</v>
      </c>
      <c r="H59" s="56">
        <v>0</v>
      </c>
      <c r="I59" s="56">
        <v>0</v>
      </c>
      <c r="J59" s="56">
        <v>1193.3028856336</v>
      </c>
      <c r="K59" s="39">
        <v>1467.9505344196</v>
      </c>
      <c r="L59" s="39"/>
      <c r="M59" s="39"/>
      <c r="N59" s="208"/>
      <c r="O59" s="55"/>
      <c r="P59" s="55" t="s">
        <v>3966</v>
      </c>
      <c r="Q59" s="56">
        <v>0</v>
      </c>
      <c r="R59" s="56">
        <v>0</v>
      </c>
      <c r="S59" s="56">
        <v>0</v>
      </c>
      <c r="T59" s="56">
        <v>0</v>
      </c>
      <c r="U59" s="56">
        <v>86.514009367600011</v>
      </c>
      <c r="V59" s="56">
        <v>0</v>
      </c>
      <c r="W59" s="56">
        <v>0</v>
      </c>
      <c r="X59" s="56">
        <v>375.89040897458</v>
      </c>
      <c r="Y59" s="39">
        <v>462.40441834218001</v>
      </c>
    </row>
    <row r="60" spans="1:25" ht="21">
      <c r="A60" s="3" t="s">
        <v>5517</v>
      </c>
      <c r="B60" s="3"/>
      <c r="C60" s="4"/>
      <c r="D60" s="4"/>
      <c r="E60" s="4"/>
      <c r="F60" s="4"/>
      <c r="G60" s="4"/>
      <c r="H60" s="4"/>
      <c r="I60" s="4"/>
      <c r="J60" s="4"/>
      <c r="K60" s="39"/>
      <c r="L60" s="39">
        <v>13000</v>
      </c>
      <c r="M60" s="39">
        <f t="shared" ref="M60" si="0">SUM(L60-K60)</f>
        <v>13000</v>
      </c>
      <c r="N60" s="208"/>
      <c r="O60" s="3" t="s">
        <v>5517</v>
      </c>
      <c r="P60" s="3"/>
      <c r="Q60" s="4"/>
      <c r="R60" s="4"/>
      <c r="S60" s="4"/>
      <c r="T60" s="4"/>
      <c r="U60" s="4"/>
      <c r="V60" s="4"/>
      <c r="W60" s="4"/>
      <c r="X60" s="4"/>
      <c r="Y60" s="166"/>
    </row>
    <row r="61" spans="1:25" ht="21">
      <c r="A61" s="3"/>
      <c r="B61" s="3"/>
      <c r="C61" s="4"/>
      <c r="D61" s="4"/>
      <c r="E61" s="4"/>
      <c r="F61" s="4"/>
      <c r="G61" s="4"/>
      <c r="H61" s="4"/>
      <c r="I61" s="4"/>
      <c r="J61" s="4"/>
      <c r="K61" s="39"/>
      <c r="L61" s="39"/>
      <c r="M61" s="39">
        <f t="shared" ref="M61:M63" si="1">SUM(L61-K61)</f>
        <v>0</v>
      </c>
      <c r="N61" s="208"/>
      <c r="O61" s="3"/>
      <c r="P61" s="3"/>
      <c r="Q61" s="4"/>
      <c r="R61" s="4"/>
      <c r="S61" s="4"/>
      <c r="T61" s="4"/>
      <c r="U61" s="4"/>
      <c r="V61" s="4"/>
      <c r="W61" s="4"/>
      <c r="X61" s="4"/>
      <c r="Y61" s="166"/>
    </row>
    <row r="62" spans="1:25" ht="21">
      <c r="A62" s="3" t="s">
        <v>5518</v>
      </c>
      <c r="B62" s="3"/>
      <c r="C62" s="4"/>
      <c r="D62" s="4"/>
      <c r="E62" s="4"/>
      <c r="F62" s="4"/>
      <c r="G62" s="4"/>
      <c r="H62" s="4"/>
      <c r="I62" s="4"/>
      <c r="J62" s="4"/>
      <c r="K62" s="39"/>
      <c r="L62" s="39">
        <v>5500</v>
      </c>
      <c r="M62" s="39">
        <f t="shared" ref="M62" si="2">SUM(L62-K62)</f>
        <v>5500</v>
      </c>
      <c r="N62" s="208"/>
      <c r="O62" s="3" t="s">
        <v>5518</v>
      </c>
      <c r="P62" s="3"/>
      <c r="Q62" s="4"/>
      <c r="R62" s="4"/>
      <c r="S62" s="4"/>
      <c r="T62" s="4"/>
      <c r="U62" s="4"/>
      <c r="V62" s="4"/>
      <c r="W62" s="4"/>
      <c r="X62" s="4"/>
      <c r="Y62" s="166"/>
    </row>
    <row r="63" spans="1:25" ht="21">
      <c r="A63" s="3"/>
      <c r="B63" s="3"/>
      <c r="C63" s="4"/>
      <c r="D63" s="4"/>
      <c r="E63" s="4"/>
      <c r="F63" s="4"/>
      <c r="G63" s="4"/>
      <c r="H63" s="4"/>
      <c r="I63" s="4"/>
      <c r="J63" s="4"/>
      <c r="K63" s="39"/>
      <c r="L63" s="39"/>
      <c r="M63" s="39">
        <f t="shared" si="1"/>
        <v>0</v>
      </c>
      <c r="N63" s="208"/>
      <c r="O63" s="3"/>
      <c r="P63" s="3"/>
      <c r="Q63" s="4"/>
      <c r="R63" s="4"/>
      <c r="S63" s="4"/>
      <c r="T63" s="4"/>
      <c r="U63" s="4"/>
      <c r="V63" s="4"/>
      <c r="W63" s="4"/>
      <c r="X63" s="4"/>
      <c r="Y63" s="166"/>
    </row>
  </sheetData>
  <mergeCells count="25">
    <mergeCell ref="Y8:Y10"/>
    <mergeCell ref="O1:Y1"/>
    <mergeCell ref="O2:Y2"/>
    <mergeCell ref="A1:M1"/>
    <mergeCell ref="A2:M2"/>
    <mergeCell ref="O8:O10"/>
    <mergeCell ref="P8:P10"/>
    <mergeCell ref="A3:A6"/>
    <mergeCell ref="B3:M3"/>
    <mergeCell ref="B4:M4"/>
    <mergeCell ref="B5:M5"/>
    <mergeCell ref="B6:M6"/>
    <mergeCell ref="A8:A10"/>
    <mergeCell ref="B8:B10"/>
    <mergeCell ref="C8:J8"/>
    <mergeCell ref="Q9:R9"/>
    <mergeCell ref="S9:T9"/>
    <mergeCell ref="U9:V9"/>
    <mergeCell ref="Q8:X8"/>
    <mergeCell ref="W9:X9"/>
    <mergeCell ref="A11:B11"/>
    <mergeCell ref="O11:P11"/>
    <mergeCell ref="F9:G9"/>
    <mergeCell ref="H9:I9"/>
    <mergeCell ref="D9:E9"/>
  </mergeCells>
  <pageMargins left="0.90551181102362199" right="0" top="0.74803149606299202" bottom="0.74803149606299202" header="0.31496062992126" footer="0.31496062992126"/>
  <pageSetup paperSize="9" scale="82" fitToHeight="0" orientation="landscape" r:id="rId1"/>
  <colBreaks count="1" manualBreakCount="1">
    <brk id="14" max="62" man="1"/>
  </colBreaks>
</worksheet>
</file>

<file path=xl/worksheets/sheet65.xml><?xml version="1.0" encoding="utf-8"?>
<worksheet xmlns="http://schemas.openxmlformats.org/spreadsheetml/2006/main" xmlns:r="http://schemas.openxmlformats.org/officeDocument/2006/relationships">
  <dimension ref="A1:AF113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185" customWidth="1"/>
    <col min="15" max="15" width="18.875" customWidth="1"/>
    <col min="16" max="16" width="20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3968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5015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1617.4696872666</v>
      </c>
      <c r="D11" s="116">
        <v>0</v>
      </c>
      <c r="E11" s="116">
        <v>1853.2785975312102</v>
      </c>
      <c r="F11" s="116">
        <v>4394.0040986662316</v>
      </c>
      <c r="G11" s="116">
        <v>30972.868931458896</v>
      </c>
      <c r="H11" s="116">
        <v>82091.728592393221</v>
      </c>
      <c r="I11" s="116">
        <v>110038.56568654549</v>
      </c>
      <c r="J11" s="116">
        <v>125324.94107576573</v>
      </c>
      <c r="K11" s="71">
        <v>356292.8566696273</v>
      </c>
      <c r="L11" s="71">
        <v>272700</v>
      </c>
      <c r="M11" s="71">
        <f>L11-K11</f>
        <v>-83592.856669627305</v>
      </c>
      <c r="N11" s="38"/>
      <c r="O11" s="298" t="s">
        <v>67</v>
      </c>
      <c r="P11" s="299"/>
      <c r="Q11" s="154">
        <v>1015.7709636035901</v>
      </c>
      <c r="R11" s="154">
        <v>0</v>
      </c>
      <c r="S11" s="154">
        <v>1163.8589592490998</v>
      </c>
      <c r="T11" s="154">
        <v>2759.4345739621413</v>
      </c>
      <c r="U11" s="154">
        <v>19450.96168895677</v>
      </c>
      <c r="V11" s="154">
        <v>51553.605556028371</v>
      </c>
      <c r="W11" s="154">
        <v>69104.219251143426</v>
      </c>
      <c r="X11" s="69">
        <v>78704.062995581276</v>
      </c>
      <c r="Y11" s="153">
        <v>223751.91398852458</v>
      </c>
    </row>
    <row r="12" spans="1:32" ht="21">
      <c r="A12" s="55" t="s">
        <v>3977</v>
      </c>
      <c r="B12" s="55"/>
      <c r="C12" s="56">
        <v>0</v>
      </c>
      <c r="D12" s="56">
        <v>0</v>
      </c>
      <c r="E12" s="56">
        <v>606.43641113214005</v>
      </c>
      <c r="F12" s="56">
        <v>458.99144090048998</v>
      </c>
      <c r="G12" s="56">
        <v>4174.583409399288</v>
      </c>
      <c r="H12" s="56">
        <v>2523.5069354610305</v>
      </c>
      <c r="I12" s="56">
        <v>7496.2040504571796</v>
      </c>
      <c r="J12" s="56">
        <v>15539.019050583185</v>
      </c>
      <c r="K12" s="39">
        <v>30798.741297933309</v>
      </c>
      <c r="L12" s="39">
        <v>20410</v>
      </c>
      <c r="M12" s="71">
        <f>L12-K12</f>
        <v>-10388.741297933309</v>
      </c>
      <c r="N12" s="208"/>
      <c r="O12" s="54" t="s">
        <v>3977</v>
      </c>
      <c r="P12" s="55"/>
      <c r="Q12" s="56">
        <v>0</v>
      </c>
      <c r="R12" s="56">
        <v>0</v>
      </c>
      <c r="S12" s="56">
        <v>380.84206619096</v>
      </c>
      <c r="T12" s="56">
        <v>288.24662488549399</v>
      </c>
      <c r="U12" s="56">
        <v>2621.6383811038008</v>
      </c>
      <c r="V12" s="56">
        <v>1584.7623554699801</v>
      </c>
      <c r="W12" s="56">
        <v>4707.6161436873754</v>
      </c>
      <c r="X12" s="56">
        <v>9758.5039637663631</v>
      </c>
      <c r="Y12" s="39">
        <v>19341.609535103973</v>
      </c>
    </row>
    <row r="13" spans="1:32" ht="21">
      <c r="A13" s="55"/>
      <c r="B13" s="55" t="s">
        <v>3969</v>
      </c>
      <c r="C13" s="56">
        <v>0</v>
      </c>
      <c r="D13" s="56">
        <v>0</v>
      </c>
      <c r="E13" s="56">
        <v>1.9732167323400001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39">
        <v>1.9732167323400001</v>
      </c>
      <c r="L13" s="39"/>
      <c r="M13" s="71"/>
      <c r="N13" s="208"/>
      <c r="O13" s="54"/>
      <c r="P13" s="55" t="s">
        <v>3969</v>
      </c>
      <c r="Q13" s="56">
        <v>0</v>
      </c>
      <c r="R13" s="56">
        <v>0</v>
      </c>
      <c r="S13" s="56">
        <v>1.23918010791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39">
        <v>1.23918010791</v>
      </c>
    </row>
    <row r="14" spans="1:32" ht="21">
      <c r="A14" s="55"/>
      <c r="B14" s="55" t="s">
        <v>5279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868.75</v>
      </c>
      <c r="J14" s="56">
        <v>193.75</v>
      </c>
      <c r="K14" s="39">
        <v>1062.5</v>
      </c>
      <c r="L14" s="39"/>
      <c r="M14" s="39"/>
      <c r="N14" s="208"/>
      <c r="O14" s="54"/>
      <c r="P14" s="54" t="s">
        <v>5279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545.57500000000005</v>
      </c>
      <c r="X14" s="56">
        <v>121.675</v>
      </c>
      <c r="Y14" s="39">
        <v>667.25</v>
      </c>
    </row>
    <row r="15" spans="1:32" ht="21">
      <c r="A15" s="55"/>
      <c r="B15" s="55" t="s">
        <v>3970</v>
      </c>
      <c r="C15" s="56">
        <v>0</v>
      </c>
      <c r="D15" s="56">
        <v>0</v>
      </c>
      <c r="E15" s="56">
        <v>328.13828977180003</v>
      </c>
      <c r="F15" s="56">
        <v>399.26501931838999</v>
      </c>
      <c r="G15" s="56">
        <v>0.34410104946199999</v>
      </c>
      <c r="H15" s="56">
        <v>718.42345082907002</v>
      </c>
      <c r="I15" s="56">
        <v>864.90318350906898</v>
      </c>
      <c r="J15" s="56">
        <v>3218.9702384945772</v>
      </c>
      <c r="K15" s="39">
        <v>5530.0442829723688</v>
      </c>
      <c r="L15" s="39"/>
      <c r="M15" s="39"/>
      <c r="N15" s="208"/>
      <c r="O15" s="55"/>
      <c r="P15" s="54" t="s">
        <v>3970</v>
      </c>
      <c r="Q15" s="56">
        <v>0</v>
      </c>
      <c r="R15" s="56">
        <v>0</v>
      </c>
      <c r="S15" s="56">
        <v>206.07084597670001</v>
      </c>
      <c r="T15" s="56">
        <v>250.73843213192401</v>
      </c>
      <c r="U15" s="56">
        <v>0.21609545906200001</v>
      </c>
      <c r="V15" s="56">
        <v>451.16992712097999</v>
      </c>
      <c r="W15" s="56">
        <v>543.15919924369507</v>
      </c>
      <c r="X15" s="56">
        <v>2021.5133097740661</v>
      </c>
      <c r="Y15" s="39">
        <v>3472.8678097064276</v>
      </c>
    </row>
    <row r="16" spans="1:32" ht="21">
      <c r="A16" s="55"/>
      <c r="B16" s="55" t="s">
        <v>3971</v>
      </c>
      <c r="C16" s="56">
        <v>0</v>
      </c>
      <c r="D16" s="56">
        <v>0</v>
      </c>
      <c r="E16" s="56">
        <v>33.287083661899999</v>
      </c>
      <c r="F16" s="56">
        <v>0</v>
      </c>
      <c r="G16" s="56">
        <v>1512.05827643514</v>
      </c>
      <c r="H16" s="56">
        <v>406.25</v>
      </c>
      <c r="I16" s="56">
        <v>0</v>
      </c>
      <c r="J16" s="56">
        <v>2954.9264134244604</v>
      </c>
      <c r="K16" s="39">
        <v>4906.5217735215001</v>
      </c>
      <c r="L16" s="39"/>
      <c r="M16" s="39"/>
      <c r="N16" s="208"/>
      <c r="O16" s="55"/>
      <c r="P16" s="54" t="s">
        <v>3971</v>
      </c>
      <c r="Q16" s="56">
        <v>0</v>
      </c>
      <c r="R16" s="56">
        <v>0</v>
      </c>
      <c r="S16" s="56">
        <v>20.904288539649997</v>
      </c>
      <c r="T16" s="56">
        <v>0</v>
      </c>
      <c r="U16" s="56">
        <v>949.57259760130978</v>
      </c>
      <c r="V16" s="56">
        <v>255.12500000000003</v>
      </c>
      <c r="W16" s="56">
        <v>0</v>
      </c>
      <c r="X16" s="56">
        <v>1855.6937876300542</v>
      </c>
      <c r="Y16" s="39">
        <v>3081.2956737710138</v>
      </c>
    </row>
    <row r="17" spans="1:25" ht="21">
      <c r="A17" s="55"/>
      <c r="B17" s="55" t="s">
        <v>3415</v>
      </c>
      <c r="C17" s="56">
        <v>0</v>
      </c>
      <c r="D17" s="56">
        <v>0</v>
      </c>
      <c r="E17" s="56">
        <v>0</v>
      </c>
      <c r="F17" s="56">
        <v>0</v>
      </c>
      <c r="G17" s="56">
        <v>588.60741101000008</v>
      </c>
      <c r="H17" s="56">
        <v>0</v>
      </c>
      <c r="I17" s="56">
        <v>0</v>
      </c>
      <c r="J17" s="56">
        <v>916.43347255723006</v>
      </c>
      <c r="K17" s="39">
        <v>1505.0408835672301</v>
      </c>
      <c r="L17" s="39"/>
      <c r="M17" s="39"/>
      <c r="N17" s="208"/>
      <c r="O17" s="55"/>
      <c r="P17" s="54" t="s">
        <v>3415</v>
      </c>
      <c r="Q17" s="56">
        <v>0</v>
      </c>
      <c r="R17" s="56">
        <v>0</v>
      </c>
      <c r="S17" s="56">
        <v>0</v>
      </c>
      <c r="T17" s="56">
        <v>0</v>
      </c>
      <c r="U17" s="56">
        <v>369.64545411500001</v>
      </c>
      <c r="V17" s="56">
        <v>0</v>
      </c>
      <c r="W17" s="56">
        <v>0</v>
      </c>
      <c r="X17" s="56">
        <v>575.5202207663699</v>
      </c>
      <c r="Y17" s="39">
        <v>945.16567488136991</v>
      </c>
    </row>
    <row r="18" spans="1:25" ht="21">
      <c r="A18" s="55"/>
      <c r="B18" s="55" t="s">
        <v>3972</v>
      </c>
      <c r="C18" s="56">
        <v>0</v>
      </c>
      <c r="D18" s="56">
        <v>0</v>
      </c>
      <c r="E18" s="56">
        <v>33.345626644200003</v>
      </c>
      <c r="F18" s="56">
        <v>0</v>
      </c>
      <c r="G18" s="56">
        <v>230.90589895100001</v>
      </c>
      <c r="H18" s="56">
        <v>0</v>
      </c>
      <c r="I18" s="56">
        <v>0</v>
      </c>
      <c r="J18" s="56">
        <v>0</v>
      </c>
      <c r="K18" s="39">
        <v>264.25152559520001</v>
      </c>
      <c r="L18" s="39"/>
      <c r="M18" s="39"/>
      <c r="N18" s="208"/>
      <c r="O18" s="55"/>
      <c r="P18" s="54" t="s">
        <v>3972</v>
      </c>
      <c r="Q18" s="56">
        <v>0</v>
      </c>
      <c r="R18" s="56">
        <v>0</v>
      </c>
      <c r="S18" s="56">
        <v>20.941053532600002</v>
      </c>
      <c r="T18" s="56">
        <v>0</v>
      </c>
      <c r="U18" s="56">
        <v>145.00890454099999</v>
      </c>
      <c r="V18" s="56">
        <v>0</v>
      </c>
      <c r="W18" s="56">
        <v>0</v>
      </c>
      <c r="X18" s="56">
        <v>0</v>
      </c>
      <c r="Y18" s="39">
        <v>165.94995807359999</v>
      </c>
    </row>
    <row r="19" spans="1:25" ht="21">
      <c r="A19" s="55"/>
      <c r="B19" s="55" t="s">
        <v>2247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697.00062140299997</v>
      </c>
      <c r="J19" s="56">
        <v>0</v>
      </c>
      <c r="K19" s="39">
        <v>697.00062140299997</v>
      </c>
      <c r="L19" s="39"/>
      <c r="M19" s="39"/>
      <c r="N19" s="208"/>
      <c r="O19" s="55"/>
      <c r="P19" s="54" t="s">
        <v>2247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437.716390241</v>
      </c>
      <c r="X19" s="56">
        <v>0</v>
      </c>
      <c r="Y19" s="39">
        <v>437.716390241</v>
      </c>
    </row>
    <row r="20" spans="1:25" ht="21">
      <c r="A20" s="55"/>
      <c r="B20" s="55" t="s">
        <v>3973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49.999999999979998</v>
      </c>
      <c r="I20" s="56">
        <v>814.19013628707</v>
      </c>
      <c r="J20" s="56">
        <v>886.64432475940998</v>
      </c>
      <c r="K20" s="39">
        <v>1750.8344610464601</v>
      </c>
      <c r="L20" s="39"/>
      <c r="M20" s="39"/>
      <c r="N20" s="208"/>
      <c r="O20" s="55"/>
      <c r="P20" s="54" t="s">
        <v>3973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31.39999999998</v>
      </c>
      <c r="W20" s="56">
        <v>511.31140558824006</v>
      </c>
      <c r="X20" s="56">
        <v>556.81263594920995</v>
      </c>
      <c r="Y20" s="39">
        <v>1099.5240415374301</v>
      </c>
    </row>
    <row r="21" spans="1:25" ht="21">
      <c r="A21" s="55"/>
      <c r="B21" s="55" t="s">
        <v>3974</v>
      </c>
      <c r="C21" s="56">
        <v>0</v>
      </c>
      <c r="D21" s="56">
        <v>0</v>
      </c>
      <c r="E21" s="56">
        <v>0</v>
      </c>
      <c r="F21" s="56">
        <v>13.7338384681</v>
      </c>
      <c r="G21" s="56">
        <v>115.13572501248599</v>
      </c>
      <c r="H21" s="56">
        <v>0</v>
      </c>
      <c r="I21" s="56">
        <v>1321.72433002</v>
      </c>
      <c r="J21" s="56">
        <v>711.07602787273004</v>
      </c>
      <c r="K21" s="39">
        <v>2161.6699213733164</v>
      </c>
      <c r="L21" s="39"/>
      <c r="M21" s="39"/>
      <c r="N21" s="208"/>
      <c r="O21" s="55"/>
      <c r="P21" s="54" t="s">
        <v>3974</v>
      </c>
      <c r="Q21" s="56">
        <v>0</v>
      </c>
      <c r="R21" s="56">
        <v>0</v>
      </c>
      <c r="S21" s="56">
        <v>0</v>
      </c>
      <c r="T21" s="56">
        <v>8.6248505579699994</v>
      </c>
      <c r="U21" s="56">
        <v>72.305235307828994</v>
      </c>
      <c r="V21" s="56">
        <v>0</v>
      </c>
      <c r="W21" s="56">
        <v>830.04287925299991</v>
      </c>
      <c r="X21" s="56">
        <v>446.55574550381999</v>
      </c>
      <c r="Y21" s="39">
        <v>1357.528710622619</v>
      </c>
    </row>
    <row r="22" spans="1:25" ht="21">
      <c r="A22" s="55"/>
      <c r="B22" s="55" t="s">
        <v>2721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437.5</v>
      </c>
      <c r="K22" s="39">
        <v>437.5</v>
      </c>
      <c r="L22" s="39"/>
      <c r="M22" s="39"/>
      <c r="N22" s="208"/>
      <c r="O22" s="55"/>
      <c r="P22" s="54" t="s">
        <v>2721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274.75</v>
      </c>
      <c r="Y22" s="39">
        <v>274.75</v>
      </c>
    </row>
    <row r="23" spans="1:25" ht="21">
      <c r="A23" s="55"/>
      <c r="B23" s="55" t="s">
        <v>3975</v>
      </c>
      <c r="C23" s="56">
        <v>0</v>
      </c>
      <c r="D23" s="56">
        <v>0</v>
      </c>
      <c r="E23" s="56">
        <v>0</v>
      </c>
      <c r="F23" s="56">
        <v>0</v>
      </c>
      <c r="G23" s="56">
        <v>872.36427498800003</v>
      </c>
      <c r="H23" s="56">
        <v>0</v>
      </c>
      <c r="I23" s="56">
        <v>0</v>
      </c>
      <c r="J23" s="56">
        <v>1792.4279996202199</v>
      </c>
      <c r="K23" s="39">
        <v>2664.7922746082199</v>
      </c>
      <c r="L23" s="39"/>
      <c r="M23" s="39"/>
      <c r="N23" s="208"/>
      <c r="O23" s="55"/>
      <c r="P23" s="54" t="s">
        <v>3975</v>
      </c>
      <c r="Q23" s="56">
        <v>0</v>
      </c>
      <c r="R23" s="56">
        <v>0</v>
      </c>
      <c r="S23" s="56">
        <v>0</v>
      </c>
      <c r="T23" s="56">
        <v>0</v>
      </c>
      <c r="U23" s="56">
        <v>547.84476469290007</v>
      </c>
      <c r="V23" s="56">
        <v>0</v>
      </c>
      <c r="W23" s="56">
        <v>0</v>
      </c>
      <c r="X23" s="56">
        <v>1125.6447837614501</v>
      </c>
      <c r="Y23" s="39">
        <v>1673.4895484543501</v>
      </c>
    </row>
    <row r="24" spans="1:25" ht="21">
      <c r="A24" s="55"/>
      <c r="B24" s="55" t="s">
        <v>3976</v>
      </c>
      <c r="C24" s="56">
        <v>0</v>
      </c>
      <c r="D24" s="56">
        <v>0</v>
      </c>
      <c r="E24" s="56">
        <v>209.69219432189999</v>
      </c>
      <c r="F24" s="56">
        <v>45.992583113999999</v>
      </c>
      <c r="G24" s="56">
        <v>855.16772195319993</v>
      </c>
      <c r="H24" s="56">
        <v>1348.8334846319801</v>
      </c>
      <c r="I24" s="56">
        <v>2929.63577923804</v>
      </c>
      <c r="J24" s="56">
        <v>4427.2905738545587</v>
      </c>
      <c r="K24" s="39">
        <v>9816.6123371136782</v>
      </c>
      <c r="L24" s="39"/>
      <c r="M24" s="39"/>
      <c r="N24" s="208"/>
      <c r="O24" s="55"/>
      <c r="P24" s="54" t="s">
        <v>3976</v>
      </c>
      <c r="Q24" s="56">
        <v>0</v>
      </c>
      <c r="R24" s="56">
        <v>0</v>
      </c>
      <c r="S24" s="56">
        <v>131.6866980341</v>
      </c>
      <c r="T24" s="56">
        <v>28.883342195600001</v>
      </c>
      <c r="U24" s="56">
        <v>537.0453293866999</v>
      </c>
      <c r="V24" s="56">
        <v>847.06742834902013</v>
      </c>
      <c r="W24" s="56">
        <v>1839.8112693614398</v>
      </c>
      <c r="X24" s="56">
        <v>2780.3384803813933</v>
      </c>
      <c r="Y24" s="39">
        <v>6164.8325477082526</v>
      </c>
    </row>
    <row r="25" spans="1:25" ht="21">
      <c r="A25" s="55" t="s">
        <v>1437</v>
      </c>
      <c r="B25" s="55"/>
      <c r="C25" s="56">
        <v>0</v>
      </c>
      <c r="D25" s="56">
        <v>0</v>
      </c>
      <c r="E25" s="56">
        <v>0</v>
      </c>
      <c r="F25" s="56">
        <v>139.80784398769998</v>
      </c>
      <c r="G25" s="56">
        <v>2092.5960654328269</v>
      </c>
      <c r="H25" s="56">
        <v>388.17400005503998</v>
      </c>
      <c r="I25" s="56">
        <v>1814.4546900554501</v>
      </c>
      <c r="J25" s="56">
        <v>8069.3442063651837</v>
      </c>
      <c r="K25" s="39">
        <v>12504.376805896201</v>
      </c>
      <c r="L25" s="39">
        <v>5300</v>
      </c>
      <c r="M25" s="71">
        <f>L25-K25</f>
        <v>-7204.3768058962014</v>
      </c>
      <c r="N25" s="208"/>
      <c r="O25" s="54" t="s">
        <v>1437</v>
      </c>
      <c r="P25" s="55"/>
      <c r="Q25" s="56">
        <v>0</v>
      </c>
      <c r="R25" s="56">
        <v>0</v>
      </c>
      <c r="S25" s="56">
        <v>0</v>
      </c>
      <c r="T25" s="56">
        <v>87.799326024219994</v>
      </c>
      <c r="U25" s="56">
        <v>1314.1503290916671</v>
      </c>
      <c r="V25" s="56">
        <v>243.77327203448002</v>
      </c>
      <c r="W25" s="56">
        <v>1139.4775453553741</v>
      </c>
      <c r="X25" s="56">
        <v>5067.5481615925801</v>
      </c>
      <c r="Y25" s="39">
        <v>7852.7486340983214</v>
      </c>
    </row>
    <row r="26" spans="1:25" ht="21">
      <c r="A26" s="55"/>
      <c r="B26" s="55" t="s">
        <v>5280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219.46161312511001</v>
      </c>
      <c r="J26" s="56">
        <v>1097.1154111045</v>
      </c>
      <c r="K26" s="39">
        <v>1316.5770242296101</v>
      </c>
      <c r="L26" s="39"/>
      <c r="M26" s="39"/>
      <c r="N26" s="208"/>
      <c r="O26" s="54"/>
      <c r="P26" s="54" t="s">
        <v>5280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137.82189304255002</v>
      </c>
      <c r="X26" s="56">
        <v>688.98847817379999</v>
      </c>
      <c r="Y26" s="39">
        <v>826.81037121634995</v>
      </c>
    </row>
    <row r="27" spans="1:25" ht="21">
      <c r="A27" s="55"/>
      <c r="B27" s="55" t="s">
        <v>822</v>
      </c>
      <c r="C27" s="56">
        <v>0</v>
      </c>
      <c r="D27" s="56">
        <v>0</v>
      </c>
      <c r="E27" s="56">
        <v>0</v>
      </c>
      <c r="F27" s="56">
        <v>0</v>
      </c>
      <c r="G27" s="56">
        <v>1375.448130322327</v>
      </c>
      <c r="H27" s="56">
        <v>56.25</v>
      </c>
      <c r="I27" s="56">
        <v>233.76749968299001</v>
      </c>
      <c r="J27" s="56">
        <v>3605.0537309793931</v>
      </c>
      <c r="K27" s="39">
        <v>5270.5193609847101</v>
      </c>
      <c r="L27" s="39"/>
      <c r="M27" s="39"/>
      <c r="N27" s="208"/>
      <c r="O27" s="55"/>
      <c r="P27" s="54" t="s">
        <v>822</v>
      </c>
      <c r="Q27" s="56">
        <v>0</v>
      </c>
      <c r="R27" s="56">
        <v>0</v>
      </c>
      <c r="S27" s="56">
        <v>0</v>
      </c>
      <c r="T27" s="56">
        <v>0</v>
      </c>
      <c r="U27" s="56">
        <v>863.781425842467</v>
      </c>
      <c r="V27" s="56">
        <v>35.325000000000003</v>
      </c>
      <c r="W27" s="56">
        <v>146.80598980099401</v>
      </c>
      <c r="X27" s="56">
        <v>2263.97374305015</v>
      </c>
      <c r="Y27" s="39">
        <v>3309.8861586936109</v>
      </c>
    </row>
    <row r="28" spans="1:25" ht="21">
      <c r="A28" s="55"/>
      <c r="B28" s="55" t="s">
        <v>3978</v>
      </c>
      <c r="C28" s="56">
        <v>0</v>
      </c>
      <c r="D28" s="56">
        <v>0</v>
      </c>
      <c r="E28" s="56">
        <v>0</v>
      </c>
      <c r="F28" s="56">
        <v>0</v>
      </c>
      <c r="G28" s="56">
        <v>717.14793511049993</v>
      </c>
      <c r="H28" s="56">
        <v>81.698249376899994</v>
      </c>
      <c r="I28" s="56">
        <v>724.99679298880017</v>
      </c>
      <c r="J28" s="56">
        <v>1917.5218793479808</v>
      </c>
      <c r="K28" s="39">
        <v>3441.3648568241806</v>
      </c>
      <c r="L28" s="39"/>
      <c r="M28" s="39"/>
      <c r="N28" s="208"/>
      <c r="O28" s="55"/>
      <c r="P28" s="54" t="s">
        <v>3978</v>
      </c>
      <c r="Q28" s="56">
        <v>0</v>
      </c>
      <c r="R28" s="56">
        <v>0</v>
      </c>
      <c r="S28" s="56">
        <v>0</v>
      </c>
      <c r="T28" s="56">
        <v>0</v>
      </c>
      <c r="U28" s="56">
        <v>450.3689032492</v>
      </c>
      <c r="V28" s="56">
        <v>51.306500608699999</v>
      </c>
      <c r="W28" s="56">
        <v>455.29798599694004</v>
      </c>
      <c r="X28" s="56">
        <v>1204.2037402305798</v>
      </c>
      <c r="Y28" s="39">
        <v>2161.1771300854198</v>
      </c>
    </row>
    <row r="29" spans="1:25" ht="21">
      <c r="A29" s="55"/>
      <c r="B29" s="55" t="s">
        <v>905</v>
      </c>
      <c r="C29" s="56">
        <v>0</v>
      </c>
      <c r="D29" s="56">
        <v>0</v>
      </c>
      <c r="E29" s="56">
        <v>0</v>
      </c>
      <c r="F29" s="56">
        <v>139.80784398769998</v>
      </c>
      <c r="G29" s="56">
        <v>0</v>
      </c>
      <c r="H29" s="56">
        <v>250.22575067814</v>
      </c>
      <c r="I29" s="56">
        <v>636.22878425854992</v>
      </c>
      <c r="J29" s="56">
        <v>1449.6531849333101</v>
      </c>
      <c r="K29" s="39">
        <v>2475.9155638576999</v>
      </c>
      <c r="M29" s="39"/>
      <c r="N29" s="208"/>
      <c r="O29" s="55"/>
      <c r="P29" s="54" t="s">
        <v>905</v>
      </c>
      <c r="Q29" s="56">
        <v>0</v>
      </c>
      <c r="R29" s="56">
        <v>0</v>
      </c>
      <c r="S29" s="56">
        <v>0</v>
      </c>
      <c r="T29" s="56">
        <v>87.799326024219994</v>
      </c>
      <c r="U29" s="56">
        <v>0</v>
      </c>
      <c r="V29" s="56">
        <v>157.14177142578001</v>
      </c>
      <c r="W29" s="56">
        <v>399.55167651489</v>
      </c>
      <c r="X29" s="56">
        <v>910.38220013804994</v>
      </c>
      <c r="Y29" s="39">
        <v>1554.8749741029401</v>
      </c>
    </row>
    <row r="30" spans="1:25" ht="21">
      <c r="A30" s="55" t="s">
        <v>3982</v>
      </c>
      <c r="B30" s="55"/>
      <c r="C30" s="56">
        <v>0</v>
      </c>
      <c r="D30" s="56">
        <v>0</v>
      </c>
      <c r="E30" s="56">
        <v>0</v>
      </c>
      <c r="F30" s="56">
        <v>79.519967468280001</v>
      </c>
      <c r="G30" s="56">
        <v>669.41778936131698</v>
      </c>
      <c r="H30" s="56">
        <v>8165.0251129229446</v>
      </c>
      <c r="I30" s="56">
        <v>11470.639479909365</v>
      </c>
      <c r="J30" s="56">
        <v>8885.0325631748856</v>
      </c>
      <c r="K30" s="39">
        <v>29269.634912836791</v>
      </c>
      <c r="L30" s="39">
        <v>21900</v>
      </c>
      <c r="M30" s="71">
        <f>L30-K30</f>
        <v>-7369.634912836791</v>
      </c>
      <c r="N30" s="208"/>
      <c r="O30" s="54" t="s">
        <v>3982</v>
      </c>
      <c r="P30" s="55"/>
      <c r="Q30" s="56">
        <v>0</v>
      </c>
      <c r="R30" s="56">
        <v>0</v>
      </c>
      <c r="S30" s="56">
        <v>0</v>
      </c>
      <c r="T30" s="56">
        <v>49.938539570060001</v>
      </c>
      <c r="U30" s="56">
        <v>420.39437171860698</v>
      </c>
      <c r="V30" s="56">
        <v>5127.6357709248714</v>
      </c>
      <c r="W30" s="56">
        <v>7203.5615933794816</v>
      </c>
      <c r="X30" s="56">
        <v>5579.8004496748254</v>
      </c>
      <c r="Y30" s="39">
        <v>18381.330725267846</v>
      </c>
    </row>
    <row r="31" spans="1:25" ht="21">
      <c r="A31" s="55"/>
      <c r="B31" s="55" t="s">
        <v>3980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5542.0419057264298</v>
      </c>
      <c r="I31" s="56">
        <v>1015.1132058425159</v>
      </c>
      <c r="J31" s="56">
        <v>2164.7769083733747</v>
      </c>
      <c r="K31" s="39">
        <v>8721.93201994232</v>
      </c>
      <c r="L31" s="39"/>
      <c r="M31" s="39"/>
      <c r="N31" s="208"/>
      <c r="O31" s="54"/>
      <c r="P31" s="54" t="s">
        <v>3980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3480.4023168048902</v>
      </c>
      <c r="W31" s="56">
        <v>637.4910932694761</v>
      </c>
      <c r="X31" s="56">
        <v>1359.4798984584111</v>
      </c>
      <c r="Y31" s="39">
        <v>5477.3733085327776</v>
      </c>
    </row>
    <row r="32" spans="1:25" ht="21">
      <c r="A32" s="55"/>
      <c r="B32" s="55" t="s">
        <v>3979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599.5159852319</v>
      </c>
      <c r="I32" s="56">
        <v>2855.594361727231</v>
      </c>
      <c r="J32" s="56">
        <v>1191.2689671135108</v>
      </c>
      <c r="K32" s="39">
        <v>4646.3793140726411</v>
      </c>
      <c r="L32" s="39"/>
      <c r="M32" s="39"/>
      <c r="N32" s="208"/>
      <c r="O32" s="55"/>
      <c r="P32" s="54" t="s">
        <v>3979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376.49603872553996</v>
      </c>
      <c r="W32" s="56">
        <v>1793.3132591652345</v>
      </c>
      <c r="X32" s="56">
        <v>748.11691134755495</v>
      </c>
      <c r="Y32" s="39">
        <v>2917.9262092383292</v>
      </c>
    </row>
    <row r="33" spans="1:25" ht="21">
      <c r="A33" s="55"/>
      <c r="B33" s="55" t="s">
        <v>1086</v>
      </c>
      <c r="C33" s="56">
        <v>0</v>
      </c>
      <c r="D33" s="56">
        <v>0</v>
      </c>
      <c r="E33" s="56">
        <v>0</v>
      </c>
      <c r="F33" s="56">
        <v>79.519967468280001</v>
      </c>
      <c r="G33" s="56">
        <v>669.41778936131698</v>
      </c>
      <c r="H33" s="56">
        <v>1140.9109997532141</v>
      </c>
      <c r="I33" s="56">
        <v>2897.7883038751393</v>
      </c>
      <c r="J33" s="56">
        <v>2324.9174255947837</v>
      </c>
      <c r="K33" s="39">
        <v>7112.5544860527343</v>
      </c>
      <c r="L33" s="39"/>
      <c r="M33" s="39"/>
      <c r="N33" s="208"/>
      <c r="O33" s="55"/>
      <c r="P33" s="54" t="s">
        <v>1086</v>
      </c>
      <c r="Q33" s="56">
        <v>0</v>
      </c>
      <c r="R33" s="56">
        <v>0</v>
      </c>
      <c r="S33" s="56">
        <v>0</v>
      </c>
      <c r="T33" s="56">
        <v>49.938539570060001</v>
      </c>
      <c r="U33" s="56">
        <v>420.39437171860698</v>
      </c>
      <c r="V33" s="56">
        <v>716.49210784494085</v>
      </c>
      <c r="W33" s="56">
        <v>1819.8110548340069</v>
      </c>
      <c r="X33" s="56">
        <v>1460.0481432735849</v>
      </c>
      <c r="Y33" s="39">
        <v>4466.6842172411998</v>
      </c>
    </row>
    <row r="34" spans="1:25" ht="21">
      <c r="A34" s="55"/>
      <c r="B34" s="55" t="s">
        <v>3981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882.55622221140004</v>
      </c>
      <c r="I34" s="56">
        <v>4702.1436084644793</v>
      </c>
      <c r="J34" s="56">
        <v>3204.0692620932177</v>
      </c>
      <c r="K34" s="39">
        <v>8788.7690927690965</v>
      </c>
      <c r="M34" s="39"/>
      <c r="N34" s="208"/>
      <c r="O34" s="55"/>
      <c r="P34" s="54" t="s">
        <v>3981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554.24530754950001</v>
      </c>
      <c r="W34" s="56">
        <v>2952.9461861107648</v>
      </c>
      <c r="X34" s="56">
        <v>2012.1554965952744</v>
      </c>
      <c r="Y34" s="39">
        <v>5519.3469902555389</v>
      </c>
    </row>
    <row r="35" spans="1:25" ht="21">
      <c r="A35" s="55" t="s">
        <v>3990</v>
      </c>
      <c r="B35" s="55"/>
      <c r="C35" s="56">
        <v>96.266988279499998</v>
      </c>
      <c r="D35" s="56">
        <v>0</v>
      </c>
      <c r="E35" s="56">
        <v>0</v>
      </c>
      <c r="F35" s="56">
        <v>65.693826163590003</v>
      </c>
      <c r="G35" s="56">
        <v>2905.4236450839999</v>
      </c>
      <c r="H35" s="56">
        <v>7742.6716687869593</v>
      </c>
      <c r="I35" s="56">
        <v>11538.028051643973</v>
      </c>
      <c r="J35" s="56">
        <v>31051.765721201129</v>
      </c>
      <c r="K35" s="39">
        <v>53399.849901159163</v>
      </c>
      <c r="L35" s="39">
        <v>32070</v>
      </c>
      <c r="M35" s="71">
        <f>L35-K35</f>
        <v>-21329.849901159163</v>
      </c>
      <c r="N35" s="208"/>
      <c r="O35" s="54" t="s">
        <v>3990</v>
      </c>
      <c r="P35" s="54"/>
      <c r="Q35" s="56">
        <v>60.455668639499997</v>
      </c>
      <c r="R35" s="56">
        <v>0</v>
      </c>
      <c r="S35" s="56">
        <v>0</v>
      </c>
      <c r="T35" s="56">
        <v>41.255722830760007</v>
      </c>
      <c r="U35" s="56">
        <v>1824.6060491128039</v>
      </c>
      <c r="V35" s="56">
        <v>4862.3978079941899</v>
      </c>
      <c r="W35" s="56">
        <v>7245.881616429996</v>
      </c>
      <c r="X35" s="56">
        <v>19500.508872911432</v>
      </c>
      <c r="Y35" s="39">
        <v>33535.105737918682</v>
      </c>
    </row>
    <row r="36" spans="1:25" ht="21">
      <c r="A36" s="55"/>
      <c r="B36" s="55" t="s">
        <v>3984</v>
      </c>
      <c r="C36" s="56">
        <v>0</v>
      </c>
      <c r="D36" s="56">
        <v>0</v>
      </c>
      <c r="E36" s="56">
        <v>0</v>
      </c>
      <c r="F36" s="56">
        <v>0</v>
      </c>
      <c r="G36" s="56">
        <v>156.44840752499002</v>
      </c>
      <c r="H36" s="56">
        <v>6.1218913007899998</v>
      </c>
      <c r="I36" s="56">
        <v>1121.867509361756</v>
      </c>
      <c r="J36" s="56">
        <v>3503.84573935858</v>
      </c>
      <c r="K36" s="39">
        <v>4788.2835475461161</v>
      </c>
      <c r="M36" s="39"/>
      <c r="N36" s="208"/>
      <c r="O36" s="54"/>
      <c r="P36" s="54" t="s">
        <v>3984</v>
      </c>
      <c r="Q36" s="56">
        <v>0</v>
      </c>
      <c r="R36" s="56">
        <v>0</v>
      </c>
      <c r="S36" s="56">
        <v>0</v>
      </c>
      <c r="T36" s="56">
        <v>0</v>
      </c>
      <c r="U36" s="56">
        <v>98.249599925669997</v>
      </c>
      <c r="V36" s="56">
        <v>3.8445477369000001</v>
      </c>
      <c r="W36" s="56">
        <v>704.53279587937106</v>
      </c>
      <c r="X36" s="56">
        <v>2200.4151243165247</v>
      </c>
      <c r="Y36" s="39">
        <v>3007.042067858466</v>
      </c>
    </row>
    <row r="37" spans="1:25" ht="21">
      <c r="A37" s="55"/>
      <c r="B37" s="55" t="s">
        <v>3985</v>
      </c>
      <c r="C37" s="56">
        <v>0</v>
      </c>
      <c r="D37" s="56">
        <v>0</v>
      </c>
      <c r="E37" s="56">
        <v>0</v>
      </c>
      <c r="F37" s="56">
        <v>48.084376337190001</v>
      </c>
      <c r="G37" s="56">
        <v>706.25</v>
      </c>
      <c r="H37" s="56">
        <v>4321.8625348761698</v>
      </c>
      <c r="I37" s="56">
        <v>92.383150000019995</v>
      </c>
      <c r="J37" s="56">
        <v>4675.4220311132894</v>
      </c>
      <c r="K37" s="39">
        <v>9844.0020923266675</v>
      </c>
      <c r="L37" s="39"/>
      <c r="M37" s="39"/>
      <c r="N37" s="208"/>
      <c r="O37" s="55"/>
      <c r="P37" s="54" t="s">
        <v>3985</v>
      </c>
      <c r="Q37" s="56">
        <v>0</v>
      </c>
      <c r="R37" s="56">
        <v>0</v>
      </c>
      <c r="S37" s="56">
        <v>0</v>
      </c>
      <c r="T37" s="56">
        <v>30.196988339760004</v>
      </c>
      <c r="U37" s="56">
        <v>443.52499999999998</v>
      </c>
      <c r="V37" s="56">
        <v>2714.1296718982899</v>
      </c>
      <c r="W37" s="56">
        <v>58.016618200010001</v>
      </c>
      <c r="X37" s="56">
        <v>2936.1650355395159</v>
      </c>
      <c r="Y37" s="39">
        <v>6182.0333139775757</v>
      </c>
    </row>
    <row r="38" spans="1:25" ht="21">
      <c r="A38" s="55"/>
      <c r="B38" s="55" t="s">
        <v>3986</v>
      </c>
      <c r="C38" s="56">
        <v>58.776074823000002</v>
      </c>
      <c r="D38" s="56">
        <v>0</v>
      </c>
      <c r="E38" s="56">
        <v>0</v>
      </c>
      <c r="F38" s="56">
        <v>0</v>
      </c>
      <c r="G38" s="56">
        <v>21.283338277610003</v>
      </c>
      <c r="H38" s="56">
        <v>1457.0481876700001</v>
      </c>
      <c r="I38" s="56">
        <v>437.16444446640003</v>
      </c>
      <c r="J38" s="56">
        <v>7531.4158224521825</v>
      </c>
      <c r="K38" s="39">
        <v>9505.687867689192</v>
      </c>
      <c r="L38" s="39"/>
      <c r="M38" s="39"/>
      <c r="N38" s="208"/>
      <c r="O38" s="55"/>
      <c r="P38" s="54" t="s">
        <v>3986</v>
      </c>
      <c r="Q38" s="56">
        <v>36.911374988799999</v>
      </c>
      <c r="R38" s="56">
        <v>0</v>
      </c>
      <c r="S38" s="56">
        <v>0</v>
      </c>
      <c r="T38" s="56">
        <v>0</v>
      </c>
      <c r="U38" s="56">
        <v>13.365936438334</v>
      </c>
      <c r="V38" s="56">
        <v>915.02626185700001</v>
      </c>
      <c r="W38" s="56">
        <v>274.5392711252</v>
      </c>
      <c r="X38" s="56">
        <v>4729.7291364915891</v>
      </c>
      <c r="Y38" s="39">
        <v>5969.5719809009233</v>
      </c>
    </row>
    <row r="39" spans="1:25" ht="21">
      <c r="A39" s="55"/>
      <c r="B39" s="55" t="s">
        <v>3987</v>
      </c>
      <c r="C39" s="56">
        <v>37.490913456500003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48.753711154005003</v>
      </c>
      <c r="J39" s="56">
        <v>2218.9491583525851</v>
      </c>
      <c r="K39" s="39">
        <v>2305.1937829630901</v>
      </c>
      <c r="L39" s="39"/>
      <c r="M39" s="39"/>
      <c r="N39" s="208"/>
      <c r="O39" s="55"/>
      <c r="P39" s="54" t="s">
        <v>3987</v>
      </c>
      <c r="Q39" s="56">
        <v>23.544293650699998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30.617330604728</v>
      </c>
      <c r="X39" s="56">
        <v>1393.5000714449111</v>
      </c>
      <c r="Y39" s="39">
        <v>1447.6616957003391</v>
      </c>
    </row>
    <row r="40" spans="1:25" ht="21">
      <c r="A40" s="55"/>
      <c r="B40" s="55" t="s">
        <v>3983</v>
      </c>
      <c r="C40" s="56">
        <v>0</v>
      </c>
      <c r="D40" s="56">
        <v>0</v>
      </c>
      <c r="E40" s="56">
        <v>0</v>
      </c>
      <c r="F40" s="56">
        <v>0</v>
      </c>
      <c r="G40" s="56">
        <v>1154.3769663401001</v>
      </c>
      <c r="H40" s="56">
        <v>50</v>
      </c>
      <c r="I40" s="56">
        <v>67.087697885270003</v>
      </c>
      <c r="J40" s="56">
        <v>2553.0944493462221</v>
      </c>
      <c r="K40" s="39">
        <v>3824.5591135715922</v>
      </c>
      <c r="L40" s="39"/>
      <c r="M40" s="39"/>
      <c r="N40" s="208"/>
      <c r="O40" s="55"/>
      <c r="P40" s="54" t="s">
        <v>3983</v>
      </c>
      <c r="Q40" s="56">
        <v>0</v>
      </c>
      <c r="R40" s="56">
        <v>0</v>
      </c>
      <c r="S40" s="56">
        <v>0</v>
      </c>
      <c r="T40" s="56">
        <v>0</v>
      </c>
      <c r="U40" s="56">
        <v>724.94873486170002</v>
      </c>
      <c r="V40" s="56">
        <v>31.4</v>
      </c>
      <c r="W40" s="56">
        <v>42.131074271949998</v>
      </c>
      <c r="X40" s="56">
        <v>1603.3433141865751</v>
      </c>
      <c r="Y40" s="39">
        <v>2401.823123320225</v>
      </c>
    </row>
    <row r="41" spans="1:25" ht="21">
      <c r="A41" s="55"/>
      <c r="B41" s="55" t="s">
        <v>2644</v>
      </c>
      <c r="C41" s="56">
        <v>0</v>
      </c>
      <c r="D41" s="56">
        <v>0</v>
      </c>
      <c r="E41" s="56">
        <v>0</v>
      </c>
      <c r="F41" s="56">
        <v>17.609449826399999</v>
      </c>
      <c r="G41" s="56">
        <v>405.32662008040001</v>
      </c>
      <c r="H41" s="56">
        <v>0</v>
      </c>
      <c r="I41" s="56">
        <v>8330.2538019515814</v>
      </c>
      <c r="J41" s="56">
        <v>3030.1883568707362</v>
      </c>
      <c r="K41" s="39">
        <v>11783.378228729118</v>
      </c>
      <c r="L41" s="39"/>
      <c r="M41" s="39"/>
      <c r="N41" s="208"/>
      <c r="O41" s="55"/>
      <c r="P41" s="54" t="s">
        <v>2644</v>
      </c>
      <c r="Q41" s="56">
        <v>0</v>
      </c>
      <c r="R41" s="56">
        <v>0</v>
      </c>
      <c r="S41" s="56">
        <v>0</v>
      </c>
      <c r="T41" s="56">
        <v>11.058734490999999</v>
      </c>
      <c r="U41" s="56">
        <v>254.54511741050001</v>
      </c>
      <c r="V41" s="56">
        <v>0</v>
      </c>
      <c r="W41" s="56">
        <v>5231.3993876225377</v>
      </c>
      <c r="X41" s="56">
        <v>1902.9582881149277</v>
      </c>
      <c r="Y41" s="39">
        <v>7399.961527638965</v>
      </c>
    </row>
    <row r="42" spans="1:25" ht="21">
      <c r="A42" s="55"/>
      <c r="B42" s="55" t="s">
        <v>3988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341.18632633999999</v>
      </c>
      <c r="I42" s="56">
        <v>45.892910236140004</v>
      </c>
      <c r="J42" s="56">
        <v>598.70290678674905</v>
      </c>
      <c r="K42" s="39">
        <v>985.78214336288897</v>
      </c>
      <c r="L42" s="39"/>
      <c r="M42" s="39"/>
      <c r="N42" s="208"/>
      <c r="O42" s="55"/>
      <c r="P42" s="54" t="s">
        <v>3988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214.265012942</v>
      </c>
      <c r="W42" s="56">
        <v>28.820747628300001</v>
      </c>
      <c r="X42" s="56">
        <v>375.98542546287098</v>
      </c>
      <c r="Y42" s="39">
        <v>619.07118603317099</v>
      </c>
    </row>
    <row r="43" spans="1:25" ht="21">
      <c r="A43" s="55"/>
      <c r="B43" s="55" t="s">
        <v>216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2925.3285223665002</v>
      </c>
      <c r="K43" s="39">
        <v>2925.3285223665002</v>
      </c>
      <c r="L43" s="49"/>
      <c r="M43" s="39"/>
      <c r="N43" s="208"/>
      <c r="O43" s="55"/>
      <c r="P43" s="54" t="s">
        <v>216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56">
        <v>1837.1063120507001</v>
      </c>
      <c r="Y43" s="39">
        <v>1837.1063120507001</v>
      </c>
    </row>
    <row r="44" spans="1:25" ht="21">
      <c r="A44" s="55"/>
      <c r="B44" s="55" t="s">
        <v>3989</v>
      </c>
      <c r="C44" s="56">
        <v>0</v>
      </c>
      <c r="D44" s="56">
        <v>0</v>
      </c>
      <c r="E44" s="56">
        <v>0</v>
      </c>
      <c r="F44" s="56">
        <v>0</v>
      </c>
      <c r="G44" s="56">
        <v>461.73831286090001</v>
      </c>
      <c r="H44" s="56">
        <v>1566.4527286</v>
      </c>
      <c r="I44" s="56">
        <v>1394.6248265888</v>
      </c>
      <c r="J44" s="56">
        <v>4014.8187345542865</v>
      </c>
      <c r="K44" s="39">
        <v>7437.6346026039864</v>
      </c>
      <c r="L44" s="56">
        <v>5500</v>
      </c>
      <c r="M44" s="71">
        <f>L44-K44</f>
        <v>-1937.6346026039864</v>
      </c>
      <c r="N44" s="208"/>
      <c r="O44" s="54"/>
      <c r="P44" s="55" t="s">
        <v>3989</v>
      </c>
      <c r="Q44" s="56">
        <v>0</v>
      </c>
      <c r="R44" s="56">
        <v>0</v>
      </c>
      <c r="S44" s="56">
        <v>0</v>
      </c>
      <c r="T44" s="56">
        <v>0</v>
      </c>
      <c r="U44" s="56">
        <v>289.97166047659999</v>
      </c>
      <c r="V44" s="56">
        <v>983.73231355999997</v>
      </c>
      <c r="W44" s="56">
        <v>875.82439109790005</v>
      </c>
      <c r="X44" s="56">
        <v>2521.3061653038153</v>
      </c>
      <c r="Y44" s="39">
        <v>4670.8345304383147</v>
      </c>
    </row>
    <row r="45" spans="1:25" ht="21">
      <c r="A45" s="55" t="s">
        <v>5328</v>
      </c>
      <c r="B45" s="55"/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1965.2767095016998</v>
      </c>
      <c r="K45" s="39">
        <v>1965.2767095016998</v>
      </c>
      <c r="L45" s="39"/>
      <c r="M45" s="39"/>
      <c r="N45" s="208"/>
      <c r="O45" s="55" t="s">
        <v>5328</v>
      </c>
      <c r="P45" s="54"/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56">
        <v>1234.1937735668</v>
      </c>
      <c r="Y45" s="39">
        <v>1234.1937735668</v>
      </c>
    </row>
    <row r="46" spans="1:25" ht="21">
      <c r="A46" s="55"/>
      <c r="B46" s="55" t="s">
        <v>5327</v>
      </c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56">
        <v>1212.0609989884999</v>
      </c>
      <c r="K46" s="39">
        <v>1212.0609989884999</v>
      </c>
      <c r="L46" s="39"/>
      <c r="M46" s="39"/>
      <c r="N46" s="208"/>
      <c r="O46" s="55"/>
      <c r="P46" s="54" t="s">
        <v>5327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0</v>
      </c>
      <c r="X46" s="56">
        <v>761.17430736490007</v>
      </c>
      <c r="Y46" s="39">
        <v>761.17430736490007</v>
      </c>
    </row>
    <row r="47" spans="1:25" ht="21">
      <c r="A47" s="55"/>
      <c r="B47" s="55" t="s">
        <v>1855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47.860847332200002</v>
      </c>
      <c r="K47" s="39">
        <v>47.860847332200002</v>
      </c>
      <c r="L47" s="39"/>
      <c r="M47" s="39"/>
      <c r="N47" s="208"/>
      <c r="O47" s="55"/>
      <c r="P47" s="54" t="s">
        <v>1855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0</v>
      </c>
      <c r="W47" s="56">
        <v>0</v>
      </c>
      <c r="X47" s="56">
        <v>30.056612124600001</v>
      </c>
      <c r="Y47" s="39">
        <v>30.056612124600001</v>
      </c>
    </row>
    <row r="48" spans="1:25" ht="21">
      <c r="A48" s="55"/>
      <c r="B48" s="55" t="s">
        <v>5421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705.35486318099993</v>
      </c>
      <c r="K48" s="39">
        <v>705.35486318099993</v>
      </c>
      <c r="L48" s="39"/>
      <c r="M48" s="39"/>
      <c r="N48" s="208"/>
      <c r="O48" s="55"/>
      <c r="P48" s="54" t="s">
        <v>5421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0</v>
      </c>
      <c r="X48" s="56">
        <v>442.96285407729999</v>
      </c>
      <c r="Y48" s="39">
        <v>442.96285407729999</v>
      </c>
    </row>
    <row r="49" spans="1:25" ht="21">
      <c r="A49" s="55" t="s">
        <v>3995</v>
      </c>
      <c r="B49" s="55"/>
      <c r="C49" s="56">
        <v>0</v>
      </c>
      <c r="D49" s="56">
        <v>0</v>
      </c>
      <c r="E49" s="56">
        <v>0</v>
      </c>
      <c r="F49" s="56">
        <v>117.3186562499</v>
      </c>
      <c r="G49" s="56">
        <v>920.27400161184005</v>
      </c>
      <c r="H49" s="56">
        <v>9340.7212275655111</v>
      </c>
      <c r="I49" s="56">
        <v>9386.5661888990217</v>
      </c>
      <c r="J49" s="56">
        <v>8901.7733696336618</v>
      </c>
      <c r="K49" s="39">
        <v>28666.653443959935</v>
      </c>
      <c r="L49" s="39">
        <v>22800</v>
      </c>
      <c r="M49" s="71">
        <f>L49-K49</f>
        <v>-5866.6534439599345</v>
      </c>
      <c r="N49" s="208"/>
      <c r="O49" s="54" t="s">
        <v>3995</v>
      </c>
      <c r="P49" s="55"/>
      <c r="Q49" s="56">
        <v>0</v>
      </c>
      <c r="R49" s="56">
        <v>0</v>
      </c>
      <c r="S49" s="56">
        <v>0</v>
      </c>
      <c r="T49" s="56">
        <v>73.676116124899991</v>
      </c>
      <c r="U49" s="56">
        <v>577.93207301221992</v>
      </c>
      <c r="V49" s="56">
        <v>5865.9729309109307</v>
      </c>
      <c r="W49" s="56">
        <v>5894.7635666286569</v>
      </c>
      <c r="X49" s="56">
        <v>5590.3136761315009</v>
      </c>
      <c r="Y49" s="39">
        <v>18002.658362808212</v>
      </c>
    </row>
    <row r="50" spans="1:25" ht="21">
      <c r="A50" s="55"/>
      <c r="B50" s="55" t="s">
        <v>3991</v>
      </c>
      <c r="C50" s="56">
        <v>0</v>
      </c>
      <c r="D50" s="56">
        <v>0</v>
      </c>
      <c r="E50" s="56">
        <v>0</v>
      </c>
      <c r="F50" s="56">
        <v>0</v>
      </c>
      <c r="G50" s="56">
        <v>323.60405285360002</v>
      </c>
      <c r="H50" s="56">
        <v>739.27442838339994</v>
      </c>
      <c r="I50" s="56">
        <v>1660.3739567637597</v>
      </c>
      <c r="J50" s="56">
        <v>1289.8913706221999</v>
      </c>
      <c r="K50" s="39">
        <v>4013.14380862296</v>
      </c>
      <c r="L50" s="39"/>
      <c r="M50" s="39"/>
      <c r="N50" s="208"/>
      <c r="O50" s="55"/>
      <c r="P50" s="54" t="s">
        <v>3991</v>
      </c>
      <c r="Q50" s="56">
        <v>0</v>
      </c>
      <c r="R50" s="56">
        <v>0</v>
      </c>
      <c r="S50" s="56">
        <v>0</v>
      </c>
      <c r="T50" s="56">
        <v>0</v>
      </c>
      <c r="U50" s="56">
        <v>203.2233451921</v>
      </c>
      <c r="V50" s="56">
        <v>464.26434102468005</v>
      </c>
      <c r="W50" s="56">
        <v>1042.7148448481601</v>
      </c>
      <c r="X50" s="56">
        <v>810.05178075063009</v>
      </c>
      <c r="Y50" s="39">
        <v>2520.25431181557</v>
      </c>
    </row>
    <row r="51" spans="1:25" ht="21">
      <c r="A51" s="55"/>
      <c r="B51" s="55" t="s">
        <v>1347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1024.93846723</v>
      </c>
      <c r="I51" s="56">
        <v>433.758673600593</v>
      </c>
      <c r="J51" s="56">
        <v>1533.5742060964499</v>
      </c>
      <c r="K51" s="39">
        <v>2992.2713469270429</v>
      </c>
      <c r="L51" s="39"/>
      <c r="M51" s="39"/>
      <c r="N51" s="208"/>
      <c r="O51" s="55"/>
      <c r="P51" s="54" t="s">
        <v>1347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643.66135741999994</v>
      </c>
      <c r="W51" s="56">
        <v>272.40044702116893</v>
      </c>
      <c r="X51" s="56">
        <v>963.08460142894</v>
      </c>
      <c r="Y51" s="39">
        <v>1879.146405870109</v>
      </c>
    </row>
    <row r="52" spans="1:25" ht="21">
      <c r="A52" s="55"/>
      <c r="B52" s="55" t="s">
        <v>3992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274.48721749599997</v>
      </c>
      <c r="I52" s="56">
        <v>61.133150000000001</v>
      </c>
      <c r="J52" s="56">
        <v>797.66898247619997</v>
      </c>
      <c r="K52" s="39">
        <v>1133.2893499721999</v>
      </c>
      <c r="L52" s="39"/>
      <c r="M52" s="39"/>
      <c r="N52" s="208"/>
      <c r="O52" s="55"/>
      <c r="P52" s="54" t="s">
        <v>3992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172.37797258700002</v>
      </c>
      <c r="W52" s="56">
        <v>38.391618199999996</v>
      </c>
      <c r="X52" s="56">
        <v>500.93612099519999</v>
      </c>
      <c r="Y52" s="39">
        <v>711.70571178220007</v>
      </c>
    </row>
    <row r="53" spans="1:25" ht="21">
      <c r="A53" s="55"/>
      <c r="B53" s="55" t="s">
        <v>2395</v>
      </c>
      <c r="C53" s="56">
        <v>0</v>
      </c>
      <c r="D53" s="56">
        <v>0</v>
      </c>
      <c r="E53" s="56">
        <v>0</v>
      </c>
      <c r="F53" s="56">
        <v>117.3186562499</v>
      </c>
      <c r="G53" s="56">
        <v>596.66994875824003</v>
      </c>
      <c r="H53" s="56">
        <v>0</v>
      </c>
      <c r="I53" s="56">
        <v>646.03913289399998</v>
      </c>
      <c r="J53" s="56">
        <v>1605.3909415184798</v>
      </c>
      <c r="K53" s="39">
        <v>2965.4186794206198</v>
      </c>
      <c r="L53" s="39"/>
      <c r="M53" s="39"/>
      <c r="N53" s="208"/>
      <c r="O53" s="55"/>
      <c r="P53" s="54" t="s">
        <v>2395</v>
      </c>
      <c r="Q53" s="56">
        <v>0</v>
      </c>
      <c r="R53" s="56">
        <v>0</v>
      </c>
      <c r="S53" s="56">
        <v>0</v>
      </c>
      <c r="T53" s="56">
        <v>73.676116124899991</v>
      </c>
      <c r="U53" s="56">
        <v>374.70872782011998</v>
      </c>
      <c r="V53" s="56">
        <v>0</v>
      </c>
      <c r="W53" s="56">
        <v>405.71257545700001</v>
      </c>
      <c r="X53" s="56">
        <v>1008.1855112744302</v>
      </c>
      <c r="Y53" s="39">
        <v>1862.2829306764502</v>
      </c>
    </row>
    <row r="54" spans="1:25" ht="21">
      <c r="A54" s="55"/>
      <c r="B54" s="55" t="s">
        <v>5422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775.89543142118998</v>
      </c>
      <c r="K54" s="39">
        <v>775.89543142118998</v>
      </c>
      <c r="L54" s="39"/>
      <c r="M54" s="71"/>
      <c r="N54" s="208"/>
      <c r="O54" s="54"/>
      <c r="P54" s="55" t="s">
        <v>5422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0</v>
      </c>
      <c r="X54" s="56">
        <v>487.26233093251</v>
      </c>
      <c r="Y54" s="39">
        <v>487.26233093251</v>
      </c>
    </row>
    <row r="55" spans="1:25" ht="21">
      <c r="A55" s="55"/>
      <c r="B55" s="55" t="s">
        <v>5423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276.61968637297997</v>
      </c>
      <c r="K55" s="39">
        <v>276.61968637297997</v>
      </c>
      <c r="M55" s="39"/>
      <c r="N55" s="208"/>
      <c r="O55" s="54"/>
      <c r="P55" s="54" t="s">
        <v>5423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0</v>
      </c>
      <c r="X55" s="56">
        <v>173.71716304219001</v>
      </c>
      <c r="Y55" s="39">
        <v>173.71716304219001</v>
      </c>
    </row>
    <row r="56" spans="1:25" ht="21">
      <c r="A56" s="55"/>
      <c r="B56" s="55" t="s">
        <v>3993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810.41567172219993</v>
      </c>
      <c r="I56" s="56">
        <v>169.96695155994593</v>
      </c>
      <c r="J56" s="56">
        <v>558.57598309846003</v>
      </c>
      <c r="K56" s="39">
        <v>1538.9586063806059</v>
      </c>
      <c r="L56" s="39"/>
      <c r="M56" s="39"/>
      <c r="N56" s="208"/>
      <c r="O56" s="55"/>
      <c r="P56" s="54" t="s">
        <v>3993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508.94104184119999</v>
      </c>
      <c r="W56" s="56">
        <v>106.73924557965505</v>
      </c>
      <c r="X56" s="56">
        <v>350.78571738581098</v>
      </c>
      <c r="Y56" s="39">
        <v>966.46600480666598</v>
      </c>
    </row>
    <row r="57" spans="1:25" ht="21">
      <c r="A57" s="55"/>
      <c r="B57" s="55" t="s">
        <v>3994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311.06465500199999</v>
      </c>
      <c r="I57" s="56">
        <v>492.74017464578003</v>
      </c>
      <c r="J57" s="56">
        <v>267.239856331841</v>
      </c>
      <c r="K57" s="39">
        <v>1071.0446859796211</v>
      </c>
      <c r="L57" s="39"/>
      <c r="M57" s="39"/>
      <c r="N57" s="208"/>
      <c r="O57" s="55"/>
      <c r="P57" s="54" t="s">
        <v>3994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195.3486033415</v>
      </c>
      <c r="W57" s="56">
        <v>309.44082967751598</v>
      </c>
      <c r="X57" s="56">
        <v>167.82662977644</v>
      </c>
      <c r="Y57" s="39">
        <v>672.61606279545595</v>
      </c>
    </row>
    <row r="58" spans="1:25" ht="21">
      <c r="A58" s="55"/>
      <c r="B58" s="55" t="s">
        <v>394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1428.205403471</v>
      </c>
      <c r="I58" s="56">
        <v>3340.3798301869901</v>
      </c>
      <c r="J58" s="56">
        <v>285.73798213230998</v>
      </c>
      <c r="K58" s="39">
        <v>5054.3232157903003</v>
      </c>
      <c r="L58" s="39"/>
      <c r="M58" s="39"/>
      <c r="N58" s="208"/>
      <c r="O58" s="55"/>
      <c r="P58" s="54" t="s">
        <v>394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896.91299337999999</v>
      </c>
      <c r="W58" s="56">
        <v>2097.758533357131</v>
      </c>
      <c r="X58" s="56">
        <v>179.44345277911</v>
      </c>
      <c r="Y58" s="39">
        <v>3174.114979516241</v>
      </c>
    </row>
    <row r="59" spans="1:25" ht="21">
      <c r="A59" s="55"/>
      <c r="B59" s="55" t="s">
        <v>705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1727.0720115809909</v>
      </c>
      <c r="I59" s="56">
        <v>1212.6664124501399</v>
      </c>
      <c r="J59" s="56">
        <v>408.72702190225993</v>
      </c>
      <c r="K59" s="39">
        <v>3348.4654459333906</v>
      </c>
      <c r="L59" s="39"/>
      <c r="M59" s="39"/>
      <c r="N59" s="208"/>
      <c r="O59" s="55"/>
      <c r="P59" s="54" t="s">
        <v>705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1084.601223273311</v>
      </c>
      <c r="W59" s="56">
        <v>761.55450701912002</v>
      </c>
      <c r="X59" s="56">
        <v>256.68056975456</v>
      </c>
      <c r="Y59" s="39">
        <v>2102.8363000469913</v>
      </c>
    </row>
    <row r="60" spans="1:25" ht="21">
      <c r="A60" s="55"/>
      <c r="B60" s="55" t="s">
        <v>671</v>
      </c>
      <c r="C60" s="56">
        <v>0</v>
      </c>
      <c r="D60" s="56">
        <v>0</v>
      </c>
      <c r="E60" s="56">
        <v>0</v>
      </c>
      <c r="F60" s="56">
        <v>0</v>
      </c>
      <c r="G60" s="56">
        <v>0</v>
      </c>
      <c r="H60" s="56">
        <v>3025.2633726799204</v>
      </c>
      <c r="I60" s="56">
        <v>1369.5079067978122</v>
      </c>
      <c r="J60" s="56">
        <v>1102.4519076612919</v>
      </c>
      <c r="K60" s="39">
        <v>5497.223187139025</v>
      </c>
      <c r="L60" s="39"/>
      <c r="M60" s="39"/>
      <c r="N60" s="208"/>
      <c r="O60" s="55"/>
      <c r="P60" s="54" t="s">
        <v>671</v>
      </c>
      <c r="Q60" s="56">
        <v>0</v>
      </c>
      <c r="R60" s="56">
        <v>0</v>
      </c>
      <c r="S60" s="56">
        <v>0</v>
      </c>
      <c r="T60" s="56">
        <v>0</v>
      </c>
      <c r="U60" s="56">
        <v>0</v>
      </c>
      <c r="V60" s="56">
        <v>1899.86539804324</v>
      </c>
      <c r="W60" s="56">
        <v>860.05096546890547</v>
      </c>
      <c r="X60" s="56">
        <v>692.33979801167993</v>
      </c>
      <c r="Y60" s="39">
        <v>3452.2561615238255</v>
      </c>
    </row>
    <row r="61" spans="1:25" ht="21">
      <c r="A61" s="55" t="s">
        <v>4001</v>
      </c>
      <c r="B61" s="55"/>
      <c r="C61" s="56">
        <v>111.77643625890001</v>
      </c>
      <c r="D61" s="56">
        <v>0</v>
      </c>
      <c r="E61" s="56">
        <v>0</v>
      </c>
      <c r="F61" s="56">
        <v>446.84057808186503</v>
      </c>
      <c r="G61" s="56">
        <v>1936.9189515124299</v>
      </c>
      <c r="H61" s="56">
        <v>12750.399612301748</v>
      </c>
      <c r="I61" s="56">
        <v>10312.563756000816</v>
      </c>
      <c r="J61" s="56">
        <v>7542.9603462264731</v>
      </c>
      <c r="K61" s="39">
        <v>33101.459680382235</v>
      </c>
      <c r="L61" s="39">
        <v>20470</v>
      </c>
      <c r="M61" s="71">
        <f>L61-K61</f>
        <v>-12631.459680382235</v>
      </c>
      <c r="N61" s="208"/>
      <c r="O61" s="55" t="s">
        <v>4001</v>
      </c>
      <c r="P61" s="54"/>
      <c r="Q61" s="56">
        <v>70.195601970599995</v>
      </c>
      <c r="R61" s="56">
        <v>0</v>
      </c>
      <c r="S61" s="56">
        <v>0</v>
      </c>
      <c r="T61" s="56">
        <v>280.61588303528106</v>
      </c>
      <c r="U61" s="56">
        <v>1216.385101550085</v>
      </c>
      <c r="V61" s="56">
        <v>8007.2509565254286</v>
      </c>
      <c r="W61" s="56">
        <v>6476.2900387674708</v>
      </c>
      <c r="X61" s="56">
        <v>4736.9790974298239</v>
      </c>
      <c r="Y61" s="39">
        <v>20787.716679278688</v>
      </c>
    </row>
    <row r="62" spans="1:25" ht="21">
      <c r="A62" s="55"/>
      <c r="B62" s="55" t="s">
        <v>3997</v>
      </c>
      <c r="C62" s="56">
        <v>0</v>
      </c>
      <c r="D62" s="56">
        <v>0</v>
      </c>
      <c r="E62" s="56">
        <v>0</v>
      </c>
      <c r="F62" s="56">
        <v>165.73635808359998</v>
      </c>
      <c r="G62" s="56">
        <v>181.25</v>
      </c>
      <c r="H62" s="56">
        <v>2720.4295327750551</v>
      </c>
      <c r="I62" s="56">
        <v>1235.6816153657403</v>
      </c>
      <c r="J62" s="56">
        <v>2340.23502492639</v>
      </c>
      <c r="K62" s="39">
        <v>6643.3325311507851</v>
      </c>
      <c r="M62" s="39"/>
      <c r="N62" s="208"/>
      <c r="O62" s="54"/>
      <c r="P62" s="54" t="s">
        <v>3997</v>
      </c>
      <c r="Q62" s="56">
        <v>0</v>
      </c>
      <c r="R62" s="56">
        <v>0</v>
      </c>
      <c r="S62" s="56">
        <v>0</v>
      </c>
      <c r="T62" s="56">
        <v>104.08243287645001</v>
      </c>
      <c r="U62" s="56">
        <v>113.825</v>
      </c>
      <c r="V62" s="56">
        <v>1708.429746582726</v>
      </c>
      <c r="W62" s="56">
        <v>776.00805444932394</v>
      </c>
      <c r="X62" s="56">
        <v>1469.6675956533643</v>
      </c>
      <c r="Y62" s="39">
        <v>4172.0128295618642</v>
      </c>
    </row>
    <row r="63" spans="1:25" ht="21">
      <c r="A63" s="55"/>
      <c r="B63" s="55" t="s">
        <v>3998</v>
      </c>
      <c r="C63" s="56">
        <v>0</v>
      </c>
      <c r="D63" s="56">
        <v>0</v>
      </c>
      <c r="E63" s="56">
        <v>0</v>
      </c>
      <c r="F63" s="56">
        <v>27.527723109299998</v>
      </c>
      <c r="G63" s="56">
        <v>59.763265000000004</v>
      </c>
      <c r="H63" s="56">
        <v>1738.0068149271399</v>
      </c>
      <c r="I63" s="56">
        <v>2075.31637808695</v>
      </c>
      <c r="J63" s="56">
        <v>829.82669539490996</v>
      </c>
      <c r="K63" s="39">
        <v>4730.4408765182998</v>
      </c>
      <c r="L63" s="39"/>
      <c r="M63" s="39"/>
      <c r="N63" s="208"/>
      <c r="O63" s="55"/>
      <c r="P63" s="54" t="s">
        <v>3998</v>
      </c>
      <c r="Q63" s="56">
        <v>0</v>
      </c>
      <c r="R63" s="56">
        <v>0</v>
      </c>
      <c r="S63" s="56">
        <v>0</v>
      </c>
      <c r="T63" s="56">
        <v>17.287410112640003</v>
      </c>
      <c r="U63" s="56">
        <v>37.531330419999996</v>
      </c>
      <c r="V63" s="56">
        <v>1091.4682797743098</v>
      </c>
      <c r="W63" s="56">
        <v>1303.2986854381097</v>
      </c>
      <c r="X63" s="56">
        <v>521.13116470807017</v>
      </c>
      <c r="Y63" s="39">
        <v>2970.7168704531296</v>
      </c>
    </row>
    <row r="64" spans="1:25" ht="21">
      <c r="A64" s="55"/>
      <c r="B64" s="55" t="s">
        <v>3999</v>
      </c>
      <c r="C64" s="56">
        <v>0</v>
      </c>
      <c r="D64" s="56">
        <v>0</v>
      </c>
      <c r="E64" s="56">
        <v>0</v>
      </c>
      <c r="F64" s="56">
        <v>12.9375</v>
      </c>
      <c r="G64" s="56">
        <v>296.03889982980002</v>
      </c>
      <c r="H64" s="56">
        <v>2180.4463661408499</v>
      </c>
      <c r="I64" s="56">
        <v>4521.7628395053634</v>
      </c>
      <c r="J64" s="56">
        <v>976.25809492507301</v>
      </c>
      <c r="K64" s="39">
        <v>7987.443700401087</v>
      </c>
      <c r="L64" s="39"/>
      <c r="M64" s="39"/>
      <c r="N64" s="208"/>
      <c r="O64" s="55"/>
      <c r="P64" s="54" t="s">
        <v>3999</v>
      </c>
      <c r="Q64" s="56">
        <v>0</v>
      </c>
      <c r="R64" s="56">
        <v>0</v>
      </c>
      <c r="S64" s="56">
        <v>0</v>
      </c>
      <c r="T64" s="56">
        <v>8.1247500000000006</v>
      </c>
      <c r="U64" s="56">
        <v>185.91242909305998</v>
      </c>
      <c r="V64" s="56">
        <v>1369.3203179364859</v>
      </c>
      <c r="W64" s="56">
        <v>2839.667063209029</v>
      </c>
      <c r="X64" s="56">
        <v>613.09008361291319</v>
      </c>
      <c r="Y64" s="39">
        <v>5016.1146438514879</v>
      </c>
    </row>
    <row r="65" spans="1:25" ht="21">
      <c r="A65" s="55"/>
      <c r="B65" s="55" t="s">
        <v>3996</v>
      </c>
      <c r="C65" s="56">
        <v>0</v>
      </c>
      <c r="D65" s="56">
        <v>0</v>
      </c>
      <c r="E65" s="56">
        <v>0</v>
      </c>
      <c r="F65" s="56">
        <v>0</v>
      </c>
      <c r="G65" s="56">
        <v>1.32460024153</v>
      </c>
      <c r="H65" s="56">
        <v>3238.4204444260199</v>
      </c>
      <c r="I65" s="56">
        <v>294.205566833484</v>
      </c>
      <c r="J65" s="56">
        <v>1469.8343279067069</v>
      </c>
      <c r="K65" s="39">
        <v>5003.7849394077402</v>
      </c>
      <c r="L65" s="39"/>
      <c r="M65" s="39"/>
      <c r="N65" s="208"/>
      <c r="O65" s="55"/>
      <c r="P65" s="54" t="s">
        <v>3996</v>
      </c>
      <c r="Q65" s="56">
        <v>0</v>
      </c>
      <c r="R65" s="56">
        <v>0</v>
      </c>
      <c r="S65" s="56">
        <v>0</v>
      </c>
      <c r="T65" s="56">
        <v>0</v>
      </c>
      <c r="U65" s="56">
        <v>0.83184895168100004</v>
      </c>
      <c r="V65" s="56">
        <v>2033.7280390988997</v>
      </c>
      <c r="W65" s="56">
        <v>184.76109597143198</v>
      </c>
      <c r="X65" s="56">
        <v>923.05595792580368</v>
      </c>
      <c r="Y65" s="39">
        <v>3142.3769419478162</v>
      </c>
    </row>
    <row r="66" spans="1:25" ht="21">
      <c r="A66" s="55"/>
      <c r="B66" s="55" t="s">
        <v>284</v>
      </c>
      <c r="C66" s="56">
        <v>0</v>
      </c>
      <c r="D66" s="56">
        <v>0</v>
      </c>
      <c r="E66" s="56">
        <v>0</v>
      </c>
      <c r="F66" s="56">
        <v>14.72969133997</v>
      </c>
      <c r="G66" s="56">
        <v>1075.861310766159</v>
      </c>
      <c r="H66" s="56">
        <v>2570.108087202133</v>
      </c>
      <c r="I66" s="56">
        <v>1640.1962966754338</v>
      </c>
      <c r="J66" s="56">
        <v>1559.3011857219444</v>
      </c>
      <c r="K66" s="39">
        <v>6860.1965717056401</v>
      </c>
      <c r="L66" s="39"/>
      <c r="M66" s="39"/>
      <c r="N66" s="208"/>
      <c r="O66" s="55"/>
      <c r="P66" s="54" t="s">
        <v>284</v>
      </c>
      <c r="Q66" s="56">
        <v>0</v>
      </c>
      <c r="R66" s="56">
        <v>0</v>
      </c>
      <c r="S66" s="56">
        <v>0</v>
      </c>
      <c r="T66" s="56">
        <v>9.2502461615039984</v>
      </c>
      <c r="U66" s="56">
        <v>675.64090316108707</v>
      </c>
      <c r="V66" s="56">
        <v>1614.0278787634065</v>
      </c>
      <c r="W66" s="56">
        <v>1030.0432743122813</v>
      </c>
      <c r="X66" s="56">
        <v>979.24114463320996</v>
      </c>
      <c r="Y66" s="39">
        <v>4308.2034470314884</v>
      </c>
    </row>
    <row r="67" spans="1:25" ht="21">
      <c r="A67" s="55"/>
      <c r="B67" s="55" t="s">
        <v>4000</v>
      </c>
      <c r="C67" s="56">
        <v>111.77643625890001</v>
      </c>
      <c r="D67" s="56">
        <v>0</v>
      </c>
      <c r="E67" s="56">
        <v>0</v>
      </c>
      <c r="F67" s="56">
        <v>225.90930554899501</v>
      </c>
      <c r="G67" s="56">
        <v>322.68087567494109</v>
      </c>
      <c r="H67" s="56">
        <v>302.98836683055004</v>
      </c>
      <c r="I67" s="56">
        <v>545.40105953384398</v>
      </c>
      <c r="J67" s="56">
        <v>367.50501735144888</v>
      </c>
      <c r="K67" s="39">
        <v>1876.261061198679</v>
      </c>
      <c r="L67" s="39"/>
      <c r="M67" s="39"/>
      <c r="N67" s="208"/>
      <c r="O67" s="55"/>
      <c r="P67" s="54" t="s">
        <v>4000</v>
      </c>
      <c r="Q67" s="56">
        <v>70.195601970599995</v>
      </c>
      <c r="R67" s="56">
        <v>0</v>
      </c>
      <c r="S67" s="56">
        <v>0</v>
      </c>
      <c r="T67" s="56">
        <v>141.87104388468703</v>
      </c>
      <c r="U67" s="56">
        <v>202.64358992425699</v>
      </c>
      <c r="V67" s="56">
        <v>190.27669436959999</v>
      </c>
      <c r="W67" s="56">
        <v>342.51186538729502</v>
      </c>
      <c r="X67" s="56">
        <v>230.79315089646198</v>
      </c>
      <c r="Y67" s="39">
        <v>1178.2919464329011</v>
      </c>
    </row>
    <row r="68" spans="1:25" ht="21">
      <c r="A68" s="55" t="s">
        <v>4006</v>
      </c>
      <c r="B68" s="55"/>
      <c r="C68" s="56">
        <v>0</v>
      </c>
      <c r="D68" s="56">
        <v>0</v>
      </c>
      <c r="E68" s="56">
        <v>0</v>
      </c>
      <c r="F68" s="56">
        <v>0</v>
      </c>
      <c r="G68" s="56">
        <v>230.259274301</v>
      </c>
      <c r="H68" s="56">
        <v>1256.1914951190481</v>
      </c>
      <c r="I68" s="56">
        <v>3035.3024948753</v>
      </c>
      <c r="J68" s="56">
        <v>8182.9911450612826</v>
      </c>
      <c r="K68" s="39">
        <v>12704.744409356632</v>
      </c>
      <c r="L68" s="39">
        <v>27740</v>
      </c>
      <c r="M68" s="71">
        <f>L68-K68</f>
        <v>15035.255590643368</v>
      </c>
      <c r="N68" s="208"/>
      <c r="O68" s="55" t="s">
        <v>4006</v>
      </c>
      <c r="P68" s="54"/>
      <c r="Q68" s="56">
        <v>0</v>
      </c>
      <c r="R68" s="56">
        <v>0</v>
      </c>
      <c r="S68" s="56">
        <v>0</v>
      </c>
      <c r="T68" s="56">
        <v>0</v>
      </c>
      <c r="U68" s="56">
        <v>144.60282426099999</v>
      </c>
      <c r="V68" s="56">
        <v>788.88825893483397</v>
      </c>
      <c r="W68" s="56">
        <v>1906.1699667821301</v>
      </c>
      <c r="X68" s="56">
        <v>5138.9184390971177</v>
      </c>
      <c r="Y68" s="39">
        <v>7978.5794890750813</v>
      </c>
    </row>
    <row r="69" spans="1:25" ht="21">
      <c r="A69" s="55"/>
      <c r="B69" s="55" t="s">
        <v>2716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56.182764842099999</v>
      </c>
      <c r="I69" s="56">
        <v>119.5326</v>
      </c>
      <c r="J69" s="56">
        <v>437.8820227416</v>
      </c>
      <c r="K69" s="39">
        <v>613.59738758369997</v>
      </c>
      <c r="M69" s="39"/>
      <c r="N69" s="208"/>
      <c r="O69" s="55"/>
      <c r="P69" s="54" t="s">
        <v>2716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35.282776320800004</v>
      </c>
      <c r="W69" s="56">
        <v>75.0664728</v>
      </c>
      <c r="X69" s="56">
        <v>274.98991028210003</v>
      </c>
      <c r="Y69" s="39">
        <v>385.33915940290001</v>
      </c>
    </row>
    <row r="70" spans="1:25" ht="21">
      <c r="A70" s="55"/>
      <c r="B70" s="55" t="s">
        <v>4003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16.237907167199999</v>
      </c>
      <c r="I70" s="56">
        <v>9.9177993753599996</v>
      </c>
      <c r="J70" s="56">
        <v>282.05621657894</v>
      </c>
      <c r="K70" s="39">
        <v>308.21192312149998</v>
      </c>
      <c r="L70" s="39"/>
      <c r="M70" s="71"/>
      <c r="N70" s="208"/>
      <c r="O70" s="54"/>
      <c r="P70" s="55" t="s">
        <v>4003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10.197405700999999</v>
      </c>
      <c r="W70" s="56">
        <v>6.2283780077299999</v>
      </c>
      <c r="X70" s="56">
        <v>177.13130401187999</v>
      </c>
      <c r="Y70" s="39">
        <v>193.55708772060999</v>
      </c>
    </row>
    <row r="71" spans="1:25" ht="21">
      <c r="A71" s="55"/>
      <c r="B71" s="55" t="s">
        <v>1198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400.96579746369997</v>
      </c>
      <c r="K71" s="39">
        <v>400.96579746369997</v>
      </c>
      <c r="L71" s="39"/>
      <c r="M71" s="39"/>
      <c r="N71" s="208"/>
      <c r="O71" s="54"/>
      <c r="P71" s="54" t="s">
        <v>1198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56">
        <v>251.80652080729999</v>
      </c>
      <c r="Y71" s="39">
        <v>251.80652080729999</v>
      </c>
    </row>
    <row r="72" spans="1:25" ht="21">
      <c r="A72" s="55"/>
      <c r="B72" s="55" t="s">
        <v>814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358.45681811100002</v>
      </c>
      <c r="I72" s="56">
        <v>739.30634046600005</v>
      </c>
      <c r="J72" s="56">
        <v>2984.2724886364499</v>
      </c>
      <c r="K72" s="39">
        <v>4082.0356472134499</v>
      </c>
      <c r="L72" s="39"/>
      <c r="M72" s="39"/>
      <c r="N72" s="208"/>
      <c r="O72" s="55"/>
      <c r="P72" s="54" t="s">
        <v>814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225.11088177400001</v>
      </c>
      <c r="W72" s="56">
        <v>464.28438181260003</v>
      </c>
      <c r="X72" s="56">
        <v>1874.12312286274</v>
      </c>
      <c r="Y72" s="39">
        <v>2563.5183864493401</v>
      </c>
    </row>
    <row r="73" spans="1:25" ht="21">
      <c r="A73" s="55"/>
      <c r="B73" s="55" t="s">
        <v>4004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458.536342154848</v>
      </c>
      <c r="I73" s="56">
        <v>0</v>
      </c>
      <c r="J73" s="56">
        <v>717.25611085274704</v>
      </c>
      <c r="K73" s="39">
        <v>1175.792453007595</v>
      </c>
      <c r="L73" s="39"/>
      <c r="M73" s="39"/>
      <c r="N73" s="208"/>
      <c r="O73" s="55"/>
      <c r="P73" s="54" t="s">
        <v>4004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287.960822872834</v>
      </c>
      <c r="W73" s="56">
        <v>0</v>
      </c>
      <c r="X73" s="56">
        <v>450.43683761487699</v>
      </c>
      <c r="Y73" s="39">
        <v>738.39766048771094</v>
      </c>
    </row>
    <row r="74" spans="1:25" ht="21">
      <c r="A74" s="55"/>
      <c r="B74" s="55" t="s">
        <v>5281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634.68968156469998</v>
      </c>
      <c r="J74" s="56">
        <v>484.02919821645992</v>
      </c>
      <c r="K74" s="39">
        <v>1118.71887978116</v>
      </c>
      <c r="L74" s="39"/>
      <c r="M74" s="39"/>
      <c r="N74" s="208"/>
      <c r="O74" s="55"/>
      <c r="P74" s="54" t="s">
        <v>5281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398.58512002261</v>
      </c>
      <c r="X74" s="56">
        <v>303.97033648026002</v>
      </c>
      <c r="Y74" s="39">
        <v>702.55545650287002</v>
      </c>
    </row>
    <row r="75" spans="1:25" ht="21">
      <c r="A75" s="55"/>
      <c r="B75" s="55" t="s">
        <v>529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343.98448095499998</v>
      </c>
      <c r="I75" s="56">
        <v>439.98083570059998</v>
      </c>
      <c r="J75" s="56">
        <v>479.88577781197</v>
      </c>
      <c r="K75" s="39">
        <v>1263.85109446757</v>
      </c>
      <c r="L75" s="39"/>
      <c r="M75" s="39"/>
      <c r="N75" s="208"/>
      <c r="O75" s="55"/>
      <c r="P75" s="54" t="s">
        <v>529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216.02225404000001</v>
      </c>
      <c r="W75" s="56">
        <v>276.30796482</v>
      </c>
      <c r="X75" s="56">
        <v>301.36826846548001</v>
      </c>
      <c r="Y75" s="39">
        <v>793.69848732548007</v>
      </c>
    </row>
    <row r="76" spans="1:25" ht="21">
      <c r="A76" s="55"/>
      <c r="B76" s="55" t="s">
        <v>4005</v>
      </c>
      <c r="C76" s="56">
        <v>0</v>
      </c>
      <c r="D76" s="56">
        <v>0</v>
      </c>
      <c r="E76" s="56">
        <v>0</v>
      </c>
      <c r="F76" s="56">
        <v>0</v>
      </c>
      <c r="G76" s="56">
        <v>230.259274301</v>
      </c>
      <c r="H76" s="56">
        <v>22.793181888900001</v>
      </c>
      <c r="I76" s="56">
        <v>1022.51784842615</v>
      </c>
      <c r="J76" s="56">
        <v>1635.7547105585161</v>
      </c>
      <c r="K76" s="39">
        <v>2911.325015174566</v>
      </c>
      <c r="L76" s="39"/>
      <c r="M76" s="39"/>
      <c r="N76" s="208"/>
      <c r="O76" s="55"/>
      <c r="P76" s="54" t="s">
        <v>4005</v>
      </c>
      <c r="Q76" s="56">
        <v>0</v>
      </c>
      <c r="R76" s="56">
        <v>0</v>
      </c>
      <c r="S76" s="56">
        <v>0</v>
      </c>
      <c r="T76" s="56">
        <v>0</v>
      </c>
      <c r="U76" s="56">
        <v>144.60282426099999</v>
      </c>
      <c r="V76" s="56">
        <v>14.3141182262</v>
      </c>
      <c r="W76" s="56">
        <v>642.14120881213012</v>
      </c>
      <c r="X76" s="56">
        <v>1027.253958230581</v>
      </c>
      <c r="Y76" s="39">
        <v>1828.3121095299111</v>
      </c>
    </row>
    <row r="77" spans="1:25" ht="21">
      <c r="A77" s="55"/>
      <c r="B77" s="55" t="s">
        <v>5424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89.541656779199997</v>
      </c>
      <c r="K77" s="39">
        <v>89.541656779199997</v>
      </c>
      <c r="L77" s="39"/>
      <c r="M77" s="39"/>
      <c r="N77" s="208"/>
      <c r="O77" s="55"/>
      <c r="P77" s="54" t="s">
        <v>5424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56">
        <v>56.232160457299997</v>
      </c>
      <c r="Y77" s="39">
        <v>56.232160457299997</v>
      </c>
    </row>
    <row r="78" spans="1:25" ht="21">
      <c r="A78" s="55"/>
      <c r="B78" s="55" t="s">
        <v>5425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0</v>
      </c>
      <c r="I78" s="56">
        <v>0</v>
      </c>
      <c r="J78" s="56">
        <v>494.78753176369997</v>
      </c>
      <c r="K78" s="39">
        <v>494.78753176369997</v>
      </c>
      <c r="L78" s="39"/>
      <c r="M78" s="39"/>
      <c r="N78" s="208"/>
      <c r="O78" s="55"/>
      <c r="P78" s="54" t="s">
        <v>5425</v>
      </c>
      <c r="Q78" s="56">
        <v>0</v>
      </c>
      <c r="R78" s="56">
        <v>0</v>
      </c>
      <c r="S78" s="56">
        <v>0</v>
      </c>
      <c r="T78" s="56">
        <v>0</v>
      </c>
      <c r="U78" s="56">
        <v>0</v>
      </c>
      <c r="V78" s="56">
        <v>0</v>
      </c>
      <c r="W78" s="56">
        <v>0</v>
      </c>
      <c r="X78" s="56">
        <v>310.72656994759996</v>
      </c>
      <c r="Y78" s="39">
        <v>310.72656994759996</v>
      </c>
    </row>
    <row r="79" spans="1:25" ht="21">
      <c r="A79" s="55"/>
      <c r="B79" s="55" t="s">
        <v>4002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69.357389342489995</v>
      </c>
      <c r="J79" s="56">
        <v>0</v>
      </c>
      <c r="K79" s="39">
        <v>69.357389342489995</v>
      </c>
      <c r="L79" s="39"/>
      <c r="M79" s="39"/>
      <c r="N79" s="208"/>
      <c r="O79" s="55"/>
      <c r="P79" s="54" t="s">
        <v>4002</v>
      </c>
      <c r="Q79" s="56">
        <v>0</v>
      </c>
      <c r="R79" s="56">
        <v>0</v>
      </c>
      <c r="S79" s="56">
        <v>0</v>
      </c>
      <c r="T79" s="56">
        <v>0</v>
      </c>
      <c r="U79" s="56">
        <v>0</v>
      </c>
      <c r="V79" s="56">
        <v>0</v>
      </c>
      <c r="W79" s="56">
        <v>43.556440507059996</v>
      </c>
      <c r="X79" s="56">
        <v>0</v>
      </c>
      <c r="Y79" s="39">
        <v>43.556440507059996</v>
      </c>
    </row>
    <row r="80" spans="1:25" ht="21">
      <c r="A80" s="55"/>
      <c r="B80" s="55" t="s">
        <v>5426</v>
      </c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  <c r="J80" s="56">
        <v>176.559633658</v>
      </c>
      <c r="K80" s="39">
        <v>176.559633658</v>
      </c>
      <c r="L80" s="39"/>
      <c r="M80" s="39"/>
      <c r="N80" s="208"/>
      <c r="O80" s="55"/>
      <c r="P80" s="54" t="s">
        <v>5426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0</v>
      </c>
      <c r="W80" s="56">
        <v>0</v>
      </c>
      <c r="X80" s="56">
        <v>110.879449937</v>
      </c>
      <c r="Y80" s="39">
        <v>110.879449937</v>
      </c>
    </row>
    <row r="81" spans="1:25" ht="21">
      <c r="A81" s="55" t="s">
        <v>4016</v>
      </c>
      <c r="B81" s="55"/>
      <c r="C81" s="56">
        <v>1409.4262627282001</v>
      </c>
      <c r="D81" s="56">
        <v>0</v>
      </c>
      <c r="E81" s="56">
        <v>1246.84218639907</v>
      </c>
      <c r="F81" s="56">
        <v>2963.6610958918068</v>
      </c>
      <c r="G81" s="56">
        <v>16537.136976063379</v>
      </c>
      <c r="H81" s="56">
        <v>28643.231237249107</v>
      </c>
      <c r="I81" s="56">
        <v>34093.995749696609</v>
      </c>
      <c r="J81" s="56">
        <v>4710.84754205026</v>
      </c>
      <c r="K81" s="39">
        <v>89605.14105007844</v>
      </c>
      <c r="L81" s="39">
        <v>51840</v>
      </c>
      <c r="M81" s="71">
        <f>L81-K81</f>
        <v>-37765.14105007844</v>
      </c>
      <c r="O81" s="55" t="s">
        <v>4016</v>
      </c>
      <c r="P81" s="54"/>
      <c r="Q81" s="56">
        <v>885.11969299349005</v>
      </c>
      <c r="R81" s="56">
        <v>0</v>
      </c>
      <c r="S81" s="56">
        <v>783.01689305813989</v>
      </c>
      <c r="T81" s="56">
        <v>1861.179168220036</v>
      </c>
      <c r="U81" s="56">
        <v>10385.32202096754</v>
      </c>
      <c r="V81" s="56">
        <v>17987.949216990892</v>
      </c>
      <c r="W81" s="56">
        <v>21411.029330810314</v>
      </c>
      <c r="X81" s="56">
        <v>2958.4122564076665</v>
      </c>
      <c r="Y81" s="39">
        <v>56272.028579448081</v>
      </c>
    </row>
    <row r="82" spans="1:25" ht="21">
      <c r="A82" s="55"/>
      <c r="B82" s="55" t="s">
        <v>4007</v>
      </c>
      <c r="C82" s="56">
        <v>462.2565416219</v>
      </c>
      <c r="D82" s="56">
        <v>0</v>
      </c>
      <c r="E82" s="56">
        <v>294.17415374990003</v>
      </c>
      <c r="F82" s="56">
        <v>779.3836801162571</v>
      </c>
      <c r="G82" s="56">
        <v>1907.988732375301</v>
      </c>
      <c r="H82" s="56">
        <v>473.736952673573</v>
      </c>
      <c r="I82" s="56">
        <v>712.7928715441941</v>
      </c>
      <c r="J82" s="56">
        <v>190.06858918444001</v>
      </c>
      <c r="K82" s="39">
        <v>4820.401521265565</v>
      </c>
      <c r="L82" s="39"/>
      <c r="M82" s="39"/>
      <c r="N82" s="208"/>
      <c r="O82" s="55"/>
      <c r="P82" s="54" t="s">
        <v>4007</v>
      </c>
      <c r="Q82" s="56">
        <v>290.29710813880001</v>
      </c>
      <c r="R82" s="56">
        <v>0</v>
      </c>
      <c r="S82" s="56">
        <v>184.74136855449999</v>
      </c>
      <c r="T82" s="56">
        <v>489.45295111306416</v>
      </c>
      <c r="U82" s="56">
        <v>1198.2169239320122</v>
      </c>
      <c r="V82" s="56">
        <v>297.50680627922497</v>
      </c>
      <c r="W82" s="56">
        <v>447.63392332986507</v>
      </c>
      <c r="X82" s="56">
        <v>119.36307400786001</v>
      </c>
      <c r="Y82" s="39">
        <v>3027.2121553553266</v>
      </c>
    </row>
    <row r="83" spans="1:25" ht="21">
      <c r="A83" s="55"/>
      <c r="B83" s="55" t="s">
        <v>4008</v>
      </c>
      <c r="C83" s="56">
        <v>11.6694833001</v>
      </c>
      <c r="D83" s="56">
        <v>0</v>
      </c>
      <c r="E83" s="56">
        <v>60.848495061900003</v>
      </c>
      <c r="F83" s="56">
        <v>373.69442732435004</v>
      </c>
      <c r="G83" s="56">
        <v>713.08518455912008</v>
      </c>
      <c r="H83" s="56">
        <v>2682.7979813645225</v>
      </c>
      <c r="I83" s="56">
        <v>1760.7614942359128</v>
      </c>
      <c r="J83" s="56">
        <v>318.58065319744998</v>
      </c>
      <c r="K83" s="39">
        <v>5921.4377190433552</v>
      </c>
      <c r="L83" s="39"/>
      <c r="M83" s="39"/>
      <c r="N83" s="208"/>
      <c r="O83" s="55"/>
      <c r="P83" s="54" t="s">
        <v>4008</v>
      </c>
      <c r="Q83" s="56">
        <v>7.3284355124599996</v>
      </c>
      <c r="R83" s="56">
        <v>0</v>
      </c>
      <c r="S83" s="56">
        <v>38.212854898899998</v>
      </c>
      <c r="T83" s="56">
        <v>234.68010035964801</v>
      </c>
      <c r="U83" s="56">
        <v>447.81749590315206</v>
      </c>
      <c r="V83" s="56">
        <v>1684.7971322962171</v>
      </c>
      <c r="W83" s="56">
        <v>1105.758218380168</v>
      </c>
      <c r="X83" s="56">
        <v>200.06865020748</v>
      </c>
      <c r="Y83" s="39">
        <v>3718.662887558025</v>
      </c>
    </row>
    <row r="84" spans="1:25" ht="21">
      <c r="A84" s="55"/>
      <c r="B84" s="55" t="s">
        <v>2049</v>
      </c>
      <c r="C84" s="56">
        <v>13.0805067764</v>
      </c>
      <c r="D84" s="56">
        <v>0</v>
      </c>
      <c r="E84" s="56">
        <v>0</v>
      </c>
      <c r="F84" s="56">
        <v>390.24656822959997</v>
      </c>
      <c r="G84" s="56">
        <v>435.01213326372999</v>
      </c>
      <c r="H84" s="56">
        <v>2122.8222741146642</v>
      </c>
      <c r="I84" s="56">
        <v>582.2162586223227</v>
      </c>
      <c r="J84" s="56">
        <v>894.2914331784001</v>
      </c>
      <c r="K84" s="39">
        <v>4437.6691741851173</v>
      </c>
      <c r="L84" s="39"/>
      <c r="M84" s="39"/>
      <c r="N84" s="208"/>
      <c r="O84" s="55"/>
      <c r="P84" s="54" t="s">
        <v>2049</v>
      </c>
      <c r="Q84" s="56">
        <v>8.2145582555800001</v>
      </c>
      <c r="R84" s="56">
        <v>0</v>
      </c>
      <c r="S84" s="56">
        <v>0</v>
      </c>
      <c r="T84" s="56">
        <v>245.07484484826597</v>
      </c>
      <c r="U84" s="56">
        <v>273.18761968965009</v>
      </c>
      <c r="V84" s="56">
        <v>1333.1323881436642</v>
      </c>
      <c r="W84" s="56">
        <v>365.63181041485882</v>
      </c>
      <c r="X84" s="56">
        <v>561.61502003582996</v>
      </c>
      <c r="Y84" s="39">
        <v>2786.856241387849</v>
      </c>
    </row>
    <row r="85" spans="1:25" ht="21">
      <c r="A85" s="55"/>
      <c r="B85" s="55" t="s">
        <v>4009</v>
      </c>
      <c r="C85" s="56">
        <v>0</v>
      </c>
      <c r="D85" s="56">
        <v>0</v>
      </c>
      <c r="E85" s="56">
        <v>0</v>
      </c>
      <c r="F85" s="56">
        <v>86.620960304999983</v>
      </c>
      <c r="G85" s="56">
        <v>401.5104564216</v>
      </c>
      <c r="H85" s="56">
        <v>1231.286417774</v>
      </c>
      <c r="I85" s="56">
        <v>5891.8375457362417</v>
      </c>
      <c r="J85" s="56">
        <v>48.080780982020002</v>
      </c>
      <c r="K85" s="39">
        <v>7659.3361612188619</v>
      </c>
      <c r="L85" s="39"/>
      <c r="M85" s="39"/>
      <c r="N85" s="208"/>
      <c r="O85" s="55"/>
      <c r="P85" s="54" t="s">
        <v>4009</v>
      </c>
      <c r="Q85" s="56">
        <v>0</v>
      </c>
      <c r="R85" s="56">
        <v>0</v>
      </c>
      <c r="S85" s="56">
        <v>0</v>
      </c>
      <c r="T85" s="56">
        <v>54.397963071489997</v>
      </c>
      <c r="U85" s="56">
        <v>252.1485666328</v>
      </c>
      <c r="V85" s="56">
        <v>773.24787036203008</v>
      </c>
      <c r="W85" s="56">
        <v>3700.0739787216503</v>
      </c>
      <c r="X85" s="56">
        <v>30.194730456679999</v>
      </c>
      <c r="Y85" s="39">
        <v>4810.0631092446511</v>
      </c>
    </row>
    <row r="86" spans="1:25" ht="21">
      <c r="A86" s="55"/>
      <c r="B86" s="55" t="s">
        <v>4010</v>
      </c>
      <c r="C86" s="56">
        <v>0</v>
      </c>
      <c r="D86" s="56">
        <v>0</v>
      </c>
      <c r="E86" s="56">
        <v>0</v>
      </c>
      <c r="F86" s="56">
        <v>4.55940809299</v>
      </c>
      <c r="G86" s="56">
        <v>156.09121751159003</v>
      </c>
      <c r="H86" s="56">
        <v>4500.8592210994802</v>
      </c>
      <c r="I86" s="56">
        <v>2872.6698237761902</v>
      </c>
      <c r="J86" s="56">
        <v>0.46157683724499998</v>
      </c>
      <c r="K86" s="39">
        <v>7534.641247317496</v>
      </c>
      <c r="L86" s="39"/>
      <c r="M86" s="39"/>
      <c r="N86" s="208"/>
      <c r="O86" s="55"/>
      <c r="P86" s="54" t="s">
        <v>4010</v>
      </c>
      <c r="Q86" s="56">
        <v>0</v>
      </c>
      <c r="R86" s="56">
        <v>0</v>
      </c>
      <c r="S86" s="56">
        <v>0</v>
      </c>
      <c r="T86" s="56">
        <v>2.8633082823999998</v>
      </c>
      <c r="U86" s="56">
        <v>98.025284597281001</v>
      </c>
      <c r="V86" s="56">
        <v>2826.5395908499904</v>
      </c>
      <c r="W86" s="56">
        <v>1804.0366493317033</v>
      </c>
      <c r="X86" s="56">
        <v>0.28987025378999998</v>
      </c>
      <c r="Y86" s="39">
        <v>4731.7547033151641</v>
      </c>
    </row>
    <row r="87" spans="1:25" ht="21">
      <c r="A87" s="55"/>
      <c r="B87" s="55" t="s">
        <v>4011</v>
      </c>
      <c r="C87" s="56">
        <v>439.048573465</v>
      </c>
      <c r="D87" s="56">
        <v>0</v>
      </c>
      <c r="E87" s="56">
        <v>714.06841842339998</v>
      </c>
      <c r="F87" s="56">
        <v>366.90268386563002</v>
      </c>
      <c r="G87" s="56">
        <v>2960.0699300388151</v>
      </c>
      <c r="H87" s="56">
        <v>1015.5138439447098</v>
      </c>
      <c r="I87" s="56">
        <v>869.85706930774199</v>
      </c>
      <c r="J87" s="56">
        <v>201.08100375802002</v>
      </c>
      <c r="K87" s="39">
        <v>6566.5415228033171</v>
      </c>
      <c r="L87" s="39"/>
      <c r="M87" s="39"/>
      <c r="N87" s="208"/>
      <c r="O87" s="55"/>
      <c r="P87" s="54" t="s">
        <v>4011</v>
      </c>
      <c r="Q87" s="56">
        <v>275.722504136</v>
      </c>
      <c r="R87" s="56">
        <v>0</v>
      </c>
      <c r="S87" s="56">
        <v>448.43496676989997</v>
      </c>
      <c r="T87" s="56">
        <v>230.41488546749699</v>
      </c>
      <c r="U87" s="56">
        <v>1858.923916063457</v>
      </c>
      <c r="V87" s="56">
        <v>637.742693997272</v>
      </c>
      <c r="W87" s="56">
        <v>546.27023952514503</v>
      </c>
      <c r="X87" s="56">
        <v>126.27887036011001</v>
      </c>
      <c r="Y87" s="39">
        <v>4123.7880763193816</v>
      </c>
    </row>
    <row r="88" spans="1:25" ht="21">
      <c r="A88" s="55"/>
      <c r="B88" s="55" t="s">
        <v>225</v>
      </c>
      <c r="C88" s="56">
        <v>61.537563831699998</v>
      </c>
      <c r="D88" s="56">
        <v>0</v>
      </c>
      <c r="E88" s="56">
        <v>0</v>
      </c>
      <c r="F88" s="56">
        <v>81.529865606200005</v>
      </c>
      <c r="G88" s="56">
        <v>268.33264744258997</v>
      </c>
      <c r="H88" s="56">
        <v>3580.6921482125713</v>
      </c>
      <c r="I88" s="56">
        <v>1176.2793372433857</v>
      </c>
      <c r="J88" s="56">
        <v>328.85763984930003</v>
      </c>
      <c r="K88" s="39">
        <v>5497.2292021857465</v>
      </c>
      <c r="M88" s="39"/>
      <c r="N88" s="208"/>
      <c r="O88" s="55"/>
      <c r="P88" s="54" t="s">
        <v>225</v>
      </c>
      <c r="Q88" s="56">
        <v>38.645590086299997</v>
      </c>
      <c r="R88" s="56">
        <v>0</v>
      </c>
      <c r="S88" s="56">
        <v>0</v>
      </c>
      <c r="T88" s="56">
        <v>51.200755600690002</v>
      </c>
      <c r="U88" s="56">
        <v>168.51290259392999</v>
      </c>
      <c r="V88" s="56">
        <v>2248.6746690782124</v>
      </c>
      <c r="W88" s="56">
        <v>738.70342378907606</v>
      </c>
      <c r="X88" s="56">
        <v>206.52259782576999</v>
      </c>
      <c r="Y88" s="39">
        <v>3452.2599389739785</v>
      </c>
    </row>
    <row r="89" spans="1:25" ht="21">
      <c r="A89" s="55"/>
      <c r="B89" s="55" t="s">
        <v>2713</v>
      </c>
      <c r="C89" s="56">
        <v>0</v>
      </c>
      <c r="D89" s="56">
        <v>0</v>
      </c>
      <c r="E89" s="56">
        <v>0</v>
      </c>
      <c r="F89" s="56">
        <v>49.037812707000001</v>
      </c>
      <c r="G89" s="56">
        <v>2411.6633650700001</v>
      </c>
      <c r="H89" s="56">
        <v>284.41250554460999</v>
      </c>
      <c r="I89" s="56">
        <v>2018.9845964434801</v>
      </c>
      <c r="J89" s="56">
        <v>342.054585261</v>
      </c>
      <c r="K89" s="39">
        <v>5106.1528650260898</v>
      </c>
      <c r="L89" s="39"/>
      <c r="M89" s="71"/>
      <c r="N89" s="208"/>
      <c r="O89" s="54"/>
      <c r="P89" s="55" t="s">
        <v>2713</v>
      </c>
      <c r="Q89" s="56">
        <v>0</v>
      </c>
      <c r="R89" s="56">
        <v>0</v>
      </c>
      <c r="S89" s="56">
        <v>0</v>
      </c>
      <c r="T89" s="56">
        <v>30.795746380000001</v>
      </c>
      <c r="U89" s="56">
        <v>1514.5245932634959</v>
      </c>
      <c r="V89" s="56">
        <v>178.61105348190998</v>
      </c>
      <c r="W89" s="56">
        <v>1267.9223265666783</v>
      </c>
      <c r="X89" s="56">
        <v>214.81027954400002</v>
      </c>
      <c r="Y89" s="39">
        <v>3206.6639992360842</v>
      </c>
    </row>
    <row r="90" spans="1:25" ht="21">
      <c r="A90" s="55"/>
      <c r="B90" s="55" t="s">
        <v>1582</v>
      </c>
      <c r="C90" s="56">
        <v>75.656167105799994</v>
      </c>
      <c r="D90" s="56">
        <v>0</v>
      </c>
      <c r="E90" s="56">
        <v>53.931031249900002</v>
      </c>
      <c r="F90" s="56">
        <v>154.0671618966</v>
      </c>
      <c r="G90" s="56">
        <v>951.38995002884701</v>
      </c>
      <c r="H90" s="56">
        <v>937.86819501470006</v>
      </c>
      <c r="I90" s="56">
        <v>1536.3106228524384</v>
      </c>
      <c r="J90" s="56">
        <v>136.03161221195998</v>
      </c>
      <c r="K90" s="39">
        <v>3845.2547403602453</v>
      </c>
      <c r="L90" s="39"/>
      <c r="M90" s="39"/>
      <c r="N90" s="208"/>
      <c r="O90" s="54"/>
      <c r="P90" s="54" t="s">
        <v>1582</v>
      </c>
      <c r="Q90" s="56">
        <v>47.512072942400003</v>
      </c>
      <c r="R90" s="56">
        <v>0</v>
      </c>
      <c r="S90" s="56">
        <v>33.868687624899998</v>
      </c>
      <c r="T90" s="56">
        <v>96.754177671099995</v>
      </c>
      <c r="U90" s="56">
        <v>597.47288861796801</v>
      </c>
      <c r="V90" s="56">
        <v>588.98122646962997</v>
      </c>
      <c r="W90" s="56">
        <v>964.80307115140317</v>
      </c>
      <c r="X90" s="56">
        <v>85.427852469139992</v>
      </c>
      <c r="Y90" s="39">
        <v>2414.8199769465409</v>
      </c>
    </row>
    <row r="91" spans="1:25" ht="21">
      <c r="A91" s="55"/>
      <c r="B91" s="55" t="s">
        <v>3737</v>
      </c>
      <c r="C91" s="56">
        <v>0</v>
      </c>
      <c r="D91" s="56">
        <v>0</v>
      </c>
      <c r="E91" s="56">
        <v>2.3189687500699998</v>
      </c>
      <c r="F91" s="56">
        <v>45.52489679504</v>
      </c>
      <c r="G91" s="56">
        <v>479.09635887642105</v>
      </c>
      <c r="H91" s="56">
        <v>3.51300312503</v>
      </c>
      <c r="I91" s="56">
        <v>111.12087782448999</v>
      </c>
      <c r="J91" s="56">
        <v>230.78544208452001</v>
      </c>
      <c r="K91" s="39">
        <v>872.35954745557103</v>
      </c>
      <c r="L91" s="39"/>
      <c r="M91" s="39"/>
      <c r="N91" s="208"/>
      <c r="O91" s="55"/>
      <c r="P91" s="54" t="s">
        <v>3737</v>
      </c>
      <c r="Q91" s="56">
        <v>0</v>
      </c>
      <c r="R91" s="56">
        <v>0</v>
      </c>
      <c r="S91" s="56">
        <v>1.45631237504</v>
      </c>
      <c r="T91" s="56">
        <v>28.589635187250998</v>
      </c>
      <c r="U91" s="56">
        <v>300.87251337469002</v>
      </c>
      <c r="V91" s="56">
        <v>2.2061659625229999</v>
      </c>
      <c r="W91" s="56">
        <v>69.783911273794004</v>
      </c>
      <c r="X91" s="56">
        <v>144.93325762910001</v>
      </c>
      <c r="Y91" s="39">
        <v>547.84179580239811</v>
      </c>
    </row>
    <row r="92" spans="1:25" ht="21">
      <c r="A92" s="55"/>
      <c r="B92" s="55" t="s">
        <v>4012</v>
      </c>
      <c r="C92" s="56">
        <v>260.8433132545</v>
      </c>
      <c r="D92" s="56">
        <v>0</v>
      </c>
      <c r="E92" s="56">
        <v>0</v>
      </c>
      <c r="F92" s="56">
        <v>331.36715568127994</v>
      </c>
      <c r="G92" s="56">
        <v>1856.86670747986</v>
      </c>
      <c r="H92" s="56">
        <v>3045.1596676542958</v>
      </c>
      <c r="I92" s="56">
        <v>6430.4905330100955</v>
      </c>
      <c r="J92" s="56">
        <v>895.03056931071615</v>
      </c>
      <c r="K92" s="39">
        <v>12819.757946390748</v>
      </c>
      <c r="L92" s="39"/>
      <c r="M92" s="39"/>
      <c r="N92" s="208"/>
      <c r="O92" s="55"/>
      <c r="P92" s="54" t="s">
        <v>4012</v>
      </c>
      <c r="Q92" s="56">
        <v>163.8096007238</v>
      </c>
      <c r="R92" s="56">
        <v>0</v>
      </c>
      <c r="S92" s="56">
        <v>0</v>
      </c>
      <c r="T92" s="56">
        <v>208.09857376784001</v>
      </c>
      <c r="U92" s="56">
        <v>1166.1122922979728</v>
      </c>
      <c r="V92" s="56">
        <v>1912.3602712865013</v>
      </c>
      <c r="W92" s="56">
        <v>4038.3480547297841</v>
      </c>
      <c r="X92" s="56">
        <v>562.07919752710006</v>
      </c>
      <c r="Y92" s="39">
        <v>8050.8079903329981</v>
      </c>
    </row>
    <row r="93" spans="1:25" ht="21">
      <c r="A93" s="55"/>
      <c r="B93" s="55" t="s">
        <v>2307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3931.1408393800002</v>
      </c>
      <c r="I93" s="56">
        <v>443.20861839612598</v>
      </c>
      <c r="J93" s="56">
        <v>50.905273162699999</v>
      </c>
      <c r="K93" s="39">
        <v>4425.2547309388265</v>
      </c>
      <c r="L93" s="39"/>
      <c r="M93" s="39"/>
      <c r="N93" s="208"/>
      <c r="O93" s="55"/>
      <c r="P93" s="54" t="s">
        <v>2307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2468.7564471300002</v>
      </c>
      <c r="W93" s="56">
        <v>278.33501235280698</v>
      </c>
      <c r="X93" s="56">
        <v>31.968511546199998</v>
      </c>
      <c r="Y93" s="39">
        <v>2779.0599710290071</v>
      </c>
    </row>
    <row r="94" spans="1:25" ht="21">
      <c r="A94" s="55"/>
      <c r="B94" s="55" t="s">
        <v>4013</v>
      </c>
      <c r="C94" s="56">
        <v>0</v>
      </c>
      <c r="D94" s="56">
        <v>0</v>
      </c>
      <c r="E94" s="56">
        <v>0</v>
      </c>
      <c r="F94" s="56">
        <v>0</v>
      </c>
      <c r="G94" s="56">
        <v>0</v>
      </c>
      <c r="H94" s="56">
        <v>778.47636986979501</v>
      </c>
      <c r="I94" s="56">
        <v>1287.8121821039902</v>
      </c>
      <c r="J94" s="56">
        <v>317.71073759200908</v>
      </c>
      <c r="K94" s="39">
        <v>2383.9992895657942</v>
      </c>
      <c r="M94" s="39"/>
      <c r="N94" s="208"/>
      <c r="O94" s="55"/>
      <c r="P94" s="54" t="s">
        <v>4013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488.883160278047</v>
      </c>
      <c r="W94" s="56">
        <v>808.74605036136393</v>
      </c>
      <c r="X94" s="56">
        <v>199.52234320781696</v>
      </c>
      <c r="Y94" s="39">
        <v>1497.1515538472279</v>
      </c>
    </row>
    <row r="95" spans="1:25" ht="21">
      <c r="A95" s="55"/>
      <c r="B95" s="55" t="s">
        <v>449</v>
      </c>
      <c r="C95" s="56">
        <v>0</v>
      </c>
      <c r="D95" s="56">
        <v>0</v>
      </c>
      <c r="E95" s="56">
        <v>0</v>
      </c>
      <c r="F95" s="56">
        <v>97.268864223560001</v>
      </c>
      <c r="G95" s="56">
        <v>1123.016137772285</v>
      </c>
      <c r="H95" s="56">
        <v>777.49478037569997</v>
      </c>
      <c r="I95" s="56">
        <v>1745.0042834074393</v>
      </c>
      <c r="J95" s="56">
        <v>100.7826</v>
      </c>
      <c r="K95" s="39">
        <v>3843.5666657789843</v>
      </c>
      <c r="L95" s="39"/>
      <c r="M95" s="39"/>
      <c r="N95" s="208"/>
      <c r="O95" s="55"/>
      <c r="P95" s="54" t="s">
        <v>449</v>
      </c>
      <c r="Q95" s="56">
        <v>0</v>
      </c>
      <c r="R95" s="56">
        <v>0</v>
      </c>
      <c r="S95" s="56">
        <v>0</v>
      </c>
      <c r="T95" s="56">
        <v>61.084846732430002</v>
      </c>
      <c r="U95" s="56">
        <v>705.25413452061002</v>
      </c>
      <c r="V95" s="56">
        <v>488.26672207630003</v>
      </c>
      <c r="W95" s="56">
        <v>1095.8626899805336</v>
      </c>
      <c r="X95" s="56">
        <v>63.291472799999994</v>
      </c>
      <c r="Y95" s="39">
        <v>2413.7598661098737</v>
      </c>
    </row>
    <row r="96" spans="1:25" ht="21">
      <c r="A96" s="55"/>
      <c r="B96" s="55" t="s">
        <v>112</v>
      </c>
      <c r="C96" s="56">
        <v>22.0277650168</v>
      </c>
      <c r="D96" s="56">
        <v>0</v>
      </c>
      <c r="E96" s="56">
        <v>121.5011191639</v>
      </c>
      <c r="F96" s="56">
        <v>80.459096626569988</v>
      </c>
      <c r="G96" s="56">
        <v>1722.5012499582106</v>
      </c>
      <c r="H96" s="56">
        <v>1977.0945732626703</v>
      </c>
      <c r="I96" s="56">
        <v>1694.5396611563874</v>
      </c>
      <c r="J96" s="56">
        <v>531.38721887010001</v>
      </c>
      <c r="K96" s="39">
        <v>6149.5106840546377</v>
      </c>
      <c r="L96" s="39"/>
      <c r="M96" s="39"/>
      <c r="N96" s="208"/>
      <c r="O96" s="55"/>
      <c r="P96" s="54" t="s">
        <v>112</v>
      </c>
      <c r="Q96" s="56">
        <v>13.83343643055</v>
      </c>
      <c r="R96" s="56">
        <v>0</v>
      </c>
      <c r="S96" s="56">
        <v>76.302702834900003</v>
      </c>
      <c r="T96" s="56">
        <v>50.528312681549998</v>
      </c>
      <c r="U96" s="56">
        <v>1081.7307849740098</v>
      </c>
      <c r="V96" s="56">
        <v>1241.6153920085324</v>
      </c>
      <c r="W96" s="56">
        <v>1064.1709072055094</v>
      </c>
      <c r="X96" s="56">
        <v>333.71117345060003</v>
      </c>
      <c r="Y96" s="39">
        <v>3861.892709585652</v>
      </c>
    </row>
    <row r="97" spans="1:25" ht="21">
      <c r="A97" s="55"/>
      <c r="B97" s="55" t="s">
        <v>104</v>
      </c>
      <c r="C97" s="56">
        <v>63.306348356000001</v>
      </c>
      <c r="D97" s="56">
        <v>0</v>
      </c>
      <c r="E97" s="56">
        <v>0</v>
      </c>
      <c r="F97" s="56">
        <v>94.523910393999998</v>
      </c>
      <c r="G97" s="56">
        <v>780.91419953800005</v>
      </c>
      <c r="H97" s="56">
        <v>454.68373183709002</v>
      </c>
      <c r="I97" s="56">
        <v>273.18301250002003</v>
      </c>
      <c r="J97" s="56">
        <v>0</v>
      </c>
      <c r="K97" s="39">
        <v>1666.6112026251103</v>
      </c>
      <c r="L97" s="39"/>
      <c r="M97" s="39"/>
      <c r="N97" s="208"/>
      <c r="O97" s="55"/>
      <c r="P97" s="54" t="s">
        <v>104</v>
      </c>
      <c r="Q97" s="56">
        <v>39.756386767599999</v>
      </c>
      <c r="R97" s="56">
        <v>0</v>
      </c>
      <c r="S97" s="56">
        <v>0</v>
      </c>
      <c r="T97" s="56">
        <v>59.361015727400002</v>
      </c>
      <c r="U97" s="56">
        <v>490.41411730990001</v>
      </c>
      <c r="V97" s="56">
        <v>285.54138359363805</v>
      </c>
      <c r="W97" s="56">
        <v>171.55893185002</v>
      </c>
      <c r="X97" s="56">
        <v>0</v>
      </c>
      <c r="Y97" s="39">
        <v>1046.631835248558</v>
      </c>
    </row>
    <row r="98" spans="1:25" ht="21">
      <c r="A98" s="55"/>
      <c r="B98" s="55" t="s">
        <v>4014</v>
      </c>
      <c r="C98" s="56">
        <v>0</v>
      </c>
      <c r="D98" s="56">
        <v>0</v>
      </c>
      <c r="E98" s="56">
        <v>0</v>
      </c>
      <c r="F98" s="56">
        <v>28.474604027729999</v>
      </c>
      <c r="G98" s="56">
        <v>256.52052774901</v>
      </c>
      <c r="H98" s="56">
        <v>845.67873200170004</v>
      </c>
      <c r="I98" s="56">
        <v>3451.0869697480493</v>
      </c>
      <c r="J98" s="56">
        <v>0</v>
      </c>
      <c r="K98" s="39">
        <v>4581.7608335264895</v>
      </c>
      <c r="L98" s="39"/>
      <c r="M98" s="71"/>
      <c r="O98" s="54"/>
      <c r="P98" s="55" t="s">
        <v>4014</v>
      </c>
      <c r="Q98" s="56">
        <v>0</v>
      </c>
      <c r="R98" s="56">
        <v>0</v>
      </c>
      <c r="S98" s="56">
        <v>0</v>
      </c>
      <c r="T98" s="56">
        <v>17.88205132941</v>
      </c>
      <c r="U98" s="56">
        <v>161.09489142640999</v>
      </c>
      <c r="V98" s="56">
        <v>531.08624369719996</v>
      </c>
      <c r="W98" s="56">
        <v>2167.2826170033518</v>
      </c>
      <c r="X98" s="56">
        <v>0</v>
      </c>
      <c r="Y98" s="39">
        <v>2877.3458034563719</v>
      </c>
    </row>
    <row r="99" spans="1:25" ht="21">
      <c r="A99" s="55"/>
      <c r="B99" s="55" t="s">
        <v>4015</v>
      </c>
      <c r="C99" s="56">
        <v>0</v>
      </c>
      <c r="D99" s="56">
        <v>0</v>
      </c>
      <c r="E99" s="56">
        <v>0</v>
      </c>
      <c r="F99" s="56">
        <v>0</v>
      </c>
      <c r="G99" s="56">
        <v>113.078177978</v>
      </c>
      <c r="H99" s="56">
        <v>0</v>
      </c>
      <c r="I99" s="56">
        <v>1235.8399917881002</v>
      </c>
      <c r="J99" s="56">
        <v>124.73782657038001</v>
      </c>
      <c r="K99" s="39">
        <v>1473.6559963364803</v>
      </c>
      <c r="L99" s="94"/>
      <c r="M99" s="39"/>
      <c r="O99" s="54"/>
      <c r="P99" s="54" t="s">
        <v>4015</v>
      </c>
      <c r="Q99" s="56">
        <v>0</v>
      </c>
      <c r="R99" s="56">
        <v>0</v>
      </c>
      <c r="S99" s="56">
        <v>0</v>
      </c>
      <c r="T99" s="56">
        <v>0</v>
      </c>
      <c r="U99" s="56">
        <v>71.013095770199996</v>
      </c>
      <c r="V99" s="56">
        <v>0</v>
      </c>
      <c r="W99" s="56">
        <v>776.10751484260004</v>
      </c>
      <c r="X99" s="56">
        <v>78.335355086190006</v>
      </c>
      <c r="Y99" s="39">
        <v>925.4559656989901</v>
      </c>
    </row>
    <row r="100" spans="1:25" ht="21">
      <c r="A100" s="55" t="s">
        <v>4019</v>
      </c>
      <c r="B100" s="55"/>
      <c r="C100" s="56">
        <v>0</v>
      </c>
      <c r="D100" s="56">
        <v>0</v>
      </c>
      <c r="E100" s="56">
        <v>0</v>
      </c>
      <c r="F100" s="56">
        <v>69.251708333899998</v>
      </c>
      <c r="G100" s="56">
        <v>860.04567204481009</v>
      </c>
      <c r="H100" s="56">
        <v>3924.8185580820996</v>
      </c>
      <c r="I100" s="56">
        <v>19447.10319163026</v>
      </c>
      <c r="J100" s="56">
        <v>3150.7044240689402</v>
      </c>
      <c r="K100" s="93">
        <v>27451.92355416001</v>
      </c>
      <c r="L100" s="39">
        <v>26470</v>
      </c>
      <c r="M100" s="71">
        <f>L100-K100</f>
        <v>-981.9235541600101</v>
      </c>
      <c r="N100" s="211"/>
      <c r="O100" s="49" t="s">
        <v>4019</v>
      </c>
      <c r="P100" s="49"/>
      <c r="Q100" s="58">
        <v>0</v>
      </c>
      <c r="R100" s="56">
        <v>0</v>
      </c>
      <c r="S100" s="56">
        <v>0</v>
      </c>
      <c r="T100" s="56">
        <v>43.490072833699998</v>
      </c>
      <c r="U100" s="56">
        <v>540.10868204404994</v>
      </c>
      <c r="V100" s="56">
        <v>2464.7860544762098</v>
      </c>
      <c r="W100" s="56">
        <v>12212.780804341532</v>
      </c>
      <c r="X100" s="56">
        <v>1978.6423783150597</v>
      </c>
      <c r="Y100" s="39">
        <v>17239.807992010552</v>
      </c>
    </row>
    <row r="101" spans="1:25" ht="21">
      <c r="A101" s="55"/>
      <c r="B101" s="55" t="s">
        <v>5282</v>
      </c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252.91078332199999</v>
      </c>
      <c r="J101" s="56">
        <v>1149.8824726654</v>
      </c>
      <c r="K101" s="39">
        <v>1402.7932559874</v>
      </c>
      <c r="L101" s="94"/>
      <c r="M101" s="39"/>
      <c r="O101" s="55"/>
      <c r="P101" s="54" t="s">
        <v>5282</v>
      </c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0</v>
      </c>
      <c r="W101" s="56">
        <v>158.827971926</v>
      </c>
      <c r="X101" s="56">
        <v>722.12619283439983</v>
      </c>
      <c r="Y101" s="39">
        <v>880.95416476039986</v>
      </c>
    </row>
    <row r="102" spans="1:25" ht="21">
      <c r="A102" s="55"/>
      <c r="B102" s="55" t="s">
        <v>189</v>
      </c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2050.54598816005</v>
      </c>
      <c r="I102" s="56">
        <v>4636.3357152832486</v>
      </c>
      <c r="J102" s="56">
        <v>0</v>
      </c>
      <c r="K102" s="39">
        <v>6686.8817034432986</v>
      </c>
      <c r="L102" s="94"/>
      <c r="M102" s="39"/>
      <c r="O102" s="55"/>
      <c r="P102" s="54" t="s">
        <v>189</v>
      </c>
      <c r="Q102" s="56">
        <v>0</v>
      </c>
      <c r="R102" s="56">
        <v>0</v>
      </c>
      <c r="S102" s="56">
        <v>0</v>
      </c>
      <c r="T102" s="56">
        <v>0</v>
      </c>
      <c r="U102" s="56">
        <v>0</v>
      </c>
      <c r="V102" s="56">
        <v>1287.74288056503</v>
      </c>
      <c r="W102" s="56">
        <v>2911.6188291968433</v>
      </c>
      <c r="X102" s="56">
        <v>0</v>
      </c>
      <c r="Y102" s="39">
        <v>4199.3617097618735</v>
      </c>
    </row>
    <row r="103" spans="1:25" ht="21">
      <c r="A103" s="55"/>
      <c r="B103" s="55" t="s">
        <v>442</v>
      </c>
      <c r="C103" s="56">
        <v>0</v>
      </c>
      <c r="D103" s="56">
        <v>0</v>
      </c>
      <c r="E103" s="56">
        <v>0</v>
      </c>
      <c r="F103" s="56">
        <v>0</v>
      </c>
      <c r="G103" s="56">
        <v>658.91779585200004</v>
      </c>
      <c r="H103" s="56">
        <v>1095.6896171695998</v>
      </c>
      <c r="I103" s="56">
        <v>4026.819022670627</v>
      </c>
      <c r="J103" s="56">
        <v>768.76539379249004</v>
      </c>
      <c r="K103" s="39">
        <v>6550.1918294847164</v>
      </c>
      <c r="L103" s="39"/>
      <c r="M103" s="71"/>
      <c r="N103" s="214"/>
      <c r="O103" s="55"/>
      <c r="P103" s="55" t="s">
        <v>442</v>
      </c>
      <c r="Q103" s="56">
        <v>0</v>
      </c>
      <c r="R103" s="56">
        <v>0</v>
      </c>
      <c r="S103" s="56">
        <v>0</v>
      </c>
      <c r="T103" s="56">
        <v>0</v>
      </c>
      <c r="U103" s="56">
        <v>413.80037579499998</v>
      </c>
      <c r="V103" s="56">
        <v>688.0930795820999</v>
      </c>
      <c r="W103" s="56">
        <v>2528.8423462366441</v>
      </c>
      <c r="X103" s="56">
        <v>482.78466730116997</v>
      </c>
      <c r="Y103" s="39">
        <v>4113.5204689149141</v>
      </c>
    </row>
    <row r="104" spans="1:25" ht="21">
      <c r="A104" s="55"/>
      <c r="B104" s="55" t="s">
        <v>3398</v>
      </c>
      <c r="C104" s="56">
        <v>0</v>
      </c>
      <c r="D104" s="56">
        <v>0</v>
      </c>
      <c r="E104" s="56">
        <v>0</v>
      </c>
      <c r="F104" s="56">
        <v>47.876708333899998</v>
      </c>
      <c r="G104" s="56">
        <v>158.28487204451</v>
      </c>
      <c r="H104" s="56">
        <v>169.0051129894</v>
      </c>
      <c r="I104" s="56">
        <v>4807.6848341275627</v>
      </c>
      <c r="J104" s="56">
        <v>0</v>
      </c>
      <c r="K104" s="39">
        <v>5182.8515274953725</v>
      </c>
      <c r="L104" s="39"/>
      <c r="M104" s="39"/>
      <c r="N104" s="214"/>
      <c r="O104" s="55"/>
      <c r="P104" s="55" t="s">
        <v>3398</v>
      </c>
      <c r="Q104" s="56">
        <v>0</v>
      </c>
      <c r="R104" s="56">
        <v>0</v>
      </c>
      <c r="S104" s="56">
        <v>0</v>
      </c>
      <c r="T104" s="56">
        <v>30.0665728337</v>
      </c>
      <c r="U104" s="56">
        <v>99.402899643950008</v>
      </c>
      <c r="V104" s="56">
        <v>106.13521095740001</v>
      </c>
      <c r="W104" s="56">
        <v>3019.2260758318475</v>
      </c>
      <c r="X104" s="56">
        <v>0</v>
      </c>
      <c r="Y104" s="39">
        <v>3254.8307592668975</v>
      </c>
    </row>
    <row r="105" spans="1:25" ht="21">
      <c r="A105" s="55"/>
      <c r="B105" s="55" t="s">
        <v>5283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1715.5237198720799</v>
      </c>
      <c r="J105" s="56">
        <v>94.595726944099994</v>
      </c>
      <c r="K105" s="93">
        <v>1810.11944681618</v>
      </c>
      <c r="L105" s="49"/>
      <c r="M105" s="49"/>
      <c r="N105" s="211"/>
      <c r="O105" s="49"/>
      <c r="P105" s="49" t="s">
        <v>5283</v>
      </c>
      <c r="Q105" s="58">
        <v>0</v>
      </c>
      <c r="R105" s="56">
        <v>0</v>
      </c>
      <c r="S105" s="56">
        <v>0</v>
      </c>
      <c r="T105" s="56">
        <v>0</v>
      </c>
      <c r="U105" s="56">
        <v>0</v>
      </c>
      <c r="V105" s="56">
        <v>0</v>
      </c>
      <c r="W105" s="56">
        <v>1077.348896079098</v>
      </c>
      <c r="X105" s="56">
        <v>59.4061165209</v>
      </c>
      <c r="Y105" s="39">
        <v>1136.7550125999981</v>
      </c>
    </row>
    <row r="106" spans="1:25" ht="21">
      <c r="A106" s="55"/>
      <c r="B106" s="55" t="s">
        <v>469</v>
      </c>
      <c r="C106" s="56">
        <v>0</v>
      </c>
      <c r="D106" s="56">
        <v>0</v>
      </c>
      <c r="E106" s="56">
        <v>0</v>
      </c>
      <c r="F106" s="56">
        <v>0</v>
      </c>
      <c r="G106" s="56">
        <v>0</v>
      </c>
      <c r="H106" s="56">
        <v>0</v>
      </c>
      <c r="I106" s="56">
        <v>44.686700419300003</v>
      </c>
      <c r="J106" s="56">
        <v>7.80050954856</v>
      </c>
      <c r="K106" s="93">
        <v>52.487209967860004</v>
      </c>
      <c r="L106" s="49"/>
      <c r="M106" s="49"/>
      <c r="N106" s="211"/>
      <c r="O106" s="49"/>
      <c r="P106" s="49" t="s">
        <v>469</v>
      </c>
      <c r="Q106" s="58">
        <v>0</v>
      </c>
      <c r="R106" s="56">
        <v>0</v>
      </c>
      <c r="S106" s="56">
        <v>0</v>
      </c>
      <c r="T106" s="56">
        <v>0</v>
      </c>
      <c r="U106" s="56">
        <v>0</v>
      </c>
      <c r="V106" s="56">
        <v>0</v>
      </c>
      <c r="W106" s="56">
        <v>28.063247863299999</v>
      </c>
      <c r="X106" s="56">
        <v>4.8987199964999997</v>
      </c>
      <c r="Y106" s="39">
        <v>32.961967859799998</v>
      </c>
    </row>
    <row r="107" spans="1:25" ht="21">
      <c r="A107" s="55"/>
      <c r="B107" s="55" t="s">
        <v>4017</v>
      </c>
      <c r="C107" s="56">
        <v>0</v>
      </c>
      <c r="D107" s="56">
        <v>0</v>
      </c>
      <c r="E107" s="56">
        <v>0</v>
      </c>
      <c r="F107" s="56">
        <v>21.375</v>
      </c>
      <c r="G107" s="56">
        <v>42.843004148299997</v>
      </c>
      <c r="H107" s="56">
        <v>525.84577580574989</v>
      </c>
      <c r="I107" s="56">
        <v>550.51388376961802</v>
      </c>
      <c r="J107" s="56">
        <v>962.33257086499009</v>
      </c>
      <c r="K107" s="93">
        <v>2102.9102345886581</v>
      </c>
      <c r="L107" s="49"/>
      <c r="M107" s="49"/>
      <c r="N107" s="211"/>
      <c r="O107" s="49"/>
      <c r="P107" s="49" t="s">
        <v>4017</v>
      </c>
      <c r="Q107" s="58">
        <v>0</v>
      </c>
      <c r="R107" s="56">
        <v>0</v>
      </c>
      <c r="S107" s="56">
        <v>0</v>
      </c>
      <c r="T107" s="56">
        <v>13.423500000000001</v>
      </c>
      <c r="U107" s="56">
        <v>26.905406605100001</v>
      </c>
      <c r="V107" s="56">
        <v>330.23114720647999</v>
      </c>
      <c r="W107" s="56">
        <v>345.72271900704294</v>
      </c>
      <c r="X107" s="56">
        <v>604.34485450298996</v>
      </c>
      <c r="Y107" s="39">
        <v>1320.6276273216131</v>
      </c>
    </row>
    <row r="108" spans="1:25" ht="21">
      <c r="A108" s="55"/>
      <c r="B108" s="55" t="s">
        <v>4018</v>
      </c>
      <c r="C108" s="56">
        <v>0</v>
      </c>
      <c r="D108" s="56">
        <v>0</v>
      </c>
      <c r="E108" s="56">
        <v>0</v>
      </c>
      <c r="F108" s="56">
        <v>0</v>
      </c>
      <c r="G108" s="56">
        <v>0</v>
      </c>
      <c r="H108" s="56">
        <v>83.732063957299999</v>
      </c>
      <c r="I108" s="56">
        <v>3412.6285321658215</v>
      </c>
      <c r="J108" s="56">
        <v>167.32775025340001</v>
      </c>
      <c r="K108" s="93">
        <v>3663.6883463765216</v>
      </c>
      <c r="L108" s="49"/>
      <c r="M108" s="49"/>
      <c r="N108" s="211"/>
      <c r="O108" s="49"/>
      <c r="P108" s="49" t="s">
        <v>4018</v>
      </c>
      <c r="Q108" s="58">
        <v>0</v>
      </c>
      <c r="R108" s="56">
        <v>0</v>
      </c>
      <c r="S108" s="56">
        <v>0</v>
      </c>
      <c r="T108" s="56">
        <v>0</v>
      </c>
      <c r="U108" s="56">
        <v>0</v>
      </c>
      <c r="V108" s="56">
        <v>52.583736165200001</v>
      </c>
      <c r="W108" s="56">
        <v>2143.1307182007567</v>
      </c>
      <c r="X108" s="56">
        <v>105.0818271591</v>
      </c>
      <c r="Y108" s="39">
        <v>2300.7962815250571</v>
      </c>
    </row>
    <row r="109" spans="1:25" ht="21">
      <c r="A109" s="55" t="s">
        <v>4022</v>
      </c>
      <c r="B109" s="55"/>
      <c r="C109" s="56">
        <v>0</v>
      </c>
      <c r="D109" s="56">
        <v>0</v>
      </c>
      <c r="E109" s="56">
        <v>0</v>
      </c>
      <c r="F109" s="56">
        <v>52.918981588699992</v>
      </c>
      <c r="G109" s="56">
        <v>646.21314664800002</v>
      </c>
      <c r="H109" s="56">
        <v>7356.9887448497393</v>
      </c>
      <c r="I109" s="56">
        <v>1443.7080333774802</v>
      </c>
      <c r="J109" s="56">
        <v>27325.225997899055</v>
      </c>
      <c r="K109" s="93">
        <v>36825.054904362973</v>
      </c>
      <c r="L109" s="56">
        <v>38200</v>
      </c>
      <c r="M109" s="71">
        <f>L109-K109</f>
        <v>1374.9450956370274</v>
      </c>
      <c r="N109" s="211"/>
      <c r="O109" s="49" t="s">
        <v>4022</v>
      </c>
      <c r="P109" s="49"/>
      <c r="Q109" s="58">
        <v>0</v>
      </c>
      <c r="R109" s="56">
        <v>0</v>
      </c>
      <c r="S109" s="56">
        <v>0</v>
      </c>
      <c r="T109" s="56">
        <v>33.233120437689998</v>
      </c>
      <c r="U109" s="56">
        <v>405.82185609499999</v>
      </c>
      <c r="V109" s="56">
        <v>4620.1889317665491</v>
      </c>
      <c r="W109" s="56">
        <v>906.64864496110408</v>
      </c>
      <c r="X109" s="56">
        <v>17160.241926688097</v>
      </c>
      <c r="Y109" s="39">
        <v>23126.13447994844</v>
      </c>
    </row>
    <row r="110" spans="1:25" ht="21">
      <c r="A110" s="55"/>
      <c r="B110" s="55" t="s">
        <v>2467</v>
      </c>
      <c r="C110" s="56">
        <v>0</v>
      </c>
      <c r="D110" s="56">
        <v>0</v>
      </c>
      <c r="E110" s="56">
        <v>0</v>
      </c>
      <c r="F110" s="56">
        <v>33.390174937399998</v>
      </c>
      <c r="G110" s="56">
        <v>431.25</v>
      </c>
      <c r="H110" s="56">
        <v>5373.2791570947193</v>
      </c>
      <c r="I110" s="56">
        <v>379.73092411678095</v>
      </c>
      <c r="J110" s="56">
        <v>8539.4665134736479</v>
      </c>
      <c r="K110" s="93">
        <v>14757.116769622549</v>
      </c>
      <c r="L110" s="49"/>
      <c r="M110" s="49"/>
      <c r="N110" s="211"/>
      <c r="O110" s="49"/>
      <c r="P110" s="49" t="s">
        <v>2467</v>
      </c>
      <c r="Q110" s="58">
        <v>0</v>
      </c>
      <c r="R110" s="56">
        <v>0</v>
      </c>
      <c r="S110" s="56">
        <v>0</v>
      </c>
      <c r="T110" s="56">
        <v>20.96902986069</v>
      </c>
      <c r="U110" s="56">
        <v>270.82499999999999</v>
      </c>
      <c r="V110" s="56">
        <v>3374.4193106559492</v>
      </c>
      <c r="W110" s="56">
        <v>238.47102034533808</v>
      </c>
      <c r="X110" s="56">
        <v>5362.7849704696373</v>
      </c>
      <c r="Y110" s="39">
        <v>9267.4693313316147</v>
      </c>
    </row>
    <row r="111" spans="1:25" ht="21">
      <c r="A111" s="55"/>
      <c r="B111" s="55" t="s">
        <v>4020</v>
      </c>
      <c r="C111" s="56">
        <v>0</v>
      </c>
      <c r="D111" s="56">
        <v>0</v>
      </c>
      <c r="E111" s="56">
        <v>0</v>
      </c>
      <c r="F111" s="56">
        <v>0</v>
      </c>
      <c r="G111" s="56">
        <v>214.96314664799999</v>
      </c>
      <c r="H111" s="56">
        <v>1106.3988927760199</v>
      </c>
      <c r="I111" s="56">
        <v>663.1945092607001</v>
      </c>
      <c r="J111" s="56">
        <v>3047.3865239727998</v>
      </c>
      <c r="K111" s="93">
        <v>5031.9430726575192</v>
      </c>
      <c r="L111" s="49"/>
      <c r="M111" s="49"/>
      <c r="N111" s="211"/>
      <c r="O111" s="49"/>
      <c r="P111" s="49" t="s">
        <v>4020</v>
      </c>
      <c r="Q111" s="58">
        <v>0</v>
      </c>
      <c r="R111" s="56">
        <v>0</v>
      </c>
      <c r="S111" s="56">
        <v>0</v>
      </c>
      <c r="T111" s="56">
        <v>0</v>
      </c>
      <c r="U111" s="56">
        <v>134.996856095</v>
      </c>
      <c r="V111" s="56">
        <v>694.81850466400999</v>
      </c>
      <c r="W111" s="56">
        <v>416.48615181579999</v>
      </c>
      <c r="X111" s="56">
        <v>1913.7587370549163</v>
      </c>
      <c r="Y111" s="39">
        <v>3160.0602496297261</v>
      </c>
    </row>
    <row r="112" spans="1:25" ht="21">
      <c r="A112" s="55"/>
      <c r="B112" s="55" t="s">
        <v>4021</v>
      </c>
      <c r="C112" s="56">
        <v>0</v>
      </c>
      <c r="D112" s="56">
        <v>0</v>
      </c>
      <c r="E112" s="56">
        <v>0</v>
      </c>
      <c r="F112" s="56">
        <v>19.528806651299998</v>
      </c>
      <c r="G112" s="56">
        <v>0</v>
      </c>
      <c r="H112" s="56">
        <v>1.8832693887800001</v>
      </c>
      <c r="I112" s="56">
        <v>139.8730655089</v>
      </c>
      <c r="J112" s="56">
        <v>5087.0681544648123</v>
      </c>
      <c r="K112" s="93">
        <v>5248.3532960137927</v>
      </c>
      <c r="L112" s="49"/>
      <c r="M112" s="49"/>
      <c r="N112" s="211"/>
      <c r="O112" s="49"/>
      <c r="P112" s="49" t="s">
        <v>4021</v>
      </c>
      <c r="Q112" s="58">
        <v>0</v>
      </c>
      <c r="R112" s="56">
        <v>0</v>
      </c>
      <c r="S112" s="56">
        <v>0</v>
      </c>
      <c r="T112" s="56">
        <v>12.264090576999999</v>
      </c>
      <c r="U112" s="56">
        <v>0</v>
      </c>
      <c r="V112" s="56">
        <v>1.1826931761499999</v>
      </c>
      <c r="W112" s="56">
        <v>87.840285139599999</v>
      </c>
      <c r="X112" s="56">
        <v>3194.6788010045821</v>
      </c>
      <c r="Y112" s="39">
        <v>3295.9658698973321</v>
      </c>
    </row>
    <row r="113" spans="1:25" ht="21">
      <c r="A113" s="55"/>
      <c r="B113" s="55" t="s">
        <v>844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875.42742559021997</v>
      </c>
      <c r="I113" s="56">
        <v>260.90953449109901</v>
      </c>
      <c r="J113" s="56">
        <v>10651.304805987796</v>
      </c>
      <c r="K113" s="93">
        <v>11787.641766069115</v>
      </c>
      <c r="L113" s="49"/>
      <c r="M113" s="49"/>
      <c r="N113" s="211"/>
      <c r="O113" s="49"/>
      <c r="P113" s="49" t="s">
        <v>844</v>
      </c>
      <c r="Q113" s="58">
        <v>0</v>
      </c>
      <c r="R113" s="56">
        <v>0</v>
      </c>
      <c r="S113" s="56">
        <v>0</v>
      </c>
      <c r="T113" s="56">
        <v>0</v>
      </c>
      <c r="U113" s="56">
        <v>0</v>
      </c>
      <c r="V113" s="56">
        <v>549.76842327043994</v>
      </c>
      <c r="W113" s="56">
        <v>163.85118766036601</v>
      </c>
      <c r="X113" s="56">
        <v>6689.0194181589595</v>
      </c>
      <c r="Y113" s="39">
        <v>7402.6390290897652</v>
      </c>
    </row>
  </sheetData>
  <mergeCells count="26">
    <mergeCell ref="Y8:Y10"/>
    <mergeCell ref="O8:O10"/>
    <mergeCell ref="P8:P10"/>
    <mergeCell ref="C8:J8"/>
    <mergeCell ref="Q8:X8"/>
    <mergeCell ref="C9:D9"/>
    <mergeCell ref="E9:F9"/>
    <mergeCell ref="G9:H9"/>
    <mergeCell ref="I9:J9"/>
    <mergeCell ref="Q9:R9"/>
    <mergeCell ref="S9:T9"/>
    <mergeCell ref="U9:V9"/>
    <mergeCell ref="W9:X9"/>
    <mergeCell ref="O1:Y1"/>
    <mergeCell ref="O2:Y2"/>
    <mergeCell ref="A1:M1"/>
    <mergeCell ref="A2:M2"/>
    <mergeCell ref="A3:A6"/>
    <mergeCell ref="A11:B11"/>
    <mergeCell ref="O11:P11"/>
    <mergeCell ref="A8:A10"/>
    <mergeCell ref="B8:B10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>
  <dimension ref="A1:AF59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185" customWidth="1"/>
    <col min="15" max="15" width="16.75" customWidth="1"/>
    <col min="16" max="16" width="15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4023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5016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</row>
    <row r="3" spans="1:32" s="88" customFormat="1" ht="39.7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4551.3454929787003</v>
      </c>
      <c r="D11" s="116">
        <v>3846.5323227169201</v>
      </c>
      <c r="E11" s="116">
        <v>6316.9139454271417</v>
      </c>
      <c r="F11" s="116">
        <v>4489.6550573051099</v>
      </c>
      <c r="G11" s="116">
        <v>56599.380108581077</v>
      </c>
      <c r="H11" s="116">
        <v>34453.247269315776</v>
      </c>
      <c r="I11" s="116">
        <v>26248.865819462771</v>
      </c>
      <c r="J11" s="116">
        <v>76828.851044949508</v>
      </c>
      <c r="K11" s="71">
        <v>213334.79106073701</v>
      </c>
      <c r="L11" s="71">
        <v>244400</v>
      </c>
      <c r="M11" s="71">
        <f>L11-K11</f>
        <v>31065.208939262986</v>
      </c>
      <c r="N11" s="38"/>
      <c r="O11" s="298" t="s">
        <v>67</v>
      </c>
      <c r="P11" s="299"/>
      <c r="Q11" s="154">
        <v>3094.9149352259701</v>
      </c>
      <c r="R11" s="154">
        <v>2615.6419794481608</v>
      </c>
      <c r="S11" s="154">
        <v>4295.5014828910689</v>
      </c>
      <c r="T11" s="154">
        <v>3052.9654389681818</v>
      </c>
      <c r="U11" s="154">
        <v>38487.578473848946</v>
      </c>
      <c r="V11" s="154">
        <v>23428.208143136861</v>
      </c>
      <c r="W11" s="154">
        <v>17849.228757235363</v>
      </c>
      <c r="X11" s="69">
        <v>52243.618710564799</v>
      </c>
      <c r="Y11" s="153">
        <v>145067.65792131939</v>
      </c>
    </row>
    <row r="12" spans="1:32" ht="21">
      <c r="A12" s="55" t="s">
        <v>4027</v>
      </c>
      <c r="B12" s="55"/>
      <c r="C12" s="56">
        <v>611.25539899289993</v>
      </c>
      <c r="D12" s="56">
        <v>611.67186910810005</v>
      </c>
      <c r="E12" s="56">
        <v>1894.4843912850602</v>
      </c>
      <c r="F12" s="56">
        <v>907.17486745736994</v>
      </c>
      <c r="G12" s="56">
        <v>8305.9898783726167</v>
      </c>
      <c r="H12" s="56">
        <v>3420.7037907346653</v>
      </c>
      <c r="I12" s="56">
        <v>8100.6136949001429</v>
      </c>
      <c r="J12" s="56">
        <v>3448.6342057638121</v>
      </c>
      <c r="K12" s="39">
        <v>27300.528096614667</v>
      </c>
      <c r="L12" s="39">
        <v>29860</v>
      </c>
      <c r="M12" s="71">
        <f>L12-K12</f>
        <v>2559.4719033853326</v>
      </c>
      <c r="N12" s="208"/>
      <c r="O12" s="55" t="s">
        <v>4027</v>
      </c>
      <c r="P12" s="55"/>
      <c r="Q12" s="56">
        <v>415.65367131549999</v>
      </c>
      <c r="R12" s="56">
        <v>415.93687099379997</v>
      </c>
      <c r="S12" s="56">
        <v>1288.249386074448</v>
      </c>
      <c r="T12" s="56">
        <v>616.87890987151195</v>
      </c>
      <c r="U12" s="56">
        <v>5648.0731172942687</v>
      </c>
      <c r="V12" s="56">
        <v>2326.0785776987491</v>
      </c>
      <c r="W12" s="56">
        <v>5508.4173125317302</v>
      </c>
      <c r="X12" s="56">
        <v>2345.071259919398</v>
      </c>
      <c r="Y12" s="39">
        <v>18564.359105699405</v>
      </c>
    </row>
    <row r="13" spans="1:32" ht="21">
      <c r="A13" s="55"/>
      <c r="B13" s="55" t="s">
        <v>4024</v>
      </c>
      <c r="C13" s="56">
        <v>170.01218595059999</v>
      </c>
      <c r="D13" s="56">
        <v>258.847187835</v>
      </c>
      <c r="E13" s="56">
        <v>100.06965242721</v>
      </c>
      <c r="F13" s="56">
        <v>534.01915423475998</v>
      </c>
      <c r="G13" s="56">
        <v>0</v>
      </c>
      <c r="H13" s="56">
        <v>948.24377755263004</v>
      </c>
      <c r="I13" s="56">
        <v>424.1517574468661</v>
      </c>
      <c r="J13" s="56">
        <v>792.7305889411</v>
      </c>
      <c r="K13" s="39">
        <v>3228.0743043881662</v>
      </c>
      <c r="L13" s="39"/>
      <c r="M13" s="71"/>
      <c r="N13" s="208"/>
      <c r="O13" s="55"/>
      <c r="P13" s="55" t="s">
        <v>4024</v>
      </c>
      <c r="Q13" s="56">
        <v>115.6082864465</v>
      </c>
      <c r="R13" s="56">
        <v>176.01608772799997</v>
      </c>
      <c r="S13" s="56">
        <v>68.047363650530002</v>
      </c>
      <c r="T13" s="56">
        <v>363.13302488016001</v>
      </c>
      <c r="U13" s="56">
        <v>0</v>
      </c>
      <c r="V13" s="56">
        <v>644.80576873537996</v>
      </c>
      <c r="W13" s="56">
        <v>288.423195063945</v>
      </c>
      <c r="X13" s="56">
        <v>539.05680047973999</v>
      </c>
      <c r="Y13" s="39">
        <v>2195.0905269842551</v>
      </c>
    </row>
    <row r="14" spans="1:32" ht="21">
      <c r="A14" s="55"/>
      <c r="B14" s="55" t="s">
        <v>648</v>
      </c>
      <c r="C14" s="56">
        <v>0</v>
      </c>
      <c r="D14" s="56">
        <v>0</v>
      </c>
      <c r="E14" s="56">
        <v>0</v>
      </c>
      <c r="F14" s="56">
        <v>0</v>
      </c>
      <c r="G14" s="56">
        <v>2035.2733681676</v>
      </c>
      <c r="H14" s="56">
        <v>299.86018475378398</v>
      </c>
      <c r="I14" s="56">
        <v>1282.0316929836699</v>
      </c>
      <c r="J14" s="56">
        <v>321.22656210742997</v>
      </c>
      <c r="K14" s="39">
        <v>3938.3918080124836</v>
      </c>
      <c r="L14" s="39"/>
      <c r="M14" s="39"/>
      <c r="N14" s="208"/>
      <c r="O14" s="55"/>
      <c r="P14" s="55" t="s">
        <v>648</v>
      </c>
      <c r="Q14" s="56">
        <v>0</v>
      </c>
      <c r="R14" s="56">
        <v>0</v>
      </c>
      <c r="S14" s="56">
        <v>0</v>
      </c>
      <c r="T14" s="56">
        <v>0</v>
      </c>
      <c r="U14" s="56">
        <v>1383.9858903544</v>
      </c>
      <c r="V14" s="56">
        <v>203.90492563261597</v>
      </c>
      <c r="W14" s="56">
        <v>871.7815512289103</v>
      </c>
      <c r="X14" s="56">
        <v>218.43406223305303</v>
      </c>
      <c r="Y14" s="39">
        <v>2678.1064294489788</v>
      </c>
    </row>
    <row r="15" spans="1:32" ht="21">
      <c r="A15" s="55"/>
      <c r="B15" s="55" t="s">
        <v>4025</v>
      </c>
      <c r="C15" s="56">
        <v>0</v>
      </c>
      <c r="D15" s="56">
        <v>33.209295876200002</v>
      </c>
      <c r="E15" s="56">
        <v>28.917891458450001</v>
      </c>
      <c r="F15" s="56">
        <v>126.87994698494001</v>
      </c>
      <c r="G15" s="56">
        <v>405.0509005376</v>
      </c>
      <c r="H15" s="56">
        <v>679.34372720946999</v>
      </c>
      <c r="I15" s="56">
        <v>2579.63171513935</v>
      </c>
      <c r="J15" s="56">
        <v>1452.0950954913819</v>
      </c>
      <c r="K15" s="39">
        <v>5305.128572697392</v>
      </c>
      <c r="L15" s="39"/>
      <c r="M15" s="39"/>
      <c r="N15" s="208"/>
      <c r="O15" s="55"/>
      <c r="P15" s="55" t="s">
        <v>4025</v>
      </c>
      <c r="Q15" s="56">
        <v>0</v>
      </c>
      <c r="R15" s="56">
        <v>22.582321195799999</v>
      </c>
      <c r="S15" s="56">
        <v>19.664166191718</v>
      </c>
      <c r="T15" s="56">
        <v>86.278363949759992</v>
      </c>
      <c r="U15" s="56">
        <v>275.4346123656</v>
      </c>
      <c r="V15" s="56">
        <v>461.95373450236002</v>
      </c>
      <c r="W15" s="56">
        <v>1754.1495662946456</v>
      </c>
      <c r="X15" s="56">
        <v>987.4246649345049</v>
      </c>
      <c r="Y15" s="39">
        <v>3607.4874294343886</v>
      </c>
    </row>
    <row r="16" spans="1:32" ht="21">
      <c r="A16" s="55"/>
      <c r="B16" s="55" t="s">
        <v>2620</v>
      </c>
      <c r="C16" s="56">
        <v>37.045988935300002</v>
      </c>
      <c r="D16" s="56">
        <v>319.61538539690002</v>
      </c>
      <c r="E16" s="56">
        <v>603.22571585859998</v>
      </c>
      <c r="F16" s="56">
        <v>39.125908288399998</v>
      </c>
      <c r="G16" s="56">
        <v>1745.5902919612579</v>
      </c>
      <c r="H16" s="56">
        <v>1107.640086149612</v>
      </c>
      <c r="I16" s="56">
        <v>3073.2636988811378</v>
      </c>
      <c r="J16" s="56">
        <v>0</v>
      </c>
      <c r="K16" s="39">
        <v>6925.5070754712069</v>
      </c>
      <c r="L16" s="39"/>
      <c r="M16" s="39"/>
      <c r="N16" s="208"/>
      <c r="O16" s="55"/>
      <c r="P16" s="55" t="s">
        <v>2620</v>
      </c>
      <c r="Q16" s="56">
        <v>25.191272475999998</v>
      </c>
      <c r="R16" s="56">
        <v>217.33846206999999</v>
      </c>
      <c r="S16" s="56">
        <v>410.19348678400002</v>
      </c>
      <c r="T16" s="56">
        <v>26.605617636200002</v>
      </c>
      <c r="U16" s="56">
        <v>1187.0013985364292</v>
      </c>
      <c r="V16" s="56">
        <v>753.19525858176303</v>
      </c>
      <c r="W16" s="56">
        <v>2089.8193152383792</v>
      </c>
      <c r="X16" s="56">
        <v>0</v>
      </c>
      <c r="Y16" s="39">
        <v>4709.3448113227714</v>
      </c>
    </row>
    <row r="17" spans="1:25" ht="21">
      <c r="A17" s="55"/>
      <c r="B17" s="55" t="s">
        <v>4026</v>
      </c>
      <c r="C17" s="56">
        <v>0</v>
      </c>
      <c r="D17" s="56">
        <v>0</v>
      </c>
      <c r="E17" s="56">
        <v>0</v>
      </c>
      <c r="F17" s="56">
        <v>10.125</v>
      </c>
      <c r="G17" s="56">
        <v>326.60624314789999</v>
      </c>
      <c r="H17" s="56">
        <v>331.55647131905903</v>
      </c>
      <c r="I17" s="56">
        <v>654.61908044912002</v>
      </c>
      <c r="J17" s="56">
        <v>842.16381382970008</v>
      </c>
      <c r="K17" s="39">
        <v>2165.0706087457793</v>
      </c>
      <c r="L17" s="39"/>
      <c r="M17" s="39"/>
      <c r="N17" s="208"/>
      <c r="O17" s="55"/>
      <c r="P17" s="55" t="s">
        <v>4026</v>
      </c>
      <c r="Q17" s="56">
        <v>0</v>
      </c>
      <c r="R17" s="56">
        <v>0</v>
      </c>
      <c r="S17" s="56">
        <v>0</v>
      </c>
      <c r="T17" s="56">
        <v>6.8849999999999998</v>
      </c>
      <c r="U17" s="56">
        <v>222.09224534060002</v>
      </c>
      <c r="V17" s="56">
        <v>225.45840049652</v>
      </c>
      <c r="W17" s="56">
        <v>445.14097470585</v>
      </c>
      <c r="X17" s="56">
        <v>572.67139340400001</v>
      </c>
      <c r="Y17" s="39">
        <v>1472.2480139469699</v>
      </c>
    </row>
    <row r="18" spans="1:25" ht="21">
      <c r="A18" s="55"/>
      <c r="B18" s="55" t="s">
        <v>1226</v>
      </c>
      <c r="C18" s="56">
        <v>404.19722410700001</v>
      </c>
      <c r="D18" s="56">
        <v>0</v>
      </c>
      <c r="E18" s="56">
        <v>1162.2711315408001</v>
      </c>
      <c r="F18" s="56">
        <v>197.02485794927</v>
      </c>
      <c r="G18" s="56">
        <v>3793.4690745582593</v>
      </c>
      <c r="H18" s="56">
        <v>54.059543750110002</v>
      </c>
      <c r="I18" s="56">
        <v>86.915750000000003</v>
      </c>
      <c r="J18" s="56">
        <v>40.418145394200003</v>
      </c>
      <c r="K18" s="39">
        <v>5738.3557272996395</v>
      </c>
      <c r="L18" s="39"/>
      <c r="M18" s="39"/>
      <c r="N18" s="208"/>
      <c r="O18" s="55"/>
      <c r="P18" s="55" t="s">
        <v>1226</v>
      </c>
      <c r="Q18" s="56">
        <v>274.85411239299998</v>
      </c>
      <c r="R18" s="56">
        <v>0</v>
      </c>
      <c r="S18" s="56">
        <v>790.34436944820004</v>
      </c>
      <c r="T18" s="56">
        <v>133.97690340539199</v>
      </c>
      <c r="U18" s="56">
        <v>2579.5589706972391</v>
      </c>
      <c r="V18" s="56">
        <v>36.760489750109997</v>
      </c>
      <c r="W18" s="56">
        <v>59.102710000000002</v>
      </c>
      <c r="X18" s="56">
        <v>27.4843388681</v>
      </c>
      <c r="Y18" s="39">
        <v>3902.0818945620417</v>
      </c>
    </row>
    <row r="19" spans="1:25" ht="21">
      <c r="A19" s="55" t="s">
        <v>4031</v>
      </c>
      <c r="B19" s="55"/>
      <c r="C19" s="56">
        <v>0</v>
      </c>
      <c r="D19" s="56">
        <v>0</v>
      </c>
      <c r="E19" s="56">
        <v>0</v>
      </c>
      <c r="F19" s="56">
        <v>0</v>
      </c>
      <c r="G19" s="56">
        <v>7703.6340362212868</v>
      </c>
      <c r="H19" s="56">
        <v>825.4775804785329</v>
      </c>
      <c r="I19" s="56">
        <v>1146.2841952722442</v>
      </c>
      <c r="J19" s="56">
        <v>4895.7114157314463</v>
      </c>
      <c r="K19" s="39">
        <v>14571.107227703513</v>
      </c>
      <c r="L19" s="39">
        <v>9140</v>
      </c>
      <c r="M19" s="71">
        <f>L19-K19</f>
        <v>-5431.1072277035128</v>
      </c>
      <c r="N19" s="208"/>
      <c r="O19" s="55" t="s">
        <v>4031</v>
      </c>
      <c r="P19" s="55"/>
      <c r="Q19" s="56">
        <v>0</v>
      </c>
      <c r="R19" s="56">
        <v>0</v>
      </c>
      <c r="S19" s="56">
        <v>0</v>
      </c>
      <c r="T19" s="56">
        <v>0</v>
      </c>
      <c r="U19" s="56">
        <v>5238.4711446323008</v>
      </c>
      <c r="V19" s="56">
        <v>561.324754725086</v>
      </c>
      <c r="W19" s="56">
        <v>779.47325278507901</v>
      </c>
      <c r="X19" s="56">
        <v>3329.0837626976349</v>
      </c>
      <c r="Y19" s="39">
        <v>9908.3529148401012</v>
      </c>
    </row>
    <row r="20" spans="1:25" ht="21">
      <c r="A20" s="55"/>
      <c r="B20" s="55" t="s">
        <v>4028</v>
      </c>
      <c r="C20" s="56">
        <v>0</v>
      </c>
      <c r="D20" s="56">
        <v>0</v>
      </c>
      <c r="E20" s="56">
        <v>0</v>
      </c>
      <c r="F20" s="56">
        <v>0</v>
      </c>
      <c r="G20" s="56">
        <v>448.43197370442101</v>
      </c>
      <c r="H20" s="56">
        <v>300.82448461339999</v>
      </c>
      <c r="I20" s="56">
        <v>3.2105073374340001</v>
      </c>
      <c r="J20" s="56">
        <v>2556.1180975412854</v>
      </c>
      <c r="K20" s="39">
        <v>3308.5850631965404</v>
      </c>
      <c r="L20" s="39"/>
      <c r="M20" s="71"/>
      <c r="N20" s="208"/>
      <c r="O20" s="55"/>
      <c r="P20" s="55" t="s">
        <v>4028</v>
      </c>
      <c r="Q20" s="56">
        <v>0</v>
      </c>
      <c r="R20" s="56">
        <v>0</v>
      </c>
      <c r="S20" s="56">
        <v>0</v>
      </c>
      <c r="T20" s="56">
        <v>0</v>
      </c>
      <c r="U20" s="56">
        <v>304.93374211893899</v>
      </c>
      <c r="V20" s="56">
        <v>204.56064953679999</v>
      </c>
      <c r="W20" s="56">
        <v>2.1831449894600001</v>
      </c>
      <c r="X20" s="56">
        <v>1738.160306327834</v>
      </c>
      <c r="Y20" s="39">
        <v>2249.8378429730328</v>
      </c>
    </row>
    <row r="21" spans="1:25" ht="21">
      <c r="A21" s="55"/>
      <c r="B21" s="55" t="s">
        <v>3432</v>
      </c>
      <c r="C21" s="56">
        <v>0</v>
      </c>
      <c r="D21" s="56">
        <v>0</v>
      </c>
      <c r="E21" s="56">
        <v>0</v>
      </c>
      <c r="F21" s="56">
        <v>0</v>
      </c>
      <c r="G21" s="56">
        <v>4662.9433194466101</v>
      </c>
      <c r="H21" s="56">
        <v>160.62412211761</v>
      </c>
      <c r="I21" s="56">
        <v>285.21811445532001</v>
      </c>
      <c r="J21" s="56">
        <v>70.116849999989995</v>
      </c>
      <c r="K21" s="39">
        <v>5178.9024060195297</v>
      </c>
      <c r="L21" s="39"/>
      <c r="M21" s="39"/>
      <c r="N21" s="208"/>
      <c r="O21" s="55"/>
      <c r="P21" s="55" t="s">
        <v>3432</v>
      </c>
      <c r="Q21" s="56">
        <v>0</v>
      </c>
      <c r="R21" s="56">
        <v>0</v>
      </c>
      <c r="S21" s="56">
        <v>0</v>
      </c>
      <c r="T21" s="56">
        <v>0</v>
      </c>
      <c r="U21" s="56">
        <v>3170.8014572258899</v>
      </c>
      <c r="V21" s="56">
        <v>109.22440303996999</v>
      </c>
      <c r="W21" s="56">
        <v>193.94831782961597</v>
      </c>
      <c r="X21" s="56">
        <v>47.679457999989999</v>
      </c>
      <c r="Y21" s="39">
        <v>3521.653636095466</v>
      </c>
    </row>
    <row r="22" spans="1:25" ht="21">
      <c r="A22" s="55"/>
      <c r="B22" s="55" t="s">
        <v>4029</v>
      </c>
      <c r="C22" s="56">
        <v>0</v>
      </c>
      <c r="D22" s="56">
        <v>0</v>
      </c>
      <c r="E22" s="56">
        <v>0</v>
      </c>
      <c r="F22" s="56">
        <v>0</v>
      </c>
      <c r="G22" s="56">
        <v>396.31706520972</v>
      </c>
      <c r="H22" s="56">
        <v>0</v>
      </c>
      <c r="I22" s="56">
        <v>0</v>
      </c>
      <c r="J22" s="56">
        <v>2150.3814323801712</v>
      </c>
      <c r="K22" s="39">
        <v>2546.6984975898913</v>
      </c>
      <c r="L22" s="39"/>
      <c r="M22" s="39"/>
      <c r="N22" s="208"/>
      <c r="O22" s="55"/>
      <c r="P22" s="55" t="s">
        <v>4029</v>
      </c>
      <c r="Q22" s="56">
        <v>0</v>
      </c>
      <c r="R22" s="56">
        <v>0</v>
      </c>
      <c r="S22" s="56">
        <v>0</v>
      </c>
      <c r="T22" s="56">
        <v>0</v>
      </c>
      <c r="U22" s="56">
        <v>269.49560434255</v>
      </c>
      <c r="V22" s="56">
        <v>0</v>
      </c>
      <c r="W22" s="56">
        <v>0</v>
      </c>
      <c r="X22" s="56">
        <v>1462.259374019008</v>
      </c>
      <c r="Y22" s="39">
        <v>1731.754978361558</v>
      </c>
    </row>
    <row r="23" spans="1:25" ht="21">
      <c r="A23" s="55"/>
      <c r="B23" s="55" t="s">
        <v>4030</v>
      </c>
      <c r="C23" s="56">
        <v>0</v>
      </c>
      <c r="D23" s="56">
        <v>0</v>
      </c>
      <c r="E23" s="56">
        <v>0</v>
      </c>
      <c r="F23" s="56">
        <v>0</v>
      </c>
      <c r="G23" s="56">
        <v>2195.9416778605364</v>
      </c>
      <c r="H23" s="56">
        <v>364.02897374752297</v>
      </c>
      <c r="I23" s="56">
        <v>857.85557347949009</v>
      </c>
      <c r="J23" s="56">
        <v>119.09503581</v>
      </c>
      <c r="K23" s="39">
        <v>3536.9212608975495</v>
      </c>
      <c r="L23" s="39"/>
      <c r="M23" s="39"/>
      <c r="N23" s="208"/>
      <c r="O23" s="55"/>
      <c r="P23" s="55" t="s">
        <v>4030</v>
      </c>
      <c r="Q23" s="56">
        <v>0</v>
      </c>
      <c r="R23" s="56">
        <v>0</v>
      </c>
      <c r="S23" s="56">
        <v>0</v>
      </c>
      <c r="T23" s="56">
        <v>0</v>
      </c>
      <c r="U23" s="56">
        <v>1493.2403409449219</v>
      </c>
      <c r="V23" s="56">
        <v>247.53970214831602</v>
      </c>
      <c r="W23" s="56">
        <v>583.34178996600303</v>
      </c>
      <c r="X23" s="56">
        <v>80.984624350803003</v>
      </c>
      <c r="Y23" s="39">
        <v>2405.1064574100442</v>
      </c>
    </row>
    <row r="24" spans="1:25" ht="21">
      <c r="A24" s="55" t="s">
        <v>4038</v>
      </c>
      <c r="B24" s="55"/>
      <c r="C24" s="56">
        <v>3430.86737248895</v>
      </c>
      <c r="D24" s="56">
        <v>2230.62628618402</v>
      </c>
      <c r="E24" s="56">
        <v>3539.0631067885497</v>
      </c>
      <c r="F24" s="56">
        <v>1515.8174381850599</v>
      </c>
      <c r="G24" s="56">
        <v>19909.288782620075</v>
      </c>
      <c r="H24" s="56">
        <v>9306.7941567186972</v>
      </c>
      <c r="I24" s="56">
        <v>5972.1355511658712</v>
      </c>
      <c r="J24" s="56">
        <v>1078.77099035371</v>
      </c>
      <c r="K24" s="39">
        <v>46983.363684504933</v>
      </c>
      <c r="L24" s="39">
        <v>68400</v>
      </c>
      <c r="M24" s="71">
        <f>L24-K24</f>
        <v>21416.636315495067</v>
      </c>
      <c r="N24" s="208"/>
      <c r="O24" s="55" t="s">
        <v>4038</v>
      </c>
      <c r="P24" s="55"/>
      <c r="Q24" s="56">
        <v>2332.98981329256</v>
      </c>
      <c r="R24" s="56">
        <v>1516.8258746053605</v>
      </c>
      <c r="S24" s="56">
        <v>2406.5629126161402</v>
      </c>
      <c r="T24" s="56">
        <v>1030.75585796616</v>
      </c>
      <c r="U24" s="56">
        <v>13538.316372191413</v>
      </c>
      <c r="V24" s="56">
        <v>6328.6200265663356</v>
      </c>
      <c r="W24" s="56">
        <v>4061.0521747923649</v>
      </c>
      <c r="X24" s="56">
        <v>733.56427344087808</v>
      </c>
      <c r="Y24" s="39">
        <v>31948.687305471209</v>
      </c>
    </row>
    <row r="25" spans="1:25" ht="21">
      <c r="A25" s="55"/>
      <c r="B25" s="55" t="s">
        <v>4032</v>
      </c>
      <c r="C25" s="56">
        <v>1148.3371911244101</v>
      </c>
      <c r="D25" s="56">
        <v>86.007567151100005</v>
      </c>
      <c r="E25" s="56">
        <v>615.77673583346996</v>
      </c>
      <c r="F25" s="56">
        <v>183.49208739516999</v>
      </c>
      <c r="G25" s="56">
        <v>5474.0307806295832</v>
      </c>
      <c r="H25" s="56">
        <v>1776.9419701023901</v>
      </c>
      <c r="I25" s="56">
        <v>130.67759424788599</v>
      </c>
      <c r="J25" s="56">
        <v>0</v>
      </c>
      <c r="K25" s="39">
        <v>9415.2639264840091</v>
      </c>
      <c r="L25" s="39"/>
      <c r="M25" s="71"/>
      <c r="N25" s="208"/>
      <c r="O25" s="55"/>
      <c r="P25" s="55" t="s">
        <v>4032</v>
      </c>
      <c r="Q25" s="56">
        <v>780.86928996457004</v>
      </c>
      <c r="R25" s="56">
        <v>58.485145662799994</v>
      </c>
      <c r="S25" s="56">
        <v>418.72818036638796</v>
      </c>
      <c r="T25" s="56">
        <v>124.77461942872</v>
      </c>
      <c r="U25" s="56">
        <v>3722.3409308321648</v>
      </c>
      <c r="V25" s="56">
        <v>1208.3205396701871</v>
      </c>
      <c r="W25" s="56">
        <v>88.860764088501</v>
      </c>
      <c r="X25" s="56">
        <v>0</v>
      </c>
      <c r="Y25" s="39">
        <v>6402.3794700133303</v>
      </c>
    </row>
    <row r="26" spans="1:25" ht="21">
      <c r="A26" s="55"/>
      <c r="B26" s="55" t="s">
        <v>4033</v>
      </c>
      <c r="C26" s="56">
        <v>95.141511064699998</v>
      </c>
      <c r="D26" s="56">
        <v>154.76903045950002</v>
      </c>
      <c r="E26" s="56">
        <v>17.019164346700002</v>
      </c>
      <c r="F26" s="56">
        <v>182.25875798910999</v>
      </c>
      <c r="G26" s="56">
        <v>328.94010112199999</v>
      </c>
      <c r="H26" s="56">
        <v>3154.0117549524775</v>
      </c>
      <c r="I26" s="56">
        <v>3116.5326918686301</v>
      </c>
      <c r="J26" s="56">
        <v>217.57616837980001</v>
      </c>
      <c r="K26" s="39">
        <v>7266.2491801829174</v>
      </c>
      <c r="L26" s="39"/>
      <c r="M26" s="39"/>
      <c r="N26" s="208"/>
      <c r="O26" s="55"/>
      <c r="P26" s="55" t="s">
        <v>4033</v>
      </c>
      <c r="Q26" s="56">
        <v>64.696227523999994</v>
      </c>
      <c r="R26" s="56">
        <v>105.2429407125</v>
      </c>
      <c r="S26" s="56">
        <v>11.57303175575</v>
      </c>
      <c r="T26" s="56">
        <v>123.93595543261999</v>
      </c>
      <c r="U26" s="56">
        <v>223.67926876300001</v>
      </c>
      <c r="V26" s="56">
        <v>2144.7279933647014</v>
      </c>
      <c r="W26" s="56">
        <v>2119.2422304702568</v>
      </c>
      <c r="X26" s="56">
        <v>147.95179449826</v>
      </c>
      <c r="Y26" s="39">
        <v>4941.0494425210882</v>
      </c>
    </row>
    <row r="27" spans="1:25" ht="21">
      <c r="A27" s="55"/>
      <c r="B27" s="55" t="s">
        <v>4034</v>
      </c>
      <c r="C27" s="56">
        <v>1569.9346970238998</v>
      </c>
      <c r="D27" s="56">
        <v>1922.9696720165998</v>
      </c>
      <c r="E27" s="56">
        <v>1655.35453140457</v>
      </c>
      <c r="F27" s="56">
        <v>599.22214161858005</v>
      </c>
      <c r="G27" s="56">
        <v>8147.189975634401</v>
      </c>
      <c r="H27" s="56">
        <v>991.75800854532179</v>
      </c>
      <c r="I27" s="56">
        <v>230.20309852931101</v>
      </c>
      <c r="J27" s="56">
        <v>243.58783888380998</v>
      </c>
      <c r="K27" s="39">
        <v>15360.219963656493</v>
      </c>
      <c r="L27" s="39"/>
      <c r="M27" s="39"/>
      <c r="N27" s="208"/>
      <c r="O27" s="55"/>
      <c r="P27" s="55" t="s">
        <v>4034</v>
      </c>
      <c r="Q27" s="56">
        <v>1067.5555939763001</v>
      </c>
      <c r="R27" s="56">
        <v>1307.6193769713802</v>
      </c>
      <c r="S27" s="56">
        <v>1125.6410813550322</v>
      </c>
      <c r="T27" s="56">
        <v>407.47105630069979</v>
      </c>
      <c r="U27" s="56">
        <v>5540.0891834339309</v>
      </c>
      <c r="V27" s="56">
        <v>674.39544581066002</v>
      </c>
      <c r="W27" s="56">
        <v>156.53810699988395</v>
      </c>
      <c r="X27" s="56">
        <v>165.63973044091802</v>
      </c>
      <c r="Y27" s="39">
        <v>10444.949575288805</v>
      </c>
    </row>
    <row r="28" spans="1:25" ht="21">
      <c r="A28" s="55"/>
      <c r="B28" s="55" t="s">
        <v>4035</v>
      </c>
      <c r="C28" s="56">
        <v>0</v>
      </c>
      <c r="D28" s="56">
        <v>25.645432961699999</v>
      </c>
      <c r="E28" s="56">
        <v>0</v>
      </c>
      <c r="F28" s="56">
        <v>46.4647724999</v>
      </c>
      <c r="G28" s="56">
        <v>405.43127374993003</v>
      </c>
      <c r="H28" s="56">
        <v>348.95219203549999</v>
      </c>
      <c r="I28" s="56">
        <v>62.096117894182001</v>
      </c>
      <c r="J28" s="56">
        <v>26.225317204100001</v>
      </c>
      <c r="K28" s="39">
        <v>914.81510634531207</v>
      </c>
      <c r="L28" s="39"/>
      <c r="M28" s="39"/>
      <c r="N28" s="208"/>
      <c r="O28" s="55"/>
      <c r="P28" s="55" t="s">
        <v>4035</v>
      </c>
      <c r="Q28" s="56">
        <v>0</v>
      </c>
      <c r="R28" s="56">
        <v>17.438894414</v>
      </c>
      <c r="S28" s="56">
        <v>0</v>
      </c>
      <c r="T28" s="56">
        <v>31.596045299899998</v>
      </c>
      <c r="U28" s="56">
        <v>275.69326614990996</v>
      </c>
      <c r="V28" s="56">
        <v>237.2874905841</v>
      </c>
      <c r="W28" s="56">
        <v>42.225360168079</v>
      </c>
      <c r="X28" s="56">
        <v>17.833215698789999</v>
      </c>
      <c r="Y28" s="39">
        <v>622.07427231477891</v>
      </c>
    </row>
    <row r="29" spans="1:25" ht="21">
      <c r="A29" s="55"/>
      <c r="B29" s="55" t="s">
        <v>2330</v>
      </c>
      <c r="C29" s="56">
        <v>0</v>
      </c>
      <c r="D29" s="56">
        <v>0</v>
      </c>
      <c r="E29" s="56">
        <v>0</v>
      </c>
      <c r="F29" s="56">
        <v>0</v>
      </c>
      <c r="G29" s="56">
        <v>73.480308797090004</v>
      </c>
      <c r="H29" s="56">
        <v>31.25</v>
      </c>
      <c r="I29" s="56">
        <v>0</v>
      </c>
      <c r="J29" s="56">
        <v>414.44030378010001</v>
      </c>
      <c r="K29" s="39">
        <v>519.17061257719001</v>
      </c>
      <c r="L29" s="39"/>
      <c r="M29" s="39"/>
      <c r="N29" s="208"/>
      <c r="O29" s="55"/>
      <c r="P29" s="55" t="s">
        <v>2330</v>
      </c>
      <c r="Q29" s="56">
        <v>0</v>
      </c>
      <c r="R29" s="56">
        <v>0</v>
      </c>
      <c r="S29" s="56">
        <v>0</v>
      </c>
      <c r="T29" s="56">
        <v>0</v>
      </c>
      <c r="U29" s="56">
        <v>49.966609982020003</v>
      </c>
      <c r="V29" s="56">
        <v>21.25</v>
      </c>
      <c r="W29" s="56">
        <v>0</v>
      </c>
      <c r="X29" s="56">
        <v>281.81940657090001</v>
      </c>
      <c r="Y29" s="39">
        <v>353.03601655292005</v>
      </c>
    </row>
    <row r="30" spans="1:25" ht="21">
      <c r="A30" s="55"/>
      <c r="B30" s="55" t="s">
        <v>4036</v>
      </c>
      <c r="C30" s="56">
        <v>0</v>
      </c>
      <c r="D30" s="56">
        <v>0</v>
      </c>
      <c r="E30" s="56">
        <v>0</v>
      </c>
      <c r="F30" s="56">
        <v>174.9393978942</v>
      </c>
      <c r="G30" s="56">
        <v>27.065106007699999</v>
      </c>
      <c r="H30" s="56">
        <v>1305.0106174092582</v>
      </c>
      <c r="I30" s="56">
        <v>885.86225128015997</v>
      </c>
      <c r="J30" s="56">
        <v>0</v>
      </c>
      <c r="K30" s="39">
        <v>2392.8773725913184</v>
      </c>
      <c r="L30" s="39"/>
      <c r="M30" s="39"/>
      <c r="N30" s="208"/>
      <c r="O30" s="55"/>
      <c r="P30" s="55" t="s">
        <v>4036</v>
      </c>
      <c r="Q30" s="56">
        <v>0</v>
      </c>
      <c r="R30" s="56">
        <v>0</v>
      </c>
      <c r="S30" s="56">
        <v>0</v>
      </c>
      <c r="T30" s="56">
        <v>118.95879056806001</v>
      </c>
      <c r="U30" s="56">
        <v>18.404272085199999</v>
      </c>
      <c r="V30" s="56">
        <v>887.40721983855701</v>
      </c>
      <c r="W30" s="56">
        <v>602.38633087084304</v>
      </c>
      <c r="X30" s="56">
        <v>0</v>
      </c>
      <c r="Y30" s="39">
        <v>1627.15661336266</v>
      </c>
    </row>
    <row r="31" spans="1:25" ht="21">
      <c r="A31" s="55"/>
      <c r="B31" s="55" t="s">
        <v>4037</v>
      </c>
      <c r="C31" s="56">
        <v>617.45397327594003</v>
      </c>
      <c r="D31" s="56">
        <v>41.23458359512</v>
      </c>
      <c r="E31" s="56">
        <v>1250.9126752038096</v>
      </c>
      <c r="F31" s="56">
        <v>329.44028078809998</v>
      </c>
      <c r="G31" s="56">
        <v>5259.4012366793713</v>
      </c>
      <c r="H31" s="56">
        <v>1577.1445732797501</v>
      </c>
      <c r="I31" s="56">
        <v>1460.6306473457023</v>
      </c>
      <c r="J31" s="56">
        <v>176.94136210589997</v>
      </c>
      <c r="K31" s="39">
        <v>10713.159332273694</v>
      </c>
      <c r="L31" s="39"/>
      <c r="M31" s="39"/>
      <c r="N31" s="208"/>
      <c r="O31" s="55"/>
      <c r="P31" s="55" t="s">
        <v>4037</v>
      </c>
      <c r="Q31" s="56">
        <v>419.86870182769002</v>
      </c>
      <c r="R31" s="56">
        <v>28.039516844680001</v>
      </c>
      <c r="S31" s="56">
        <v>850.62061913897014</v>
      </c>
      <c r="T31" s="56">
        <v>224.01939093615999</v>
      </c>
      <c r="U31" s="56">
        <v>3576.3928409451878</v>
      </c>
      <c r="V31" s="56">
        <v>1072.4583098302301</v>
      </c>
      <c r="W31" s="56">
        <v>993.22884019480125</v>
      </c>
      <c r="X31" s="56">
        <v>120.32012623201</v>
      </c>
      <c r="Y31" s="39">
        <v>7284.9483459497287</v>
      </c>
    </row>
    <row r="32" spans="1:25" ht="21">
      <c r="A32" s="55"/>
      <c r="B32" s="55" t="s">
        <v>3147</v>
      </c>
      <c r="C32" s="56">
        <v>0</v>
      </c>
      <c r="D32" s="56">
        <v>0</v>
      </c>
      <c r="E32" s="56">
        <v>0</v>
      </c>
      <c r="F32" s="56">
        <v>0</v>
      </c>
      <c r="G32" s="56">
        <v>193.75</v>
      </c>
      <c r="H32" s="56">
        <v>121.725040394</v>
      </c>
      <c r="I32" s="56">
        <v>86.133150000000001</v>
      </c>
      <c r="J32" s="56">
        <v>0</v>
      </c>
      <c r="K32" s="39">
        <v>401.60819039400002</v>
      </c>
      <c r="L32" s="39"/>
      <c r="M32" s="39"/>
      <c r="N32" s="208"/>
      <c r="O32" s="55"/>
      <c r="P32" s="55" t="s">
        <v>3147</v>
      </c>
      <c r="Q32" s="56">
        <v>0</v>
      </c>
      <c r="R32" s="56">
        <v>0</v>
      </c>
      <c r="S32" s="56">
        <v>0</v>
      </c>
      <c r="T32" s="56">
        <v>0</v>
      </c>
      <c r="U32" s="56">
        <v>131.75</v>
      </c>
      <c r="V32" s="56">
        <v>82.773027467899993</v>
      </c>
      <c r="W32" s="56">
        <v>58.570542000000003</v>
      </c>
      <c r="X32" s="56">
        <v>0</v>
      </c>
      <c r="Y32" s="39">
        <v>273.09356946790001</v>
      </c>
    </row>
    <row r="33" spans="1:25" ht="21">
      <c r="A33" s="55" t="s">
        <v>4043</v>
      </c>
      <c r="B33" s="55"/>
      <c r="C33" s="56">
        <v>20.679167607949999</v>
      </c>
      <c r="D33" s="56">
        <v>0</v>
      </c>
      <c r="E33" s="56">
        <v>0</v>
      </c>
      <c r="F33" s="56">
        <v>302.61330224849996</v>
      </c>
      <c r="G33" s="56">
        <v>9194.1350355276445</v>
      </c>
      <c r="H33" s="56">
        <v>4047.3026974890859</v>
      </c>
      <c r="I33" s="56">
        <v>2182.8215015710348</v>
      </c>
      <c r="J33" s="56">
        <v>3871.6507523800965</v>
      </c>
      <c r="K33" s="39">
        <v>19619.202456824311</v>
      </c>
      <c r="L33" s="39">
        <v>17100</v>
      </c>
      <c r="M33" s="71">
        <f>L33-K33</f>
        <v>-2519.2024568243105</v>
      </c>
      <c r="N33" s="208"/>
      <c r="O33" s="55" t="s">
        <v>4043</v>
      </c>
      <c r="P33" s="55"/>
      <c r="Q33" s="56">
        <v>14.06183397341</v>
      </c>
      <c r="R33" s="56">
        <v>0</v>
      </c>
      <c r="S33" s="56">
        <v>0</v>
      </c>
      <c r="T33" s="56">
        <v>205.77704552896</v>
      </c>
      <c r="U33" s="56">
        <v>6252.0118241596783</v>
      </c>
      <c r="V33" s="56">
        <v>2752.1658342931619</v>
      </c>
      <c r="W33" s="56">
        <v>1484.3186210692973</v>
      </c>
      <c r="X33" s="56">
        <v>2632.7225116153381</v>
      </c>
      <c r="Y33" s="39">
        <v>13341.057670639846</v>
      </c>
    </row>
    <row r="34" spans="1:25" ht="21">
      <c r="A34" s="55"/>
      <c r="B34" s="55" t="s">
        <v>4040</v>
      </c>
      <c r="C34" s="56">
        <v>0</v>
      </c>
      <c r="D34" s="56">
        <v>0</v>
      </c>
      <c r="E34" s="56">
        <v>0</v>
      </c>
      <c r="F34" s="56">
        <v>0</v>
      </c>
      <c r="G34" s="56">
        <v>375</v>
      </c>
      <c r="H34" s="56">
        <v>702.46424787443902</v>
      </c>
      <c r="I34" s="56">
        <v>166.3821655875</v>
      </c>
      <c r="J34" s="56">
        <v>318.60463579464994</v>
      </c>
      <c r="K34" s="39">
        <v>1562.4510492565889</v>
      </c>
      <c r="L34" s="39"/>
      <c r="M34" s="71"/>
      <c r="N34" s="208"/>
      <c r="O34" s="55"/>
      <c r="P34" s="55" t="s">
        <v>4040</v>
      </c>
      <c r="Q34" s="56">
        <v>0</v>
      </c>
      <c r="R34" s="56">
        <v>0</v>
      </c>
      <c r="S34" s="56">
        <v>0</v>
      </c>
      <c r="T34" s="56">
        <v>0</v>
      </c>
      <c r="U34" s="56">
        <v>255</v>
      </c>
      <c r="V34" s="56">
        <v>477.67568855505499</v>
      </c>
      <c r="W34" s="56">
        <v>113.13987259950001</v>
      </c>
      <c r="X34" s="56">
        <v>216.65115234031001</v>
      </c>
      <c r="Y34" s="39">
        <v>1062.466713494865</v>
      </c>
    </row>
    <row r="35" spans="1:25" ht="21">
      <c r="A35" s="55"/>
      <c r="B35" s="55" t="s">
        <v>2351</v>
      </c>
      <c r="C35" s="56">
        <v>0</v>
      </c>
      <c r="D35" s="56">
        <v>0</v>
      </c>
      <c r="E35" s="56">
        <v>0</v>
      </c>
      <c r="F35" s="56">
        <v>27.179063682399999</v>
      </c>
      <c r="G35" s="56">
        <v>768.03148038511006</v>
      </c>
      <c r="H35" s="56">
        <v>879.5392304984299</v>
      </c>
      <c r="I35" s="56">
        <v>0</v>
      </c>
      <c r="J35" s="56">
        <v>895.79605587381002</v>
      </c>
      <c r="K35" s="39">
        <v>2570.5458304397498</v>
      </c>
      <c r="L35" s="39"/>
      <c r="M35" s="39"/>
      <c r="N35" s="208"/>
      <c r="O35" s="55"/>
      <c r="P35" s="55" t="s">
        <v>2351</v>
      </c>
      <c r="Q35" s="56">
        <v>0</v>
      </c>
      <c r="R35" s="56">
        <v>0</v>
      </c>
      <c r="S35" s="56">
        <v>0</v>
      </c>
      <c r="T35" s="56">
        <v>18.481763304000001</v>
      </c>
      <c r="U35" s="56">
        <v>522.26140666189008</v>
      </c>
      <c r="V35" s="56">
        <v>598.08667673894001</v>
      </c>
      <c r="W35" s="56">
        <v>0</v>
      </c>
      <c r="X35" s="56">
        <v>609.14131799353004</v>
      </c>
      <c r="Y35" s="39">
        <v>1747.9711646983601</v>
      </c>
    </row>
    <row r="36" spans="1:25" ht="21">
      <c r="A36" s="55"/>
      <c r="B36" s="55" t="s">
        <v>2788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212.5</v>
      </c>
      <c r="I36" s="56">
        <v>1232.60581241411</v>
      </c>
      <c r="J36" s="56">
        <v>3.2270441834719996</v>
      </c>
      <c r="K36" s="39">
        <v>1448.3328565975819</v>
      </c>
      <c r="L36" s="39"/>
      <c r="M36" s="39"/>
      <c r="N36" s="208"/>
      <c r="O36" s="55"/>
      <c r="P36" s="55" t="s">
        <v>2788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144.5</v>
      </c>
      <c r="W36" s="56">
        <v>838.17195244211007</v>
      </c>
      <c r="X36" s="56">
        <v>2.1943900447610001</v>
      </c>
      <c r="Y36" s="39">
        <v>984.86634248687108</v>
      </c>
    </row>
    <row r="37" spans="1:25" ht="21">
      <c r="A37" s="55"/>
      <c r="B37" s="55" t="s">
        <v>4039</v>
      </c>
      <c r="C37" s="56">
        <v>0</v>
      </c>
      <c r="D37" s="56">
        <v>0</v>
      </c>
      <c r="E37" s="56">
        <v>0</v>
      </c>
      <c r="F37" s="56">
        <v>0</v>
      </c>
      <c r="G37" s="56">
        <v>1080.2388540329</v>
      </c>
      <c r="H37" s="56">
        <v>820.87900146057996</v>
      </c>
      <c r="I37" s="56">
        <v>68.75</v>
      </c>
      <c r="J37" s="56">
        <v>208.6293936541</v>
      </c>
      <c r="K37" s="39">
        <v>2178.4972491475801</v>
      </c>
      <c r="L37" s="39"/>
      <c r="M37" s="39"/>
      <c r="N37" s="208"/>
      <c r="O37" s="55"/>
      <c r="P37" s="55" t="s">
        <v>4039</v>
      </c>
      <c r="Q37" s="56">
        <v>0</v>
      </c>
      <c r="R37" s="56">
        <v>0</v>
      </c>
      <c r="S37" s="56">
        <v>0</v>
      </c>
      <c r="T37" s="56">
        <v>0</v>
      </c>
      <c r="U37" s="56">
        <v>734.56242074234001</v>
      </c>
      <c r="V37" s="56">
        <v>558.19772099335808</v>
      </c>
      <c r="W37" s="56">
        <v>46.75</v>
      </c>
      <c r="X37" s="56">
        <v>141.8679876848</v>
      </c>
      <c r="Y37" s="39">
        <v>1481.3781294204982</v>
      </c>
    </row>
    <row r="38" spans="1:25" ht="21">
      <c r="A38" s="55"/>
      <c r="B38" s="55" t="s">
        <v>4041</v>
      </c>
      <c r="C38" s="56">
        <v>0</v>
      </c>
      <c r="D38" s="56">
        <v>0</v>
      </c>
      <c r="E38" s="56">
        <v>0</v>
      </c>
      <c r="F38" s="56">
        <v>23.625</v>
      </c>
      <c r="G38" s="56">
        <v>1140.1804850297699</v>
      </c>
      <c r="H38" s="56">
        <v>595.62587788242001</v>
      </c>
      <c r="I38" s="56">
        <v>48.878748087669997</v>
      </c>
      <c r="J38" s="56">
        <v>2340.4510906154997</v>
      </c>
      <c r="K38" s="39">
        <v>4148.7612016153598</v>
      </c>
      <c r="L38" s="39"/>
      <c r="M38" s="39"/>
      <c r="N38" s="208"/>
      <c r="O38" s="55"/>
      <c r="P38" s="55" t="s">
        <v>4041</v>
      </c>
      <c r="Q38" s="56">
        <v>0</v>
      </c>
      <c r="R38" s="56">
        <v>0</v>
      </c>
      <c r="S38" s="56">
        <v>0</v>
      </c>
      <c r="T38" s="56">
        <v>16.065000000000001</v>
      </c>
      <c r="U38" s="56">
        <v>775.32272982011</v>
      </c>
      <c r="V38" s="56">
        <v>405.02559696004801</v>
      </c>
      <c r="W38" s="56">
        <v>33.237548699632001</v>
      </c>
      <c r="X38" s="56">
        <v>1591.5067416161</v>
      </c>
      <c r="Y38" s="39">
        <v>2821.1576170958901</v>
      </c>
    </row>
    <row r="39" spans="1:25" ht="21">
      <c r="A39" s="55"/>
      <c r="B39" s="55" t="s">
        <v>955</v>
      </c>
      <c r="C39" s="56">
        <v>2.56289696795</v>
      </c>
      <c r="D39" s="56">
        <v>0</v>
      </c>
      <c r="E39" s="56">
        <v>0</v>
      </c>
      <c r="F39" s="56">
        <v>70.559254191099996</v>
      </c>
      <c r="G39" s="56">
        <v>3413.7843902090872</v>
      </c>
      <c r="H39" s="56">
        <v>357.11313903081003</v>
      </c>
      <c r="I39" s="56">
        <v>143.35057237231399</v>
      </c>
      <c r="J39" s="56">
        <v>69.951874857779998</v>
      </c>
      <c r="K39" s="39">
        <v>4057.322127629041</v>
      </c>
      <c r="L39" s="39"/>
      <c r="M39" s="39"/>
      <c r="N39" s="208"/>
      <c r="O39" s="55"/>
      <c r="P39" s="55" t="s">
        <v>955</v>
      </c>
      <c r="Q39" s="56">
        <v>1.7427699382099999</v>
      </c>
      <c r="R39" s="56">
        <v>0</v>
      </c>
      <c r="S39" s="56">
        <v>0</v>
      </c>
      <c r="T39" s="56">
        <v>47.980292849960001</v>
      </c>
      <c r="U39" s="56">
        <v>2321.373385343446</v>
      </c>
      <c r="V39" s="56">
        <v>242.83693454097201</v>
      </c>
      <c r="W39" s="56">
        <v>97.478389213166011</v>
      </c>
      <c r="X39" s="56">
        <v>47.567274903294006</v>
      </c>
      <c r="Y39" s="39">
        <v>2758.979046789048</v>
      </c>
    </row>
    <row r="40" spans="1:25" ht="21">
      <c r="A40" s="55"/>
      <c r="B40" s="55" t="s">
        <v>4042</v>
      </c>
      <c r="C40" s="56">
        <v>18.11627064</v>
      </c>
      <c r="D40" s="56">
        <v>0</v>
      </c>
      <c r="E40" s="56">
        <v>0</v>
      </c>
      <c r="F40" s="56">
        <v>181.249984375</v>
      </c>
      <c r="G40" s="56">
        <v>2416.8998258707788</v>
      </c>
      <c r="H40" s="56">
        <v>479.18120074240699</v>
      </c>
      <c r="I40" s="56">
        <v>522.85420310944096</v>
      </c>
      <c r="J40" s="56">
        <v>34.990657400784997</v>
      </c>
      <c r="K40" s="39">
        <v>3653.2921421384121</v>
      </c>
      <c r="L40" s="39"/>
      <c r="M40" s="39"/>
      <c r="N40" s="208"/>
      <c r="O40" s="55"/>
      <c r="P40" s="55" t="s">
        <v>4042</v>
      </c>
      <c r="Q40" s="56">
        <v>12.3190640352</v>
      </c>
      <c r="R40" s="56">
        <v>0</v>
      </c>
      <c r="S40" s="56">
        <v>0</v>
      </c>
      <c r="T40" s="56">
        <v>123.249989375</v>
      </c>
      <c r="U40" s="56">
        <v>1643.4918815918929</v>
      </c>
      <c r="V40" s="56">
        <v>325.84321650478898</v>
      </c>
      <c r="W40" s="56">
        <v>355.54085811488909</v>
      </c>
      <c r="X40" s="56">
        <v>23.793647032543003</v>
      </c>
      <c r="Y40" s="39">
        <v>2484.2386566543141</v>
      </c>
    </row>
    <row r="41" spans="1:25" ht="21">
      <c r="A41" s="55" t="s">
        <v>4049</v>
      </c>
      <c r="B41" s="55"/>
      <c r="C41" s="56">
        <v>0</v>
      </c>
      <c r="D41" s="56">
        <v>510.69175174410003</v>
      </c>
      <c r="E41" s="56">
        <v>249.63026915</v>
      </c>
      <c r="F41" s="56">
        <v>238.17161856600001</v>
      </c>
      <c r="G41" s="56">
        <v>8356.8006537755737</v>
      </c>
      <c r="H41" s="56">
        <v>9619.7570198061221</v>
      </c>
      <c r="I41" s="56">
        <v>4015.6594684964266</v>
      </c>
      <c r="J41" s="56">
        <v>3883.2734363010386</v>
      </c>
      <c r="K41" s="39">
        <v>26873.984217839261</v>
      </c>
      <c r="L41" s="39">
        <v>35850</v>
      </c>
      <c r="M41" s="71">
        <f>L41-K41</f>
        <v>8976.015782160739</v>
      </c>
      <c r="N41" s="208"/>
      <c r="O41" s="55" t="s">
        <v>4049</v>
      </c>
      <c r="P41" s="55"/>
      <c r="Q41" s="56">
        <v>0</v>
      </c>
      <c r="R41" s="56">
        <v>347.27039118599998</v>
      </c>
      <c r="S41" s="56">
        <v>169.74858302199999</v>
      </c>
      <c r="T41" s="56">
        <v>161.956700625</v>
      </c>
      <c r="U41" s="56">
        <v>5682.6244445673547</v>
      </c>
      <c r="V41" s="56">
        <v>6541.4347734722551</v>
      </c>
      <c r="W41" s="56">
        <v>2730.6484385765943</v>
      </c>
      <c r="X41" s="56">
        <v>2640.6259366856411</v>
      </c>
      <c r="Y41" s="39">
        <v>18274.309268134846</v>
      </c>
    </row>
    <row r="42" spans="1:25" ht="21">
      <c r="A42" s="55"/>
      <c r="B42" s="55" t="s">
        <v>4044</v>
      </c>
      <c r="C42" s="56">
        <v>0</v>
      </c>
      <c r="D42" s="56">
        <v>0</v>
      </c>
      <c r="E42" s="56">
        <v>0</v>
      </c>
      <c r="F42" s="56">
        <v>0</v>
      </c>
      <c r="G42" s="56">
        <v>2288.3118723578614</v>
      </c>
      <c r="H42" s="56">
        <v>331.29770732134</v>
      </c>
      <c r="I42" s="56">
        <v>804.15862984775401</v>
      </c>
      <c r="J42" s="56">
        <v>163.77895208248998</v>
      </c>
      <c r="K42" s="39">
        <v>3587.5471616094455</v>
      </c>
      <c r="L42" s="39"/>
      <c r="M42" s="71"/>
      <c r="N42" s="208"/>
      <c r="O42" s="55"/>
      <c r="P42" s="55" t="s">
        <v>4044</v>
      </c>
      <c r="Q42" s="56">
        <v>0</v>
      </c>
      <c r="R42" s="56">
        <v>0</v>
      </c>
      <c r="S42" s="56">
        <v>0</v>
      </c>
      <c r="T42" s="56">
        <v>0</v>
      </c>
      <c r="U42" s="56">
        <v>1556.0520732025816</v>
      </c>
      <c r="V42" s="56">
        <v>225.28244097849998</v>
      </c>
      <c r="W42" s="56">
        <v>546.82786829601116</v>
      </c>
      <c r="X42" s="56">
        <v>111.36968741609299</v>
      </c>
      <c r="Y42" s="39">
        <v>2439.5320698931855</v>
      </c>
    </row>
    <row r="43" spans="1:25" ht="21">
      <c r="A43" s="55"/>
      <c r="B43" s="55" t="s">
        <v>4045</v>
      </c>
      <c r="C43" s="56">
        <v>0</v>
      </c>
      <c r="D43" s="56">
        <v>0</v>
      </c>
      <c r="E43" s="56">
        <v>249.63026915</v>
      </c>
      <c r="F43" s="56">
        <v>0</v>
      </c>
      <c r="G43" s="56">
        <v>1686.77957957026</v>
      </c>
      <c r="H43" s="56">
        <v>1594.8472120216588</v>
      </c>
      <c r="I43" s="56">
        <v>204.06951527995201</v>
      </c>
      <c r="J43" s="56">
        <v>0</v>
      </c>
      <c r="K43" s="39">
        <v>3735.326576021871</v>
      </c>
      <c r="L43" s="39"/>
      <c r="M43" s="39"/>
      <c r="N43" s="208"/>
      <c r="O43" s="55"/>
      <c r="P43" s="55" t="s">
        <v>4045</v>
      </c>
      <c r="Q43" s="56">
        <v>0</v>
      </c>
      <c r="R43" s="56">
        <v>0</v>
      </c>
      <c r="S43" s="56">
        <v>169.74858302199999</v>
      </c>
      <c r="T43" s="56">
        <v>0</v>
      </c>
      <c r="U43" s="56">
        <v>1147.0101141084801</v>
      </c>
      <c r="V43" s="56">
        <v>1084.496104174792</v>
      </c>
      <c r="W43" s="56">
        <v>138.767270390406</v>
      </c>
      <c r="X43" s="56">
        <v>0</v>
      </c>
      <c r="Y43" s="39">
        <v>2540.0220716956778</v>
      </c>
    </row>
    <row r="44" spans="1:25" ht="21">
      <c r="A44" s="55"/>
      <c r="B44" s="55" t="s">
        <v>2186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231.02188123753999</v>
      </c>
      <c r="I44" s="56">
        <v>37.5</v>
      </c>
      <c r="J44" s="56">
        <v>0</v>
      </c>
      <c r="K44" s="39">
        <v>268.52188123754001</v>
      </c>
      <c r="L44" s="39"/>
      <c r="M44" s="39"/>
      <c r="N44" s="208"/>
      <c r="O44" s="55"/>
      <c r="P44" s="55" t="s">
        <v>2186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157.09487924147999</v>
      </c>
      <c r="W44" s="56">
        <v>25.5</v>
      </c>
      <c r="X44" s="56">
        <v>0</v>
      </c>
      <c r="Y44" s="39">
        <v>182.59487924147999</v>
      </c>
    </row>
    <row r="45" spans="1:25" ht="21">
      <c r="A45" s="55"/>
      <c r="B45" s="55" t="s">
        <v>4046</v>
      </c>
      <c r="C45" s="56">
        <v>0</v>
      </c>
      <c r="D45" s="56">
        <v>0</v>
      </c>
      <c r="E45" s="56">
        <v>0</v>
      </c>
      <c r="F45" s="56">
        <v>0</v>
      </c>
      <c r="G45" s="56">
        <v>579.82150553099996</v>
      </c>
      <c r="H45" s="56">
        <v>2655.07152815769</v>
      </c>
      <c r="I45" s="56">
        <v>597.63878132296998</v>
      </c>
      <c r="J45" s="56">
        <v>0</v>
      </c>
      <c r="K45" s="39">
        <v>3832.5318150116595</v>
      </c>
      <c r="L45" s="39"/>
      <c r="M45" s="39"/>
      <c r="N45" s="208"/>
      <c r="O45" s="55"/>
      <c r="P45" s="55" t="s">
        <v>4046</v>
      </c>
      <c r="Q45" s="56">
        <v>0</v>
      </c>
      <c r="R45" s="56">
        <v>0</v>
      </c>
      <c r="S45" s="56">
        <v>0</v>
      </c>
      <c r="T45" s="56">
        <v>0</v>
      </c>
      <c r="U45" s="56">
        <v>394.27862376100001</v>
      </c>
      <c r="V45" s="56">
        <v>1805.4486391520502</v>
      </c>
      <c r="W45" s="56">
        <v>406.39437129957201</v>
      </c>
      <c r="X45" s="56">
        <v>0</v>
      </c>
      <c r="Y45" s="39">
        <v>2606.1216342126222</v>
      </c>
    </row>
    <row r="46" spans="1:25" ht="21">
      <c r="A46" s="55"/>
      <c r="B46" s="55" t="s">
        <v>4047</v>
      </c>
      <c r="C46" s="56">
        <v>0</v>
      </c>
      <c r="D46" s="56">
        <v>0</v>
      </c>
      <c r="E46" s="56">
        <v>0</v>
      </c>
      <c r="F46" s="56">
        <v>0</v>
      </c>
      <c r="G46" s="56">
        <v>1413.928494472</v>
      </c>
      <c r="H46" s="56">
        <v>1907.1848919345498</v>
      </c>
      <c r="I46" s="56">
        <v>671.09141324929999</v>
      </c>
      <c r="J46" s="56">
        <v>1125.0463879660001</v>
      </c>
      <c r="K46" s="39">
        <v>5117.2511876218496</v>
      </c>
      <c r="L46" s="39"/>
      <c r="M46" s="39"/>
      <c r="N46" s="208"/>
      <c r="O46" s="55"/>
      <c r="P46" s="55" t="s">
        <v>4047</v>
      </c>
      <c r="Q46" s="56">
        <v>0</v>
      </c>
      <c r="R46" s="56">
        <v>0</v>
      </c>
      <c r="S46" s="56">
        <v>0</v>
      </c>
      <c r="T46" s="56">
        <v>0</v>
      </c>
      <c r="U46" s="56">
        <v>961.47137624100003</v>
      </c>
      <c r="V46" s="56">
        <v>1296.8857265148199</v>
      </c>
      <c r="W46" s="56">
        <v>456.34216100916001</v>
      </c>
      <c r="X46" s="56">
        <v>765.0315438176001</v>
      </c>
      <c r="Y46" s="39">
        <v>3479.7308075825804</v>
      </c>
    </row>
    <row r="47" spans="1:25" ht="21">
      <c r="A47" s="55"/>
      <c r="B47" s="55" t="s">
        <v>4048</v>
      </c>
      <c r="C47" s="56">
        <v>0</v>
      </c>
      <c r="D47" s="56">
        <v>0</v>
      </c>
      <c r="E47" s="56">
        <v>0</v>
      </c>
      <c r="F47" s="56">
        <v>0</v>
      </c>
      <c r="G47" s="56">
        <v>387.90135830949998</v>
      </c>
      <c r="H47" s="56">
        <v>503.4652454308</v>
      </c>
      <c r="I47" s="56">
        <v>141.04605288010001</v>
      </c>
      <c r="J47" s="56">
        <v>73.141232695599996</v>
      </c>
      <c r="K47" s="39">
        <v>1105.5538893159999</v>
      </c>
      <c r="L47" s="39"/>
      <c r="M47" s="39"/>
      <c r="N47" s="208"/>
      <c r="O47" s="55"/>
      <c r="P47" s="55" t="s">
        <v>4048</v>
      </c>
      <c r="Q47" s="56">
        <v>0</v>
      </c>
      <c r="R47" s="56">
        <v>0</v>
      </c>
      <c r="S47" s="56">
        <v>0</v>
      </c>
      <c r="T47" s="56">
        <v>0</v>
      </c>
      <c r="U47" s="56">
        <v>263.77292365049999</v>
      </c>
      <c r="V47" s="56">
        <v>342.35636689293</v>
      </c>
      <c r="W47" s="56">
        <v>95.911315958499998</v>
      </c>
      <c r="X47" s="56">
        <v>49.736038233000002</v>
      </c>
      <c r="Y47" s="39">
        <v>751.77664473493007</v>
      </c>
    </row>
    <row r="48" spans="1:25" ht="21">
      <c r="A48" s="55"/>
      <c r="B48" s="55" t="s">
        <v>2444</v>
      </c>
      <c r="C48" s="56">
        <v>0</v>
      </c>
      <c r="D48" s="56">
        <v>510.69175174410003</v>
      </c>
      <c r="E48" s="56">
        <v>0</v>
      </c>
      <c r="F48" s="56">
        <v>238.17161856600001</v>
      </c>
      <c r="G48" s="56">
        <v>2000.0578435349512</v>
      </c>
      <c r="H48" s="56">
        <v>2396.868553702544</v>
      </c>
      <c r="I48" s="56">
        <v>1560.1550759163508</v>
      </c>
      <c r="J48" s="56">
        <v>2521.3068635569489</v>
      </c>
      <c r="K48" s="39">
        <v>9227.251707020896</v>
      </c>
      <c r="L48" s="39"/>
      <c r="M48" s="39"/>
      <c r="N48" s="208"/>
      <c r="O48" s="55"/>
      <c r="P48" s="55" t="s">
        <v>2444</v>
      </c>
      <c r="Q48" s="56">
        <v>0</v>
      </c>
      <c r="R48" s="56">
        <v>347.27039118599998</v>
      </c>
      <c r="S48" s="56">
        <v>0</v>
      </c>
      <c r="T48" s="56">
        <v>161.956700625</v>
      </c>
      <c r="U48" s="56">
        <v>1360.039333603793</v>
      </c>
      <c r="V48" s="56">
        <v>1629.8706165176827</v>
      </c>
      <c r="W48" s="56">
        <v>1060.9054516229451</v>
      </c>
      <c r="X48" s="56">
        <v>1714.4886672189482</v>
      </c>
      <c r="Y48" s="39">
        <v>6274.5311607743697</v>
      </c>
    </row>
    <row r="49" spans="1:25" ht="21">
      <c r="A49" s="55" t="s">
        <v>4057</v>
      </c>
      <c r="B49" s="55"/>
      <c r="C49" s="56">
        <v>488.54355388890002</v>
      </c>
      <c r="D49" s="56">
        <v>493.54241568069995</v>
      </c>
      <c r="E49" s="56">
        <v>633.73617820353002</v>
      </c>
      <c r="F49" s="56">
        <v>1525.8778308481801</v>
      </c>
      <c r="G49" s="56">
        <v>3129.531722063884</v>
      </c>
      <c r="H49" s="56">
        <v>7233.2120240886688</v>
      </c>
      <c r="I49" s="56">
        <v>4831.351408057054</v>
      </c>
      <c r="J49" s="56">
        <v>59650.810244419408</v>
      </c>
      <c r="K49" s="39">
        <v>77986.605377250322</v>
      </c>
      <c r="L49" s="39">
        <v>84050</v>
      </c>
      <c r="M49" s="71">
        <f>L49-K49</f>
        <v>6063.3946227496781</v>
      </c>
      <c r="N49" s="208"/>
      <c r="O49" s="55" t="s">
        <v>4057</v>
      </c>
      <c r="P49" s="55"/>
      <c r="Q49" s="56">
        <v>332.20961664449999</v>
      </c>
      <c r="R49" s="56">
        <v>335.60884266299996</v>
      </c>
      <c r="S49" s="56">
        <v>430.94060117848005</v>
      </c>
      <c r="T49" s="56">
        <v>1037.5969249765501</v>
      </c>
      <c r="U49" s="56">
        <v>2128.0815710039246</v>
      </c>
      <c r="V49" s="56">
        <v>4918.5841763812759</v>
      </c>
      <c r="W49" s="56">
        <v>3285.3189574802982</v>
      </c>
      <c r="X49" s="56">
        <v>40562.550966205912</v>
      </c>
      <c r="Y49" s="39">
        <v>53030.891656533931</v>
      </c>
    </row>
    <row r="50" spans="1:25" ht="21">
      <c r="A50" s="55"/>
      <c r="B50" s="55" t="s">
        <v>1240</v>
      </c>
      <c r="C50" s="56">
        <v>0</v>
      </c>
      <c r="D50" s="56">
        <v>40.5</v>
      </c>
      <c r="E50" s="56">
        <v>50.0171083559</v>
      </c>
      <c r="F50" s="56">
        <v>0</v>
      </c>
      <c r="G50" s="56">
        <v>131.37532624996001</v>
      </c>
      <c r="H50" s="56">
        <v>359.58062039154004</v>
      </c>
      <c r="I50" s="56">
        <v>82.150567431019994</v>
      </c>
      <c r="J50" s="56">
        <v>7518.790538852857</v>
      </c>
      <c r="K50" s="39">
        <v>8182.4141612812773</v>
      </c>
      <c r="L50" s="39"/>
      <c r="M50" s="71"/>
      <c r="N50" s="208"/>
      <c r="O50" s="55"/>
      <c r="P50" s="55" t="s">
        <v>1240</v>
      </c>
      <c r="Q50" s="56">
        <v>0</v>
      </c>
      <c r="R50" s="56">
        <v>27.54</v>
      </c>
      <c r="S50" s="56">
        <v>34.011633681999996</v>
      </c>
      <c r="T50" s="56">
        <v>0</v>
      </c>
      <c r="U50" s="56">
        <v>89.335221849970011</v>
      </c>
      <c r="V50" s="56">
        <v>244.51482186631</v>
      </c>
      <c r="W50" s="56">
        <v>55.862385853109998</v>
      </c>
      <c r="X50" s="56">
        <v>5112.7775664217343</v>
      </c>
      <c r="Y50" s="39">
        <v>5564.0416296731246</v>
      </c>
    </row>
    <row r="51" spans="1:25" ht="21">
      <c r="A51" s="55"/>
      <c r="B51" s="55" t="s">
        <v>4051</v>
      </c>
      <c r="C51" s="56">
        <v>68.625</v>
      </c>
      <c r="D51" s="56">
        <v>78.75</v>
      </c>
      <c r="E51" s="56">
        <v>44.4375</v>
      </c>
      <c r="F51" s="56">
        <v>499.16407987139996</v>
      </c>
      <c r="G51" s="56">
        <v>977.09161404867996</v>
      </c>
      <c r="H51" s="56">
        <v>2011.3619087813031</v>
      </c>
      <c r="I51" s="56">
        <v>2438.0673031321212</v>
      </c>
      <c r="J51" s="56">
        <v>6596.3960168610101</v>
      </c>
      <c r="K51" s="39">
        <v>12713.893422694515</v>
      </c>
      <c r="L51" s="39"/>
      <c r="M51" s="39"/>
      <c r="N51" s="208"/>
      <c r="O51" s="55"/>
      <c r="P51" s="55" t="s">
        <v>4051</v>
      </c>
      <c r="Q51" s="56">
        <v>46.664999999999999</v>
      </c>
      <c r="R51" s="56">
        <v>53.55</v>
      </c>
      <c r="S51" s="56">
        <v>30.217500000000001</v>
      </c>
      <c r="T51" s="56">
        <v>339.43157431256992</v>
      </c>
      <c r="U51" s="56">
        <v>664.42229755316407</v>
      </c>
      <c r="V51" s="56">
        <v>1367.7260979719324</v>
      </c>
      <c r="W51" s="56">
        <v>1657.8857661310431</v>
      </c>
      <c r="X51" s="56">
        <v>4485.5492914702845</v>
      </c>
      <c r="Y51" s="39">
        <v>8645.4475274389952</v>
      </c>
    </row>
    <row r="52" spans="1:25" ht="21">
      <c r="A52" s="55"/>
      <c r="B52" s="55" t="s">
        <v>4052</v>
      </c>
      <c r="C52" s="56">
        <v>27.454208970500002</v>
      </c>
      <c r="D52" s="56">
        <v>22.498428642299999</v>
      </c>
      <c r="E52" s="56">
        <v>0</v>
      </c>
      <c r="F52" s="56">
        <v>31.949087758280001</v>
      </c>
      <c r="G52" s="56">
        <v>0</v>
      </c>
      <c r="H52" s="56">
        <v>261.27552982238001</v>
      </c>
      <c r="I52" s="56">
        <v>114.34881290262</v>
      </c>
      <c r="J52" s="56">
        <v>17816.351291035673</v>
      </c>
      <c r="K52" s="39">
        <v>18273.877359131751</v>
      </c>
      <c r="L52" s="39"/>
      <c r="M52" s="39"/>
      <c r="N52" s="208"/>
      <c r="O52" s="55"/>
      <c r="P52" s="55" t="s">
        <v>4052</v>
      </c>
      <c r="Q52" s="56">
        <v>18.6688620999</v>
      </c>
      <c r="R52" s="56">
        <v>15.2989314768</v>
      </c>
      <c r="S52" s="56">
        <v>0</v>
      </c>
      <c r="T52" s="56">
        <v>21.725379675630002</v>
      </c>
      <c r="U52" s="56">
        <v>0</v>
      </c>
      <c r="V52" s="56">
        <v>177.66736027918003</v>
      </c>
      <c r="W52" s="56">
        <v>77.757192773745999</v>
      </c>
      <c r="X52" s="56">
        <v>12115.118877895937</v>
      </c>
      <c r="Y52" s="39">
        <v>12426.236604201193</v>
      </c>
    </row>
    <row r="53" spans="1:25" ht="21">
      <c r="A53" s="55"/>
      <c r="B53" s="55" t="s">
        <v>4053</v>
      </c>
      <c r="C53" s="56">
        <v>0</v>
      </c>
      <c r="D53" s="56">
        <v>0</v>
      </c>
      <c r="E53" s="56">
        <v>0</v>
      </c>
      <c r="F53" s="56">
        <v>17.262554999999999</v>
      </c>
      <c r="G53" s="56">
        <v>57.769691202899999</v>
      </c>
      <c r="H53" s="56">
        <v>387.5</v>
      </c>
      <c r="I53" s="56">
        <v>78.301448051999998</v>
      </c>
      <c r="J53" s="56">
        <v>115.24342658173001</v>
      </c>
      <c r="K53" s="39">
        <v>656.07712083663</v>
      </c>
      <c r="L53" s="39"/>
      <c r="M53" s="39"/>
      <c r="N53" s="208"/>
      <c r="O53" s="55"/>
      <c r="P53" s="55" t="s">
        <v>4053</v>
      </c>
      <c r="Q53" s="56">
        <v>0</v>
      </c>
      <c r="R53" s="56">
        <v>0</v>
      </c>
      <c r="S53" s="56">
        <v>0</v>
      </c>
      <c r="T53" s="56">
        <v>11.7385374</v>
      </c>
      <c r="U53" s="56">
        <v>39.283390017999999</v>
      </c>
      <c r="V53" s="56">
        <v>263.5</v>
      </c>
      <c r="W53" s="56">
        <v>53.244984675399998</v>
      </c>
      <c r="X53" s="56">
        <v>78.365530075579997</v>
      </c>
      <c r="Y53" s="39">
        <v>446.13244216898005</v>
      </c>
    </row>
    <row r="54" spans="1:25" ht="21">
      <c r="A54" s="55"/>
      <c r="B54" s="55" t="s">
        <v>2237</v>
      </c>
      <c r="C54" s="56">
        <v>154.125</v>
      </c>
      <c r="D54" s="56">
        <v>56.307031644200002</v>
      </c>
      <c r="E54" s="56">
        <v>0</v>
      </c>
      <c r="F54" s="56">
        <v>686.61611743552999</v>
      </c>
      <c r="G54" s="56">
        <v>1355.6134142290698</v>
      </c>
      <c r="H54" s="56">
        <v>769.68468240121899</v>
      </c>
      <c r="I54" s="56">
        <v>357.10769104991004</v>
      </c>
      <c r="J54" s="56">
        <v>5481.07109283099</v>
      </c>
      <c r="K54" s="39">
        <v>8860.5250295909191</v>
      </c>
      <c r="L54" s="39"/>
      <c r="M54" s="39"/>
      <c r="N54" s="208"/>
      <c r="O54" s="55"/>
      <c r="P54" s="55" t="s">
        <v>2237</v>
      </c>
      <c r="Q54" s="56">
        <v>104.80500000000001</v>
      </c>
      <c r="R54" s="56">
        <v>38.288781518100002</v>
      </c>
      <c r="S54" s="56">
        <v>0</v>
      </c>
      <c r="T54" s="56">
        <v>466.89895985583996</v>
      </c>
      <c r="U54" s="56">
        <v>921.81712167626995</v>
      </c>
      <c r="V54" s="56">
        <v>523.38558403266279</v>
      </c>
      <c r="W54" s="56">
        <v>242.83322991396699</v>
      </c>
      <c r="X54" s="56">
        <v>3727.1283431251486</v>
      </c>
      <c r="Y54" s="39">
        <v>6025.1570201219884</v>
      </c>
    </row>
    <row r="55" spans="1:25" ht="21">
      <c r="A55" s="55"/>
      <c r="B55" s="55" t="s">
        <v>4054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692.12213104910006</v>
      </c>
      <c r="I55" s="56">
        <v>333.4781715588</v>
      </c>
      <c r="J55" s="56">
        <v>2942.9774314544102</v>
      </c>
      <c r="K55" s="39">
        <v>3968.5777340623104</v>
      </c>
      <c r="L55" s="39"/>
      <c r="M55" s="39"/>
      <c r="N55" s="208"/>
      <c r="O55" s="55"/>
      <c r="P55" s="55" t="s">
        <v>4054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470.64304911340002</v>
      </c>
      <c r="W55" s="56">
        <v>226.76515666009999</v>
      </c>
      <c r="X55" s="56">
        <v>2001.2246533908099</v>
      </c>
      <c r="Y55" s="39">
        <v>2698.6328591643096</v>
      </c>
    </row>
    <row r="56" spans="1:25" ht="21">
      <c r="A56" s="55"/>
      <c r="B56" s="55" t="s">
        <v>4055</v>
      </c>
      <c r="C56" s="56">
        <v>22.5</v>
      </c>
      <c r="D56" s="56">
        <v>24.75</v>
      </c>
      <c r="E56" s="56">
        <v>232.9642885065</v>
      </c>
      <c r="F56" s="56">
        <v>37.6875</v>
      </c>
      <c r="G56" s="56">
        <v>388.30270598918003</v>
      </c>
      <c r="H56" s="56">
        <v>378.60769075165399</v>
      </c>
      <c r="I56" s="56">
        <v>110.41526815053</v>
      </c>
      <c r="J56" s="56">
        <v>7675.4412176968908</v>
      </c>
      <c r="K56" s="39">
        <v>8870.6686710947542</v>
      </c>
      <c r="L56" s="39"/>
      <c r="M56" s="39"/>
      <c r="N56" s="208"/>
      <c r="O56" s="55"/>
      <c r="P56" s="55" t="s">
        <v>4055</v>
      </c>
      <c r="Q56" s="56">
        <v>15.3</v>
      </c>
      <c r="R56" s="56">
        <v>16.829999999999998</v>
      </c>
      <c r="S56" s="56">
        <v>158.41571618451002</v>
      </c>
      <c r="T56" s="56">
        <v>25.627500000000001</v>
      </c>
      <c r="U56" s="56">
        <v>264.04584007253999</v>
      </c>
      <c r="V56" s="56">
        <v>257.45322971112296</v>
      </c>
      <c r="W56" s="56">
        <v>75.082382342399001</v>
      </c>
      <c r="X56" s="56">
        <v>5219.3000280353999</v>
      </c>
      <c r="Y56" s="39">
        <v>6032.0546963459719</v>
      </c>
    </row>
    <row r="57" spans="1:25" ht="21">
      <c r="A57" s="55"/>
      <c r="B57" s="55" t="s">
        <v>3030</v>
      </c>
      <c r="C57" s="56">
        <v>0</v>
      </c>
      <c r="D57" s="56">
        <v>56.8125</v>
      </c>
      <c r="E57" s="56">
        <v>0</v>
      </c>
      <c r="F57" s="56">
        <v>18.696401638770002</v>
      </c>
      <c r="G57" s="56">
        <v>0</v>
      </c>
      <c r="H57" s="56">
        <v>147.30512229519999</v>
      </c>
      <c r="I57" s="56">
        <v>724.93672979458995</v>
      </c>
      <c r="J57" s="56">
        <v>4568.6159475993281</v>
      </c>
      <c r="K57" s="39">
        <v>5516.3667013278882</v>
      </c>
      <c r="L57" s="39"/>
      <c r="M57" s="39"/>
      <c r="N57" s="208"/>
      <c r="O57" s="55"/>
      <c r="P57" s="55" t="s">
        <v>3030</v>
      </c>
      <c r="Q57" s="56">
        <v>0</v>
      </c>
      <c r="R57" s="56">
        <v>38.6325</v>
      </c>
      <c r="S57" s="56">
        <v>0</v>
      </c>
      <c r="T57" s="56">
        <v>12.713553114410001</v>
      </c>
      <c r="U57" s="56">
        <v>0</v>
      </c>
      <c r="V57" s="56">
        <v>100.1674831608</v>
      </c>
      <c r="W57" s="56">
        <v>492.95697626038896</v>
      </c>
      <c r="X57" s="56">
        <v>3106.6588443664523</v>
      </c>
      <c r="Y57" s="39">
        <v>3751.1293569020513</v>
      </c>
    </row>
    <row r="58" spans="1:25" ht="21">
      <c r="A58" s="55"/>
      <c r="B58" s="55" t="s">
        <v>4056</v>
      </c>
      <c r="C58" s="56">
        <v>215.8393449184</v>
      </c>
      <c r="D58" s="56">
        <v>213.92445539419998</v>
      </c>
      <c r="E58" s="56">
        <v>306.31728134112996</v>
      </c>
      <c r="F58" s="56">
        <v>234.5020891442</v>
      </c>
      <c r="G58" s="56">
        <v>219.37897034409403</v>
      </c>
      <c r="H58" s="56">
        <v>1860.4549084529328</v>
      </c>
      <c r="I58" s="56">
        <v>473.73855590026199</v>
      </c>
      <c r="J58" s="56">
        <v>4389.8738703858162</v>
      </c>
      <c r="K58" s="39">
        <v>7914.0294758810342</v>
      </c>
      <c r="L58" s="39"/>
      <c r="M58" s="39"/>
      <c r="N58" s="208"/>
      <c r="O58" s="55"/>
      <c r="P58" s="55" t="s">
        <v>4056</v>
      </c>
      <c r="Q58" s="56">
        <v>146.77075454460001</v>
      </c>
      <c r="R58" s="56">
        <v>145.46862966809999</v>
      </c>
      <c r="S58" s="56">
        <v>208.29575131197001</v>
      </c>
      <c r="T58" s="56">
        <v>159.46142061809999</v>
      </c>
      <c r="U58" s="56">
        <v>149.17769983398097</v>
      </c>
      <c r="V58" s="56">
        <v>1265.1093377484071</v>
      </c>
      <c r="W58" s="56">
        <v>322.14221801224397</v>
      </c>
      <c r="X58" s="56">
        <v>2985.1142318628436</v>
      </c>
      <c r="Y58" s="39">
        <v>5381.5400436002456</v>
      </c>
    </row>
    <row r="59" spans="1:25" ht="21">
      <c r="A59" s="55"/>
      <c r="B59" s="55" t="s">
        <v>4050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365.31943014334001</v>
      </c>
      <c r="I59" s="56">
        <v>118.8068600852</v>
      </c>
      <c r="J59" s="56">
        <v>2546.0494111207004</v>
      </c>
      <c r="K59" s="39">
        <v>3030.1757013492406</v>
      </c>
      <c r="L59" s="39"/>
      <c r="M59" s="39"/>
      <c r="N59" s="208"/>
      <c r="O59" s="55"/>
      <c r="P59" s="55" t="s">
        <v>4050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248.41721249746001</v>
      </c>
      <c r="W59" s="56">
        <v>80.788664857900002</v>
      </c>
      <c r="X59" s="56">
        <v>1731.3135995617199</v>
      </c>
      <c r="Y59" s="39">
        <v>2060.5194769170798</v>
      </c>
    </row>
  </sheetData>
  <mergeCells count="26">
    <mergeCell ref="A1:M1"/>
    <mergeCell ref="A2:M2"/>
    <mergeCell ref="O1:Y1"/>
    <mergeCell ref="O2:Y2"/>
    <mergeCell ref="O8:O10"/>
    <mergeCell ref="P8:P10"/>
    <mergeCell ref="Q8:X8"/>
    <mergeCell ref="Y8:Y10"/>
    <mergeCell ref="A3:A6"/>
    <mergeCell ref="B3:M3"/>
    <mergeCell ref="B4:M4"/>
    <mergeCell ref="B5:M5"/>
    <mergeCell ref="B6:M6"/>
    <mergeCell ref="A8:A10"/>
    <mergeCell ref="B8:B10"/>
    <mergeCell ref="C8:J8"/>
    <mergeCell ref="W9:X9"/>
    <mergeCell ref="C9:D9"/>
    <mergeCell ref="E9:F9"/>
    <mergeCell ref="G9:H9"/>
    <mergeCell ref="I9:J9"/>
    <mergeCell ref="A11:B11"/>
    <mergeCell ref="O11:P11"/>
    <mergeCell ref="Q9:R9"/>
    <mergeCell ref="S9:T9"/>
    <mergeCell ref="U9:V9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>
  <dimension ref="A1:AF106"/>
  <sheetViews>
    <sheetView view="pageBreakPreview" zoomScale="55" zoomScaleSheetLayoutView="55" workbookViewId="0">
      <selection activeCell="N3" sqref="A3:XFD6"/>
    </sheetView>
  </sheetViews>
  <sheetFormatPr defaultRowHeight="14.25"/>
  <cols>
    <col min="1" max="1" width="19.25" customWidth="1"/>
    <col min="2" max="2" width="13.5" customWidth="1"/>
    <col min="11" max="13" width="10.5" customWidth="1"/>
    <col min="14" max="14" width="7.625" style="185" customWidth="1"/>
    <col min="15" max="15" width="17.125" customWidth="1"/>
    <col min="16" max="16" width="15.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4058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5017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</row>
    <row r="3" spans="1:32" s="88" customFormat="1" ht="41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5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5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5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5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2361.3963978586653</v>
      </c>
      <c r="D11" s="116">
        <v>5841.0828435255607</v>
      </c>
      <c r="E11" s="116">
        <v>14501.083237526474</v>
      </c>
      <c r="F11" s="116">
        <v>76209.093779839008</v>
      </c>
      <c r="G11" s="116">
        <v>346462.00875321397</v>
      </c>
      <c r="H11" s="116">
        <v>239741.23571106856</v>
      </c>
      <c r="I11" s="116">
        <v>311390.13893907494</v>
      </c>
      <c r="J11" s="116">
        <v>58373.612759183117</v>
      </c>
      <c r="K11" s="71">
        <v>1054879.6524212903</v>
      </c>
      <c r="L11" s="71">
        <v>697500</v>
      </c>
      <c r="M11" s="71">
        <f>L11-K11</f>
        <v>-357379.65242129029</v>
      </c>
      <c r="N11" s="38"/>
      <c r="O11" s="298" t="s">
        <v>67</v>
      </c>
      <c r="P11" s="299"/>
      <c r="Q11" s="154">
        <v>1282.2382440372819</v>
      </c>
      <c r="R11" s="154">
        <v>3171.7079840345996</v>
      </c>
      <c r="S11" s="154">
        <v>7874.0881979777396</v>
      </c>
      <c r="T11" s="154">
        <v>41381.537922456337</v>
      </c>
      <c r="U11" s="154">
        <v>188128.87075300867</v>
      </c>
      <c r="V11" s="154">
        <v>130179.49099114006</v>
      </c>
      <c r="W11" s="154">
        <v>169084.84544393173</v>
      </c>
      <c r="X11" s="69">
        <v>31696.871728239163</v>
      </c>
      <c r="Y11" s="153">
        <v>572799.65126482514</v>
      </c>
    </row>
    <row r="12" spans="1:32" ht="21">
      <c r="A12" s="55" t="s">
        <v>4066</v>
      </c>
      <c r="B12" s="55"/>
      <c r="C12" s="56">
        <v>711.72322964270995</v>
      </c>
      <c r="D12" s="56">
        <v>2604.7608515979005</v>
      </c>
      <c r="E12" s="56">
        <v>1628.7982205307881</v>
      </c>
      <c r="F12" s="56">
        <v>23225.77285184211</v>
      </c>
      <c r="G12" s="56">
        <v>55268.577627292885</v>
      </c>
      <c r="H12" s="56">
        <v>85895.641509922294</v>
      </c>
      <c r="I12" s="56">
        <v>38836.598756463827</v>
      </c>
      <c r="J12" s="56">
        <v>9782.5294051594337</v>
      </c>
      <c r="K12" s="39">
        <v>217954.40245245193</v>
      </c>
      <c r="L12" s="39">
        <v>101900</v>
      </c>
      <c r="M12" s="71">
        <f>L12-K12</f>
        <v>-116054.40245245193</v>
      </c>
      <c r="N12" s="208"/>
      <c r="O12" s="55" t="s">
        <v>4066</v>
      </c>
      <c r="P12" s="54"/>
      <c r="Q12" s="56">
        <v>386.46571369611002</v>
      </c>
      <c r="R12" s="56">
        <v>1414.38514241865</v>
      </c>
      <c r="S12" s="56">
        <v>884.4374337484071</v>
      </c>
      <c r="T12" s="56">
        <v>12611.594658550432</v>
      </c>
      <c r="U12" s="56">
        <v>30010.837651614223</v>
      </c>
      <c r="V12" s="56">
        <v>46641.333339901561</v>
      </c>
      <c r="W12" s="56">
        <v>21088.273124759617</v>
      </c>
      <c r="X12" s="56">
        <v>5311.9134670014209</v>
      </c>
      <c r="Y12" s="39">
        <v>118349.2405316904</v>
      </c>
    </row>
    <row r="13" spans="1:32" ht="21">
      <c r="A13" s="55"/>
      <c r="B13" s="55" t="s">
        <v>4059</v>
      </c>
      <c r="C13" s="56">
        <v>4.0898772869100002</v>
      </c>
      <c r="D13" s="56">
        <v>468.51120655149998</v>
      </c>
      <c r="E13" s="56">
        <v>74.914907894099997</v>
      </c>
      <c r="F13" s="56">
        <v>5772.5387646917106</v>
      </c>
      <c r="G13" s="56">
        <v>5592.2361120509968</v>
      </c>
      <c r="H13" s="56">
        <v>4070.7959168051402</v>
      </c>
      <c r="I13" s="56">
        <v>962.03931406498259</v>
      </c>
      <c r="J13" s="56">
        <v>577.23782680290515</v>
      </c>
      <c r="K13" s="39">
        <v>17522.363926148246</v>
      </c>
      <c r="L13" s="39"/>
      <c r="M13" s="71"/>
      <c r="N13" s="208"/>
      <c r="O13" s="54"/>
      <c r="P13" s="55" t="s">
        <v>4059</v>
      </c>
      <c r="Q13" s="56">
        <v>2.2208033667899998</v>
      </c>
      <c r="R13" s="56">
        <v>254.40158515791001</v>
      </c>
      <c r="S13" s="56">
        <v>40.678794986500002</v>
      </c>
      <c r="T13" s="56">
        <v>3134.488549226819</v>
      </c>
      <c r="U13" s="56">
        <v>3036.5842088437639</v>
      </c>
      <c r="V13" s="56">
        <v>2210.4421828252248</v>
      </c>
      <c r="W13" s="56">
        <v>522.38734753727192</v>
      </c>
      <c r="X13" s="56">
        <v>313.44013995398404</v>
      </c>
      <c r="Y13" s="39">
        <v>9514.6436118982638</v>
      </c>
    </row>
    <row r="14" spans="1:32" ht="21">
      <c r="A14" s="55"/>
      <c r="B14" s="55" t="s">
        <v>4060</v>
      </c>
      <c r="C14" s="56">
        <v>27</v>
      </c>
      <c r="D14" s="56">
        <v>65.87984991830001</v>
      </c>
      <c r="E14" s="56">
        <v>125.73483374999999</v>
      </c>
      <c r="F14" s="56">
        <v>432.44911202769998</v>
      </c>
      <c r="G14" s="56">
        <v>2927.5015111245862</v>
      </c>
      <c r="H14" s="56">
        <v>12011.213218215651</v>
      </c>
      <c r="I14" s="56">
        <v>9973.4678787298981</v>
      </c>
      <c r="J14" s="56">
        <v>1470.9745085337443</v>
      </c>
      <c r="K14" s="39">
        <v>27034.220912299879</v>
      </c>
      <c r="L14" s="39"/>
      <c r="M14" s="39"/>
      <c r="N14" s="208"/>
      <c r="O14" s="54"/>
      <c r="P14" s="54" t="s">
        <v>4060</v>
      </c>
      <c r="Q14" s="56">
        <v>14.661</v>
      </c>
      <c r="R14" s="56">
        <v>35.772758505600002</v>
      </c>
      <c r="S14" s="56">
        <v>68.274014726299995</v>
      </c>
      <c r="T14" s="56">
        <v>234.81986783105</v>
      </c>
      <c r="U14" s="56">
        <v>1589.6333205411106</v>
      </c>
      <c r="V14" s="56">
        <v>6522.0887774949042</v>
      </c>
      <c r="W14" s="56">
        <v>5415.5930581497651</v>
      </c>
      <c r="X14" s="56">
        <v>798.73915813394387</v>
      </c>
      <c r="Y14" s="39">
        <v>14679.581955382673</v>
      </c>
    </row>
    <row r="15" spans="1:32" ht="21">
      <c r="A15" s="55"/>
      <c r="B15" s="55" t="s">
        <v>4061</v>
      </c>
      <c r="C15" s="56">
        <v>0</v>
      </c>
      <c r="D15" s="56">
        <v>73.413617267199996</v>
      </c>
      <c r="E15" s="56">
        <v>0</v>
      </c>
      <c r="F15" s="56">
        <v>2042.4606634141094</v>
      </c>
      <c r="G15" s="56">
        <v>3783.3159109368444</v>
      </c>
      <c r="H15" s="56">
        <v>5812.9016452987489</v>
      </c>
      <c r="I15" s="56">
        <v>1256.8398221155071</v>
      </c>
      <c r="J15" s="56">
        <v>1087.0757974444834</v>
      </c>
      <c r="K15" s="39">
        <v>14056.007456476895</v>
      </c>
      <c r="L15" s="39"/>
      <c r="M15" s="39"/>
      <c r="N15" s="208"/>
      <c r="O15" s="55"/>
      <c r="P15" s="54" t="s">
        <v>4061</v>
      </c>
      <c r="Q15" s="56">
        <v>0</v>
      </c>
      <c r="R15" s="56">
        <v>39.863594176180001</v>
      </c>
      <c r="S15" s="56">
        <v>0</v>
      </c>
      <c r="T15" s="56">
        <v>1109.0561402332485</v>
      </c>
      <c r="U15" s="56">
        <v>2054.3405396394678</v>
      </c>
      <c r="V15" s="56">
        <v>3156.4055933959544</v>
      </c>
      <c r="W15" s="56">
        <v>682.46402340851103</v>
      </c>
      <c r="X15" s="56">
        <v>590.28215801263707</v>
      </c>
      <c r="Y15" s="39">
        <v>7632.4120488659992</v>
      </c>
    </row>
    <row r="16" spans="1:32" ht="21">
      <c r="A16" s="55"/>
      <c r="B16" s="55" t="s">
        <v>4062</v>
      </c>
      <c r="C16" s="56">
        <v>23.7926169427</v>
      </c>
      <c r="D16" s="56">
        <v>545.94914229970004</v>
      </c>
      <c r="E16" s="56">
        <v>203.889721495</v>
      </c>
      <c r="F16" s="56">
        <v>3221.2994516145368</v>
      </c>
      <c r="G16" s="56">
        <v>8703.6235824043742</v>
      </c>
      <c r="H16" s="56">
        <v>10319.424867650801</v>
      </c>
      <c r="I16" s="56">
        <v>1289.6628805244973</v>
      </c>
      <c r="J16" s="56">
        <v>1682.7342959905475</v>
      </c>
      <c r="K16" s="39">
        <v>25990.376558922158</v>
      </c>
      <c r="L16" s="39"/>
      <c r="M16" s="39"/>
      <c r="N16" s="208"/>
      <c r="O16" s="55"/>
      <c r="P16" s="54" t="s">
        <v>4062</v>
      </c>
      <c r="Q16" s="56">
        <v>12.91939099989</v>
      </c>
      <c r="R16" s="56">
        <v>296.45038426881001</v>
      </c>
      <c r="S16" s="56">
        <v>110.71211877179999</v>
      </c>
      <c r="T16" s="56">
        <v>1749.1656022274583</v>
      </c>
      <c r="U16" s="56">
        <v>4726.0676052418912</v>
      </c>
      <c r="V16" s="56">
        <v>5603.447703138555</v>
      </c>
      <c r="W16" s="56">
        <v>700.28694412490381</v>
      </c>
      <c r="X16" s="56">
        <v>913.72472272262394</v>
      </c>
      <c r="Y16" s="39">
        <v>14112.774471495934</v>
      </c>
    </row>
    <row r="17" spans="1:25" ht="21">
      <c r="A17" s="55"/>
      <c r="B17" s="55" t="s">
        <v>4063</v>
      </c>
      <c r="C17" s="56">
        <v>66.9375</v>
      </c>
      <c r="D17" s="56">
        <v>506.87838266329999</v>
      </c>
      <c r="E17" s="56">
        <v>743.51571166941005</v>
      </c>
      <c r="F17" s="56">
        <v>7516.7580679018265</v>
      </c>
      <c r="G17" s="56">
        <v>11244.992883561354</v>
      </c>
      <c r="H17" s="56">
        <v>5544.3171931439756</v>
      </c>
      <c r="I17" s="56">
        <v>2359.2939594964228</v>
      </c>
      <c r="J17" s="56">
        <v>776.85506414305405</v>
      </c>
      <c r="K17" s="39">
        <v>28759.548762579347</v>
      </c>
      <c r="L17" s="39"/>
      <c r="M17" s="39"/>
      <c r="N17" s="208"/>
      <c r="O17" s="55"/>
      <c r="P17" s="54" t="s">
        <v>4063</v>
      </c>
      <c r="Q17" s="56">
        <v>36.3470625</v>
      </c>
      <c r="R17" s="56">
        <v>275.23496178625004</v>
      </c>
      <c r="S17" s="56">
        <v>403.72903143645004</v>
      </c>
      <c r="T17" s="56">
        <v>4081.5996308716967</v>
      </c>
      <c r="U17" s="56">
        <v>6106.0311357731907</v>
      </c>
      <c r="V17" s="56">
        <v>3010.5642358769819</v>
      </c>
      <c r="W17" s="56">
        <v>1281.0966200061753</v>
      </c>
      <c r="X17" s="56">
        <v>421.83229982967521</v>
      </c>
      <c r="Y17" s="39">
        <v>15616.43497808042</v>
      </c>
    </row>
    <row r="18" spans="1:25" ht="21">
      <c r="A18" s="55"/>
      <c r="B18" s="55" t="s">
        <v>4064</v>
      </c>
      <c r="C18" s="56">
        <v>0</v>
      </c>
      <c r="D18" s="56">
        <v>78.187500937500005</v>
      </c>
      <c r="E18" s="56">
        <v>0</v>
      </c>
      <c r="F18" s="56">
        <v>1251.8336909556001</v>
      </c>
      <c r="G18" s="56">
        <v>5054.3847150125557</v>
      </c>
      <c r="H18" s="56">
        <v>8400.4422429853912</v>
      </c>
      <c r="I18" s="56">
        <v>4986.7010215473356</v>
      </c>
      <c r="J18" s="56">
        <v>254.08784018849502</v>
      </c>
      <c r="K18" s="39">
        <v>20025.637011626877</v>
      </c>
      <c r="L18" s="39"/>
      <c r="M18" s="39"/>
      <c r="N18" s="208"/>
      <c r="O18" s="55"/>
      <c r="P18" s="54" t="s">
        <v>4064</v>
      </c>
      <c r="Q18" s="56">
        <v>0</v>
      </c>
      <c r="R18" s="56">
        <v>42.455813009099998</v>
      </c>
      <c r="S18" s="56">
        <v>0</v>
      </c>
      <c r="T18" s="56">
        <v>679.74569418851991</v>
      </c>
      <c r="U18" s="56">
        <v>2744.5309002471877</v>
      </c>
      <c r="V18" s="56">
        <v>4561.4401379382289</v>
      </c>
      <c r="W18" s="56">
        <v>2707.7786546993384</v>
      </c>
      <c r="X18" s="56">
        <v>137.96969722238899</v>
      </c>
      <c r="Y18" s="39">
        <v>10873.920897304763</v>
      </c>
    </row>
    <row r="19" spans="1:25" ht="21">
      <c r="A19" s="55"/>
      <c r="B19" s="55" t="s">
        <v>757</v>
      </c>
      <c r="C19" s="56">
        <v>0</v>
      </c>
      <c r="D19" s="56">
        <v>0</v>
      </c>
      <c r="E19" s="56">
        <v>290.84033957045801</v>
      </c>
      <c r="F19" s="56">
        <v>0</v>
      </c>
      <c r="G19" s="56">
        <v>147.033932173919</v>
      </c>
      <c r="H19" s="56">
        <v>16040.638213699049</v>
      </c>
      <c r="I19" s="56">
        <v>8650.4079833059568</v>
      </c>
      <c r="J19" s="56">
        <v>436.66324383686208</v>
      </c>
      <c r="K19" s="39">
        <v>25565.583712586245</v>
      </c>
      <c r="L19" s="39"/>
      <c r="M19" s="39"/>
      <c r="N19" s="208"/>
      <c r="O19" s="55"/>
      <c r="P19" s="54" t="s">
        <v>757</v>
      </c>
      <c r="Q19" s="56">
        <v>0</v>
      </c>
      <c r="R19" s="56">
        <v>0</v>
      </c>
      <c r="S19" s="56">
        <v>157.92630438690998</v>
      </c>
      <c r="T19" s="56">
        <v>0</v>
      </c>
      <c r="U19" s="56">
        <v>79.839425170416987</v>
      </c>
      <c r="V19" s="56">
        <v>8710.0665500423383</v>
      </c>
      <c r="W19" s="56">
        <v>4697.1715349359447</v>
      </c>
      <c r="X19" s="56">
        <v>237.10814140338803</v>
      </c>
      <c r="Y19" s="39">
        <v>13882.111955938997</v>
      </c>
    </row>
    <row r="20" spans="1:25" ht="21">
      <c r="A20" s="55"/>
      <c r="B20" s="55" t="s">
        <v>2719</v>
      </c>
      <c r="C20" s="56">
        <v>0</v>
      </c>
      <c r="D20" s="56">
        <v>0</v>
      </c>
      <c r="E20" s="56">
        <v>0</v>
      </c>
      <c r="F20" s="56">
        <v>0</v>
      </c>
      <c r="G20" s="56">
        <v>832.88357078896695</v>
      </c>
      <c r="H20" s="56">
        <v>2266.2007836760299</v>
      </c>
      <c r="I20" s="56">
        <v>1391.237441734705</v>
      </c>
      <c r="J20" s="56">
        <v>461.86041155582996</v>
      </c>
      <c r="K20" s="39">
        <v>4952.1822077555316</v>
      </c>
      <c r="L20" s="39"/>
      <c r="M20" s="39"/>
      <c r="N20" s="208"/>
      <c r="O20" s="55"/>
      <c r="P20" s="54" t="s">
        <v>2719</v>
      </c>
      <c r="Q20" s="56">
        <v>0</v>
      </c>
      <c r="R20" s="56">
        <v>0</v>
      </c>
      <c r="S20" s="56">
        <v>0</v>
      </c>
      <c r="T20" s="56">
        <v>0</v>
      </c>
      <c r="U20" s="56">
        <v>452.255778938221</v>
      </c>
      <c r="V20" s="56">
        <v>1230.5470255367661</v>
      </c>
      <c r="W20" s="56">
        <v>755.44193086198118</v>
      </c>
      <c r="X20" s="56">
        <v>250.79020347488003</v>
      </c>
      <c r="Y20" s="39">
        <v>2689.0349388118484</v>
      </c>
    </row>
    <row r="21" spans="1:25" ht="21">
      <c r="A21" s="55"/>
      <c r="B21" s="55" t="s">
        <v>4065</v>
      </c>
      <c r="C21" s="56">
        <v>589.90323541309999</v>
      </c>
      <c r="D21" s="56">
        <v>450.22273773760003</v>
      </c>
      <c r="E21" s="56">
        <v>0</v>
      </c>
      <c r="F21" s="56">
        <v>2538.8335716585966</v>
      </c>
      <c r="G21" s="56">
        <v>4601.9365122687532</v>
      </c>
      <c r="H21" s="56">
        <v>6150.4212523630713</v>
      </c>
      <c r="I21" s="56">
        <v>1238.4505413009354</v>
      </c>
      <c r="J21" s="56">
        <v>2191.1184337176069</v>
      </c>
      <c r="K21" s="39">
        <v>17760.886284459662</v>
      </c>
      <c r="L21" s="39"/>
      <c r="M21" s="39"/>
      <c r="N21" s="208"/>
      <c r="O21" s="55"/>
      <c r="P21" s="54" t="s">
        <v>4065</v>
      </c>
      <c r="Q21" s="56">
        <v>320.31745682943</v>
      </c>
      <c r="R21" s="56">
        <v>244.47094659150002</v>
      </c>
      <c r="S21" s="56">
        <v>0</v>
      </c>
      <c r="T21" s="56">
        <v>1378.5866294109301</v>
      </c>
      <c r="U21" s="56">
        <v>2498.851526162166</v>
      </c>
      <c r="V21" s="56">
        <v>3339.6787400341659</v>
      </c>
      <c r="W21" s="56">
        <v>672.47864392661302</v>
      </c>
      <c r="X21" s="56">
        <v>1189.7773095083473</v>
      </c>
      <c r="Y21" s="39">
        <v>9644.1612524631528</v>
      </c>
    </row>
    <row r="22" spans="1:25" ht="21">
      <c r="A22" s="55"/>
      <c r="B22" s="55" t="s">
        <v>1964</v>
      </c>
      <c r="C22" s="56">
        <v>0</v>
      </c>
      <c r="D22" s="56">
        <v>415.71841422280005</v>
      </c>
      <c r="E22" s="56">
        <v>114.47353071072</v>
      </c>
      <c r="F22" s="56">
        <v>449.59952957803</v>
      </c>
      <c r="G22" s="56">
        <v>11828.780502749472</v>
      </c>
      <c r="H22" s="56">
        <v>8238.5379981236329</v>
      </c>
      <c r="I22" s="56">
        <v>1203.8879677954305</v>
      </c>
      <c r="J22" s="56">
        <v>311.47865306700305</v>
      </c>
      <c r="K22" s="39">
        <v>22562.476596247092</v>
      </c>
      <c r="L22" s="39"/>
      <c r="M22" s="39"/>
      <c r="N22" s="208"/>
      <c r="O22" s="55"/>
      <c r="P22" s="54" t="s">
        <v>1964</v>
      </c>
      <c r="Q22" s="56">
        <v>0</v>
      </c>
      <c r="R22" s="56">
        <v>225.7350989233</v>
      </c>
      <c r="S22" s="56">
        <v>62.159127175896998</v>
      </c>
      <c r="T22" s="56">
        <v>244.13254456070996</v>
      </c>
      <c r="U22" s="56">
        <v>6423.0278129945491</v>
      </c>
      <c r="V22" s="56">
        <v>4473.5261329856048</v>
      </c>
      <c r="W22" s="56">
        <v>653.71116651289788</v>
      </c>
      <c r="X22" s="56">
        <v>169.13290861534404</v>
      </c>
      <c r="Y22" s="39">
        <v>12251.424791768302</v>
      </c>
    </row>
    <row r="23" spans="1:25" ht="21">
      <c r="A23" s="55"/>
      <c r="B23" s="55" t="s">
        <v>532</v>
      </c>
      <c r="C23" s="56">
        <v>0</v>
      </c>
      <c r="D23" s="56">
        <v>0</v>
      </c>
      <c r="E23" s="56">
        <v>75.4291754411</v>
      </c>
      <c r="F23" s="56">
        <v>0</v>
      </c>
      <c r="G23" s="56">
        <v>551.88839422105991</v>
      </c>
      <c r="H23" s="56">
        <v>7040.7481779607897</v>
      </c>
      <c r="I23" s="56">
        <v>5524.6099458481549</v>
      </c>
      <c r="J23" s="56">
        <v>532.44332987890311</v>
      </c>
      <c r="K23" s="39">
        <v>13725.119023350007</v>
      </c>
      <c r="L23" s="39"/>
      <c r="M23" s="39"/>
      <c r="N23" s="208"/>
      <c r="O23" s="55"/>
      <c r="P23" s="54" t="s">
        <v>532</v>
      </c>
      <c r="Q23" s="56">
        <v>0</v>
      </c>
      <c r="R23" s="56">
        <v>0</v>
      </c>
      <c r="S23" s="56">
        <v>40.958042264550002</v>
      </c>
      <c r="T23" s="56">
        <v>0</v>
      </c>
      <c r="U23" s="56">
        <v>299.67539806225801</v>
      </c>
      <c r="V23" s="56">
        <v>3823.1262606328319</v>
      </c>
      <c r="W23" s="56">
        <v>2999.863200596219</v>
      </c>
      <c r="X23" s="56">
        <v>289.11672812420903</v>
      </c>
      <c r="Y23" s="39">
        <v>7452.739629680068</v>
      </c>
    </row>
    <row r="24" spans="1:25" ht="21">
      <c r="A24" s="55" t="s">
        <v>4072</v>
      </c>
      <c r="B24" s="55"/>
      <c r="C24" s="56">
        <v>38.931854976655003</v>
      </c>
      <c r="D24" s="56">
        <v>0</v>
      </c>
      <c r="E24" s="56">
        <v>1908.34514578781</v>
      </c>
      <c r="F24" s="56">
        <v>239.94003317477998</v>
      </c>
      <c r="G24" s="56">
        <v>29006.674878719121</v>
      </c>
      <c r="H24" s="56">
        <v>23258.538547727909</v>
      </c>
      <c r="I24" s="56">
        <v>81992.514764791194</v>
      </c>
      <c r="J24" s="56">
        <v>10438.941532036686</v>
      </c>
      <c r="K24" s="39">
        <v>146883.88675721418</v>
      </c>
      <c r="L24" s="39">
        <v>67550</v>
      </c>
      <c r="M24" s="71">
        <f>L24-K24</f>
        <v>-79333.886757214175</v>
      </c>
      <c r="N24" s="208"/>
      <c r="O24" s="55" t="s">
        <v>4072</v>
      </c>
      <c r="P24" s="54"/>
      <c r="Q24" s="56">
        <v>21.139997252378997</v>
      </c>
      <c r="R24" s="56">
        <v>0</v>
      </c>
      <c r="S24" s="56">
        <v>1036.2314141633401</v>
      </c>
      <c r="T24" s="56">
        <v>130.287438013968</v>
      </c>
      <c r="U24" s="56">
        <v>15750.624459152985</v>
      </c>
      <c r="V24" s="56">
        <v>12629.386431421517</v>
      </c>
      <c r="W24" s="56">
        <v>44521.935517287355</v>
      </c>
      <c r="X24" s="56">
        <v>5668.3452518963732</v>
      </c>
      <c r="Y24" s="39">
        <v>79757.950509187911</v>
      </c>
    </row>
    <row r="25" spans="1:25" ht="21">
      <c r="A25" s="55"/>
      <c r="B25" s="55" t="s">
        <v>1492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2595.8537679782503</v>
      </c>
      <c r="I25" s="56">
        <v>10239.520488173552</v>
      </c>
      <c r="J25" s="56">
        <v>264.68247558751102</v>
      </c>
      <c r="K25" s="39">
        <v>13100.056731739312</v>
      </c>
      <c r="L25" s="39"/>
      <c r="M25" s="71"/>
      <c r="N25" s="208"/>
      <c r="O25" s="54"/>
      <c r="P25" s="55" t="s">
        <v>1492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1409.5485960115232</v>
      </c>
      <c r="W25" s="56">
        <v>5560.0596250792487</v>
      </c>
      <c r="X25" s="56">
        <v>143.72258424398302</v>
      </c>
      <c r="Y25" s="39">
        <v>7113.3308053347546</v>
      </c>
    </row>
    <row r="26" spans="1:25" ht="21">
      <c r="A26" s="55"/>
      <c r="B26" s="55" t="s">
        <v>4067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515.15067684600001</v>
      </c>
      <c r="I26" s="56">
        <v>2854.1961839845703</v>
      </c>
      <c r="J26" s="56">
        <v>1220.1584181751</v>
      </c>
      <c r="K26" s="39">
        <v>4589.5052790056707</v>
      </c>
      <c r="L26" s="39"/>
      <c r="M26" s="39"/>
      <c r="N26" s="208"/>
      <c r="O26" s="54"/>
      <c r="P26" s="54" t="s">
        <v>4067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279.72681752739999</v>
      </c>
      <c r="W26" s="56">
        <v>1549.82852790376</v>
      </c>
      <c r="X26" s="56">
        <v>662.54602106909999</v>
      </c>
      <c r="Y26" s="39">
        <v>2492.1013665002602</v>
      </c>
    </row>
    <row r="27" spans="1:25" ht="21">
      <c r="A27" s="55"/>
      <c r="B27" s="55" t="s">
        <v>1063</v>
      </c>
      <c r="C27" s="56">
        <v>27.000003750000001</v>
      </c>
      <c r="D27" s="56">
        <v>0</v>
      </c>
      <c r="E27" s="56">
        <v>186.63293789477001</v>
      </c>
      <c r="F27" s="56">
        <v>70.181616175174995</v>
      </c>
      <c r="G27" s="56">
        <v>205.72014067746102</v>
      </c>
      <c r="H27" s="56">
        <v>6355.1467897018283</v>
      </c>
      <c r="I27" s="56">
        <v>6767.3837416406968</v>
      </c>
      <c r="J27" s="56">
        <v>152.57812723488996</v>
      </c>
      <c r="K27" s="39">
        <v>13764.643357074821</v>
      </c>
      <c r="L27" s="39"/>
      <c r="M27" s="39"/>
      <c r="N27" s="208"/>
      <c r="O27" s="55"/>
      <c r="P27" s="54" t="s">
        <v>1063</v>
      </c>
      <c r="Q27" s="56">
        <v>14.661002036299999</v>
      </c>
      <c r="R27" s="56">
        <v>0</v>
      </c>
      <c r="S27" s="56">
        <v>101.34168527691001</v>
      </c>
      <c r="T27" s="56">
        <v>38.108617583118999</v>
      </c>
      <c r="U27" s="56">
        <v>111.70603638780798</v>
      </c>
      <c r="V27" s="56">
        <v>3450.8447068132582</v>
      </c>
      <c r="W27" s="56">
        <v>3674.689371715479</v>
      </c>
      <c r="X27" s="56">
        <v>82.849923088589989</v>
      </c>
      <c r="Y27" s="39">
        <v>7474.2013429014642</v>
      </c>
    </row>
    <row r="28" spans="1:25" ht="21">
      <c r="A28" s="55"/>
      <c r="B28" s="55" t="s">
        <v>4068</v>
      </c>
      <c r="C28" s="56">
        <v>0</v>
      </c>
      <c r="D28" s="56">
        <v>0</v>
      </c>
      <c r="E28" s="56">
        <v>0</v>
      </c>
      <c r="F28" s="56">
        <v>0</v>
      </c>
      <c r="G28" s="56">
        <v>1628.5778312375699</v>
      </c>
      <c r="H28" s="56">
        <v>2969.7902290891052</v>
      </c>
      <c r="I28" s="56">
        <v>14830.865690090461</v>
      </c>
      <c r="J28" s="56">
        <v>0</v>
      </c>
      <c r="K28" s="39">
        <v>19429.233750417137</v>
      </c>
      <c r="L28" s="39"/>
      <c r="M28" s="39"/>
      <c r="N28" s="208"/>
      <c r="O28" s="55"/>
      <c r="P28" s="54" t="s">
        <v>4068</v>
      </c>
      <c r="Q28" s="56">
        <v>0</v>
      </c>
      <c r="R28" s="56">
        <v>0</v>
      </c>
      <c r="S28" s="56">
        <v>0</v>
      </c>
      <c r="T28" s="56">
        <v>0</v>
      </c>
      <c r="U28" s="56">
        <v>884.31776236203007</v>
      </c>
      <c r="V28" s="56">
        <v>1612.5960943961281</v>
      </c>
      <c r="W28" s="56">
        <v>8053.1600697192907</v>
      </c>
      <c r="X28" s="56">
        <v>0</v>
      </c>
      <c r="Y28" s="39">
        <v>10550.073926477449</v>
      </c>
    </row>
    <row r="29" spans="1:25" ht="21">
      <c r="A29" s="55"/>
      <c r="B29" s="55" t="s">
        <v>4069</v>
      </c>
      <c r="C29" s="56">
        <v>0</v>
      </c>
      <c r="D29" s="56">
        <v>0</v>
      </c>
      <c r="E29" s="56">
        <v>0</v>
      </c>
      <c r="F29" s="56">
        <v>71.339471849399999</v>
      </c>
      <c r="G29" s="56">
        <v>6416.2083896287795</v>
      </c>
      <c r="H29" s="56">
        <v>2817.3129025438097</v>
      </c>
      <c r="I29" s="56">
        <v>14104.134751872849</v>
      </c>
      <c r="J29" s="56">
        <v>164.33320581171</v>
      </c>
      <c r="K29" s="39">
        <v>23573.328721706544</v>
      </c>
      <c r="L29" s="39"/>
      <c r="M29" s="39"/>
      <c r="N29" s="208"/>
      <c r="O29" s="55"/>
      <c r="P29" s="54" t="s">
        <v>4069</v>
      </c>
      <c r="Q29" s="56">
        <v>0</v>
      </c>
      <c r="R29" s="56">
        <v>0</v>
      </c>
      <c r="S29" s="56">
        <v>0</v>
      </c>
      <c r="T29" s="56">
        <v>38.737333214259998</v>
      </c>
      <c r="U29" s="56">
        <v>3484.0011555666906</v>
      </c>
      <c r="V29" s="56">
        <v>1529.8009060806457</v>
      </c>
      <c r="W29" s="56">
        <v>7658.5451702616547</v>
      </c>
      <c r="X29" s="56">
        <v>89.232930755769985</v>
      </c>
      <c r="Y29" s="39">
        <v>12800.317495879022</v>
      </c>
    </row>
    <row r="30" spans="1:25" ht="21">
      <c r="A30" s="55"/>
      <c r="B30" s="55" t="s">
        <v>2422</v>
      </c>
      <c r="C30" s="56">
        <v>11.931851226654999</v>
      </c>
      <c r="D30" s="56">
        <v>0</v>
      </c>
      <c r="E30" s="56">
        <v>53.63567262374</v>
      </c>
      <c r="F30" s="56">
        <v>98.418945150204991</v>
      </c>
      <c r="G30" s="56">
        <v>20261.480175033208</v>
      </c>
      <c r="H30" s="56">
        <v>2318.5115677073313</v>
      </c>
      <c r="I30" s="56">
        <v>891.57073750174504</v>
      </c>
      <c r="J30" s="56">
        <v>0</v>
      </c>
      <c r="K30" s="39">
        <v>23635.548949242882</v>
      </c>
      <c r="L30" s="39"/>
      <c r="M30" s="39"/>
      <c r="N30" s="208"/>
      <c r="O30" s="55"/>
      <c r="P30" s="54" t="s">
        <v>2422</v>
      </c>
      <c r="Q30" s="56">
        <v>6.4789952160789994</v>
      </c>
      <c r="R30" s="56">
        <v>0</v>
      </c>
      <c r="S30" s="56">
        <v>29.124170234679998</v>
      </c>
      <c r="T30" s="56">
        <v>53.441487216588996</v>
      </c>
      <c r="U30" s="56">
        <v>11001.983735053434</v>
      </c>
      <c r="V30" s="56">
        <v>1258.9517812649472</v>
      </c>
      <c r="W30" s="56">
        <v>484.12291046324805</v>
      </c>
      <c r="X30" s="56">
        <v>0</v>
      </c>
      <c r="Y30" s="39">
        <v>12834.103079448976</v>
      </c>
    </row>
    <row r="31" spans="1:25" ht="21">
      <c r="A31" s="55"/>
      <c r="B31" s="55" t="s">
        <v>4070</v>
      </c>
      <c r="C31" s="56">
        <v>0</v>
      </c>
      <c r="D31" s="56">
        <v>0</v>
      </c>
      <c r="E31" s="56">
        <v>1668.0765352692999</v>
      </c>
      <c r="F31" s="56">
        <v>0</v>
      </c>
      <c r="G31" s="56">
        <v>457.18834214210295</v>
      </c>
      <c r="H31" s="56">
        <v>3772.5294192470301</v>
      </c>
      <c r="I31" s="56">
        <v>16755.041378703412</v>
      </c>
      <c r="J31" s="56">
        <v>29.0585048218</v>
      </c>
      <c r="K31" s="39">
        <v>22681.894180183644</v>
      </c>
      <c r="L31" s="39"/>
      <c r="M31" s="39"/>
      <c r="N31" s="208"/>
      <c r="O31" s="55"/>
      <c r="P31" s="54" t="s">
        <v>4070</v>
      </c>
      <c r="Q31" s="56">
        <v>0</v>
      </c>
      <c r="R31" s="56">
        <v>0</v>
      </c>
      <c r="S31" s="56">
        <v>905.7655586517501</v>
      </c>
      <c r="T31" s="56">
        <v>0</v>
      </c>
      <c r="U31" s="56">
        <v>248.25326978302203</v>
      </c>
      <c r="V31" s="56">
        <v>2048.4834746516435</v>
      </c>
      <c r="W31" s="56">
        <v>9097.9874686430485</v>
      </c>
      <c r="X31" s="56">
        <v>15.778768118239999</v>
      </c>
      <c r="Y31" s="39">
        <v>12316.268539847704</v>
      </c>
    </row>
    <row r="32" spans="1:25" ht="21">
      <c r="A32" s="55"/>
      <c r="B32" s="55" t="s">
        <v>5284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4636.6538445827227</v>
      </c>
      <c r="J32" s="56">
        <v>2437.0430540364</v>
      </c>
      <c r="K32" s="39">
        <v>7073.6968986191223</v>
      </c>
      <c r="L32" s="39"/>
      <c r="M32" s="39"/>
      <c r="N32" s="208"/>
      <c r="O32" s="55"/>
      <c r="P32" s="54" t="s">
        <v>5284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2517.703037607941</v>
      </c>
      <c r="X32" s="56">
        <v>1323.3143783413898</v>
      </c>
      <c r="Y32" s="39">
        <v>3841.0174159493308</v>
      </c>
    </row>
    <row r="33" spans="1:25" ht="21">
      <c r="A33" s="55"/>
      <c r="B33" s="55" t="s">
        <v>4071</v>
      </c>
      <c r="C33" s="56">
        <v>0</v>
      </c>
      <c r="D33" s="56">
        <v>0</v>
      </c>
      <c r="E33" s="56">
        <v>0</v>
      </c>
      <c r="F33" s="56">
        <v>0</v>
      </c>
      <c r="G33" s="56">
        <v>37.5</v>
      </c>
      <c r="H33" s="56">
        <v>1883.323707806657</v>
      </c>
      <c r="I33" s="56">
        <v>5560.716410379976</v>
      </c>
      <c r="J33" s="56">
        <v>482.12137926175001</v>
      </c>
      <c r="K33" s="39">
        <v>7963.6614974483828</v>
      </c>
      <c r="L33" s="39"/>
      <c r="M33" s="39"/>
      <c r="N33" s="208"/>
      <c r="O33" s="55"/>
      <c r="P33" s="54" t="s">
        <v>4071</v>
      </c>
      <c r="Q33" s="56">
        <v>0</v>
      </c>
      <c r="R33" s="56">
        <v>0</v>
      </c>
      <c r="S33" s="56">
        <v>0</v>
      </c>
      <c r="T33" s="56">
        <v>0</v>
      </c>
      <c r="U33" s="56">
        <v>20.362500000000001</v>
      </c>
      <c r="V33" s="56">
        <v>1022.6447733392702</v>
      </c>
      <c r="W33" s="56">
        <v>3019.4690108359409</v>
      </c>
      <c r="X33" s="56">
        <v>261.79190893910999</v>
      </c>
      <c r="Y33" s="39">
        <v>4324.2681931143206</v>
      </c>
    </row>
    <row r="34" spans="1:25" ht="21">
      <c r="A34" s="55"/>
      <c r="B34" s="55" t="s">
        <v>2307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30.9194868079</v>
      </c>
      <c r="I34" s="56">
        <v>5352.43153786121</v>
      </c>
      <c r="J34" s="56">
        <v>5688.9663671075259</v>
      </c>
      <c r="K34" s="39">
        <v>11072.317391776636</v>
      </c>
      <c r="L34" s="117"/>
      <c r="M34" s="39"/>
      <c r="N34" s="208"/>
      <c r="O34" s="55"/>
      <c r="P34" s="54" t="s">
        <v>2307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16.7892813367</v>
      </c>
      <c r="W34" s="56">
        <v>2906.3703250577414</v>
      </c>
      <c r="X34" s="56">
        <v>3089.1087373401906</v>
      </c>
      <c r="Y34" s="39">
        <v>6012.2683437346313</v>
      </c>
    </row>
    <row r="35" spans="1:25" ht="21">
      <c r="A35" s="55" t="s">
        <v>4078</v>
      </c>
      <c r="B35" s="55"/>
      <c r="C35" s="56">
        <v>0</v>
      </c>
      <c r="D35" s="56">
        <v>102.40639032289999</v>
      </c>
      <c r="E35" s="56">
        <v>16.932130788399999</v>
      </c>
      <c r="F35" s="56">
        <v>1933.6082970834811</v>
      </c>
      <c r="G35" s="56">
        <v>3166.3777881659271</v>
      </c>
      <c r="H35" s="56">
        <v>2062.5162163299251</v>
      </c>
      <c r="I35" s="56">
        <v>8107.1910373856817</v>
      </c>
      <c r="J35" s="56">
        <v>1814.550326897662</v>
      </c>
      <c r="K35" s="39">
        <v>17203.582186973978</v>
      </c>
      <c r="L35" s="39">
        <v>36700</v>
      </c>
      <c r="M35" s="71">
        <f>L35-K35</f>
        <v>19496.417813026022</v>
      </c>
      <c r="N35" s="208"/>
      <c r="O35" s="55" t="s">
        <v>4078</v>
      </c>
      <c r="P35" s="54"/>
      <c r="Q35" s="56">
        <v>0</v>
      </c>
      <c r="R35" s="56">
        <v>55.606669945299998</v>
      </c>
      <c r="S35" s="56">
        <v>9.1941470181000007</v>
      </c>
      <c r="T35" s="56">
        <v>1049.9493053167489</v>
      </c>
      <c r="U35" s="56">
        <v>1719.343138973843</v>
      </c>
      <c r="V35" s="56">
        <v>1119.9463054671585</v>
      </c>
      <c r="W35" s="56">
        <v>4402.2047333016408</v>
      </c>
      <c r="X35" s="56">
        <v>985.300827505342</v>
      </c>
      <c r="Y35" s="39">
        <v>9341.5451275281339</v>
      </c>
    </row>
    <row r="36" spans="1:25" ht="21">
      <c r="A36" s="55"/>
      <c r="B36" s="55" t="s">
        <v>4074</v>
      </c>
      <c r="C36" s="56">
        <v>0</v>
      </c>
      <c r="D36" s="56">
        <v>0</v>
      </c>
      <c r="E36" s="56">
        <v>0</v>
      </c>
      <c r="F36" s="56">
        <v>79.990923175829991</v>
      </c>
      <c r="G36" s="56">
        <v>112.775685567157</v>
      </c>
      <c r="H36" s="56">
        <v>0</v>
      </c>
      <c r="I36" s="56">
        <v>622.27709999992999</v>
      </c>
      <c r="J36" s="56">
        <v>368.74999999971999</v>
      </c>
      <c r="K36" s="39">
        <v>1183.7937087426371</v>
      </c>
      <c r="L36" s="39"/>
      <c r="M36" s="71"/>
      <c r="N36" s="208"/>
      <c r="O36" s="54"/>
      <c r="P36" s="55" t="s">
        <v>4074</v>
      </c>
      <c r="Q36" s="56">
        <v>0</v>
      </c>
      <c r="R36" s="56">
        <v>0</v>
      </c>
      <c r="S36" s="56">
        <v>0</v>
      </c>
      <c r="T36" s="56">
        <v>43.435071284470006</v>
      </c>
      <c r="U36" s="56">
        <v>61.237197262918997</v>
      </c>
      <c r="V36" s="56">
        <v>0</v>
      </c>
      <c r="W36" s="56">
        <v>337.89646530004995</v>
      </c>
      <c r="X36" s="56">
        <v>200.23124999971998</v>
      </c>
      <c r="Y36" s="39">
        <v>642.79998384715896</v>
      </c>
    </row>
    <row r="37" spans="1:25" ht="21">
      <c r="A37" s="55"/>
      <c r="B37" s="55" t="s">
        <v>4075</v>
      </c>
      <c r="C37" s="56">
        <v>0</v>
      </c>
      <c r="D37" s="56">
        <v>0</v>
      </c>
      <c r="E37" s="56">
        <v>0</v>
      </c>
      <c r="F37" s="56">
        <v>117.0872986473</v>
      </c>
      <c r="G37" s="56">
        <v>0</v>
      </c>
      <c r="H37" s="56">
        <v>60.371402217099998</v>
      </c>
      <c r="I37" s="56">
        <v>461.62018484660507</v>
      </c>
      <c r="J37" s="56">
        <v>50</v>
      </c>
      <c r="K37" s="39">
        <v>689.07888571100511</v>
      </c>
      <c r="L37" s="39"/>
      <c r="M37" s="39"/>
      <c r="N37" s="208"/>
      <c r="O37" s="54"/>
      <c r="P37" s="54" t="s">
        <v>4075</v>
      </c>
      <c r="Q37" s="56">
        <v>0</v>
      </c>
      <c r="R37" s="56">
        <v>0</v>
      </c>
      <c r="S37" s="56">
        <v>0</v>
      </c>
      <c r="T37" s="56">
        <v>63.578403165499999</v>
      </c>
      <c r="U37" s="56">
        <v>0</v>
      </c>
      <c r="V37" s="56">
        <v>32.781671403899999</v>
      </c>
      <c r="W37" s="56">
        <v>250.65976037171399</v>
      </c>
      <c r="X37" s="56">
        <v>27.15</v>
      </c>
      <c r="Y37" s="39">
        <v>374.16983494111395</v>
      </c>
    </row>
    <row r="38" spans="1:25" ht="21">
      <c r="A38" s="55"/>
      <c r="B38" s="55" t="s">
        <v>4073</v>
      </c>
      <c r="C38" s="56">
        <v>0</v>
      </c>
      <c r="D38" s="56">
        <v>0</v>
      </c>
      <c r="E38" s="56">
        <v>0</v>
      </c>
      <c r="F38" s="56">
        <v>359.40194224179999</v>
      </c>
      <c r="G38" s="56">
        <v>731.40592463790995</v>
      </c>
      <c r="H38" s="56">
        <v>0</v>
      </c>
      <c r="I38" s="56">
        <v>301.14086072800001</v>
      </c>
      <c r="J38" s="56">
        <v>337.5</v>
      </c>
      <c r="K38" s="39">
        <v>1729.44872760771</v>
      </c>
      <c r="L38" s="39"/>
      <c r="M38" s="39"/>
      <c r="N38" s="208"/>
      <c r="O38" s="55"/>
      <c r="P38" s="54" t="s">
        <v>4073</v>
      </c>
      <c r="Q38" s="56">
        <v>0</v>
      </c>
      <c r="R38" s="56">
        <v>0</v>
      </c>
      <c r="S38" s="56">
        <v>0</v>
      </c>
      <c r="T38" s="56">
        <v>195.15525463749998</v>
      </c>
      <c r="U38" s="56">
        <v>397.15341707845397</v>
      </c>
      <c r="V38" s="56">
        <v>0</v>
      </c>
      <c r="W38" s="56">
        <v>163.51948737559999</v>
      </c>
      <c r="X38" s="56">
        <v>183.26249999999999</v>
      </c>
      <c r="Y38" s="39">
        <v>939.09065909155402</v>
      </c>
    </row>
    <row r="39" spans="1:25" ht="21">
      <c r="A39" s="55"/>
      <c r="B39" s="55" t="s">
        <v>4076</v>
      </c>
      <c r="C39" s="56">
        <v>0</v>
      </c>
      <c r="D39" s="56">
        <v>0</v>
      </c>
      <c r="E39" s="56">
        <v>0</v>
      </c>
      <c r="F39" s="56">
        <v>49.536467870400003</v>
      </c>
      <c r="G39" s="56">
        <v>0</v>
      </c>
      <c r="H39" s="56">
        <v>0</v>
      </c>
      <c r="I39" s="56">
        <v>656.97274912059993</v>
      </c>
      <c r="J39" s="56">
        <v>787.49999999962199</v>
      </c>
      <c r="K39" s="39">
        <v>1494.009216990622</v>
      </c>
      <c r="L39" s="39"/>
      <c r="M39" s="39"/>
      <c r="N39" s="208"/>
      <c r="O39" s="55"/>
      <c r="P39" s="54" t="s">
        <v>4076</v>
      </c>
      <c r="Q39" s="56">
        <v>0</v>
      </c>
      <c r="R39" s="56">
        <v>0</v>
      </c>
      <c r="S39" s="56">
        <v>0</v>
      </c>
      <c r="T39" s="56">
        <v>26.898302053599998</v>
      </c>
      <c r="U39" s="56">
        <v>0</v>
      </c>
      <c r="V39" s="56">
        <v>0</v>
      </c>
      <c r="W39" s="56">
        <v>356.73620277249</v>
      </c>
      <c r="X39" s="56">
        <v>427.61249999981209</v>
      </c>
      <c r="Y39" s="39">
        <v>811.24700482590208</v>
      </c>
    </row>
    <row r="40" spans="1:25" ht="21">
      <c r="A40" s="55"/>
      <c r="B40" s="55" t="s">
        <v>4077</v>
      </c>
      <c r="C40" s="56">
        <v>0</v>
      </c>
      <c r="D40" s="56">
        <v>102.40639032289999</v>
      </c>
      <c r="E40" s="56">
        <v>16.932130788399999</v>
      </c>
      <c r="F40" s="56">
        <v>1327.5916651481512</v>
      </c>
      <c r="G40" s="56">
        <v>2322.19617796086</v>
      </c>
      <c r="H40" s="56">
        <v>2002.1448141128253</v>
      </c>
      <c r="I40" s="56">
        <v>6065.1801426905467</v>
      </c>
      <c r="J40" s="56">
        <v>270.80032689832001</v>
      </c>
      <c r="K40" s="39">
        <v>12107.251647922003</v>
      </c>
      <c r="L40" s="117"/>
      <c r="M40" s="39"/>
      <c r="N40" s="208"/>
      <c r="O40" s="55"/>
      <c r="P40" s="54" t="s">
        <v>4077</v>
      </c>
      <c r="Q40" s="56">
        <v>0</v>
      </c>
      <c r="R40" s="56">
        <v>55.606669945299998</v>
      </c>
      <c r="S40" s="56">
        <v>9.1941470181000007</v>
      </c>
      <c r="T40" s="56">
        <v>720.88227417567896</v>
      </c>
      <c r="U40" s="56">
        <v>1260.9525246324702</v>
      </c>
      <c r="V40" s="56">
        <v>1087.1646340632585</v>
      </c>
      <c r="W40" s="56">
        <v>3293.3928174817866</v>
      </c>
      <c r="X40" s="56">
        <v>147.04457750581003</v>
      </c>
      <c r="Y40" s="39">
        <v>6574.237644822404</v>
      </c>
    </row>
    <row r="41" spans="1:25" ht="21">
      <c r="A41" s="55" t="s">
        <v>4083</v>
      </c>
      <c r="B41" s="55"/>
      <c r="C41" s="56">
        <v>0</v>
      </c>
      <c r="D41" s="56">
        <v>0</v>
      </c>
      <c r="E41" s="56">
        <v>56.746323355900003</v>
      </c>
      <c r="F41" s="56">
        <v>5264.8408154071603</v>
      </c>
      <c r="G41" s="56">
        <v>28139.182843586506</v>
      </c>
      <c r="H41" s="56">
        <v>6794.4850352496214</v>
      </c>
      <c r="I41" s="56">
        <v>10033.114335396334</v>
      </c>
      <c r="J41" s="56">
        <v>3568.4348841877804</v>
      </c>
      <c r="K41" s="39">
        <v>53856.804237183307</v>
      </c>
      <c r="L41" s="39">
        <v>85430</v>
      </c>
      <c r="M41" s="71">
        <f>L41-K41</f>
        <v>31573.195762816693</v>
      </c>
      <c r="N41" s="208"/>
      <c r="O41" s="55" t="s">
        <v>4083</v>
      </c>
      <c r="P41" s="54"/>
      <c r="Q41" s="56">
        <v>0</v>
      </c>
      <c r="R41" s="56">
        <v>0</v>
      </c>
      <c r="S41" s="56">
        <v>30.8132535823</v>
      </c>
      <c r="T41" s="56">
        <v>2858.8085627677096</v>
      </c>
      <c r="U41" s="56">
        <v>15279.576284069108</v>
      </c>
      <c r="V41" s="56">
        <v>3689.4053741404696</v>
      </c>
      <c r="W41" s="56">
        <v>5447.981084119011</v>
      </c>
      <c r="X41" s="56">
        <v>1937.6601421136456</v>
      </c>
      <c r="Y41" s="39">
        <v>29244.244700792242</v>
      </c>
    </row>
    <row r="42" spans="1:25" ht="21">
      <c r="A42" s="55"/>
      <c r="B42" s="55" t="s">
        <v>2395</v>
      </c>
      <c r="C42" s="56">
        <v>0</v>
      </c>
      <c r="D42" s="56">
        <v>0</v>
      </c>
      <c r="E42" s="56">
        <v>0</v>
      </c>
      <c r="F42" s="56">
        <v>0</v>
      </c>
      <c r="G42" s="56">
        <v>2237.5000000005098</v>
      </c>
      <c r="H42" s="56">
        <v>50</v>
      </c>
      <c r="I42" s="56">
        <v>1030.9331152826901</v>
      </c>
      <c r="J42" s="56">
        <v>193.74999999959999</v>
      </c>
      <c r="K42" s="39">
        <v>3512.1831152827999</v>
      </c>
      <c r="L42" s="117"/>
      <c r="M42" s="71"/>
      <c r="N42" s="208"/>
      <c r="O42" s="54"/>
      <c r="P42" s="55" t="s">
        <v>2395</v>
      </c>
      <c r="Q42" s="56">
        <v>0</v>
      </c>
      <c r="R42" s="56">
        <v>0</v>
      </c>
      <c r="S42" s="56">
        <v>0</v>
      </c>
      <c r="T42" s="56">
        <v>0</v>
      </c>
      <c r="U42" s="56">
        <v>1214.9625000001161</v>
      </c>
      <c r="V42" s="56">
        <v>27.15</v>
      </c>
      <c r="W42" s="56">
        <v>559.79668159859511</v>
      </c>
      <c r="X42" s="56">
        <v>105.20624999980001</v>
      </c>
      <c r="Y42" s="39">
        <v>1907.1154315985113</v>
      </c>
    </row>
    <row r="43" spans="1:25" ht="21">
      <c r="A43" s="55"/>
      <c r="B43" s="55" t="s">
        <v>2040</v>
      </c>
      <c r="C43" s="56">
        <v>0</v>
      </c>
      <c r="D43" s="56">
        <v>0</v>
      </c>
      <c r="E43" s="56">
        <v>56.746323355900003</v>
      </c>
      <c r="F43" s="56">
        <v>1238.7627345261999</v>
      </c>
      <c r="G43" s="56">
        <v>9096.3453787449434</v>
      </c>
      <c r="H43" s="56">
        <v>796.01354834252186</v>
      </c>
      <c r="I43" s="56">
        <v>180.8383779424</v>
      </c>
      <c r="J43" s="56">
        <v>1029.9808837496701</v>
      </c>
      <c r="K43" s="39">
        <v>12398.687246661635</v>
      </c>
      <c r="L43" s="39"/>
      <c r="M43" s="39"/>
      <c r="N43" s="208"/>
      <c r="O43" s="54"/>
      <c r="P43" s="54" t="s">
        <v>2040</v>
      </c>
      <c r="Q43" s="56">
        <v>0</v>
      </c>
      <c r="R43" s="56">
        <v>0</v>
      </c>
      <c r="S43" s="56">
        <v>30.8132535823</v>
      </c>
      <c r="T43" s="56">
        <v>672.64816484890002</v>
      </c>
      <c r="U43" s="56">
        <v>4939.3155406622718</v>
      </c>
      <c r="V43" s="56">
        <v>432.23535674996498</v>
      </c>
      <c r="W43" s="56">
        <v>98.195239222699996</v>
      </c>
      <c r="X43" s="56">
        <v>559.27961987612002</v>
      </c>
      <c r="Y43" s="39">
        <v>6732.4871749422573</v>
      </c>
    </row>
    <row r="44" spans="1:25" ht="21">
      <c r="A44" s="55"/>
      <c r="B44" s="55" t="s">
        <v>4079</v>
      </c>
      <c r="C44" s="56">
        <v>0</v>
      </c>
      <c r="D44" s="56">
        <v>0</v>
      </c>
      <c r="E44" s="56">
        <v>0</v>
      </c>
      <c r="F44" s="56">
        <v>670.15401034704007</v>
      </c>
      <c r="G44" s="56">
        <v>3666.7884617904319</v>
      </c>
      <c r="H44" s="56">
        <v>134.89757499991998</v>
      </c>
      <c r="I44" s="56">
        <v>812.05798611645002</v>
      </c>
      <c r="J44" s="56">
        <v>1864.8208504385102</v>
      </c>
      <c r="K44" s="39">
        <v>7148.7188836923515</v>
      </c>
      <c r="L44" s="39"/>
      <c r="M44" s="39"/>
      <c r="N44" s="208"/>
      <c r="O44" s="55"/>
      <c r="P44" s="54" t="s">
        <v>4079</v>
      </c>
      <c r="Q44" s="56">
        <v>0</v>
      </c>
      <c r="R44" s="56">
        <v>0</v>
      </c>
      <c r="S44" s="56">
        <v>0</v>
      </c>
      <c r="T44" s="56">
        <v>363.89362761843</v>
      </c>
      <c r="U44" s="56">
        <v>1991.0661347516223</v>
      </c>
      <c r="V44" s="56">
        <v>73.249383224914993</v>
      </c>
      <c r="W44" s="56">
        <v>440.94748646113408</v>
      </c>
      <c r="X44" s="56">
        <v>1012.5977217877258</v>
      </c>
      <c r="Y44" s="39">
        <v>3881.7543538438272</v>
      </c>
    </row>
    <row r="45" spans="1:25" ht="21">
      <c r="A45" s="55"/>
      <c r="B45" s="55" t="s">
        <v>4080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218.75</v>
      </c>
      <c r="I45" s="56">
        <v>612.76629872320007</v>
      </c>
      <c r="J45" s="56">
        <v>436.13315</v>
      </c>
      <c r="K45" s="39">
        <v>1267.6494487232001</v>
      </c>
      <c r="L45" s="39"/>
      <c r="M45" s="39"/>
      <c r="N45" s="208"/>
      <c r="O45" s="55"/>
      <c r="P45" s="54" t="s">
        <v>4080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118.78125</v>
      </c>
      <c r="W45" s="56">
        <v>332.73210020630506</v>
      </c>
      <c r="X45" s="56">
        <v>236.82030044999999</v>
      </c>
      <c r="Y45" s="39">
        <v>688.33365065630505</v>
      </c>
    </row>
    <row r="46" spans="1:25" ht="21">
      <c r="A46" s="55"/>
      <c r="B46" s="55" t="s">
        <v>4081</v>
      </c>
      <c r="C46" s="56">
        <v>0</v>
      </c>
      <c r="D46" s="56">
        <v>0</v>
      </c>
      <c r="E46" s="56">
        <v>0</v>
      </c>
      <c r="F46" s="56">
        <v>3355.9240705339207</v>
      </c>
      <c r="G46" s="56">
        <v>12751.321597210104</v>
      </c>
      <c r="H46" s="56">
        <v>5594.8239119071795</v>
      </c>
      <c r="I46" s="56">
        <v>6771.4417790237922</v>
      </c>
      <c r="J46" s="56">
        <v>0</v>
      </c>
      <c r="K46" s="39">
        <v>28473.511358674998</v>
      </c>
      <c r="L46" s="39"/>
      <c r="M46" s="39"/>
      <c r="N46" s="208"/>
      <c r="O46" s="55"/>
      <c r="P46" s="54" t="s">
        <v>4081</v>
      </c>
      <c r="Q46" s="56">
        <v>0</v>
      </c>
      <c r="R46" s="56">
        <v>0</v>
      </c>
      <c r="S46" s="56">
        <v>0</v>
      </c>
      <c r="T46" s="56">
        <v>1822.2667703003797</v>
      </c>
      <c r="U46" s="56">
        <v>6923.9676272836978</v>
      </c>
      <c r="V46" s="56">
        <v>3037.9893841655894</v>
      </c>
      <c r="W46" s="56">
        <v>3676.892886009176</v>
      </c>
      <c r="X46" s="56">
        <v>0</v>
      </c>
      <c r="Y46" s="39">
        <v>15461.116667758844</v>
      </c>
    </row>
    <row r="47" spans="1:25" ht="21">
      <c r="A47" s="55"/>
      <c r="B47" s="55" t="s">
        <v>4082</v>
      </c>
      <c r="C47" s="56">
        <v>0</v>
      </c>
      <c r="D47" s="56">
        <v>0</v>
      </c>
      <c r="E47" s="56">
        <v>0</v>
      </c>
      <c r="F47" s="56">
        <v>0</v>
      </c>
      <c r="G47" s="56">
        <v>156.25</v>
      </c>
      <c r="H47" s="56">
        <v>0</v>
      </c>
      <c r="I47" s="56">
        <v>68.75</v>
      </c>
      <c r="J47" s="56">
        <v>0</v>
      </c>
      <c r="K47" s="39">
        <v>225</v>
      </c>
      <c r="L47" s="39"/>
      <c r="M47" s="39"/>
      <c r="N47" s="208"/>
      <c r="O47" s="55"/>
      <c r="P47" s="54" t="s">
        <v>4082</v>
      </c>
      <c r="Q47" s="56">
        <v>0</v>
      </c>
      <c r="R47" s="56">
        <v>0</v>
      </c>
      <c r="S47" s="56">
        <v>0</v>
      </c>
      <c r="T47" s="56">
        <v>0</v>
      </c>
      <c r="U47" s="56">
        <v>84.84375</v>
      </c>
      <c r="V47" s="56">
        <v>0</v>
      </c>
      <c r="W47" s="56">
        <v>37.331249999999997</v>
      </c>
      <c r="X47" s="56">
        <v>0</v>
      </c>
      <c r="Y47" s="39">
        <v>122.175</v>
      </c>
    </row>
    <row r="48" spans="1:25" ht="21">
      <c r="A48" s="55"/>
      <c r="B48" s="55" t="s">
        <v>2794</v>
      </c>
      <c r="C48" s="56">
        <v>0</v>
      </c>
      <c r="D48" s="56">
        <v>0</v>
      </c>
      <c r="E48" s="56">
        <v>0</v>
      </c>
      <c r="F48" s="56">
        <v>0</v>
      </c>
      <c r="G48" s="56">
        <v>230.97740584051999</v>
      </c>
      <c r="H48" s="56">
        <v>0</v>
      </c>
      <c r="I48" s="56">
        <v>556.32677830780005</v>
      </c>
      <c r="J48" s="56">
        <v>43.75</v>
      </c>
      <c r="K48" s="39">
        <v>831.05418414832002</v>
      </c>
      <c r="L48" s="117"/>
      <c r="M48" s="39"/>
      <c r="N48" s="208"/>
      <c r="O48" s="55"/>
      <c r="P48" s="54" t="s">
        <v>2794</v>
      </c>
      <c r="Q48" s="56">
        <v>0</v>
      </c>
      <c r="R48" s="56">
        <v>0</v>
      </c>
      <c r="S48" s="56">
        <v>0</v>
      </c>
      <c r="T48" s="56">
        <v>0</v>
      </c>
      <c r="U48" s="56">
        <v>125.4207313714</v>
      </c>
      <c r="V48" s="56">
        <v>0</v>
      </c>
      <c r="W48" s="56">
        <v>302.08544062110002</v>
      </c>
      <c r="X48" s="56">
        <v>23.756250000000001</v>
      </c>
      <c r="Y48" s="39">
        <v>451.26242199250004</v>
      </c>
    </row>
    <row r="49" spans="1:25" ht="21">
      <c r="A49" s="55" t="s">
        <v>4091</v>
      </c>
      <c r="B49" s="55"/>
      <c r="C49" s="56">
        <v>799.71883587830007</v>
      </c>
      <c r="D49" s="56">
        <v>1445.0789946027498</v>
      </c>
      <c r="E49" s="56">
        <v>8659.7293129377595</v>
      </c>
      <c r="F49" s="56">
        <v>16543.48261219596</v>
      </c>
      <c r="G49" s="56">
        <v>120340.28040616587</v>
      </c>
      <c r="H49" s="56">
        <v>39322.779835665133</v>
      </c>
      <c r="I49" s="56">
        <v>31384.123783965446</v>
      </c>
      <c r="J49" s="56">
        <v>4556.3826084816128</v>
      </c>
      <c r="K49" s="39">
        <v>223051.57638989281</v>
      </c>
      <c r="L49" s="39">
        <v>89070</v>
      </c>
      <c r="M49" s="71">
        <f>L49-K49</f>
        <v>-133981.57638989281</v>
      </c>
      <c r="N49" s="208"/>
      <c r="O49" s="55" t="s">
        <v>4091</v>
      </c>
      <c r="P49" s="54"/>
      <c r="Q49" s="56">
        <v>434.24732788161305</v>
      </c>
      <c r="R49" s="56">
        <v>784.67789406851989</v>
      </c>
      <c r="S49" s="56">
        <v>4702.233016924718</v>
      </c>
      <c r="T49" s="56">
        <v>8983.111058419825</v>
      </c>
      <c r="U49" s="56">
        <v>65344.772260549093</v>
      </c>
      <c r="V49" s="56">
        <v>21352.269450770291</v>
      </c>
      <c r="W49" s="56">
        <v>17041.579214691988</v>
      </c>
      <c r="X49" s="56">
        <v>2474.115756405396</v>
      </c>
      <c r="Y49" s="39">
        <v>121117.00597971145</v>
      </c>
    </row>
    <row r="50" spans="1:25" ht="21">
      <c r="A50" s="55"/>
      <c r="B50" s="55" t="s">
        <v>4084</v>
      </c>
      <c r="C50" s="56">
        <v>0</v>
      </c>
      <c r="D50" s="56">
        <v>187.34144562360001</v>
      </c>
      <c r="E50" s="56">
        <v>1750.6959350898101</v>
      </c>
      <c r="F50" s="56">
        <v>997.64017534802997</v>
      </c>
      <c r="G50" s="56">
        <v>3870.1722782866937</v>
      </c>
      <c r="H50" s="56">
        <v>2169.9099273623533</v>
      </c>
      <c r="I50" s="56">
        <v>2977.2113326094368</v>
      </c>
      <c r="J50" s="56">
        <v>428.34662628922007</v>
      </c>
      <c r="K50" s="39">
        <v>12381.317720609144</v>
      </c>
      <c r="L50" s="39"/>
      <c r="M50" s="71"/>
      <c r="N50" s="208"/>
      <c r="O50" s="54"/>
      <c r="P50" s="55" t="s">
        <v>4084</v>
      </c>
      <c r="Q50" s="56">
        <v>0</v>
      </c>
      <c r="R50" s="56">
        <v>101.72640497366</v>
      </c>
      <c r="S50" s="56">
        <v>950.62789275465002</v>
      </c>
      <c r="T50" s="56">
        <v>541.71861521417998</v>
      </c>
      <c r="U50" s="56">
        <v>2101.5035471110796</v>
      </c>
      <c r="V50" s="56">
        <v>1178.2610905575752</v>
      </c>
      <c r="W50" s="56">
        <v>1616.6257536067596</v>
      </c>
      <c r="X50" s="56">
        <v>232.59221807495507</v>
      </c>
      <c r="Y50" s="39">
        <v>6723.0555222928588</v>
      </c>
    </row>
    <row r="51" spans="1:25" ht="21">
      <c r="A51" s="55"/>
      <c r="B51" s="55" t="s">
        <v>5285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7.0203967029319996</v>
      </c>
      <c r="J51" s="56">
        <v>134.83138608280001</v>
      </c>
      <c r="K51" s="39">
        <v>141.85178278573201</v>
      </c>
      <c r="L51" s="39"/>
      <c r="M51" s="39"/>
      <c r="N51" s="208"/>
      <c r="O51" s="54"/>
      <c r="P51" s="54" t="s">
        <v>5285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3.8120754096930001</v>
      </c>
      <c r="X51" s="56">
        <v>73.213442642990003</v>
      </c>
      <c r="Y51" s="39">
        <v>77.025518052682997</v>
      </c>
    </row>
    <row r="52" spans="1:25" ht="21">
      <c r="A52" s="55"/>
      <c r="B52" s="55" t="s">
        <v>768</v>
      </c>
      <c r="C52" s="56">
        <v>0</v>
      </c>
      <c r="D52" s="56">
        <v>0</v>
      </c>
      <c r="E52" s="56">
        <v>46.290963835900001</v>
      </c>
      <c r="F52" s="56">
        <v>1819.6402283469006</v>
      </c>
      <c r="G52" s="56">
        <v>34328.883787740524</v>
      </c>
      <c r="H52" s="56">
        <v>3343.4665685364357</v>
      </c>
      <c r="I52" s="56">
        <v>6760.7737242337744</v>
      </c>
      <c r="J52" s="56">
        <v>150.709827797</v>
      </c>
      <c r="K52" s="39">
        <v>46449.765100490535</v>
      </c>
      <c r="L52" s="39"/>
      <c r="M52" s="39"/>
      <c r="N52" s="208"/>
      <c r="O52" s="55"/>
      <c r="P52" s="54" t="s">
        <v>768</v>
      </c>
      <c r="Q52" s="56">
        <v>0</v>
      </c>
      <c r="R52" s="56">
        <v>0</v>
      </c>
      <c r="S52" s="56">
        <v>25.135993362899999</v>
      </c>
      <c r="T52" s="56">
        <v>988.06464399188985</v>
      </c>
      <c r="U52" s="56">
        <v>18640.583896750588</v>
      </c>
      <c r="V52" s="56">
        <v>1815.50234671626</v>
      </c>
      <c r="W52" s="56">
        <v>3671.1001322599313</v>
      </c>
      <c r="X52" s="56">
        <v>81.835436493729986</v>
      </c>
      <c r="Y52" s="39">
        <v>25222.2224495753</v>
      </c>
    </row>
    <row r="53" spans="1:25" ht="21">
      <c r="A53" s="55"/>
      <c r="B53" s="55" t="s">
        <v>4085</v>
      </c>
      <c r="C53" s="56">
        <v>776.65937938820002</v>
      </c>
      <c r="D53" s="56">
        <v>1165.1981335900498</v>
      </c>
      <c r="E53" s="56">
        <v>3716.7857386201304</v>
      </c>
      <c r="F53" s="56">
        <v>7821.0359968863968</v>
      </c>
      <c r="G53" s="56">
        <v>8303.2094308357482</v>
      </c>
      <c r="H53" s="56">
        <v>3853.0863968874182</v>
      </c>
      <c r="I53" s="56">
        <v>3162.6642595679523</v>
      </c>
      <c r="J53" s="56">
        <v>1634.2504915034522</v>
      </c>
      <c r="K53" s="39">
        <v>30432.889827279345</v>
      </c>
      <c r="L53" s="39"/>
      <c r="M53" s="39"/>
      <c r="N53" s="208"/>
      <c r="O53" s="55"/>
      <c r="P53" s="54" t="s">
        <v>4085</v>
      </c>
      <c r="Q53" s="56">
        <v>421.72604300750004</v>
      </c>
      <c r="R53" s="56">
        <v>632.7025865385599</v>
      </c>
      <c r="S53" s="56">
        <v>2018.2146560707456</v>
      </c>
      <c r="T53" s="56">
        <v>4246.822546309415</v>
      </c>
      <c r="U53" s="56">
        <v>4508.642720944139</v>
      </c>
      <c r="V53" s="56">
        <v>2092.2259135097343</v>
      </c>
      <c r="W53" s="56">
        <v>1717.3266929448166</v>
      </c>
      <c r="X53" s="56">
        <v>887.39801688656462</v>
      </c>
      <c r="Y53" s="39">
        <v>16525.059176211475</v>
      </c>
    </row>
    <row r="54" spans="1:25" ht="21">
      <c r="A54" s="55"/>
      <c r="B54" s="55" t="s">
        <v>4086</v>
      </c>
      <c r="C54" s="56">
        <v>0</v>
      </c>
      <c r="D54" s="56">
        <v>92.5394153891</v>
      </c>
      <c r="E54" s="56">
        <v>533.93358372709997</v>
      </c>
      <c r="F54" s="56">
        <v>657.30803267209001</v>
      </c>
      <c r="G54" s="56">
        <v>7521.7121381475699</v>
      </c>
      <c r="H54" s="56">
        <v>10257.806308250278</v>
      </c>
      <c r="I54" s="56">
        <v>1179.2522031936558</v>
      </c>
      <c r="J54" s="56">
        <v>1012.2275634329771</v>
      </c>
      <c r="K54" s="39">
        <v>21254.779244812773</v>
      </c>
      <c r="L54" s="39"/>
      <c r="M54" s="39"/>
      <c r="N54" s="208"/>
      <c r="O54" s="55"/>
      <c r="P54" s="54" t="s">
        <v>4086</v>
      </c>
      <c r="Q54" s="56">
        <v>0</v>
      </c>
      <c r="R54" s="56">
        <v>50.248902556300003</v>
      </c>
      <c r="S54" s="56">
        <v>289.92593596386996</v>
      </c>
      <c r="T54" s="56">
        <v>356.91826174095007</v>
      </c>
      <c r="U54" s="56">
        <v>4084.2896910144623</v>
      </c>
      <c r="V54" s="56">
        <v>5569.9888253759818</v>
      </c>
      <c r="W54" s="56">
        <v>640.33394633409978</v>
      </c>
      <c r="X54" s="56">
        <v>549.63956694397939</v>
      </c>
      <c r="Y54" s="39">
        <v>11541.345129929643</v>
      </c>
    </row>
    <row r="55" spans="1:25" ht="21">
      <c r="A55" s="55"/>
      <c r="B55" s="55" t="s">
        <v>4087</v>
      </c>
      <c r="C55" s="56">
        <v>0</v>
      </c>
      <c r="D55" s="56">
        <v>0</v>
      </c>
      <c r="E55" s="56">
        <v>2203.3525459830998</v>
      </c>
      <c r="F55" s="56">
        <v>322.90364801292998</v>
      </c>
      <c r="G55" s="56">
        <v>248.07800657954701</v>
      </c>
      <c r="H55" s="56">
        <v>367.52252015468292</v>
      </c>
      <c r="I55" s="56">
        <v>4232.2322487804558</v>
      </c>
      <c r="J55" s="56">
        <v>398.84584016356303</v>
      </c>
      <c r="K55" s="39">
        <v>7772.9348096742779</v>
      </c>
      <c r="L55" s="39"/>
      <c r="M55" s="39"/>
      <c r="N55" s="208"/>
      <c r="O55" s="55"/>
      <c r="P55" s="54" t="s">
        <v>4087</v>
      </c>
      <c r="Q55" s="56">
        <v>0</v>
      </c>
      <c r="R55" s="56">
        <v>0</v>
      </c>
      <c r="S55" s="56">
        <v>1196.4204324673001</v>
      </c>
      <c r="T55" s="56">
        <v>175.33668087109004</v>
      </c>
      <c r="U55" s="56">
        <v>134.70635757279499</v>
      </c>
      <c r="V55" s="56">
        <v>199.56472844406602</v>
      </c>
      <c r="W55" s="56">
        <v>2298.1021110867218</v>
      </c>
      <c r="X55" s="56">
        <v>216.57329120880601</v>
      </c>
      <c r="Y55" s="39">
        <v>4220.7036016507791</v>
      </c>
    </row>
    <row r="56" spans="1:25" ht="21">
      <c r="A56" s="55"/>
      <c r="B56" s="55" t="s">
        <v>4088</v>
      </c>
      <c r="C56" s="56">
        <v>23.059456490100001</v>
      </c>
      <c r="D56" s="56">
        <v>0</v>
      </c>
      <c r="E56" s="56">
        <v>408.67054568171903</v>
      </c>
      <c r="F56" s="56">
        <v>21.308962294000001</v>
      </c>
      <c r="G56" s="56">
        <v>271.482463283036</v>
      </c>
      <c r="H56" s="56">
        <v>9557.9454480657732</v>
      </c>
      <c r="I56" s="56">
        <v>3726.4105022271638</v>
      </c>
      <c r="J56" s="56">
        <v>349.10276700148</v>
      </c>
      <c r="K56" s="39">
        <v>14357.980145043271</v>
      </c>
      <c r="L56" s="39"/>
      <c r="M56" s="39"/>
      <c r="N56" s="208"/>
      <c r="O56" s="55"/>
      <c r="P56" s="54" t="s">
        <v>4088</v>
      </c>
      <c r="Q56" s="56">
        <v>12.521284874113</v>
      </c>
      <c r="R56" s="56">
        <v>0</v>
      </c>
      <c r="S56" s="56">
        <v>221.90810630525294</v>
      </c>
      <c r="T56" s="56">
        <v>11.5707665256</v>
      </c>
      <c r="U56" s="56">
        <v>147.41497756263803</v>
      </c>
      <c r="V56" s="56">
        <v>5189.9643783026977</v>
      </c>
      <c r="W56" s="56">
        <v>2023.4409027091347</v>
      </c>
      <c r="X56" s="56">
        <v>189.56280248176</v>
      </c>
      <c r="Y56" s="39">
        <v>7796.383218761197</v>
      </c>
    </row>
    <row r="57" spans="1:25" ht="21">
      <c r="A57" s="55"/>
      <c r="B57" s="55" t="s">
        <v>529</v>
      </c>
      <c r="C57" s="56">
        <v>0</v>
      </c>
      <c r="D57" s="56">
        <v>0</v>
      </c>
      <c r="E57" s="56">
        <v>0</v>
      </c>
      <c r="F57" s="56">
        <v>2002.2604364957201</v>
      </c>
      <c r="G57" s="56">
        <v>36837.489951827796</v>
      </c>
      <c r="H57" s="56">
        <v>4234.1934476928254</v>
      </c>
      <c r="I57" s="56">
        <v>4053.674038221071</v>
      </c>
      <c r="J57" s="56">
        <v>162.5</v>
      </c>
      <c r="K57" s="39">
        <v>47290.117874237418</v>
      </c>
      <c r="L57" s="39"/>
      <c r="M57" s="39"/>
      <c r="N57" s="208"/>
      <c r="O57" s="55"/>
      <c r="P57" s="54" t="s">
        <v>529</v>
      </c>
      <c r="Q57" s="56">
        <v>0</v>
      </c>
      <c r="R57" s="56">
        <v>0</v>
      </c>
      <c r="S57" s="56">
        <v>0</v>
      </c>
      <c r="T57" s="56">
        <v>1087.2274170181004</v>
      </c>
      <c r="U57" s="56">
        <v>20002.757043838275</v>
      </c>
      <c r="V57" s="56">
        <v>2299.1670420969426</v>
      </c>
      <c r="W57" s="56">
        <v>2201.145002754351</v>
      </c>
      <c r="X57" s="56">
        <v>88.237499999999997</v>
      </c>
      <c r="Y57" s="39">
        <v>25678.534005707668</v>
      </c>
    </row>
    <row r="58" spans="1:25" ht="21">
      <c r="A58" s="55"/>
      <c r="B58" s="55" t="s">
        <v>4089</v>
      </c>
      <c r="C58" s="56">
        <v>0</v>
      </c>
      <c r="D58" s="56">
        <v>0</v>
      </c>
      <c r="E58" s="56">
        <v>0</v>
      </c>
      <c r="F58" s="56">
        <v>324.92992976900001</v>
      </c>
      <c r="G58" s="56">
        <v>2383.9856312511797</v>
      </c>
      <c r="H58" s="56">
        <v>3741.8226263535234</v>
      </c>
      <c r="I58" s="56">
        <v>609.89662062582909</v>
      </c>
      <c r="J58" s="56">
        <v>271.70125621112999</v>
      </c>
      <c r="K58" s="39">
        <v>7332.3360642106627</v>
      </c>
      <c r="L58" s="117"/>
      <c r="M58" s="39"/>
      <c r="N58" s="208"/>
      <c r="O58" s="55"/>
      <c r="P58" s="54" t="s">
        <v>4089</v>
      </c>
      <c r="Q58" s="56">
        <v>0</v>
      </c>
      <c r="R58" s="56">
        <v>0</v>
      </c>
      <c r="S58" s="56">
        <v>0</v>
      </c>
      <c r="T58" s="56">
        <v>176.436951865</v>
      </c>
      <c r="U58" s="56">
        <v>1294.5041977701399</v>
      </c>
      <c r="V58" s="56">
        <v>2031.809686114367</v>
      </c>
      <c r="W58" s="56">
        <v>331.17386499982103</v>
      </c>
      <c r="X58" s="56">
        <v>147.53378212262101</v>
      </c>
      <c r="Y58" s="39">
        <v>3981.4584828719489</v>
      </c>
    </row>
    <row r="59" spans="1:25" ht="21">
      <c r="A59" s="55"/>
      <c r="B59" s="55" t="s">
        <v>4090</v>
      </c>
      <c r="C59" s="56">
        <v>0</v>
      </c>
      <c r="D59" s="56">
        <v>0</v>
      </c>
      <c r="E59" s="56">
        <v>0</v>
      </c>
      <c r="F59" s="56">
        <v>2576.4552023708902</v>
      </c>
      <c r="G59" s="56">
        <v>26575.266718213774</v>
      </c>
      <c r="H59" s="56">
        <v>1797.0265923618404</v>
      </c>
      <c r="I59" s="56">
        <v>4674.9884578031752</v>
      </c>
      <c r="J59" s="56">
        <v>13.86684999999</v>
      </c>
      <c r="K59" s="39">
        <v>35637.603820749668</v>
      </c>
      <c r="L59" s="175"/>
      <c r="M59" s="39"/>
      <c r="N59" s="208"/>
      <c r="O59" s="55"/>
      <c r="P59" s="54" t="s">
        <v>4090</v>
      </c>
      <c r="Q59" s="56">
        <v>0</v>
      </c>
      <c r="R59" s="56">
        <v>0</v>
      </c>
      <c r="S59" s="56">
        <v>0</v>
      </c>
      <c r="T59" s="56">
        <v>1399.0151748836001</v>
      </c>
      <c r="U59" s="56">
        <v>14430.36982798498</v>
      </c>
      <c r="V59" s="56">
        <v>975.78543965266647</v>
      </c>
      <c r="W59" s="56">
        <v>2538.5187325866591</v>
      </c>
      <c r="X59" s="56">
        <v>7.5296995499900001</v>
      </c>
      <c r="Y59" s="39">
        <v>19351.21887465789</v>
      </c>
    </row>
    <row r="60" spans="1:25" ht="21">
      <c r="A60" s="55" t="s">
        <v>4096</v>
      </c>
      <c r="B60" s="55"/>
      <c r="C60" s="56">
        <v>44.1174099602</v>
      </c>
      <c r="D60" s="56">
        <v>618.38038060473002</v>
      </c>
      <c r="E60" s="56">
        <v>221.43418754494002</v>
      </c>
      <c r="F60" s="56">
        <v>4894.1793812659307</v>
      </c>
      <c r="G60" s="56">
        <v>11063.215435134054</v>
      </c>
      <c r="H60" s="56">
        <v>82.174034921009991</v>
      </c>
      <c r="I60" s="56">
        <v>7555.2885926816953</v>
      </c>
      <c r="J60" s="56">
        <v>2257.4939305986604</v>
      </c>
      <c r="K60" s="39">
        <v>26736.28335271122</v>
      </c>
      <c r="L60" s="39">
        <v>28700</v>
      </c>
      <c r="M60" s="71">
        <f>L60-K60</f>
        <v>1963.7166472887802</v>
      </c>
      <c r="N60" s="208"/>
      <c r="O60" s="55" t="s">
        <v>4096</v>
      </c>
      <c r="P60" s="54"/>
      <c r="Q60" s="56">
        <v>23.955753608400002</v>
      </c>
      <c r="R60" s="56">
        <v>335.78054666845003</v>
      </c>
      <c r="S60" s="56">
        <v>120.23876383685001</v>
      </c>
      <c r="T60" s="56">
        <v>2657.5394040283013</v>
      </c>
      <c r="U60" s="56">
        <v>6007.3259812779088</v>
      </c>
      <c r="V60" s="56">
        <v>44.620500962074999</v>
      </c>
      <c r="W60" s="56">
        <v>4102.5217058263006</v>
      </c>
      <c r="X60" s="56">
        <v>1225.8192043149502</v>
      </c>
      <c r="Y60" s="39">
        <v>14517.801860523236</v>
      </c>
    </row>
    <row r="61" spans="1:25" ht="21">
      <c r="A61" s="55"/>
      <c r="B61" s="55" t="s">
        <v>4093</v>
      </c>
      <c r="C61" s="56">
        <v>0</v>
      </c>
      <c r="D61" s="56">
        <v>262.73492669770002</v>
      </c>
      <c r="E61" s="56">
        <v>88.818373288399997</v>
      </c>
      <c r="F61" s="56">
        <v>3282.4158244096111</v>
      </c>
      <c r="G61" s="56">
        <v>1849.8380904432609</v>
      </c>
      <c r="H61" s="56">
        <v>0</v>
      </c>
      <c r="I61" s="56">
        <v>1469.4427846792039</v>
      </c>
      <c r="J61" s="56">
        <v>533.15947467482988</v>
      </c>
      <c r="K61" s="39">
        <v>7486.4094741930057</v>
      </c>
      <c r="L61" s="39"/>
      <c r="M61" s="71"/>
      <c r="N61" s="208"/>
      <c r="O61" s="54"/>
      <c r="P61" s="55" t="s">
        <v>4093</v>
      </c>
      <c r="Q61" s="56">
        <v>0</v>
      </c>
      <c r="R61" s="56">
        <v>142.66506519695002</v>
      </c>
      <c r="S61" s="56">
        <v>48.228376695600005</v>
      </c>
      <c r="T61" s="56">
        <v>1782.3517926550624</v>
      </c>
      <c r="U61" s="56">
        <v>1004.4620831106388</v>
      </c>
      <c r="V61" s="56">
        <v>0</v>
      </c>
      <c r="W61" s="56">
        <v>797.90743208060167</v>
      </c>
      <c r="X61" s="56">
        <v>289.50559474831005</v>
      </c>
      <c r="Y61" s="39">
        <v>4065.120344487163</v>
      </c>
    </row>
    <row r="62" spans="1:25" ht="21">
      <c r="A62" s="55"/>
      <c r="B62" s="55" t="s">
        <v>4094</v>
      </c>
      <c r="C62" s="56">
        <v>0</v>
      </c>
      <c r="D62" s="56">
        <v>0</v>
      </c>
      <c r="E62" s="56">
        <v>0</v>
      </c>
      <c r="F62" s="56">
        <v>0</v>
      </c>
      <c r="G62" s="56">
        <v>820.28108921138505</v>
      </c>
      <c r="H62" s="56">
        <v>0</v>
      </c>
      <c r="I62" s="56">
        <v>531.17319668919004</v>
      </c>
      <c r="J62" s="56">
        <v>290.71900332400003</v>
      </c>
      <c r="K62" s="39">
        <v>1642.173289224575</v>
      </c>
      <c r="L62" s="39"/>
      <c r="M62" s="39"/>
      <c r="N62" s="208"/>
      <c r="O62" s="54"/>
      <c r="P62" s="54" t="s">
        <v>4094</v>
      </c>
      <c r="Q62" s="56">
        <v>0</v>
      </c>
      <c r="R62" s="56">
        <v>0</v>
      </c>
      <c r="S62" s="56">
        <v>0</v>
      </c>
      <c r="T62" s="56">
        <v>0</v>
      </c>
      <c r="U62" s="56">
        <v>445.41263144182199</v>
      </c>
      <c r="V62" s="56">
        <v>0</v>
      </c>
      <c r="W62" s="56">
        <v>288.427045802225</v>
      </c>
      <c r="X62" s="56">
        <v>157.86041880499999</v>
      </c>
      <c r="Y62" s="39">
        <v>891.70009604904692</v>
      </c>
    </row>
    <row r="63" spans="1:25" ht="21">
      <c r="A63" s="55"/>
      <c r="B63" s="55" t="s">
        <v>4095</v>
      </c>
      <c r="C63" s="56">
        <v>20.81246625</v>
      </c>
      <c r="D63" s="56">
        <v>23.214478750000001</v>
      </c>
      <c r="E63" s="56">
        <v>0</v>
      </c>
      <c r="F63" s="56">
        <v>0</v>
      </c>
      <c r="G63" s="56">
        <v>2265.5106157907503</v>
      </c>
      <c r="H63" s="56">
        <v>0</v>
      </c>
      <c r="I63" s="56">
        <v>2147.9652732011018</v>
      </c>
      <c r="J63" s="56">
        <v>1025.2471656499001</v>
      </c>
      <c r="K63" s="39">
        <v>5482.7499996417519</v>
      </c>
      <c r="L63" s="39"/>
      <c r="M63" s="39"/>
      <c r="N63" s="208"/>
      <c r="O63" s="55"/>
      <c r="P63" s="54" t="s">
        <v>4095</v>
      </c>
      <c r="Q63" s="56">
        <v>11.3011691738</v>
      </c>
      <c r="R63" s="56">
        <v>12.6054619613</v>
      </c>
      <c r="S63" s="56">
        <v>0</v>
      </c>
      <c r="T63" s="56">
        <v>0</v>
      </c>
      <c r="U63" s="56">
        <v>1230.1722643746302</v>
      </c>
      <c r="V63" s="56">
        <v>0</v>
      </c>
      <c r="W63" s="56">
        <v>1166.3451433482669</v>
      </c>
      <c r="X63" s="56">
        <v>556.70921094779999</v>
      </c>
      <c r="Y63" s="39">
        <v>2977.1332498057973</v>
      </c>
    </row>
    <row r="64" spans="1:25" ht="21">
      <c r="A64" s="55"/>
      <c r="B64" s="55" t="s">
        <v>4092</v>
      </c>
      <c r="C64" s="56">
        <v>0</v>
      </c>
      <c r="D64" s="56">
        <v>9.8041646783199994</v>
      </c>
      <c r="E64" s="56">
        <v>21.371597153100002</v>
      </c>
      <c r="F64" s="56">
        <v>87.145288046769991</v>
      </c>
      <c r="G64" s="56">
        <v>3559.7751341097423</v>
      </c>
      <c r="H64" s="56">
        <v>82.174034921009991</v>
      </c>
      <c r="I64" s="56">
        <v>2245.88130201487</v>
      </c>
      <c r="J64" s="56">
        <v>316.06877566114002</v>
      </c>
      <c r="K64" s="39">
        <v>6322.2202965849519</v>
      </c>
      <c r="L64" s="117"/>
      <c r="M64" s="39"/>
      <c r="N64" s="208"/>
      <c r="O64" s="55"/>
      <c r="P64" s="54" t="s">
        <v>4092</v>
      </c>
      <c r="Q64" s="56">
        <v>0</v>
      </c>
      <c r="R64" s="56">
        <v>5.3236614203299997</v>
      </c>
      <c r="S64" s="56">
        <v>11.6047772541</v>
      </c>
      <c r="T64" s="56">
        <v>47.319891409410005</v>
      </c>
      <c r="U64" s="56">
        <v>1932.9578978210873</v>
      </c>
      <c r="V64" s="56">
        <v>44.620500962074999</v>
      </c>
      <c r="W64" s="56">
        <v>1219.513546994531</v>
      </c>
      <c r="X64" s="56">
        <v>171.62534518397001</v>
      </c>
      <c r="Y64" s="39">
        <v>3432.9656210455032</v>
      </c>
    </row>
    <row r="65" spans="1:25" ht="21">
      <c r="A65" s="55"/>
      <c r="B65" s="55" t="s">
        <v>216</v>
      </c>
      <c r="C65" s="56">
        <v>23.3049437102</v>
      </c>
      <c r="D65" s="56">
        <v>322.62681047871001</v>
      </c>
      <c r="E65" s="56">
        <v>111.24421710344001</v>
      </c>
      <c r="F65" s="56">
        <v>1524.6182688095498</v>
      </c>
      <c r="G65" s="56">
        <v>2567.8105055789147</v>
      </c>
      <c r="H65" s="56">
        <v>0</v>
      </c>
      <c r="I65" s="56">
        <v>1160.8260360973297</v>
      </c>
      <c r="J65" s="56">
        <v>92.299511288789986</v>
      </c>
      <c r="K65" s="39">
        <v>5802.7302930669348</v>
      </c>
      <c r="L65" s="39"/>
      <c r="M65" s="39"/>
      <c r="N65" s="208"/>
      <c r="O65" s="55"/>
      <c r="P65" s="54" t="s">
        <v>216</v>
      </c>
      <c r="Q65" s="56">
        <v>12.6545844346</v>
      </c>
      <c r="R65" s="56">
        <v>175.18635808987</v>
      </c>
      <c r="S65" s="56">
        <v>60.405609887150007</v>
      </c>
      <c r="T65" s="56">
        <v>827.86771996382902</v>
      </c>
      <c r="U65" s="56">
        <v>1394.3211045297298</v>
      </c>
      <c r="V65" s="56">
        <v>0</v>
      </c>
      <c r="W65" s="56">
        <v>630.32853760067599</v>
      </c>
      <c r="X65" s="56">
        <v>50.118634629869995</v>
      </c>
      <c r="Y65" s="39">
        <v>3150.8825491357247</v>
      </c>
    </row>
    <row r="66" spans="1:25" ht="21">
      <c r="A66" s="55" t="s">
        <v>4104</v>
      </c>
      <c r="B66" s="55"/>
      <c r="C66" s="56">
        <v>23.7177654704</v>
      </c>
      <c r="D66" s="56">
        <v>246.11131109297</v>
      </c>
      <c r="E66" s="56">
        <v>661.10670522292992</v>
      </c>
      <c r="F66" s="56">
        <v>794.30935755292012</v>
      </c>
      <c r="G66" s="56">
        <v>22887.063793743426</v>
      </c>
      <c r="H66" s="56">
        <v>13165.315711050791</v>
      </c>
      <c r="I66" s="56">
        <v>42367.339984402293</v>
      </c>
      <c r="J66" s="56">
        <v>10796.765323940537</v>
      </c>
      <c r="K66" s="39">
        <v>90941.729952476264</v>
      </c>
      <c r="L66" s="39">
        <v>103350</v>
      </c>
      <c r="M66" s="71">
        <f>L66-K66</f>
        <v>12408.270047523736</v>
      </c>
      <c r="N66" s="208"/>
      <c r="O66" s="55" t="s">
        <v>4104</v>
      </c>
      <c r="P66" s="54"/>
      <c r="Q66" s="56">
        <v>12.8787466504</v>
      </c>
      <c r="R66" s="56">
        <v>133.63844192347</v>
      </c>
      <c r="S66" s="56">
        <v>358.98094093616498</v>
      </c>
      <c r="T66" s="56">
        <v>431.30998115138095</v>
      </c>
      <c r="U66" s="56">
        <v>12427.675640007801</v>
      </c>
      <c r="V66" s="56">
        <v>7148.766431111203</v>
      </c>
      <c r="W66" s="56">
        <v>23005.465611536954</v>
      </c>
      <c r="X66" s="56">
        <v>5862.6435709022135</v>
      </c>
      <c r="Y66" s="39">
        <v>49381.359364219585</v>
      </c>
    </row>
    <row r="67" spans="1:25" ht="21">
      <c r="A67" s="55"/>
      <c r="B67" s="55" t="s">
        <v>4098</v>
      </c>
      <c r="C67" s="56">
        <v>23.7177654704</v>
      </c>
      <c r="D67" s="56">
        <v>0</v>
      </c>
      <c r="E67" s="56">
        <v>0</v>
      </c>
      <c r="F67" s="56">
        <v>0</v>
      </c>
      <c r="G67" s="56">
        <v>5315.5678236671683</v>
      </c>
      <c r="H67" s="56">
        <v>3625.8089711321236</v>
      </c>
      <c r="I67" s="56">
        <v>12624.711520271539</v>
      </c>
      <c r="J67" s="56">
        <v>359.14495774034998</v>
      </c>
      <c r="K67" s="39">
        <v>21948.951038281582</v>
      </c>
      <c r="L67" s="39"/>
      <c r="M67" s="71"/>
      <c r="N67" s="208"/>
      <c r="O67" s="54"/>
      <c r="P67" s="55" t="s">
        <v>4098</v>
      </c>
      <c r="Q67" s="56">
        <v>12.8787466504</v>
      </c>
      <c r="R67" s="56">
        <v>0</v>
      </c>
      <c r="S67" s="56">
        <v>0</v>
      </c>
      <c r="T67" s="56">
        <v>0</v>
      </c>
      <c r="U67" s="56">
        <v>2886.3533282536609</v>
      </c>
      <c r="V67" s="56">
        <v>1968.8142713288555</v>
      </c>
      <c r="W67" s="56">
        <v>6855.218355514271</v>
      </c>
      <c r="X67" s="56">
        <v>195.01571205299297</v>
      </c>
      <c r="Y67" s="39">
        <v>11918.280413800179</v>
      </c>
    </row>
    <row r="68" spans="1:25" ht="21">
      <c r="A68" s="55"/>
      <c r="B68" s="55" t="s">
        <v>765</v>
      </c>
      <c r="C68" s="56">
        <v>0</v>
      </c>
      <c r="D68" s="56">
        <v>0</v>
      </c>
      <c r="E68" s="56">
        <v>1.2951443167400001</v>
      </c>
      <c r="F68" s="56">
        <v>0</v>
      </c>
      <c r="G68" s="56">
        <v>1100.4544091242999</v>
      </c>
      <c r="H68" s="56">
        <v>2933.6951736229807</v>
      </c>
      <c r="I68" s="56">
        <v>4564.6958233254354</v>
      </c>
      <c r="J68" s="56">
        <v>13.70699661714</v>
      </c>
      <c r="K68" s="39">
        <v>8613.8475470065969</v>
      </c>
      <c r="L68" s="39"/>
      <c r="M68" s="39"/>
      <c r="N68" s="208"/>
      <c r="O68" s="54"/>
      <c r="P68" s="54" t="s">
        <v>765</v>
      </c>
      <c r="Q68" s="56">
        <v>0</v>
      </c>
      <c r="R68" s="56">
        <v>0</v>
      </c>
      <c r="S68" s="56">
        <v>0.70326336399</v>
      </c>
      <c r="T68" s="56">
        <v>0</v>
      </c>
      <c r="U68" s="56">
        <v>597.54674415506997</v>
      </c>
      <c r="V68" s="56">
        <v>1592.996479281446</v>
      </c>
      <c r="W68" s="56">
        <v>2478.6298320652127</v>
      </c>
      <c r="X68" s="56">
        <v>7.4428991630999999</v>
      </c>
      <c r="Y68" s="39">
        <v>4677.3192180288188</v>
      </c>
    </row>
    <row r="69" spans="1:25" ht="21">
      <c r="A69" s="55"/>
      <c r="B69" s="55" t="s">
        <v>1770</v>
      </c>
      <c r="C69" s="56">
        <v>0</v>
      </c>
      <c r="D69" s="56">
        <v>246.11131109297</v>
      </c>
      <c r="E69" s="56">
        <v>0</v>
      </c>
      <c r="F69" s="56">
        <v>0</v>
      </c>
      <c r="G69" s="56">
        <v>289.71846985325999</v>
      </c>
      <c r="H69" s="56">
        <v>720.37136444793009</v>
      </c>
      <c r="I69" s="56">
        <v>440.76315095153899</v>
      </c>
      <c r="J69" s="56">
        <v>1394.1986895390398</v>
      </c>
      <c r="K69" s="39">
        <v>3091.1629858847391</v>
      </c>
      <c r="L69" s="39"/>
      <c r="M69" s="39"/>
      <c r="N69" s="208"/>
      <c r="O69" s="55"/>
      <c r="P69" s="54" t="s">
        <v>1770</v>
      </c>
      <c r="Q69" s="56">
        <v>0</v>
      </c>
      <c r="R69" s="56">
        <v>133.63844192347</v>
      </c>
      <c r="S69" s="56">
        <v>0</v>
      </c>
      <c r="T69" s="56">
        <v>0</v>
      </c>
      <c r="U69" s="56">
        <v>157.3171291303</v>
      </c>
      <c r="V69" s="56">
        <v>391.16165089524998</v>
      </c>
      <c r="W69" s="56">
        <v>239.33439096662795</v>
      </c>
      <c r="X69" s="56">
        <v>757.04988841969794</v>
      </c>
      <c r="Y69" s="39">
        <v>1678.5015013353459</v>
      </c>
    </row>
    <row r="70" spans="1:25" ht="21">
      <c r="A70" s="55"/>
      <c r="B70" s="55" t="s">
        <v>4099</v>
      </c>
      <c r="C70" s="56">
        <v>0</v>
      </c>
      <c r="D70" s="56">
        <v>0</v>
      </c>
      <c r="E70" s="56">
        <v>0</v>
      </c>
      <c r="F70" s="56">
        <v>0</v>
      </c>
      <c r="G70" s="56">
        <v>192.74348054896001</v>
      </c>
      <c r="H70" s="56">
        <v>62.5</v>
      </c>
      <c r="I70" s="56">
        <v>4861.9460316342302</v>
      </c>
      <c r="J70" s="56">
        <v>753.68851390205998</v>
      </c>
      <c r="K70" s="39">
        <v>5870.87802608525</v>
      </c>
      <c r="L70" s="39"/>
      <c r="M70" s="39"/>
      <c r="N70" s="208"/>
      <c r="O70" s="55"/>
      <c r="P70" s="54" t="s">
        <v>4099</v>
      </c>
      <c r="Q70" s="56">
        <v>0</v>
      </c>
      <c r="R70" s="56">
        <v>0</v>
      </c>
      <c r="S70" s="56">
        <v>0</v>
      </c>
      <c r="T70" s="56">
        <v>0</v>
      </c>
      <c r="U70" s="56">
        <v>104.659709938158</v>
      </c>
      <c r="V70" s="56">
        <v>33.9375</v>
      </c>
      <c r="W70" s="56">
        <v>2640.0366951745746</v>
      </c>
      <c r="X70" s="56">
        <v>409.25286304917006</v>
      </c>
      <c r="Y70" s="39">
        <v>3187.8867681619026</v>
      </c>
    </row>
    <row r="71" spans="1:25" ht="21">
      <c r="A71" s="55"/>
      <c r="B71" s="55" t="s">
        <v>1038</v>
      </c>
      <c r="C71" s="56">
        <v>0</v>
      </c>
      <c r="D71" s="56">
        <v>0</v>
      </c>
      <c r="E71" s="56">
        <v>0</v>
      </c>
      <c r="F71" s="56">
        <v>0</v>
      </c>
      <c r="G71" s="56">
        <v>3251.0874802158914</v>
      </c>
      <c r="H71" s="56">
        <v>743.85273649822</v>
      </c>
      <c r="I71" s="56">
        <v>7771.0072937283976</v>
      </c>
      <c r="J71" s="56">
        <v>3039.6595751830901</v>
      </c>
      <c r="K71" s="39">
        <v>14805.607085625599</v>
      </c>
      <c r="L71" s="39"/>
      <c r="M71" s="39"/>
      <c r="N71" s="208"/>
      <c r="O71" s="55"/>
      <c r="P71" s="54" t="s">
        <v>1038</v>
      </c>
      <c r="Q71" s="56">
        <v>0</v>
      </c>
      <c r="R71" s="56">
        <v>0</v>
      </c>
      <c r="S71" s="56">
        <v>0</v>
      </c>
      <c r="T71" s="56">
        <v>0</v>
      </c>
      <c r="U71" s="56">
        <v>1765.3405017573812</v>
      </c>
      <c r="V71" s="56">
        <v>403.91203591880401</v>
      </c>
      <c r="W71" s="56">
        <v>4219.656960496457</v>
      </c>
      <c r="X71" s="56">
        <v>1650.5351493268599</v>
      </c>
      <c r="Y71" s="39">
        <v>8039.444647499502</v>
      </c>
    </row>
    <row r="72" spans="1:25" ht="21">
      <c r="A72" s="55"/>
      <c r="B72" s="55" t="s">
        <v>4100</v>
      </c>
      <c r="C72" s="56">
        <v>0</v>
      </c>
      <c r="D72" s="56">
        <v>0</v>
      </c>
      <c r="E72" s="56">
        <v>0</v>
      </c>
      <c r="F72" s="56">
        <v>31.25</v>
      </c>
      <c r="G72" s="56">
        <v>381.01077910139998</v>
      </c>
      <c r="H72" s="56">
        <v>0</v>
      </c>
      <c r="I72" s="56">
        <v>232.23095000001001</v>
      </c>
      <c r="J72" s="56">
        <v>525.29457393500002</v>
      </c>
      <c r="K72" s="39">
        <v>1169.7863030364101</v>
      </c>
      <c r="L72" s="39"/>
      <c r="M72" s="39"/>
      <c r="N72" s="208"/>
      <c r="O72" s="55"/>
      <c r="P72" s="54" t="s">
        <v>4100</v>
      </c>
      <c r="Q72" s="56">
        <v>0</v>
      </c>
      <c r="R72" s="56">
        <v>0</v>
      </c>
      <c r="S72" s="56">
        <v>0</v>
      </c>
      <c r="T72" s="56">
        <v>16.96875</v>
      </c>
      <c r="U72" s="56">
        <v>206.88885305208001</v>
      </c>
      <c r="V72" s="56">
        <v>0</v>
      </c>
      <c r="W72" s="56">
        <v>126.10140585001</v>
      </c>
      <c r="X72" s="56">
        <v>285.23495364659999</v>
      </c>
      <c r="Y72" s="39">
        <v>635.19396254869002</v>
      </c>
    </row>
    <row r="73" spans="1:25" ht="21">
      <c r="A73" s="55"/>
      <c r="B73" s="55" t="s">
        <v>5286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103.5163</v>
      </c>
      <c r="J73" s="56">
        <v>0</v>
      </c>
      <c r="K73" s="39">
        <v>103.5163</v>
      </c>
      <c r="L73" s="39"/>
      <c r="M73" s="39"/>
      <c r="N73" s="208"/>
      <c r="O73" s="55"/>
      <c r="P73" s="54" t="s">
        <v>5286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56.209350899999997</v>
      </c>
      <c r="X73" s="56">
        <v>0</v>
      </c>
      <c r="Y73" s="39">
        <v>56.209350899999997</v>
      </c>
    </row>
    <row r="74" spans="1:25" ht="21">
      <c r="A74" s="55"/>
      <c r="B74" s="55" t="s">
        <v>4097</v>
      </c>
      <c r="C74" s="56">
        <v>0</v>
      </c>
      <c r="D74" s="56">
        <v>0</v>
      </c>
      <c r="E74" s="56">
        <v>0</v>
      </c>
      <c r="F74" s="56">
        <v>0</v>
      </c>
      <c r="G74" s="56">
        <v>883.04616193952006</v>
      </c>
      <c r="H74" s="56">
        <v>685.50007615897005</v>
      </c>
      <c r="I74" s="56">
        <v>1209.0163948358299</v>
      </c>
      <c r="J74" s="56">
        <v>1.6693333702499999</v>
      </c>
      <c r="K74" s="39">
        <v>2779.2319663045701</v>
      </c>
      <c r="L74" s="39"/>
      <c r="M74" s="39"/>
      <c r="N74" s="208"/>
      <c r="O74" s="55"/>
      <c r="P74" s="54" t="s">
        <v>4097</v>
      </c>
      <c r="Q74" s="56">
        <v>0</v>
      </c>
      <c r="R74" s="56">
        <v>0</v>
      </c>
      <c r="S74" s="56">
        <v>0</v>
      </c>
      <c r="T74" s="56">
        <v>0</v>
      </c>
      <c r="U74" s="56">
        <v>479.49406593314995</v>
      </c>
      <c r="V74" s="56">
        <v>372.22654135457196</v>
      </c>
      <c r="W74" s="56">
        <v>656.49590239575798</v>
      </c>
      <c r="X74" s="56">
        <v>0.906448020046</v>
      </c>
      <c r="Y74" s="39">
        <v>1509.1229577035258</v>
      </c>
    </row>
    <row r="75" spans="1:25" ht="21">
      <c r="A75" s="55"/>
      <c r="B75" s="55" t="s">
        <v>4101</v>
      </c>
      <c r="C75" s="56">
        <v>0</v>
      </c>
      <c r="D75" s="56">
        <v>0</v>
      </c>
      <c r="E75" s="56">
        <v>532.05082920388998</v>
      </c>
      <c r="F75" s="56">
        <v>763.05935755292012</v>
      </c>
      <c r="G75" s="56">
        <v>4784.0215759453886</v>
      </c>
      <c r="H75" s="56">
        <v>1497.2558997081699</v>
      </c>
      <c r="I75" s="56">
        <v>1937.2111509668023</v>
      </c>
      <c r="J75" s="56">
        <v>1460.8497021978001</v>
      </c>
      <c r="K75" s="39">
        <v>10974.44851557497</v>
      </c>
      <c r="L75" s="117"/>
      <c r="M75" s="39"/>
      <c r="N75" s="208"/>
      <c r="O75" s="55"/>
      <c r="P75" s="54" t="s">
        <v>4101</v>
      </c>
      <c r="Q75" s="56">
        <v>0</v>
      </c>
      <c r="R75" s="56">
        <v>0</v>
      </c>
      <c r="S75" s="56">
        <v>288.90360025781501</v>
      </c>
      <c r="T75" s="56">
        <v>414.34123115138095</v>
      </c>
      <c r="U75" s="56">
        <v>2597.7237157403883</v>
      </c>
      <c r="V75" s="56">
        <v>813.00995354225313</v>
      </c>
      <c r="W75" s="56">
        <v>1051.9056549757188</v>
      </c>
      <c r="X75" s="56">
        <v>793.24138829318986</v>
      </c>
      <c r="Y75" s="39">
        <v>5959.1255439607457</v>
      </c>
    </row>
    <row r="76" spans="1:25" ht="21">
      <c r="A76" s="55"/>
      <c r="B76" s="55" t="s">
        <v>4102</v>
      </c>
      <c r="C76" s="56">
        <v>0</v>
      </c>
      <c r="D76" s="56">
        <v>0</v>
      </c>
      <c r="E76" s="56">
        <v>127.76073170229999</v>
      </c>
      <c r="F76" s="56">
        <v>0</v>
      </c>
      <c r="G76" s="56">
        <v>5043.5839964401539</v>
      </c>
      <c r="H76" s="56">
        <v>2345.9153760362969</v>
      </c>
      <c r="I76" s="56">
        <v>7630.6557093873171</v>
      </c>
      <c r="J76" s="56">
        <v>1303.3306217286029</v>
      </c>
      <c r="K76" s="39">
        <v>16451.246435294674</v>
      </c>
      <c r="L76" s="39"/>
      <c r="M76" s="39"/>
      <c r="N76" s="208"/>
      <c r="O76" s="55"/>
      <c r="P76" s="54" t="s">
        <v>4102</v>
      </c>
      <c r="Q76" s="56">
        <v>0</v>
      </c>
      <c r="R76" s="56">
        <v>0</v>
      </c>
      <c r="S76" s="56">
        <v>69.374077314359994</v>
      </c>
      <c r="T76" s="56">
        <v>0</v>
      </c>
      <c r="U76" s="56">
        <v>2738.6661100671727</v>
      </c>
      <c r="V76" s="56">
        <v>1273.8320491884342</v>
      </c>
      <c r="W76" s="56">
        <v>4143.4460501979993</v>
      </c>
      <c r="X76" s="56">
        <v>707.70852759856302</v>
      </c>
      <c r="Y76" s="39">
        <v>8933.0268143665289</v>
      </c>
    </row>
    <row r="77" spans="1:25" ht="21">
      <c r="A77" s="55"/>
      <c r="B77" s="55" t="s">
        <v>4103</v>
      </c>
      <c r="C77" s="56">
        <v>0</v>
      </c>
      <c r="D77" s="56">
        <v>0</v>
      </c>
      <c r="E77" s="56">
        <v>0</v>
      </c>
      <c r="F77" s="56">
        <v>0</v>
      </c>
      <c r="G77" s="56">
        <v>1645.8296169073831</v>
      </c>
      <c r="H77" s="56">
        <v>550.41611344609794</v>
      </c>
      <c r="I77" s="56">
        <v>991.58565930119096</v>
      </c>
      <c r="J77" s="56">
        <v>1945.2223597272048</v>
      </c>
      <c r="K77" s="39">
        <v>5133.0537493818765</v>
      </c>
      <c r="L77" s="39"/>
      <c r="M77" s="39"/>
      <c r="N77" s="208"/>
      <c r="O77" s="55"/>
      <c r="P77" s="54" t="s">
        <v>4103</v>
      </c>
      <c r="Q77" s="56">
        <v>0</v>
      </c>
      <c r="R77" s="56">
        <v>0</v>
      </c>
      <c r="S77" s="56">
        <v>0</v>
      </c>
      <c r="T77" s="56">
        <v>0</v>
      </c>
      <c r="U77" s="56">
        <v>893.68548198043891</v>
      </c>
      <c r="V77" s="56">
        <v>298.87594960158805</v>
      </c>
      <c r="W77" s="56">
        <v>538.43101300032413</v>
      </c>
      <c r="X77" s="56">
        <v>1056.2557413319942</v>
      </c>
      <c r="Y77" s="39">
        <v>2787.2481859143454</v>
      </c>
    </row>
    <row r="78" spans="1:25" ht="21">
      <c r="A78" s="55" t="s">
        <v>4112</v>
      </c>
      <c r="B78" s="55"/>
      <c r="C78" s="56">
        <v>491.02131543439003</v>
      </c>
      <c r="D78" s="56">
        <v>380.55486258243997</v>
      </c>
      <c r="E78" s="56">
        <v>1080.8692213583499</v>
      </c>
      <c r="F78" s="56">
        <v>11082.708343220474</v>
      </c>
      <c r="G78" s="56">
        <v>35861.963465951441</v>
      </c>
      <c r="H78" s="56">
        <v>39684.23036882314</v>
      </c>
      <c r="I78" s="56">
        <v>70667.187684249016</v>
      </c>
      <c r="J78" s="56">
        <v>11682.724704897128</v>
      </c>
      <c r="K78" s="39">
        <v>170931.2599665164</v>
      </c>
      <c r="L78" s="39">
        <v>81800</v>
      </c>
      <c r="M78" s="71">
        <f>L78-K78</f>
        <v>-89131.259966516402</v>
      </c>
      <c r="N78" s="208"/>
      <c r="O78" s="55" t="s">
        <v>4112</v>
      </c>
      <c r="P78" s="54"/>
      <c r="Q78" s="56">
        <v>266.62457428101993</v>
      </c>
      <c r="R78" s="56">
        <v>206.64129038221</v>
      </c>
      <c r="S78" s="56">
        <v>586.91198719805993</v>
      </c>
      <c r="T78" s="56">
        <v>6017.9106303720428</v>
      </c>
      <c r="U78" s="56">
        <v>19473.046162017392</v>
      </c>
      <c r="V78" s="56">
        <v>21548.537090275302</v>
      </c>
      <c r="W78" s="56">
        <v>38372.28291255096</v>
      </c>
      <c r="X78" s="56">
        <v>6343.7195147595576</v>
      </c>
      <c r="Y78" s="39">
        <v>92815.674161836549</v>
      </c>
    </row>
    <row r="79" spans="1:25" ht="21">
      <c r="A79" s="55"/>
      <c r="B79" s="55" t="s">
        <v>4105</v>
      </c>
      <c r="C79" s="56">
        <v>491.02131543439003</v>
      </c>
      <c r="D79" s="56">
        <v>350.74236258243997</v>
      </c>
      <c r="E79" s="56">
        <v>324.20058689358001</v>
      </c>
      <c r="F79" s="56">
        <v>7458.934218369076</v>
      </c>
      <c r="G79" s="56">
        <v>12680.162143605659</v>
      </c>
      <c r="H79" s="56">
        <v>5335.1423265829808</v>
      </c>
      <c r="I79" s="56">
        <v>15985.578328611613</v>
      </c>
      <c r="J79" s="56">
        <v>1500.8952664947401</v>
      </c>
      <c r="K79" s="39">
        <v>44126.676548574484</v>
      </c>
      <c r="L79" s="39"/>
      <c r="M79" s="71"/>
      <c r="N79" s="208"/>
      <c r="O79" s="54"/>
      <c r="P79" s="55" t="s">
        <v>4105</v>
      </c>
      <c r="Q79" s="56">
        <v>266.62457428101993</v>
      </c>
      <c r="R79" s="56">
        <v>190.45310288221</v>
      </c>
      <c r="S79" s="56">
        <v>176.04091868323999</v>
      </c>
      <c r="T79" s="56">
        <v>4050.2012805772429</v>
      </c>
      <c r="U79" s="56">
        <v>6885.3280439806122</v>
      </c>
      <c r="V79" s="56">
        <v>2896.9822833349854</v>
      </c>
      <c r="W79" s="56">
        <v>8680.1690324342089</v>
      </c>
      <c r="X79" s="56">
        <v>814.98612970673514</v>
      </c>
      <c r="Y79" s="39">
        <v>23960.785365880256</v>
      </c>
    </row>
    <row r="80" spans="1:25" ht="21">
      <c r="A80" s="55"/>
      <c r="B80" s="55" t="s">
        <v>4106</v>
      </c>
      <c r="C80" s="56">
        <v>0</v>
      </c>
      <c r="D80" s="56">
        <v>0</v>
      </c>
      <c r="E80" s="56">
        <v>0</v>
      </c>
      <c r="F80" s="56">
        <v>0</v>
      </c>
      <c r="G80" s="56">
        <v>378.80957526290001</v>
      </c>
      <c r="H80" s="56">
        <v>212.88370706134</v>
      </c>
      <c r="I80" s="56">
        <v>375.16608166520007</v>
      </c>
      <c r="J80" s="56">
        <v>407.02092609943202</v>
      </c>
      <c r="K80" s="39">
        <v>1373.8802900888722</v>
      </c>
      <c r="L80" s="39"/>
      <c r="M80" s="39"/>
      <c r="N80" s="208"/>
      <c r="O80" s="54"/>
      <c r="P80" s="54" t="s">
        <v>4106</v>
      </c>
      <c r="Q80" s="56">
        <v>0</v>
      </c>
      <c r="R80" s="56">
        <v>0</v>
      </c>
      <c r="S80" s="56">
        <v>0</v>
      </c>
      <c r="T80" s="56">
        <v>0</v>
      </c>
      <c r="U80" s="56">
        <v>205.69359936749998</v>
      </c>
      <c r="V80" s="56">
        <v>115.59585293435202</v>
      </c>
      <c r="W80" s="56">
        <v>203.71518234438199</v>
      </c>
      <c r="X80" s="56">
        <v>221.01236287198304</v>
      </c>
      <c r="Y80" s="39">
        <v>746.01699751821707</v>
      </c>
    </row>
    <row r="81" spans="1:25" ht="21">
      <c r="A81" s="55"/>
      <c r="B81" s="55" t="s">
        <v>4107</v>
      </c>
      <c r="C81" s="56">
        <v>0</v>
      </c>
      <c r="D81" s="56">
        <v>0</v>
      </c>
      <c r="E81" s="56">
        <v>668.91986657056998</v>
      </c>
      <c r="F81" s="56">
        <v>297.08918696999001</v>
      </c>
      <c r="G81" s="56">
        <v>1740.5646495123119</v>
      </c>
      <c r="H81" s="56">
        <v>787.56664309816006</v>
      </c>
      <c r="I81" s="56">
        <v>5066.8514790858944</v>
      </c>
      <c r="J81" s="56">
        <v>433.680652469709</v>
      </c>
      <c r="K81" s="39">
        <v>8994.6724777066356</v>
      </c>
      <c r="L81" s="39"/>
      <c r="M81" s="39"/>
      <c r="N81" s="208"/>
      <c r="O81" s="55"/>
      <c r="P81" s="54" t="s">
        <v>4107</v>
      </c>
      <c r="Q81" s="56">
        <v>0</v>
      </c>
      <c r="R81" s="56">
        <v>0</v>
      </c>
      <c r="S81" s="56">
        <v>363.22348754821996</v>
      </c>
      <c r="T81" s="56">
        <v>161.31942852470002</v>
      </c>
      <c r="U81" s="56">
        <v>945.1266046847519</v>
      </c>
      <c r="V81" s="56">
        <v>427.64868720238002</v>
      </c>
      <c r="W81" s="56">
        <v>2751.3003531452714</v>
      </c>
      <c r="X81" s="56">
        <v>235.48859429107603</v>
      </c>
      <c r="Y81" s="39">
        <v>4884.1071553963993</v>
      </c>
    </row>
    <row r="82" spans="1:25" ht="21">
      <c r="A82" s="55"/>
      <c r="B82" s="55" t="s">
        <v>4108</v>
      </c>
      <c r="C82" s="56">
        <v>0</v>
      </c>
      <c r="D82" s="56">
        <v>0</v>
      </c>
      <c r="E82" s="56">
        <v>0</v>
      </c>
      <c r="F82" s="56">
        <v>0</v>
      </c>
      <c r="G82" s="56">
        <v>227.17074076584001</v>
      </c>
      <c r="H82" s="56">
        <v>9128.3752911173997</v>
      </c>
      <c r="I82" s="56">
        <v>11490.809037575971</v>
      </c>
      <c r="J82" s="56">
        <v>448.55999174840002</v>
      </c>
      <c r="K82" s="39">
        <v>21294.915061207612</v>
      </c>
      <c r="L82" s="39"/>
      <c r="M82" s="39"/>
      <c r="N82" s="208"/>
      <c r="O82" s="55"/>
      <c r="P82" s="54" t="s">
        <v>4108</v>
      </c>
      <c r="Q82" s="56">
        <v>0</v>
      </c>
      <c r="R82" s="56">
        <v>0</v>
      </c>
      <c r="S82" s="56">
        <v>0</v>
      </c>
      <c r="T82" s="56">
        <v>0</v>
      </c>
      <c r="U82" s="56">
        <v>123.35371223584998</v>
      </c>
      <c r="V82" s="56">
        <v>4956.7077830812004</v>
      </c>
      <c r="W82" s="56">
        <v>6239.5093074089373</v>
      </c>
      <c r="X82" s="56">
        <v>243.56807551934997</v>
      </c>
      <c r="Y82" s="39">
        <v>11563.138878245338</v>
      </c>
    </row>
    <row r="83" spans="1:25" ht="21">
      <c r="A83" s="55"/>
      <c r="B83" s="55" t="s">
        <v>4109</v>
      </c>
      <c r="C83" s="56">
        <v>0</v>
      </c>
      <c r="D83" s="56">
        <v>0</v>
      </c>
      <c r="E83" s="56">
        <v>0</v>
      </c>
      <c r="F83" s="56">
        <v>539.02433351751006</v>
      </c>
      <c r="G83" s="56">
        <v>2724.4217202989034</v>
      </c>
      <c r="H83" s="56">
        <v>4402.7843444214113</v>
      </c>
      <c r="I83" s="56">
        <v>1786.1556048885407</v>
      </c>
      <c r="J83" s="56">
        <v>445.95782827613499</v>
      </c>
      <c r="K83" s="39">
        <v>9898.3438314025025</v>
      </c>
      <c r="L83" s="39"/>
      <c r="M83" s="39"/>
      <c r="N83" s="208"/>
      <c r="O83" s="55"/>
      <c r="P83" s="54" t="s">
        <v>4109</v>
      </c>
      <c r="Q83" s="56">
        <v>0</v>
      </c>
      <c r="R83" s="56">
        <v>0</v>
      </c>
      <c r="S83" s="56">
        <v>0</v>
      </c>
      <c r="T83" s="56">
        <v>292.69021309999999</v>
      </c>
      <c r="U83" s="56">
        <v>1479.3609941228422</v>
      </c>
      <c r="V83" s="56">
        <v>2390.7118990222762</v>
      </c>
      <c r="W83" s="56">
        <v>969.88249345481233</v>
      </c>
      <c r="X83" s="56">
        <v>242.15510075399106</v>
      </c>
      <c r="Y83" s="39">
        <v>5374.8007004539213</v>
      </c>
    </row>
    <row r="84" spans="1:25" ht="21">
      <c r="A84" s="55"/>
      <c r="B84" s="55" t="s">
        <v>1176</v>
      </c>
      <c r="C84" s="56">
        <v>0</v>
      </c>
      <c r="D84" s="56">
        <v>0</v>
      </c>
      <c r="E84" s="56">
        <v>0</v>
      </c>
      <c r="F84" s="56">
        <v>218.37012171980001</v>
      </c>
      <c r="G84" s="56">
        <v>2342.791462405211</v>
      </c>
      <c r="H84" s="56">
        <v>1789.3065694733339</v>
      </c>
      <c r="I84" s="56">
        <v>1326.4674930749272</v>
      </c>
      <c r="J84" s="56">
        <v>276.25377768559997</v>
      </c>
      <c r="K84" s="39">
        <v>5953.1894243588713</v>
      </c>
      <c r="L84" s="39"/>
      <c r="M84" s="39"/>
      <c r="N84" s="208"/>
      <c r="O84" s="55"/>
      <c r="P84" s="54" t="s">
        <v>1176</v>
      </c>
      <c r="Q84" s="56">
        <v>0</v>
      </c>
      <c r="R84" s="56">
        <v>0</v>
      </c>
      <c r="S84" s="56">
        <v>0</v>
      </c>
      <c r="T84" s="56">
        <v>118.57497609379999</v>
      </c>
      <c r="U84" s="56">
        <v>1272.1357640859283</v>
      </c>
      <c r="V84" s="56">
        <v>971.59346722422094</v>
      </c>
      <c r="W84" s="56">
        <v>720.27184873973533</v>
      </c>
      <c r="X84" s="56">
        <v>150.005801283267</v>
      </c>
      <c r="Y84" s="39">
        <v>3232.5818574269515</v>
      </c>
    </row>
    <row r="85" spans="1:25" ht="21">
      <c r="A85" s="55"/>
      <c r="B85" s="55" t="s">
        <v>1785</v>
      </c>
      <c r="C85" s="56">
        <v>0</v>
      </c>
      <c r="D85" s="56">
        <v>0</v>
      </c>
      <c r="E85" s="56">
        <v>0</v>
      </c>
      <c r="F85" s="56">
        <v>0</v>
      </c>
      <c r="G85" s="56">
        <v>1201.5569360477698</v>
      </c>
      <c r="H85" s="56">
        <v>4291.6604445765297</v>
      </c>
      <c r="I85" s="56">
        <v>4709.627983664257</v>
      </c>
      <c r="J85" s="56">
        <v>1598.8859910956144</v>
      </c>
      <c r="K85" s="39">
        <v>11801.73135538417</v>
      </c>
      <c r="L85" s="39"/>
      <c r="M85" s="39"/>
      <c r="N85" s="208"/>
      <c r="O85" s="55"/>
      <c r="P85" s="54" t="s">
        <v>1785</v>
      </c>
      <c r="Q85" s="56">
        <v>0</v>
      </c>
      <c r="R85" s="56">
        <v>0</v>
      </c>
      <c r="S85" s="56">
        <v>0</v>
      </c>
      <c r="T85" s="56">
        <v>0</v>
      </c>
      <c r="U85" s="56">
        <v>652.4454162742752</v>
      </c>
      <c r="V85" s="56">
        <v>2330.3716214064698</v>
      </c>
      <c r="W85" s="56">
        <v>2557.3279951317709</v>
      </c>
      <c r="X85" s="56">
        <v>868.19509316521999</v>
      </c>
      <c r="Y85" s="39">
        <v>6408.3401259777356</v>
      </c>
    </row>
    <row r="86" spans="1:25" ht="21">
      <c r="A86" s="55"/>
      <c r="B86" s="55" t="s">
        <v>4110</v>
      </c>
      <c r="C86" s="56">
        <v>0</v>
      </c>
      <c r="D86" s="56">
        <v>0</v>
      </c>
      <c r="E86" s="56">
        <v>0</v>
      </c>
      <c r="F86" s="56">
        <v>0</v>
      </c>
      <c r="G86" s="56">
        <v>628.50538193476996</v>
      </c>
      <c r="H86" s="56">
        <v>4052.8067923351491</v>
      </c>
      <c r="I86" s="56">
        <v>16224.398263429308</v>
      </c>
      <c r="J86" s="56">
        <v>4853.1192480408299</v>
      </c>
      <c r="K86" s="39">
        <v>25758.829685740056</v>
      </c>
      <c r="L86" s="39"/>
      <c r="M86" s="39"/>
      <c r="N86" s="208"/>
      <c r="O86" s="55"/>
      <c r="P86" s="54" t="s">
        <v>4110</v>
      </c>
      <c r="Q86" s="56">
        <v>0</v>
      </c>
      <c r="R86" s="56">
        <v>0</v>
      </c>
      <c r="S86" s="56">
        <v>0</v>
      </c>
      <c r="T86" s="56">
        <v>0</v>
      </c>
      <c r="U86" s="56">
        <v>341.27842239033305</v>
      </c>
      <c r="V86" s="56">
        <v>2200.6740882339927</v>
      </c>
      <c r="W86" s="56">
        <v>8809.848257039097</v>
      </c>
      <c r="X86" s="56">
        <v>2635.2437516863151</v>
      </c>
      <c r="Y86" s="39">
        <v>13987.044519349738</v>
      </c>
    </row>
    <row r="87" spans="1:25" ht="21">
      <c r="A87" s="55"/>
      <c r="B87" s="55" t="s">
        <v>377</v>
      </c>
      <c r="C87" s="56">
        <v>0</v>
      </c>
      <c r="D87" s="56">
        <v>0</v>
      </c>
      <c r="E87" s="56">
        <v>0</v>
      </c>
      <c r="F87" s="56">
        <v>0</v>
      </c>
      <c r="G87" s="56">
        <v>1287.78999346159</v>
      </c>
      <c r="H87" s="56">
        <v>3195.3132241475651</v>
      </c>
      <c r="I87" s="56">
        <v>2211.0415980231296</v>
      </c>
      <c r="J87" s="56">
        <v>557.28235992271902</v>
      </c>
      <c r="K87" s="39">
        <v>7251.4271755550035</v>
      </c>
      <c r="L87" s="39"/>
      <c r="M87" s="39"/>
      <c r="N87" s="208"/>
      <c r="O87" s="55"/>
      <c r="P87" s="54" t="s">
        <v>377</v>
      </c>
      <c r="Q87" s="56">
        <v>0</v>
      </c>
      <c r="R87" s="56">
        <v>0</v>
      </c>
      <c r="S87" s="56">
        <v>0</v>
      </c>
      <c r="T87" s="56">
        <v>0</v>
      </c>
      <c r="U87" s="56">
        <v>699.26996644969006</v>
      </c>
      <c r="V87" s="56">
        <v>1735.0550807122725</v>
      </c>
      <c r="W87" s="56">
        <v>1200.5955877265146</v>
      </c>
      <c r="X87" s="56">
        <v>302.60432143795305</v>
      </c>
      <c r="Y87" s="39">
        <v>3937.5249563264301</v>
      </c>
    </row>
    <row r="88" spans="1:25" ht="21">
      <c r="A88" s="55"/>
      <c r="B88" s="55" t="s">
        <v>4082</v>
      </c>
      <c r="C88" s="56">
        <v>0</v>
      </c>
      <c r="D88" s="56">
        <v>29.8125</v>
      </c>
      <c r="E88" s="56">
        <v>0</v>
      </c>
      <c r="F88" s="56">
        <v>25.875</v>
      </c>
      <c r="G88" s="56">
        <v>1656.941790906347</v>
      </c>
      <c r="H88" s="56">
        <v>0</v>
      </c>
      <c r="I88" s="56">
        <v>2373.3434317038368</v>
      </c>
      <c r="J88" s="56">
        <v>174.084517200492</v>
      </c>
      <c r="K88" s="39">
        <v>4260.057239810676</v>
      </c>
      <c r="L88" s="39"/>
      <c r="M88" s="39"/>
      <c r="N88" s="208"/>
      <c r="O88" s="55"/>
      <c r="P88" s="54" t="s">
        <v>4082</v>
      </c>
      <c r="Q88" s="56">
        <v>0</v>
      </c>
      <c r="R88" s="56">
        <v>16.188187500000002</v>
      </c>
      <c r="S88" s="56">
        <v>0</v>
      </c>
      <c r="T88" s="56">
        <v>14.050125</v>
      </c>
      <c r="U88" s="56">
        <v>899.71939246177806</v>
      </c>
      <c r="V88" s="56">
        <v>0</v>
      </c>
      <c r="W88" s="56">
        <v>1288.725483414963</v>
      </c>
      <c r="X88" s="56">
        <v>94.527892839833981</v>
      </c>
      <c r="Y88" s="39">
        <v>2313.2110812165747</v>
      </c>
    </row>
    <row r="89" spans="1:25" ht="21">
      <c r="A89" s="55"/>
      <c r="B89" s="55" t="s">
        <v>1732</v>
      </c>
      <c r="C89" s="56">
        <v>0</v>
      </c>
      <c r="D89" s="56">
        <v>0</v>
      </c>
      <c r="E89" s="56">
        <v>0</v>
      </c>
      <c r="F89" s="56">
        <v>95.0625</v>
      </c>
      <c r="G89" s="56">
        <v>7199.6827872288213</v>
      </c>
      <c r="H89" s="56">
        <v>5582.2343525071255</v>
      </c>
      <c r="I89" s="56">
        <v>7233.3459688896792</v>
      </c>
      <c r="J89" s="56">
        <v>340.62303047114096</v>
      </c>
      <c r="K89" s="39">
        <v>20450.948639096769</v>
      </c>
      <c r="L89" s="117"/>
      <c r="M89" s="39"/>
      <c r="N89" s="208"/>
      <c r="O89" s="55"/>
      <c r="P89" s="54" t="s">
        <v>1732</v>
      </c>
      <c r="Q89" s="56">
        <v>0</v>
      </c>
      <c r="R89" s="56">
        <v>0</v>
      </c>
      <c r="S89" s="56">
        <v>0</v>
      </c>
      <c r="T89" s="56">
        <v>51.618937500000001</v>
      </c>
      <c r="U89" s="56">
        <v>3909.4277534684707</v>
      </c>
      <c r="V89" s="56">
        <v>3031.1532534113203</v>
      </c>
      <c r="W89" s="56">
        <v>3927.7068611063496</v>
      </c>
      <c r="X89" s="56">
        <v>184.95830554577805</v>
      </c>
      <c r="Y89" s="39">
        <v>11104.865111031919</v>
      </c>
    </row>
    <row r="90" spans="1:25" ht="21">
      <c r="A90" s="55"/>
      <c r="B90" s="55" t="s">
        <v>4111</v>
      </c>
      <c r="C90" s="56">
        <v>0</v>
      </c>
      <c r="D90" s="56">
        <v>0</v>
      </c>
      <c r="E90" s="56">
        <v>87.7487678942</v>
      </c>
      <c r="F90" s="56">
        <v>2448.3529826440999</v>
      </c>
      <c r="G90" s="56">
        <v>3658.091447021317</v>
      </c>
      <c r="H90" s="56">
        <v>906.15667350214858</v>
      </c>
      <c r="I90" s="56">
        <v>1424.2877921400195</v>
      </c>
      <c r="J90" s="56">
        <v>637.6496059179799</v>
      </c>
      <c r="K90" s="39">
        <v>9162.2872691197663</v>
      </c>
      <c r="L90" s="39"/>
      <c r="M90" s="39"/>
      <c r="N90" s="208"/>
      <c r="O90" s="55"/>
      <c r="P90" s="54" t="s">
        <v>4111</v>
      </c>
      <c r="Q90" s="56">
        <v>0</v>
      </c>
      <c r="R90" s="56">
        <v>0</v>
      </c>
      <c r="S90" s="56">
        <v>47.647580966600003</v>
      </c>
      <c r="T90" s="56">
        <v>1329.4556695763001</v>
      </c>
      <c r="U90" s="56">
        <v>1986.3436557328591</v>
      </c>
      <c r="V90" s="56">
        <v>492.04307371183404</v>
      </c>
      <c r="W90" s="56">
        <v>773.38827113216462</v>
      </c>
      <c r="X90" s="56">
        <v>346.24373601349197</v>
      </c>
      <c r="Y90" s="39">
        <v>4975.1219871332496</v>
      </c>
    </row>
    <row r="91" spans="1:25" ht="21">
      <c r="A91" s="55"/>
      <c r="B91" s="55" t="s">
        <v>2402</v>
      </c>
      <c r="C91" s="56">
        <v>0</v>
      </c>
      <c r="D91" s="56">
        <v>0</v>
      </c>
      <c r="E91" s="56">
        <v>0</v>
      </c>
      <c r="F91" s="56">
        <v>0</v>
      </c>
      <c r="G91" s="56">
        <v>135.47483750000001</v>
      </c>
      <c r="H91" s="56">
        <v>0</v>
      </c>
      <c r="I91" s="56">
        <v>460.11462149665999</v>
      </c>
      <c r="J91" s="56">
        <v>8.7115094743369994</v>
      </c>
      <c r="K91" s="39">
        <v>604.30096847099708</v>
      </c>
      <c r="L91" s="39"/>
      <c r="M91" s="39"/>
      <c r="N91" s="208"/>
      <c r="O91" s="55"/>
      <c r="P91" s="54" t="s">
        <v>2402</v>
      </c>
      <c r="Q91" s="56">
        <v>0</v>
      </c>
      <c r="R91" s="56">
        <v>0</v>
      </c>
      <c r="S91" s="56">
        <v>0</v>
      </c>
      <c r="T91" s="56">
        <v>0</v>
      </c>
      <c r="U91" s="56">
        <v>73.562836762499998</v>
      </c>
      <c r="V91" s="56">
        <v>0</v>
      </c>
      <c r="W91" s="56">
        <v>249.84223947274501</v>
      </c>
      <c r="X91" s="56">
        <v>4.7303496445639999</v>
      </c>
      <c r="Y91" s="39">
        <v>328.13542587980902</v>
      </c>
    </row>
    <row r="92" spans="1:25" ht="21">
      <c r="A92" s="55" t="s">
        <v>4122</v>
      </c>
      <c r="B92" s="55"/>
      <c r="C92" s="56">
        <v>252.16598649601002</v>
      </c>
      <c r="D92" s="56">
        <v>443.79005272186998</v>
      </c>
      <c r="E92" s="56">
        <v>267.12198999960003</v>
      </c>
      <c r="F92" s="56">
        <v>12230.252088096178</v>
      </c>
      <c r="G92" s="56">
        <v>40728.672514454796</v>
      </c>
      <c r="H92" s="56">
        <v>29475.554451378761</v>
      </c>
      <c r="I92" s="56">
        <v>20446.779999739469</v>
      </c>
      <c r="J92" s="56">
        <v>3475.7900429836136</v>
      </c>
      <c r="K92" s="39">
        <v>107320.12712587028</v>
      </c>
      <c r="L92" s="39">
        <v>103000</v>
      </c>
      <c r="M92" s="71">
        <f>L92-K92</f>
        <v>-4320.1271258702764</v>
      </c>
      <c r="O92" s="55" t="s">
        <v>4122</v>
      </c>
      <c r="P92" s="54"/>
      <c r="Q92" s="56">
        <v>136.92613066735998</v>
      </c>
      <c r="R92" s="56">
        <v>240.97799862799999</v>
      </c>
      <c r="S92" s="56">
        <v>145.04724056979998</v>
      </c>
      <c r="T92" s="56">
        <v>6641.0268838359152</v>
      </c>
      <c r="U92" s="56">
        <v>22115.669175346309</v>
      </c>
      <c r="V92" s="56">
        <v>16005.226067090487</v>
      </c>
      <c r="W92" s="56">
        <v>11102.601539857909</v>
      </c>
      <c r="X92" s="56">
        <v>1887.3539933402651</v>
      </c>
      <c r="Y92" s="39">
        <v>58274.829029336041</v>
      </c>
    </row>
    <row r="93" spans="1:25" ht="21">
      <c r="A93" s="55"/>
      <c r="B93" s="55" t="s">
        <v>4113</v>
      </c>
      <c r="C93" s="56">
        <v>0</v>
      </c>
      <c r="D93" s="56">
        <v>0</v>
      </c>
      <c r="E93" s="56">
        <v>0</v>
      </c>
      <c r="F93" s="56">
        <v>78.293252894299997</v>
      </c>
      <c r="G93" s="56">
        <v>450.75049886519201</v>
      </c>
      <c r="H93" s="56">
        <v>163.54319960204998</v>
      </c>
      <c r="I93" s="56">
        <v>188.18799615516002</v>
      </c>
      <c r="J93" s="56">
        <v>323.71604426406998</v>
      </c>
      <c r="K93" s="39">
        <v>1204.490991780772</v>
      </c>
      <c r="L93" s="176"/>
      <c r="M93" s="71"/>
      <c r="O93" s="54"/>
      <c r="P93" s="55" t="s">
        <v>4113</v>
      </c>
      <c r="Q93" s="56">
        <v>0</v>
      </c>
      <c r="R93" s="56">
        <v>0</v>
      </c>
      <c r="S93" s="56">
        <v>0</v>
      </c>
      <c r="T93" s="56">
        <v>42.513236321599997</v>
      </c>
      <c r="U93" s="56">
        <v>244.757520883795</v>
      </c>
      <c r="V93" s="56">
        <v>88.803957383943995</v>
      </c>
      <c r="W93" s="56">
        <v>102.18608191178001</v>
      </c>
      <c r="X93" s="56">
        <v>175.77781203539001</v>
      </c>
      <c r="Y93" s="39">
        <v>654.03860853650895</v>
      </c>
    </row>
    <row r="94" spans="1:25" ht="21">
      <c r="A94" s="55"/>
      <c r="B94" s="55" t="s">
        <v>4114</v>
      </c>
      <c r="C94" s="56">
        <v>0</v>
      </c>
      <c r="D94" s="56">
        <v>45.850216249900001</v>
      </c>
      <c r="E94" s="56">
        <v>0</v>
      </c>
      <c r="F94" s="56">
        <v>452.87791843920002</v>
      </c>
      <c r="G94" s="56">
        <v>1517.4992660604801</v>
      </c>
      <c r="H94" s="56">
        <v>338.29118446014002</v>
      </c>
      <c r="I94" s="56">
        <v>1972.3194673404942</v>
      </c>
      <c r="J94" s="56">
        <v>175.02702931110002</v>
      </c>
      <c r="K94" s="39">
        <v>4501.8650818613141</v>
      </c>
      <c r="L94" s="39"/>
      <c r="M94" s="39"/>
      <c r="N94" s="208"/>
      <c r="O94" s="54"/>
      <c r="P94" s="54" t="s">
        <v>4114</v>
      </c>
      <c r="Q94" s="56">
        <v>0</v>
      </c>
      <c r="R94" s="56">
        <v>24.896667423699999</v>
      </c>
      <c r="S94" s="56">
        <v>0</v>
      </c>
      <c r="T94" s="56">
        <v>245.91270971249998</v>
      </c>
      <c r="U94" s="56">
        <v>824.00210147087398</v>
      </c>
      <c r="V94" s="56">
        <v>183.69211316191701</v>
      </c>
      <c r="W94" s="56">
        <v>1070.9694707660117</v>
      </c>
      <c r="X94" s="56">
        <v>95.039676915970006</v>
      </c>
      <c r="Y94" s="39">
        <v>2444.5127394509727</v>
      </c>
    </row>
    <row r="95" spans="1:25" ht="21">
      <c r="A95" s="55"/>
      <c r="B95" s="55" t="s">
        <v>2717</v>
      </c>
      <c r="C95" s="56">
        <v>0</v>
      </c>
      <c r="D95" s="56">
        <v>0</v>
      </c>
      <c r="E95" s="56">
        <v>0</v>
      </c>
      <c r="F95" s="56">
        <v>317.32327758119999</v>
      </c>
      <c r="G95" s="56">
        <v>851.39715557856982</v>
      </c>
      <c r="H95" s="56">
        <v>546.16023833201484</v>
      </c>
      <c r="I95" s="56">
        <v>1239.3024124451765</v>
      </c>
      <c r="J95" s="56">
        <v>43.457764641660006</v>
      </c>
      <c r="K95" s="39">
        <v>2997.6408485786214</v>
      </c>
      <c r="L95" s="39"/>
      <c r="M95" s="39"/>
      <c r="N95" s="208"/>
      <c r="O95" s="55"/>
      <c r="P95" s="54" t="s">
        <v>2717</v>
      </c>
      <c r="Q95" s="56">
        <v>0</v>
      </c>
      <c r="R95" s="56">
        <v>0</v>
      </c>
      <c r="S95" s="56">
        <v>0</v>
      </c>
      <c r="T95" s="56">
        <v>172.30653972659999</v>
      </c>
      <c r="U95" s="56">
        <v>462.30865547907007</v>
      </c>
      <c r="V95" s="56">
        <v>296.56500941425304</v>
      </c>
      <c r="W95" s="56">
        <v>672.94120995773096</v>
      </c>
      <c r="X95" s="56">
        <v>23.597566200469</v>
      </c>
      <c r="Y95" s="39">
        <v>1627.7189807781228</v>
      </c>
    </row>
    <row r="96" spans="1:25" ht="21">
      <c r="A96" s="55"/>
      <c r="B96" s="55" t="s">
        <v>4115</v>
      </c>
      <c r="C96" s="56">
        <v>136.3688757166</v>
      </c>
      <c r="D96" s="56">
        <v>274.00470618240001</v>
      </c>
      <c r="E96" s="56">
        <v>0</v>
      </c>
      <c r="F96" s="56">
        <v>4984.6006619759091</v>
      </c>
      <c r="G96" s="56">
        <v>12658.693108271964</v>
      </c>
      <c r="H96" s="56">
        <v>8174.0620254386395</v>
      </c>
      <c r="I96" s="56">
        <v>1864.8651628635359</v>
      </c>
      <c r="J96" s="56">
        <v>1.3931109104399999</v>
      </c>
      <c r="K96" s="39">
        <v>28093.98765135949</v>
      </c>
      <c r="L96" s="39"/>
      <c r="M96" s="39"/>
      <c r="N96" s="208"/>
      <c r="O96" s="55"/>
      <c r="P96" s="54" t="s">
        <v>4115</v>
      </c>
      <c r="Q96" s="56">
        <v>74.048299514099995</v>
      </c>
      <c r="R96" s="56">
        <v>148.78455545705</v>
      </c>
      <c r="S96" s="56">
        <v>0</v>
      </c>
      <c r="T96" s="56">
        <v>2706.6381594530676</v>
      </c>
      <c r="U96" s="56">
        <v>6873.6703577950557</v>
      </c>
      <c r="V96" s="56">
        <v>4438.515679813062</v>
      </c>
      <c r="W96" s="56">
        <v>1012.6217834349873</v>
      </c>
      <c r="X96" s="56">
        <v>0.75645922436900004</v>
      </c>
      <c r="Y96" s="39">
        <v>15255.035294691694</v>
      </c>
    </row>
    <row r="97" spans="1:25" ht="21">
      <c r="A97" s="55"/>
      <c r="B97" s="55" t="s">
        <v>375</v>
      </c>
      <c r="C97" s="56">
        <v>0</v>
      </c>
      <c r="D97" s="56">
        <v>0</v>
      </c>
      <c r="E97" s="56">
        <v>20.4476687501</v>
      </c>
      <c r="F97" s="56">
        <v>162.15160510300001</v>
      </c>
      <c r="G97" s="56">
        <v>471.972287207487</v>
      </c>
      <c r="H97" s="56">
        <v>12.644038950600001</v>
      </c>
      <c r="I97" s="56">
        <v>0</v>
      </c>
      <c r="J97" s="56">
        <v>0</v>
      </c>
      <c r="K97" s="39">
        <v>667.21560001118701</v>
      </c>
      <c r="L97" s="39"/>
      <c r="M97" s="39"/>
      <c r="N97" s="208"/>
      <c r="O97" s="55"/>
      <c r="P97" s="54" t="s">
        <v>375</v>
      </c>
      <c r="Q97" s="56">
        <v>0</v>
      </c>
      <c r="R97" s="56">
        <v>0</v>
      </c>
      <c r="S97" s="56">
        <v>11.103084131299999</v>
      </c>
      <c r="T97" s="56">
        <v>88.048321570900001</v>
      </c>
      <c r="U97" s="56">
        <v>256.28095195374601</v>
      </c>
      <c r="V97" s="56">
        <v>6.8657131501800004</v>
      </c>
      <c r="W97" s="56">
        <v>0</v>
      </c>
      <c r="X97" s="56">
        <v>0</v>
      </c>
      <c r="Y97" s="39">
        <v>362.29807080612602</v>
      </c>
    </row>
    <row r="98" spans="1:25" ht="21">
      <c r="A98" s="55"/>
      <c r="B98" s="55" t="s">
        <v>633</v>
      </c>
      <c r="C98" s="56">
        <v>0</v>
      </c>
      <c r="D98" s="56">
        <v>0</v>
      </c>
      <c r="E98" s="56">
        <v>80.026654605700003</v>
      </c>
      <c r="F98" s="56">
        <v>1748.73704558945</v>
      </c>
      <c r="G98" s="56">
        <v>4743.0310660642808</v>
      </c>
      <c r="H98" s="56">
        <v>1530.810487172068</v>
      </c>
      <c r="I98" s="56">
        <v>4187.0847103102797</v>
      </c>
      <c r="J98" s="56">
        <v>442.97350240104907</v>
      </c>
      <c r="K98" s="39">
        <v>12732.663466142827</v>
      </c>
      <c r="L98" s="39"/>
      <c r="M98" s="39"/>
      <c r="N98" s="208"/>
      <c r="O98" s="55"/>
      <c r="P98" s="54" t="s">
        <v>633</v>
      </c>
      <c r="Q98" s="56">
        <v>0</v>
      </c>
      <c r="R98" s="56">
        <v>0</v>
      </c>
      <c r="S98" s="56">
        <v>43.454473450899997</v>
      </c>
      <c r="T98" s="56">
        <v>949.56421575469801</v>
      </c>
      <c r="U98" s="56">
        <v>2575.4658688739764</v>
      </c>
      <c r="V98" s="56">
        <v>831.23009453456018</v>
      </c>
      <c r="W98" s="56">
        <v>2273.586997697962</v>
      </c>
      <c r="X98" s="56">
        <v>240.53461180376999</v>
      </c>
      <c r="Y98" s="39">
        <v>6913.8362621158667</v>
      </c>
    </row>
    <row r="99" spans="1:25" ht="21">
      <c r="A99" s="55"/>
      <c r="B99" s="55" t="s">
        <v>4116</v>
      </c>
      <c r="C99" s="56">
        <v>9.2767742835100009</v>
      </c>
      <c r="D99" s="56">
        <v>105.74999906247</v>
      </c>
      <c r="E99" s="56">
        <v>166.64766664379999</v>
      </c>
      <c r="F99" s="56">
        <v>2688.0054171340998</v>
      </c>
      <c r="G99" s="56">
        <v>3465.4426895357192</v>
      </c>
      <c r="H99" s="56">
        <v>1310.7782696383765</v>
      </c>
      <c r="I99" s="56">
        <v>893.29531390335001</v>
      </c>
      <c r="J99" s="56">
        <v>740.58314798003994</v>
      </c>
      <c r="K99" s="39">
        <v>9379.779278181366</v>
      </c>
      <c r="L99" s="39"/>
      <c r="M99" s="39"/>
      <c r="N99" s="208"/>
      <c r="O99" s="55"/>
      <c r="P99" s="54" t="s">
        <v>4116</v>
      </c>
      <c r="Q99" s="56">
        <v>5.0372884359499999</v>
      </c>
      <c r="R99" s="56">
        <v>57.42224949093</v>
      </c>
      <c r="S99" s="56">
        <v>90.489682987599991</v>
      </c>
      <c r="T99" s="56">
        <v>1459.5869415035299</v>
      </c>
      <c r="U99" s="56">
        <v>1881.7353804178313</v>
      </c>
      <c r="V99" s="56">
        <v>711.75260041324123</v>
      </c>
      <c r="W99" s="56">
        <v>485.05935544972596</v>
      </c>
      <c r="X99" s="56">
        <v>402.13664935306008</v>
      </c>
      <c r="Y99" s="39">
        <v>5093.2201480518697</v>
      </c>
    </row>
    <row r="100" spans="1:25" ht="21">
      <c r="A100" s="55"/>
      <c r="B100" s="55" t="s">
        <v>4117</v>
      </c>
      <c r="C100" s="56">
        <v>0</v>
      </c>
      <c r="D100" s="56">
        <v>0</v>
      </c>
      <c r="E100" s="56">
        <v>0</v>
      </c>
      <c r="F100" s="56">
        <v>24.2183909289</v>
      </c>
      <c r="G100" s="56">
        <v>3071.8960818471551</v>
      </c>
      <c r="H100" s="56">
        <v>7031.5031003845015</v>
      </c>
      <c r="I100" s="56">
        <v>5790.8544334883072</v>
      </c>
      <c r="J100" s="56">
        <v>1245.6896867150601</v>
      </c>
      <c r="K100" s="39">
        <v>17164.161693363923</v>
      </c>
      <c r="L100" s="39"/>
      <c r="M100" s="39"/>
      <c r="N100" s="208"/>
      <c r="O100" s="55"/>
      <c r="P100" s="54" t="s">
        <v>4117</v>
      </c>
      <c r="Q100" s="56">
        <v>0</v>
      </c>
      <c r="R100" s="56">
        <v>0</v>
      </c>
      <c r="S100" s="56">
        <v>0</v>
      </c>
      <c r="T100" s="56">
        <v>13.1505862744</v>
      </c>
      <c r="U100" s="56">
        <v>1668.0395724420041</v>
      </c>
      <c r="V100" s="56">
        <v>3818.1061835038536</v>
      </c>
      <c r="W100" s="56">
        <v>3144.4339573843436</v>
      </c>
      <c r="X100" s="56">
        <v>676.40949988649004</v>
      </c>
      <c r="Y100" s="39">
        <v>9320.1397994910913</v>
      </c>
    </row>
    <row r="101" spans="1:25" ht="21">
      <c r="A101" s="55"/>
      <c r="B101" s="55" t="s">
        <v>4118</v>
      </c>
      <c r="C101" s="56">
        <v>0</v>
      </c>
      <c r="D101" s="56">
        <v>0</v>
      </c>
      <c r="E101" s="56">
        <v>0</v>
      </c>
      <c r="F101" s="56">
        <v>0</v>
      </c>
      <c r="G101" s="56">
        <v>37.5</v>
      </c>
      <c r="H101" s="56">
        <v>0</v>
      </c>
      <c r="I101" s="56">
        <v>311.91575</v>
      </c>
      <c r="J101" s="56">
        <v>0</v>
      </c>
      <c r="K101" s="39">
        <v>349.41575</v>
      </c>
      <c r="L101" s="39"/>
      <c r="M101" s="39"/>
      <c r="N101" s="208"/>
      <c r="O101" s="55"/>
      <c r="P101" s="54" t="s">
        <v>4118</v>
      </c>
      <c r="Q101" s="56">
        <v>0</v>
      </c>
      <c r="R101" s="56">
        <v>0</v>
      </c>
      <c r="S101" s="56">
        <v>0</v>
      </c>
      <c r="T101" s="56">
        <v>0</v>
      </c>
      <c r="U101" s="56">
        <v>20.362500000000001</v>
      </c>
      <c r="V101" s="56">
        <v>0</v>
      </c>
      <c r="W101" s="56">
        <v>169.37025225000002</v>
      </c>
      <c r="X101" s="56">
        <v>0</v>
      </c>
      <c r="Y101" s="39">
        <v>189.73275225000003</v>
      </c>
    </row>
    <row r="102" spans="1:25" ht="21">
      <c r="A102" s="55"/>
      <c r="B102" s="55" t="s">
        <v>4119</v>
      </c>
      <c r="C102" s="56">
        <v>0</v>
      </c>
      <c r="D102" s="56">
        <v>0</v>
      </c>
      <c r="E102" s="56">
        <v>0</v>
      </c>
      <c r="F102" s="56">
        <v>0</v>
      </c>
      <c r="G102" s="56">
        <v>7.2355795375399996</v>
      </c>
      <c r="H102" s="56">
        <v>0</v>
      </c>
      <c r="I102" s="56">
        <v>0</v>
      </c>
      <c r="J102" s="56">
        <v>0</v>
      </c>
      <c r="K102" s="39">
        <v>7.2355795375399996</v>
      </c>
      <c r="L102" s="39"/>
      <c r="M102" s="39"/>
      <c r="N102" s="208"/>
      <c r="O102" s="55"/>
      <c r="P102" s="54" t="s">
        <v>4119</v>
      </c>
      <c r="Q102" s="56">
        <v>0</v>
      </c>
      <c r="R102" s="56">
        <v>0</v>
      </c>
      <c r="S102" s="56">
        <v>0</v>
      </c>
      <c r="T102" s="56">
        <v>0</v>
      </c>
      <c r="U102" s="56">
        <v>3.9289196888800002</v>
      </c>
      <c r="V102" s="56">
        <v>0</v>
      </c>
      <c r="W102" s="56">
        <v>0</v>
      </c>
      <c r="X102" s="56">
        <v>0</v>
      </c>
      <c r="Y102" s="39">
        <v>3.9289196888800002</v>
      </c>
    </row>
    <row r="103" spans="1:25" ht="21">
      <c r="A103" s="55"/>
      <c r="B103" s="55" t="s">
        <v>2645</v>
      </c>
      <c r="C103" s="56">
        <v>17.999987023599999</v>
      </c>
      <c r="D103" s="56">
        <v>0</v>
      </c>
      <c r="E103" s="56">
        <v>0</v>
      </c>
      <c r="F103" s="56">
        <v>857.16233850090009</v>
      </c>
      <c r="G103" s="56">
        <v>4074.2053375058326</v>
      </c>
      <c r="H103" s="56">
        <v>1707.3128033345042</v>
      </c>
      <c r="I103" s="56">
        <v>1.242266898812</v>
      </c>
      <c r="J103" s="56">
        <v>325.74192642032</v>
      </c>
      <c r="K103" s="39">
        <v>6983.6646596839682</v>
      </c>
      <c r="L103" s="39"/>
      <c r="M103" s="39"/>
      <c r="N103" s="208"/>
      <c r="O103" s="55"/>
      <c r="P103" s="54" t="s">
        <v>2645</v>
      </c>
      <c r="Q103" s="56">
        <v>9.7739929538099997</v>
      </c>
      <c r="R103" s="56">
        <v>0</v>
      </c>
      <c r="S103" s="56">
        <v>0</v>
      </c>
      <c r="T103" s="56">
        <v>465.43914980602</v>
      </c>
      <c r="U103" s="56">
        <v>2212.2934982639149</v>
      </c>
      <c r="V103" s="56">
        <v>927.07085221058719</v>
      </c>
      <c r="W103" s="56">
        <v>0.674550926055</v>
      </c>
      <c r="X103" s="56">
        <v>176.87786604619797</v>
      </c>
      <c r="Y103" s="39">
        <v>3792.129910206585</v>
      </c>
    </row>
    <row r="104" spans="1:25" ht="21">
      <c r="A104" s="55"/>
      <c r="B104" s="55" t="s">
        <v>4120</v>
      </c>
      <c r="C104" s="56">
        <v>88.520349472299998</v>
      </c>
      <c r="D104" s="56">
        <v>0</v>
      </c>
      <c r="E104" s="56">
        <v>0</v>
      </c>
      <c r="F104" s="56">
        <v>148.75280517260001</v>
      </c>
      <c r="G104" s="56">
        <v>1620.3940471148449</v>
      </c>
      <c r="H104" s="56">
        <v>674.54368242973715</v>
      </c>
      <c r="I104" s="56">
        <v>3.8516281466879998</v>
      </c>
      <c r="J104" s="56">
        <v>86.098841177660006</v>
      </c>
      <c r="K104" s="39">
        <v>2622.1613535138304</v>
      </c>
      <c r="L104" s="117"/>
      <c r="M104" s="39"/>
      <c r="N104" s="208"/>
      <c r="O104" s="55"/>
      <c r="P104" s="54" t="s">
        <v>4120</v>
      </c>
      <c r="Q104" s="56">
        <v>48.066549763499999</v>
      </c>
      <c r="R104" s="56">
        <v>0</v>
      </c>
      <c r="S104" s="56">
        <v>0</v>
      </c>
      <c r="T104" s="56">
        <v>80.772773208700002</v>
      </c>
      <c r="U104" s="56">
        <v>879.8739675831639</v>
      </c>
      <c r="V104" s="56">
        <v>366.27721955940603</v>
      </c>
      <c r="W104" s="56">
        <v>2.0914340836539997</v>
      </c>
      <c r="X104" s="56">
        <v>46.751670759460005</v>
      </c>
      <c r="Y104" s="39">
        <v>1423.8336149578838</v>
      </c>
    </row>
    <row r="105" spans="1:25" ht="21">
      <c r="A105" s="55"/>
      <c r="B105" s="55" t="s">
        <v>4121</v>
      </c>
      <c r="C105" s="56">
        <v>0</v>
      </c>
      <c r="D105" s="56">
        <v>18.185131227100001</v>
      </c>
      <c r="E105" s="56">
        <v>0</v>
      </c>
      <c r="F105" s="56">
        <v>178.7270918939</v>
      </c>
      <c r="G105" s="56">
        <v>4673.9138450115288</v>
      </c>
      <c r="H105" s="56">
        <v>1099.9239809676637</v>
      </c>
      <c r="I105" s="56">
        <v>1029.217750462931</v>
      </c>
      <c r="J105" s="56">
        <v>0</v>
      </c>
      <c r="K105" s="39">
        <v>6999.9677995631237</v>
      </c>
      <c r="L105" s="39"/>
      <c r="M105" s="39"/>
      <c r="N105" s="208"/>
      <c r="O105" s="55"/>
      <c r="P105" s="54" t="s">
        <v>4121</v>
      </c>
      <c r="Q105" s="56">
        <v>0</v>
      </c>
      <c r="R105" s="56">
        <v>9.8745262563199994</v>
      </c>
      <c r="S105" s="56">
        <v>0</v>
      </c>
      <c r="T105" s="56">
        <v>97.048810898479999</v>
      </c>
      <c r="U105" s="56">
        <v>2537.935217837145</v>
      </c>
      <c r="V105" s="56">
        <v>597.25872166526017</v>
      </c>
      <c r="W105" s="56">
        <v>558.86523850131118</v>
      </c>
      <c r="X105" s="56">
        <v>0</v>
      </c>
      <c r="Y105" s="39">
        <v>3800.982515158516</v>
      </c>
    </row>
    <row r="106" spans="1:25" ht="21">
      <c r="A106" s="55"/>
      <c r="B106" s="55" t="s">
        <v>1796</v>
      </c>
      <c r="C106" s="56">
        <v>0</v>
      </c>
      <c r="D106" s="56">
        <v>0</v>
      </c>
      <c r="E106" s="56">
        <v>0</v>
      </c>
      <c r="F106" s="56">
        <v>589.40228288271999</v>
      </c>
      <c r="G106" s="56">
        <v>3084.7415518542011</v>
      </c>
      <c r="H106" s="56">
        <v>6885.9814406684682</v>
      </c>
      <c r="I106" s="56">
        <v>2964.6431077247312</v>
      </c>
      <c r="J106" s="56">
        <v>91.108989162214996</v>
      </c>
      <c r="K106" s="39">
        <v>13615.877372292334</v>
      </c>
      <c r="L106" s="39"/>
      <c r="M106" s="39"/>
      <c r="N106" s="214"/>
      <c r="O106" s="55"/>
      <c r="P106" s="54" t="s">
        <v>1796</v>
      </c>
      <c r="Q106" s="56">
        <v>0</v>
      </c>
      <c r="R106" s="56">
        <v>0</v>
      </c>
      <c r="S106" s="56">
        <v>0</v>
      </c>
      <c r="T106" s="56">
        <v>320.04543960541997</v>
      </c>
      <c r="U106" s="56">
        <v>1675.0146626568535</v>
      </c>
      <c r="V106" s="56">
        <v>3739.0879222802218</v>
      </c>
      <c r="W106" s="56">
        <v>1609.8012074943474</v>
      </c>
      <c r="X106" s="56">
        <v>49.472181115089001</v>
      </c>
      <c r="Y106" s="39">
        <v>7393.421413151932</v>
      </c>
    </row>
  </sheetData>
  <mergeCells count="26">
    <mergeCell ref="Q8:X8"/>
    <mergeCell ref="Q9:R9"/>
    <mergeCell ref="S9:T9"/>
    <mergeCell ref="U9:V9"/>
    <mergeCell ref="W9:X9"/>
    <mergeCell ref="O11:P11"/>
    <mergeCell ref="Y8:Y10"/>
    <mergeCell ref="A1:M1"/>
    <mergeCell ref="A2:M2"/>
    <mergeCell ref="O1:Y1"/>
    <mergeCell ref="O2:Y2"/>
    <mergeCell ref="O8:O10"/>
    <mergeCell ref="P8:P10"/>
    <mergeCell ref="A3:A6"/>
    <mergeCell ref="B3:M3"/>
    <mergeCell ref="B4:M4"/>
    <mergeCell ref="B5:M5"/>
    <mergeCell ref="B6:M6"/>
    <mergeCell ref="A8:A10"/>
    <mergeCell ref="B8:B10"/>
    <mergeCell ref="C8:J8"/>
    <mergeCell ref="C9:D9"/>
    <mergeCell ref="E9:F9"/>
    <mergeCell ref="G9:H9"/>
    <mergeCell ref="I9:J9"/>
    <mergeCell ref="A11:B11"/>
  </mergeCells>
  <pageMargins left="0.90551181102362199" right="0.31496062992126" top="0.74803149606299202" bottom="0.74803149606299202" header="0.31496062992126" footer="0.31496062992126"/>
  <pageSetup paperSize="9" scale="80" fitToHeight="0" orientation="landscape" r:id="rId1"/>
  <colBreaks count="1" manualBreakCount="1">
    <brk id="14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>
  <dimension ref="A1:AF120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185" customWidth="1"/>
    <col min="15" max="15" width="21.5" customWidth="1"/>
    <col min="16" max="16" width="18.8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4123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19"/>
      <c r="O2" s="267" t="s">
        <v>5018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3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27"/>
      <c r="O3" s="114"/>
      <c r="P3" s="114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27"/>
      <c r="O4" s="114"/>
      <c r="P4" s="114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27"/>
      <c r="O5" s="114"/>
      <c r="P5" s="114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27"/>
      <c r="O6" s="114"/>
      <c r="P6" s="114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215"/>
      <c r="O7" s="42"/>
      <c r="P7" s="42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8083.5126544331506</v>
      </c>
      <c r="D11" s="116">
        <v>10687.542523777103</v>
      </c>
      <c r="E11" s="116">
        <v>29027.699918872182</v>
      </c>
      <c r="F11" s="116">
        <v>37616.811521208314</v>
      </c>
      <c r="G11" s="116">
        <v>141836.51350209551</v>
      </c>
      <c r="H11" s="116">
        <v>117531.48925294264</v>
      </c>
      <c r="I11" s="116">
        <v>97826.693358544391</v>
      </c>
      <c r="J11" s="116">
        <v>245421.42845795196</v>
      </c>
      <c r="K11" s="71">
        <v>688031.69118982519</v>
      </c>
      <c r="L11" s="71">
        <v>1083000</v>
      </c>
      <c r="M11" s="71">
        <f>L11-K11</f>
        <v>394968.30881017481</v>
      </c>
      <c r="N11" s="38"/>
      <c r="O11" s="298" t="s">
        <v>67</v>
      </c>
      <c r="P11" s="299"/>
      <c r="Q11" s="154">
        <v>5868.6301871185615</v>
      </c>
      <c r="R11" s="154">
        <v>7759.1558722619775</v>
      </c>
      <c r="S11" s="154">
        <v>21074.110141103552</v>
      </c>
      <c r="T11" s="154">
        <v>27309.805164395588</v>
      </c>
      <c r="U11" s="154">
        <v>102973.30880252107</v>
      </c>
      <c r="V11" s="154">
        <v>85327.86119763671</v>
      </c>
      <c r="W11" s="154">
        <v>71022.17937830044</v>
      </c>
      <c r="X11" s="69">
        <v>178175.95706051792</v>
      </c>
      <c r="Y11" s="153">
        <v>499511.00780385599</v>
      </c>
    </row>
    <row r="12" spans="1:32" ht="21">
      <c r="A12" s="55" t="s">
        <v>4125</v>
      </c>
      <c r="B12" s="55"/>
      <c r="C12" s="56">
        <v>0</v>
      </c>
      <c r="D12" s="56">
        <v>0</v>
      </c>
      <c r="E12" s="56">
        <v>37.6875</v>
      </c>
      <c r="F12" s="56">
        <v>10.7955396059</v>
      </c>
      <c r="G12" s="56">
        <v>574.99999999952001</v>
      </c>
      <c r="H12" s="56">
        <v>0</v>
      </c>
      <c r="I12" s="56">
        <v>184.76187791860002</v>
      </c>
      <c r="J12" s="56">
        <v>2550.4848863896259</v>
      </c>
      <c r="K12" s="39">
        <v>3358.7298039136463</v>
      </c>
      <c r="L12" s="39">
        <v>76740</v>
      </c>
      <c r="M12" s="71">
        <f>L12-K12</f>
        <v>73381.270196086349</v>
      </c>
      <c r="N12" s="208"/>
      <c r="O12" s="54" t="s">
        <v>4125</v>
      </c>
      <c r="P12" s="55"/>
      <c r="Q12" s="56">
        <v>0</v>
      </c>
      <c r="R12" s="56">
        <v>0</v>
      </c>
      <c r="S12" s="56">
        <v>27.361125000000001</v>
      </c>
      <c r="T12" s="56">
        <v>7.8375617538800002</v>
      </c>
      <c r="U12" s="56">
        <v>417.44999999987004</v>
      </c>
      <c r="V12" s="56">
        <v>0</v>
      </c>
      <c r="W12" s="56">
        <v>134.13712336890001</v>
      </c>
      <c r="X12" s="56">
        <v>1851.652027519734</v>
      </c>
      <c r="Y12" s="39">
        <v>2438.4378376423838</v>
      </c>
    </row>
    <row r="13" spans="1:32" ht="21">
      <c r="A13" s="55"/>
      <c r="B13" s="55" t="s">
        <v>100</v>
      </c>
      <c r="C13" s="56">
        <v>0</v>
      </c>
      <c r="D13" s="56">
        <v>0</v>
      </c>
      <c r="E13" s="56">
        <v>0</v>
      </c>
      <c r="F13" s="56">
        <v>10.7955396059</v>
      </c>
      <c r="G13" s="56">
        <v>0</v>
      </c>
      <c r="H13" s="56">
        <v>0</v>
      </c>
      <c r="I13" s="56">
        <v>184.76187791860002</v>
      </c>
      <c r="J13" s="56">
        <v>256.25</v>
      </c>
      <c r="K13" s="39">
        <v>451.80741752450001</v>
      </c>
      <c r="L13" s="39"/>
      <c r="M13" s="71"/>
      <c r="N13" s="208"/>
      <c r="O13" s="54"/>
      <c r="P13" s="55" t="s">
        <v>100</v>
      </c>
      <c r="Q13" s="56">
        <v>0</v>
      </c>
      <c r="R13" s="56">
        <v>0</v>
      </c>
      <c r="S13" s="56">
        <v>0</v>
      </c>
      <c r="T13" s="56">
        <v>7.8375617538800002</v>
      </c>
      <c r="U13" s="56">
        <v>0</v>
      </c>
      <c r="V13" s="56">
        <v>0</v>
      </c>
      <c r="W13" s="56">
        <v>134.13712336890001</v>
      </c>
      <c r="X13" s="56">
        <v>186.03750000000002</v>
      </c>
      <c r="Y13" s="39">
        <v>328.01218512278001</v>
      </c>
    </row>
    <row r="14" spans="1:32" ht="21">
      <c r="A14" s="55"/>
      <c r="B14" s="55" t="s">
        <v>5427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1497.4594342902001</v>
      </c>
      <c r="K14" s="39">
        <v>1497.4594342902001</v>
      </c>
      <c r="L14" s="39"/>
      <c r="M14" s="39"/>
      <c r="N14" s="208"/>
      <c r="O14" s="54"/>
      <c r="P14" s="54" t="s">
        <v>5427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1087.1555492950999</v>
      </c>
      <c r="Y14" s="39">
        <v>1087.1555492950999</v>
      </c>
    </row>
    <row r="15" spans="1:32" ht="21">
      <c r="A15" s="55"/>
      <c r="B15" s="55" t="s">
        <v>4124</v>
      </c>
      <c r="C15" s="56">
        <v>0</v>
      </c>
      <c r="D15" s="56">
        <v>0</v>
      </c>
      <c r="E15" s="56">
        <v>37.6875</v>
      </c>
      <c r="F15" s="56">
        <v>0</v>
      </c>
      <c r="G15" s="56">
        <v>0</v>
      </c>
      <c r="H15" s="56">
        <v>0</v>
      </c>
      <c r="I15" s="56">
        <v>0</v>
      </c>
      <c r="J15" s="56">
        <v>25.202138646800002</v>
      </c>
      <c r="K15" s="39">
        <v>62.889638646800002</v>
      </c>
      <c r="L15" s="39"/>
      <c r="M15" s="39"/>
      <c r="N15" s="208"/>
      <c r="O15" s="55"/>
      <c r="P15" s="54" t="s">
        <v>4124</v>
      </c>
      <c r="Q15" s="56">
        <v>0</v>
      </c>
      <c r="R15" s="56">
        <v>0</v>
      </c>
      <c r="S15" s="56">
        <v>27.361125000000001</v>
      </c>
      <c r="T15" s="56">
        <v>0</v>
      </c>
      <c r="U15" s="56">
        <v>0</v>
      </c>
      <c r="V15" s="56">
        <v>0</v>
      </c>
      <c r="W15" s="56">
        <v>0</v>
      </c>
      <c r="X15" s="56">
        <v>18.296752657599999</v>
      </c>
      <c r="Y15" s="39">
        <v>45.657877657599997</v>
      </c>
    </row>
    <row r="16" spans="1:32" ht="21">
      <c r="A16" s="55"/>
      <c r="B16" s="55" t="s">
        <v>105</v>
      </c>
      <c r="C16" s="56">
        <v>0</v>
      </c>
      <c r="D16" s="56">
        <v>0</v>
      </c>
      <c r="E16" s="56">
        <v>0</v>
      </c>
      <c r="F16" s="56">
        <v>0</v>
      </c>
      <c r="G16" s="56">
        <v>574.99999999952001</v>
      </c>
      <c r="H16" s="56">
        <v>0</v>
      </c>
      <c r="I16" s="56">
        <v>0</v>
      </c>
      <c r="J16" s="56">
        <v>771.57331345262605</v>
      </c>
      <c r="K16" s="39">
        <v>1346.5733134521461</v>
      </c>
      <c r="L16" s="39"/>
      <c r="M16" s="39"/>
      <c r="N16" s="208"/>
      <c r="O16" s="55"/>
      <c r="P16" s="54" t="s">
        <v>105</v>
      </c>
      <c r="Q16" s="56">
        <v>0</v>
      </c>
      <c r="R16" s="56">
        <v>0</v>
      </c>
      <c r="S16" s="56">
        <v>0</v>
      </c>
      <c r="T16" s="56">
        <v>0</v>
      </c>
      <c r="U16" s="56">
        <v>417.44999999987004</v>
      </c>
      <c r="V16" s="56">
        <v>0</v>
      </c>
      <c r="W16" s="56">
        <v>0</v>
      </c>
      <c r="X16" s="56">
        <v>560.16222556703394</v>
      </c>
      <c r="Y16" s="39">
        <v>977.61222556690404</v>
      </c>
    </row>
    <row r="17" spans="1:25" ht="21">
      <c r="A17" s="55" t="s">
        <v>4131</v>
      </c>
      <c r="B17" s="55"/>
      <c r="C17" s="56">
        <v>1555.4368175892998</v>
      </c>
      <c r="D17" s="56">
        <v>1281.2160677435402</v>
      </c>
      <c r="E17" s="56">
        <v>7373.7232966502006</v>
      </c>
      <c r="F17" s="56">
        <v>4745.3930896691054</v>
      </c>
      <c r="G17" s="56">
        <v>5899.235262236266</v>
      </c>
      <c r="H17" s="56">
        <v>15172.177610445913</v>
      </c>
      <c r="I17" s="56">
        <v>17151.269696957137</v>
      </c>
      <c r="J17" s="56">
        <v>42783.31825455236</v>
      </c>
      <c r="K17" s="39">
        <v>95961.770095843822</v>
      </c>
      <c r="L17" s="39">
        <v>146570</v>
      </c>
      <c r="M17" s="71">
        <f>L17-K17</f>
        <v>50608.229904156178</v>
      </c>
      <c r="N17" s="208"/>
      <c r="O17" s="55" t="s">
        <v>4131</v>
      </c>
      <c r="P17" s="54"/>
      <c r="Q17" s="56">
        <v>1129.2471295698701</v>
      </c>
      <c r="R17" s="56">
        <v>930.1628651817399</v>
      </c>
      <c r="S17" s="56">
        <v>5353.3231133673071</v>
      </c>
      <c r="T17" s="56">
        <v>3445.155383099348</v>
      </c>
      <c r="U17" s="56">
        <v>4282.8448003788417</v>
      </c>
      <c r="V17" s="56">
        <v>11015.000945187337</v>
      </c>
      <c r="W17" s="56">
        <v>12451.821799987123</v>
      </c>
      <c r="X17" s="56">
        <v>31060.689052836256</v>
      </c>
      <c r="Y17" s="39">
        <v>69668.245089607823</v>
      </c>
    </row>
    <row r="18" spans="1:25" ht="21">
      <c r="A18" s="55"/>
      <c r="B18" s="55" t="s">
        <v>1688</v>
      </c>
      <c r="C18" s="56">
        <v>24.550025765000001</v>
      </c>
      <c r="D18" s="56">
        <v>56.646489381099997</v>
      </c>
      <c r="E18" s="56">
        <v>1344.9480013611301</v>
      </c>
      <c r="F18" s="56">
        <v>690.11192641204991</v>
      </c>
      <c r="G18" s="56">
        <v>0</v>
      </c>
      <c r="H18" s="56">
        <v>1220.8002096907014</v>
      </c>
      <c r="I18" s="56">
        <v>563.60609909583127</v>
      </c>
      <c r="J18" s="56">
        <v>2132.1320527957214</v>
      </c>
      <c r="K18" s="39">
        <v>6032.7948045015337</v>
      </c>
      <c r="L18" s="39"/>
      <c r="M18" s="39"/>
      <c r="N18" s="208"/>
      <c r="O18" s="54"/>
      <c r="P18" s="54" t="s">
        <v>1688</v>
      </c>
      <c r="Q18" s="56">
        <v>17.823318705399998</v>
      </c>
      <c r="R18" s="56">
        <v>41.125351290700003</v>
      </c>
      <c r="S18" s="56">
        <v>976.43224898817698</v>
      </c>
      <c r="T18" s="56">
        <v>501.02125857486004</v>
      </c>
      <c r="U18" s="56">
        <v>0</v>
      </c>
      <c r="V18" s="56">
        <v>886.30095223595606</v>
      </c>
      <c r="W18" s="56">
        <v>409.17802794348194</v>
      </c>
      <c r="X18" s="56">
        <v>1547.9278703296586</v>
      </c>
      <c r="Y18" s="39">
        <v>4379.8090280682336</v>
      </c>
    </row>
    <row r="19" spans="1:25" ht="21">
      <c r="A19" s="55"/>
      <c r="B19" s="55" t="s">
        <v>1195</v>
      </c>
      <c r="C19" s="56">
        <v>75.640067105900002</v>
      </c>
      <c r="D19" s="56">
        <v>172.78224943009999</v>
      </c>
      <c r="E19" s="56">
        <v>635.66266750060004</v>
      </c>
      <c r="F19" s="56">
        <v>210.10497667522</v>
      </c>
      <c r="G19" s="56">
        <v>121.54248049329999</v>
      </c>
      <c r="H19" s="56">
        <v>1009.6659291449402</v>
      </c>
      <c r="I19" s="56">
        <v>754.40785322852491</v>
      </c>
      <c r="J19" s="56">
        <v>3590.6651677022001</v>
      </c>
      <c r="K19" s="39">
        <v>6570.4713912807856</v>
      </c>
      <c r="L19" s="39"/>
      <c r="M19" s="39"/>
      <c r="N19" s="208"/>
      <c r="O19" s="55"/>
      <c r="P19" s="54" t="s">
        <v>1195</v>
      </c>
      <c r="Q19" s="56">
        <v>54.914688718899995</v>
      </c>
      <c r="R19" s="56">
        <v>125.43991308620001</v>
      </c>
      <c r="S19" s="56">
        <v>461.49109660599999</v>
      </c>
      <c r="T19" s="56">
        <v>152.53621306620101</v>
      </c>
      <c r="U19" s="56">
        <v>88.239840838100008</v>
      </c>
      <c r="V19" s="56">
        <v>733.01746455966997</v>
      </c>
      <c r="W19" s="56">
        <v>547.70010144402499</v>
      </c>
      <c r="X19" s="56">
        <v>2606.8229117529704</v>
      </c>
      <c r="Y19" s="39">
        <v>4770.1622300720664</v>
      </c>
    </row>
    <row r="20" spans="1:25" ht="21">
      <c r="A20" s="55"/>
      <c r="B20" s="55" t="s">
        <v>2344</v>
      </c>
      <c r="C20" s="56">
        <v>176.43630398159999</v>
      </c>
      <c r="D20" s="56">
        <v>161.50417085186001</v>
      </c>
      <c r="E20" s="56">
        <v>1713.1811831464001</v>
      </c>
      <c r="F20" s="56">
        <v>478.28740950629003</v>
      </c>
      <c r="G20" s="56">
        <v>0</v>
      </c>
      <c r="H20" s="56">
        <v>1181.9875957890013</v>
      </c>
      <c r="I20" s="56">
        <v>2397.9003902054069</v>
      </c>
      <c r="J20" s="56">
        <v>698.16677515569995</v>
      </c>
      <c r="K20" s="39">
        <v>6807.4638286362579</v>
      </c>
      <c r="L20" s="39"/>
      <c r="M20" s="39"/>
      <c r="N20" s="208"/>
      <c r="O20" s="55"/>
      <c r="P20" s="54" t="s">
        <v>2344</v>
      </c>
      <c r="Q20" s="56">
        <v>128.09275669059997</v>
      </c>
      <c r="R20" s="56">
        <v>117.25202803844998</v>
      </c>
      <c r="S20" s="56">
        <v>1243.7695389636997</v>
      </c>
      <c r="T20" s="56">
        <v>347.2366593015899</v>
      </c>
      <c r="U20" s="56">
        <v>0</v>
      </c>
      <c r="V20" s="56">
        <v>858.12299454212666</v>
      </c>
      <c r="W20" s="56">
        <v>1740.8756832888182</v>
      </c>
      <c r="X20" s="56">
        <v>506.86907876353996</v>
      </c>
      <c r="Y20" s="39">
        <v>4942.2187395888241</v>
      </c>
    </row>
    <row r="21" spans="1:25" ht="21">
      <c r="A21" s="55"/>
      <c r="B21" s="55" t="s">
        <v>4126</v>
      </c>
      <c r="C21" s="56">
        <v>166.25888087020002</v>
      </c>
      <c r="D21" s="56">
        <v>254.9120885394</v>
      </c>
      <c r="E21" s="56">
        <v>780.1474153058</v>
      </c>
      <c r="F21" s="56">
        <v>467.852456564752</v>
      </c>
      <c r="G21" s="56">
        <v>35.714478749999998</v>
      </c>
      <c r="H21" s="56">
        <v>1903.8184940587998</v>
      </c>
      <c r="I21" s="56">
        <v>3063.5549047075756</v>
      </c>
      <c r="J21" s="56">
        <v>2444.7839644710925</v>
      </c>
      <c r="K21" s="39">
        <v>9117.0426832676203</v>
      </c>
      <c r="L21" s="39"/>
      <c r="M21" s="39"/>
      <c r="N21" s="208"/>
      <c r="O21" s="55"/>
      <c r="P21" s="54" t="s">
        <v>4126</v>
      </c>
      <c r="Q21" s="56">
        <v>120.70394751170001</v>
      </c>
      <c r="R21" s="56">
        <v>185.06617627959997</v>
      </c>
      <c r="S21" s="56">
        <v>566.38702351200004</v>
      </c>
      <c r="T21" s="56">
        <v>339.66088346596803</v>
      </c>
      <c r="U21" s="56">
        <v>25.928711572499999</v>
      </c>
      <c r="V21" s="56">
        <v>1382.1722266866138</v>
      </c>
      <c r="W21" s="56">
        <v>2224.1408608160223</v>
      </c>
      <c r="X21" s="56">
        <v>1774.9131582091409</v>
      </c>
      <c r="Y21" s="39">
        <v>6618.9729880535451</v>
      </c>
    </row>
    <row r="22" spans="1:25" ht="21">
      <c r="A22" s="55"/>
      <c r="B22" s="55" t="s">
        <v>4127</v>
      </c>
      <c r="C22" s="56">
        <v>202.20549086989999</v>
      </c>
      <c r="D22" s="56">
        <v>504.28230875278001</v>
      </c>
      <c r="E22" s="56">
        <v>1497.2846498660999</v>
      </c>
      <c r="F22" s="56">
        <v>878.05921293921506</v>
      </c>
      <c r="G22" s="56">
        <v>12.384070596820999</v>
      </c>
      <c r="H22" s="56">
        <v>1935.703424489127</v>
      </c>
      <c r="I22" s="56">
        <v>1994.8218537149248</v>
      </c>
      <c r="J22" s="56">
        <v>241.82914565338297</v>
      </c>
      <c r="K22" s="39">
        <v>7266.5701568822515</v>
      </c>
      <c r="L22" s="39"/>
      <c r="M22" s="39"/>
      <c r="N22" s="208"/>
      <c r="O22" s="55"/>
      <c r="P22" s="54" t="s">
        <v>4127</v>
      </c>
      <c r="Q22" s="56">
        <v>146.80118637157</v>
      </c>
      <c r="R22" s="56">
        <v>366.10895615448999</v>
      </c>
      <c r="S22" s="56">
        <v>1087.0286558025398</v>
      </c>
      <c r="T22" s="56">
        <v>637.47098859393918</v>
      </c>
      <c r="U22" s="56">
        <v>8.9908352532860007</v>
      </c>
      <c r="V22" s="56">
        <v>1405.3206861792396</v>
      </c>
      <c r="W22" s="56">
        <v>1448.240665796415</v>
      </c>
      <c r="X22" s="56">
        <v>175.56795974435701</v>
      </c>
      <c r="Y22" s="39">
        <v>5275.5299338958366</v>
      </c>
    </row>
    <row r="23" spans="1:25" ht="21">
      <c r="A23" s="55"/>
      <c r="B23" s="55" t="s">
        <v>4128</v>
      </c>
      <c r="C23" s="56">
        <v>727.65503620950005</v>
      </c>
      <c r="D23" s="56">
        <v>0</v>
      </c>
      <c r="E23" s="56">
        <v>628.48509796543999</v>
      </c>
      <c r="F23" s="56">
        <v>1004.2007443870192</v>
      </c>
      <c r="G23" s="56">
        <v>4235.5506411716151</v>
      </c>
      <c r="H23" s="56">
        <v>1261.7547993653359</v>
      </c>
      <c r="I23" s="56">
        <v>193.18226161469897</v>
      </c>
      <c r="J23" s="56">
        <v>3424.365596356884</v>
      </c>
      <c r="K23" s="39">
        <v>11475.194177070494</v>
      </c>
      <c r="L23" s="39"/>
      <c r="M23" s="39"/>
      <c r="N23" s="208"/>
      <c r="O23" s="55"/>
      <c r="P23" s="54" t="s">
        <v>4128</v>
      </c>
      <c r="Q23" s="56">
        <v>528.27755628800003</v>
      </c>
      <c r="R23" s="56">
        <v>0</v>
      </c>
      <c r="S23" s="56">
        <v>456.28018112243001</v>
      </c>
      <c r="T23" s="56">
        <v>729.04974042470815</v>
      </c>
      <c r="U23" s="56">
        <v>3075.0097654857859</v>
      </c>
      <c r="V23" s="56">
        <v>916.0339843386879</v>
      </c>
      <c r="W23" s="56">
        <v>140.25032193226997</v>
      </c>
      <c r="X23" s="56">
        <v>2486.0894229549117</v>
      </c>
      <c r="Y23" s="39">
        <v>8330.9909725467933</v>
      </c>
    </row>
    <row r="24" spans="1:25" ht="21">
      <c r="A24" s="55"/>
      <c r="B24" s="55" t="s">
        <v>5428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2159.3103108199998</v>
      </c>
      <c r="K24" s="39">
        <v>2159.3103108199998</v>
      </c>
      <c r="L24" s="39"/>
      <c r="M24" s="39"/>
      <c r="N24" s="208"/>
      <c r="O24" s="55"/>
      <c r="P24" s="54" t="s">
        <v>5428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56">
        <v>1567.65928566</v>
      </c>
      <c r="Y24" s="39">
        <v>1567.65928566</v>
      </c>
    </row>
    <row r="25" spans="1:25" ht="21">
      <c r="A25" s="55"/>
      <c r="B25" s="55" t="s">
        <v>633</v>
      </c>
      <c r="C25" s="56">
        <v>182.69101278720001</v>
      </c>
      <c r="D25" s="56">
        <v>131.08876078829999</v>
      </c>
      <c r="E25" s="56">
        <v>389.63133689892999</v>
      </c>
      <c r="F25" s="56">
        <v>224.90934394076899</v>
      </c>
      <c r="G25" s="56">
        <v>793.02093849404014</v>
      </c>
      <c r="H25" s="56">
        <v>3980.3885078642661</v>
      </c>
      <c r="I25" s="56">
        <v>2888.7977085947659</v>
      </c>
      <c r="J25" s="56">
        <v>4374.2867685893052</v>
      </c>
      <c r="K25" s="39">
        <v>12964.814377957577</v>
      </c>
      <c r="L25" s="39"/>
      <c r="M25" s="39"/>
      <c r="N25" s="208"/>
      <c r="O25" s="55"/>
      <c r="P25" s="54" t="s">
        <v>633</v>
      </c>
      <c r="Q25" s="56">
        <v>132.6336752837</v>
      </c>
      <c r="R25" s="56">
        <v>95.170440332300004</v>
      </c>
      <c r="S25" s="56">
        <v>282.87235058865997</v>
      </c>
      <c r="T25" s="56">
        <v>163.284183700992</v>
      </c>
      <c r="U25" s="56">
        <v>575.73320134669007</v>
      </c>
      <c r="V25" s="56">
        <v>2889.7620567131403</v>
      </c>
      <c r="W25" s="56">
        <v>2097.2671364392259</v>
      </c>
      <c r="X25" s="56">
        <v>3175.7321940004872</v>
      </c>
      <c r="Y25" s="39">
        <v>9412.4552384051967</v>
      </c>
    </row>
    <row r="26" spans="1:25" ht="21">
      <c r="A26" s="55"/>
      <c r="B26" s="55" t="s">
        <v>4129</v>
      </c>
      <c r="C26" s="56">
        <v>0</v>
      </c>
      <c r="D26" s="56">
        <v>0</v>
      </c>
      <c r="E26" s="56">
        <v>384.38294460579999</v>
      </c>
      <c r="F26" s="56">
        <v>791.86701924378997</v>
      </c>
      <c r="G26" s="56">
        <v>701.02265273048999</v>
      </c>
      <c r="H26" s="56">
        <v>1639.742480304822</v>
      </c>
      <c r="I26" s="56">
        <v>2342.1821884753708</v>
      </c>
      <c r="J26" s="56">
        <v>2341.8337358379772</v>
      </c>
      <c r="K26" s="39">
        <v>8201.0310211982505</v>
      </c>
      <c r="L26" s="39"/>
      <c r="M26" s="39"/>
      <c r="N26" s="208"/>
      <c r="O26" s="55"/>
      <c r="P26" s="54" t="s">
        <v>4129</v>
      </c>
      <c r="Q26" s="56">
        <v>0</v>
      </c>
      <c r="R26" s="56">
        <v>0</v>
      </c>
      <c r="S26" s="56">
        <v>279.0620177838</v>
      </c>
      <c r="T26" s="56">
        <v>574.89545597108986</v>
      </c>
      <c r="U26" s="56">
        <v>508.94244588248</v>
      </c>
      <c r="V26" s="56">
        <v>1190.4530407014331</v>
      </c>
      <c r="W26" s="56">
        <v>1700.424268832762</v>
      </c>
      <c r="X26" s="56">
        <v>1700.171292217809</v>
      </c>
      <c r="Y26" s="39">
        <v>5953.9485213893731</v>
      </c>
    </row>
    <row r="27" spans="1:25" ht="21">
      <c r="A27" s="55"/>
      <c r="B27" s="55" t="s">
        <v>5429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26.682360015300002</v>
      </c>
      <c r="K27" s="39">
        <v>26.682360015300002</v>
      </c>
      <c r="M27" s="39"/>
      <c r="N27" s="208"/>
      <c r="O27" s="55"/>
      <c r="P27" s="54" t="s">
        <v>5429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19.37139337112</v>
      </c>
      <c r="Y27" s="39">
        <v>19.37139337112</v>
      </c>
    </row>
    <row r="28" spans="1:25" ht="21">
      <c r="A28" s="55"/>
      <c r="B28" s="55" t="s">
        <v>4130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1038.3161697389201</v>
      </c>
      <c r="I28" s="56">
        <v>2446.5850585620396</v>
      </c>
      <c r="J28" s="56">
        <v>19746.945504243537</v>
      </c>
      <c r="K28" s="39">
        <v>23231.846732544494</v>
      </c>
      <c r="L28" s="39"/>
      <c r="M28" s="39"/>
      <c r="N28" s="208"/>
      <c r="O28" s="54"/>
      <c r="P28" s="55" t="s">
        <v>4130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753.81753923046995</v>
      </c>
      <c r="W28" s="56">
        <v>1776.2207525161057</v>
      </c>
      <c r="X28" s="56">
        <v>14336.282436098321</v>
      </c>
      <c r="Y28" s="39">
        <v>16866.320727844897</v>
      </c>
    </row>
    <row r="29" spans="1:25" ht="21">
      <c r="A29" s="55"/>
      <c r="B29" s="55" t="s">
        <v>4395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506.23137875800001</v>
      </c>
      <c r="J29" s="56">
        <v>1602.316872911264</v>
      </c>
      <c r="K29" s="39">
        <v>2108.5482516692641</v>
      </c>
      <c r="L29" s="39"/>
      <c r="M29" s="39"/>
      <c r="N29" s="208"/>
      <c r="O29" s="54"/>
      <c r="P29" s="54" t="s">
        <v>4395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367.52398097800005</v>
      </c>
      <c r="X29" s="56">
        <v>1163.282049733943</v>
      </c>
      <c r="Y29" s="39">
        <v>1530.8060307119431</v>
      </c>
    </row>
    <row r="30" spans="1:25" ht="21">
      <c r="A30" s="55" t="s">
        <v>4140</v>
      </c>
      <c r="B30" s="55"/>
      <c r="C30" s="56">
        <v>3340.7131722353497</v>
      </c>
      <c r="D30" s="56">
        <v>1377.44614497157</v>
      </c>
      <c r="E30" s="56">
        <v>2342.7002849689698</v>
      </c>
      <c r="F30" s="56">
        <v>17593.274079600029</v>
      </c>
      <c r="G30" s="56">
        <v>49089.448823942294</v>
      </c>
      <c r="H30" s="56">
        <v>44288.440081159912</v>
      </c>
      <c r="I30" s="56">
        <v>29053.559212361273</v>
      </c>
      <c r="J30" s="56">
        <v>27032.389713145443</v>
      </c>
      <c r="K30" s="39">
        <v>174117.97151238486</v>
      </c>
      <c r="L30" s="39">
        <v>172350</v>
      </c>
      <c r="M30" s="71">
        <f>L30-K30</f>
        <v>-1767.9715123848582</v>
      </c>
      <c r="N30" s="208"/>
      <c r="O30" s="55" t="s">
        <v>4140</v>
      </c>
      <c r="P30" s="54"/>
      <c r="Q30" s="56">
        <v>2425.3577630434706</v>
      </c>
      <c r="R30" s="56">
        <v>1000.02590124882</v>
      </c>
      <c r="S30" s="56">
        <v>1700.8004068875498</v>
      </c>
      <c r="T30" s="56">
        <v>12772.716981787557</v>
      </c>
      <c r="U30" s="56">
        <v>35638.939846198176</v>
      </c>
      <c r="V30" s="56">
        <v>32153.407498914152</v>
      </c>
      <c r="W30" s="56">
        <v>21092.883988174384</v>
      </c>
      <c r="X30" s="56">
        <v>19625.514931738562</v>
      </c>
      <c r="Y30" s="39">
        <v>126409.64731799265</v>
      </c>
    </row>
    <row r="31" spans="1:25" ht="21">
      <c r="A31" s="55"/>
      <c r="B31" s="55" t="s">
        <v>1599</v>
      </c>
      <c r="C31" s="56">
        <v>34.312505753499998</v>
      </c>
      <c r="D31" s="56">
        <v>1.6722000000099999</v>
      </c>
      <c r="E31" s="56">
        <v>0</v>
      </c>
      <c r="F31" s="56">
        <v>667.82650505184995</v>
      </c>
      <c r="G31" s="56">
        <v>392.15507668902899</v>
      </c>
      <c r="H31" s="56">
        <v>4177.2408874229641</v>
      </c>
      <c r="I31" s="56">
        <v>5335.8251762631753</v>
      </c>
      <c r="J31" s="56">
        <v>2084.6313459854209</v>
      </c>
      <c r="K31" s="39">
        <v>12693.66369716595</v>
      </c>
      <c r="L31" s="39"/>
      <c r="M31" s="39"/>
      <c r="N31" s="208"/>
      <c r="O31" s="55"/>
      <c r="P31" s="54" t="s">
        <v>1599</v>
      </c>
      <c r="Q31" s="56">
        <v>24.910879177000002</v>
      </c>
      <c r="R31" s="56">
        <v>1.21401720001</v>
      </c>
      <c r="S31" s="56">
        <v>0</v>
      </c>
      <c r="T31" s="56">
        <v>484.84204266768</v>
      </c>
      <c r="U31" s="56">
        <v>284.70458567636604</v>
      </c>
      <c r="V31" s="56">
        <v>3032.6768842651668</v>
      </c>
      <c r="W31" s="56">
        <v>3873.8090779659251</v>
      </c>
      <c r="X31" s="56">
        <v>1513.4423571858943</v>
      </c>
      <c r="Y31" s="39">
        <v>9215.5998441380434</v>
      </c>
    </row>
    <row r="32" spans="1:25" ht="21">
      <c r="A32" s="55"/>
      <c r="B32" s="55" t="s">
        <v>4133</v>
      </c>
      <c r="C32" s="56">
        <v>386.10932282595996</v>
      </c>
      <c r="D32" s="56">
        <v>112.6763988588</v>
      </c>
      <c r="E32" s="56">
        <v>180.1902512499</v>
      </c>
      <c r="F32" s="56">
        <v>1293.9311885122959</v>
      </c>
      <c r="G32" s="56">
        <v>206.32630088913805</v>
      </c>
      <c r="H32" s="56">
        <v>3234.5070122058801</v>
      </c>
      <c r="I32" s="56">
        <v>1190.0832019960922</v>
      </c>
      <c r="J32" s="56">
        <v>1553.6577951578558</v>
      </c>
      <c r="K32" s="39">
        <v>8157.4814716959218</v>
      </c>
      <c r="L32" s="39"/>
      <c r="M32" s="39"/>
      <c r="N32" s="208"/>
      <c r="O32" s="55"/>
      <c r="P32" s="54" t="s">
        <v>4133</v>
      </c>
      <c r="Q32" s="56">
        <v>280.31536837210996</v>
      </c>
      <c r="R32" s="56">
        <v>81.803065571459996</v>
      </c>
      <c r="S32" s="56">
        <v>130.81812240739998</v>
      </c>
      <c r="T32" s="56">
        <v>939.39404286047079</v>
      </c>
      <c r="U32" s="56">
        <v>149.79289444554499</v>
      </c>
      <c r="V32" s="56">
        <v>2348.2520908623901</v>
      </c>
      <c r="W32" s="56">
        <v>864.00040464923677</v>
      </c>
      <c r="X32" s="56">
        <v>1127.9555592845486</v>
      </c>
      <c r="Y32" s="39">
        <v>5922.3315484531613</v>
      </c>
    </row>
    <row r="33" spans="1:25" ht="21">
      <c r="A33" s="55"/>
      <c r="B33" s="55" t="s">
        <v>4134</v>
      </c>
      <c r="C33" s="56">
        <v>261.97802227272996</v>
      </c>
      <c r="D33" s="56">
        <v>178.2244918241</v>
      </c>
      <c r="E33" s="56">
        <v>229.83444083359998</v>
      </c>
      <c r="F33" s="56">
        <v>4264.4244419714378</v>
      </c>
      <c r="G33" s="56">
        <v>180.95208528518401</v>
      </c>
      <c r="H33" s="56">
        <v>4604.7640436820275</v>
      </c>
      <c r="I33" s="56">
        <v>1776.2221051372508</v>
      </c>
      <c r="J33" s="56">
        <v>1441.2392952483301</v>
      </c>
      <c r="K33" s="39">
        <v>12937.63892625466</v>
      </c>
      <c r="L33" s="39"/>
      <c r="M33" s="39"/>
      <c r="N33" s="208"/>
      <c r="O33" s="55"/>
      <c r="P33" s="54" t="s">
        <v>4134</v>
      </c>
      <c r="Q33" s="56">
        <v>190.19604416991999</v>
      </c>
      <c r="R33" s="56">
        <v>129.39098106379998</v>
      </c>
      <c r="S33" s="56">
        <v>166.85980404509999</v>
      </c>
      <c r="T33" s="56">
        <v>3095.9721448718988</v>
      </c>
      <c r="U33" s="56">
        <v>131.371213917083</v>
      </c>
      <c r="V33" s="56">
        <v>3343.0586957131977</v>
      </c>
      <c r="W33" s="56">
        <v>1289.5372483298786</v>
      </c>
      <c r="X33" s="56">
        <v>1046.339728349715</v>
      </c>
      <c r="Y33" s="39">
        <v>9392.7258604605922</v>
      </c>
    </row>
    <row r="34" spans="1:25" ht="21">
      <c r="A34" s="55"/>
      <c r="B34" s="55" t="s">
        <v>4135</v>
      </c>
      <c r="C34" s="56">
        <v>19.294477068999999</v>
      </c>
      <c r="D34" s="56">
        <v>0</v>
      </c>
      <c r="E34" s="56">
        <v>0</v>
      </c>
      <c r="F34" s="56">
        <v>2200.5348373001548</v>
      </c>
      <c r="G34" s="56">
        <v>5765.6698598322473</v>
      </c>
      <c r="H34" s="56">
        <v>4703.111868274279</v>
      </c>
      <c r="I34" s="56">
        <v>1942.8851788200982</v>
      </c>
      <c r="J34" s="56">
        <v>466.50893085590002</v>
      </c>
      <c r="K34" s="39">
        <v>15098.00515215168</v>
      </c>
      <c r="L34" s="39"/>
      <c r="M34" s="39"/>
      <c r="N34" s="208"/>
      <c r="O34" s="55"/>
      <c r="P34" s="54" t="s">
        <v>4135</v>
      </c>
      <c r="Q34" s="56">
        <v>14.007790352100001</v>
      </c>
      <c r="R34" s="56">
        <v>0</v>
      </c>
      <c r="S34" s="56">
        <v>0</v>
      </c>
      <c r="T34" s="56">
        <v>1597.5882918798811</v>
      </c>
      <c r="U34" s="56">
        <v>4185.8763182405928</v>
      </c>
      <c r="V34" s="56">
        <v>3414.4592163666475</v>
      </c>
      <c r="W34" s="56">
        <v>1410.5346398235909</v>
      </c>
      <c r="X34" s="56">
        <v>338.68548380089999</v>
      </c>
      <c r="Y34" s="39">
        <v>10961.151740463712</v>
      </c>
    </row>
    <row r="35" spans="1:25" ht="21">
      <c r="A35" s="55"/>
      <c r="B35" s="55" t="s">
        <v>4132</v>
      </c>
      <c r="C35" s="56">
        <v>0</v>
      </c>
      <c r="D35" s="56">
        <v>0</v>
      </c>
      <c r="E35" s="56">
        <v>140.68083949340001</v>
      </c>
      <c r="F35" s="56">
        <v>169.08029745262002</v>
      </c>
      <c r="G35" s="56">
        <v>7146.3150504054447</v>
      </c>
      <c r="H35" s="56">
        <v>393.54851140839099</v>
      </c>
      <c r="I35" s="56">
        <v>1016.5260257368149</v>
      </c>
      <c r="J35" s="56">
        <v>3110.7227436051107</v>
      </c>
      <c r="K35" s="39">
        <v>11976.873468101781</v>
      </c>
      <c r="L35" s="39"/>
      <c r="M35" s="39"/>
      <c r="N35" s="208"/>
      <c r="O35" s="55"/>
      <c r="P35" s="54" t="s">
        <v>4132</v>
      </c>
      <c r="Q35" s="56">
        <v>0</v>
      </c>
      <c r="R35" s="56">
        <v>0</v>
      </c>
      <c r="S35" s="56">
        <v>102.1342894722</v>
      </c>
      <c r="T35" s="56">
        <v>122.75229595061001</v>
      </c>
      <c r="U35" s="56">
        <v>5188.2247265971037</v>
      </c>
      <c r="V35" s="56">
        <v>285.716219282537</v>
      </c>
      <c r="W35" s="56">
        <v>737.99789468551796</v>
      </c>
      <c r="X35" s="56">
        <v>2258.3847118539684</v>
      </c>
      <c r="Y35" s="39">
        <v>8695.2101378419375</v>
      </c>
    </row>
    <row r="36" spans="1:25" ht="21">
      <c r="A36" s="55"/>
      <c r="B36" s="55" t="s">
        <v>1819</v>
      </c>
      <c r="C36" s="56">
        <v>815.32886270989991</v>
      </c>
      <c r="D36" s="56">
        <v>405.35932731542994</v>
      </c>
      <c r="E36" s="56">
        <v>35.949475727600003</v>
      </c>
      <c r="F36" s="56">
        <v>2046.0096840570436</v>
      </c>
      <c r="G36" s="56">
        <v>4766.1067885660004</v>
      </c>
      <c r="H36" s="56">
        <v>4489.8022543039369</v>
      </c>
      <c r="I36" s="56">
        <v>892.58098544799554</v>
      </c>
      <c r="J36" s="56">
        <v>851.38486962223999</v>
      </c>
      <c r="K36" s="39">
        <v>14302.522247750147</v>
      </c>
      <c r="L36" s="39"/>
      <c r="M36" s="39"/>
      <c r="N36" s="208"/>
      <c r="O36" s="55"/>
      <c r="P36" s="54" t="s">
        <v>1819</v>
      </c>
      <c r="Q36" s="56">
        <v>591.92875432769995</v>
      </c>
      <c r="R36" s="56">
        <v>294.29087163102002</v>
      </c>
      <c r="S36" s="56">
        <v>26.099319378200001</v>
      </c>
      <c r="T36" s="56">
        <v>1485.4030306260322</v>
      </c>
      <c r="U36" s="56">
        <v>3460.1935284994674</v>
      </c>
      <c r="V36" s="56">
        <v>3259.5964366202047</v>
      </c>
      <c r="W36" s="56">
        <v>648.01379543529106</v>
      </c>
      <c r="X36" s="56">
        <v>618.10541534582978</v>
      </c>
      <c r="Y36" s="39">
        <v>10383.631151863745</v>
      </c>
    </row>
    <row r="37" spans="1:25" ht="21">
      <c r="A37" s="55"/>
      <c r="B37" s="55" t="s">
        <v>2780</v>
      </c>
      <c r="C37" s="56">
        <v>0</v>
      </c>
      <c r="D37" s="56">
        <v>0</v>
      </c>
      <c r="E37" s="56">
        <v>89.899216402800008</v>
      </c>
      <c r="F37" s="56">
        <v>222.97814497915004</v>
      </c>
      <c r="G37" s="56">
        <v>2349.0038123124632</v>
      </c>
      <c r="H37" s="56">
        <v>923.62870933930026</v>
      </c>
      <c r="I37" s="56">
        <v>229.43182883071199</v>
      </c>
      <c r="J37" s="56">
        <v>367.53006655719997</v>
      </c>
      <c r="K37" s="39">
        <v>4182.4717784216255</v>
      </c>
      <c r="L37" s="39"/>
      <c r="M37" s="39"/>
      <c r="N37" s="208"/>
      <c r="O37" s="55"/>
      <c r="P37" s="54" t="s">
        <v>2780</v>
      </c>
      <c r="Q37" s="56">
        <v>0</v>
      </c>
      <c r="R37" s="56">
        <v>0</v>
      </c>
      <c r="S37" s="56">
        <v>65.266831108450006</v>
      </c>
      <c r="T37" s="56">
        <v>161.88213325490003</v>
      </c>
      <c r="U37" s="56">
        <v>1705.376767740026</v>
      </c>
      <c r="V37" s="56">
        <v>670.55444298036014</v>
      </c>
      <c r="W37" s="56">
        <v>166.56750773108405</v>
      </c>
      <c r="X37" s="56">
        <v>266.82682832048005</v>
      </c>
      <c r="Y37" s="39">
        <v>3036.4745111353004</v>
      </c>
    </row>
    <row r="38" spans="1:25" ht="21">
      <c r="A38" s="55"/>
      <c r="B38" s="55" t="s">
        <v>4136</v>
      </c>
      <c r="C38" s="56">
        <v>476.58034622669999</v>
      </c>
      <c r="D38" s="56">
        <v>0</v>
      </c>
      <c r="E38" s="56">
        <v>0</v>
      </c>
      <c r="F38" s="56">
        <v>710.61599630983608</v>
      </c>
      <c r="G38" s="56">
        <v>0</v>
      </c>
      <c r="H38" s="56">
        <v>4299.1689011800327</v>
      </c>
      <c r="I38" s="56">
        <v>1139.546534886103</v>
      </c>
      <c r="J38" s="56">
        <v>510.03453552880194</v>
      </c>
      <c r="K38" s="39">
        <v>7135.9463141314745</v>
      </c>
      <c r="L38" s="39"/>
      <c r="M38" s="39"/>
      <c r="N38" s="208"/>
      <c r="O38" s="55"/>
      <c r="P38" s="54" t="s">
        <v>4136</v>
      </c>
      <c r="Q38" s="56">
        <v>345.99733136050003</v>
      </c>
      <c r="R38" s="56">
        <v>0</v>
      </c>
      <c r="S38" s="56">
        <v>0</v>
      </c>
      <c r="T38" s="56">
        <v>515.90721332086912</v>
      </c>
      <c r="U38" s="56">
        <v>0</v>
      </c>
      <c r="V38" s="56">
        <v>3121.1966222575893</v>
      </c>
      <c r="W38" s="56">
        <v>827.31078432712104</v>
      </c>
      <c r="X38" s="56">
        <v>370.28507279423104</v>
      </c>
      <c r="Y38" s="39">
        <v>5180.6970240603105</v>
      </c>
    </row>
    <row r="39" spans="1:25" ht="21">
      <c r="A39" s="55"/>
      <c r="B39" s="55" t="s">
        <v>4137</v>
      </c>
      <c r="C39" s="56">
        <v>0</v>
      </c>
      <c r="D39" s="56">
        <v>0</v>
      </c>
      <c r="E39" s="56">
        <v>79.67540207957002</v>
      </c>
      <c r="F39" s="56">
        <v>164.87345374510002</v>
      </c>
      <c r="G39" s="56">
        <v>7498.6359357877791</v>
      </c>
      <c r="H39" s="56">
        <v>318.03510751916002</v>
      </c>
      <c r="I39" s="56">
        <v>346.85737330335593</v>
      </c>
      <c r="J39" s="56">
        <v>3073.8991506964107</v>
      </c>
      <c r="K39" s="39">
        <v>11481.976423131375</v>
      </c>
      <c r="L39" s="39"/>
      <c r="M39" s="39"/>
      <c r="N39" s="208"/>
      <c r="O39" s="55"/>
      <c r="P39" s="54" t="s">
        <v>4137</v>
      </c>
      <c r="Q39" s="56">
        <v>0</v>
      </c>
      <c r="R39" s="56">
        <v>0</v>
      </c>
      <c r="S39" s="56">
        <v>57.844341909779999</v>
      </c>
      <c r="T39" s="56">
        <v>119.69812741894999</v>
      </c>
      <c r="U39" s="56">
        <v>5444.0096893864202</v>
      </c>
      <c r="V39" s="56">
        <v>230.89348805891001</v>
      </c>
      <c r="W39" s="56">
        <v>251.81845301824094</v>
      </c>
      <c r="X39" s="56">
        <v>2231.6507834054205</v>
      </c>
      <c r="Y39" s="39">
        <v>8335.9148831977218</v>
      </c>
    </row>
    <row r="40" spans="1:25" ht="21">
      <c r="A40" s="55"/>
      <c r="B40" s="55" t="s">
        <v>3954</v>
      </c>
      <c r="C40" s="56">
        <v>110.91697585590001</v>
      </c>
      <c r="D40" s="56">
        <v>8.8023444228399992</v>
      </c>
      <c r="E40" s="56">
        <v>126.63045059679999</v>
      </c>
      <c r="F40" s="56">
        <v>96.911194824079999</v>
      </c>
      <c r="G40" s="56">
        <v>2434.6795343457738</v>
      </c>
      <c r="H40" s="56">
        <v>3212.5464418090696</v>
      </c>
      <c r="I40" s="56">
        <v>2507.07491624365</v>
      </c>
      <c r="J40" s="56">
        <v>1983.9118464085998</v>
      </c>
      <c r="K40" s="39">
        <v>10481.473704506714</v>
      </c>
      <c r="L40" s="39"/>
      <c r="M40" s="39"/>
      <c r="N40" s="208"/>
      <c r="O40" s="55"/>
      <c r="P40" s="54" t="s">
        <v>3954</v>
      </c>
      <c r="Q40" s="56">
        <v>80.525724471399997</v>
      </c>
      <c r="R40" s="56">
        <v>6.3905020509800003</v>
      </c>
      <c r="S40" s="56">
        <v>91.933707133300004</v>
      </c>
      <c r="T40" s="56">
        <v>70.357527442277998</v>
      </c>
      <c r="U40" s="56">
        <v>1767.5773419346347</v>
      </c>
      <c r="V40" s="56">
        <v>2332.3087167545114</v>
      </c>
      <c r="W40" s="56">
        <v>1820.1363891929946</v>
      </c>
      <c r="X40" s="56">
        <v>1440.3200004918792</v>
      </c>
      <c r="Y40" s="39">
        <v>7609.5499094719771</v>
      </c>
    </row>
    <row r="41" spans="1:25" ht="21">
      <c r="A41" s="55"/>
      <c r="B41" s="55" t="s">
        <v>4138</v>
      </c>
      <c r="C41" s="56">
        <v>0</v>
      </c>
      <c r="D41" s="56">
        <v>0</v>
      </c>
      <c r="E41" s="56">
        <v>0</v>
      </c>
      <c r="F41" s="56">
        <v>231.46526814723998</v>
      </c>
      <c r="G41" s="56">
        <v>2532.1902878808205</v>
      </c>
      <c r="H41" s="56">
        <v>6041.6006705996288</v>
      </c>
      <c r="I41" s="56">
        <v>2851.8482089857939</v>
      </c>
      <c r="J41" s="56">
        <v>5334.0843375672412</v>
      </c>
      <c r="K41" s="39">
        <v>16991.188773180722</v>
      </c>
      <c r="L41" s="39"/>
      <c r="M41" s="39"/>
      <c r="N41" s="208"/>
      <c r="O41" s="55"/>
      <c r="P41" s="54" t="s">
        <v>4138</v>
      </c>
      <c r="Q41" s="56">
        <v>0</v>
      </c>
      <c r="R41" s="56">
        <v>0</v>
      </c>
      <c r="S41" s="56">
        <v>0</v>
      </c>
      <c r="T41" s="56">
        <v>168.04378467488399</v>
      </c>
      <c r="U41" s="56">
        <v>1838.3701490022104</v>
      </c>
      <c r="V41" s="56">
        <v>4386.2020868540731</v>
      </c>
      <c r="W41" s="56">
        <v>2070.4417997239739</v>
      </c>
      <c r="X41" s="56">
        <v>3872.5452290734843</v>
      </c>
      <c r="Y41" s="39">
        <v>12335.603049328625</v>
      </c>
    </row>
    <row r="42" spans="1:25" ht="21">
      <c r="A42" s="55"/>
      <c r="B42" s="55" t="s">
        <v>722</v>
      </c>
      <c r="C42" s="56">
        <v>710.09062976550013</v>
      </c>
      <c r="D42" s="56">
        <v>364.83041584938996</v>
      </c>
      <c r="E42" s="56">
        <v>1424.4027085852999</v>
      </c>
      <c r="F42" s="56">
        <v>2044.9175628390317</v>
      </c>
      <c r="G42" s="56">
        <v>15681.665007772979</v>
      </c>
      <c r="H42" s="56">
        <v>29.412293945870999</v>
      </c>
      <c r="I42" s="56">
        <v>54.324291192522992</v>
      </c>
      <c r="J42" s="56">
        <v>309.60981493797198</v>
      </c>
      <c r="K42" s="39">
        <v>20619.252724888567</v>
      </c>
      <c r="M42" s="71"/>
      <c r="N42" s="208"/>
      <c r="O42" s="55"/>
      <c r="P42" s="54" t="s">
        <v>722</v>
      </c>
      <c r="Q42" s="56">
        <v>515.52579720970004</v>
      </c>
      <c r="R42" s="56">
        <v>264.86688190665001</v>
      </c>
      <c r="S42" s="56">
        <v>1034.1163664331198</v>
      </c>
      <c r="T42" s="56">
        <v>1484.6101506210045</v>
      </c>
      <c r="U42" s="56">
        <v>11384.888795647435</v>
      </c>
      <c r="V42" s="56">
        <v>21.353325404701998</v>
      </c>
      <c r="W42" s="56">
        <v>39.439435405685003</v>
      </c>
      <c r="X42" s="56">
        <v>224.77672564492804</v>
      </c>
      <c r="Y42" s="39">
        <v>14969.577478273226</v>
      </c>
    </row>
    <row r="43" spans="1:25" ht="21">
      <c r="A43" s="55"/>
      <c r="B43" s="55" t="s">
        <v>4139</v>
      </c>
      <c r="C43" s="56">
        <v>147.29273228169998</v>
      </c>
      <c r="D43" s="56">
        <v>0</v>
      </c>
      <c r="E43" s="56">
        <v>0</v>
      </c>
      <c r="F43" s="56">
        <v>307.07355318599002</v>
      </c>
      <c r="G43" s="56">
        <v>0</v>
      </c>
      <c r="H43" s="56">
        <v>1762.5114965536602</v>
      </c>
      <c r="I43" s="56">
        <v>6650.5584491033569</v>
      </c>
      <c r="J43" s="56">
        <v>5678.1854749959803</v>
      </c>
      <c r="K43" s="39">
        <v>14545.621706120686</v>
      </c>
      <c r="L43" s="39"/>
      <c r="M43" s="71"/>
      <c r="N43" s="208"/>
      <c r="O43" s="54"/>
      <c r="P43" s="55" t="s">
        <v>4139</v>
      </c>
      <c r="Q43" s="56">
        <v>106.9345236365</v>
      </c>
      <c r="R43" s="56">
        <v>0</v>
      </c>
      <c r="S43" s="56">
        <v>0</v>
      </c>
      <c r="T43" s="56">
        <v>222.9353996131</v>
      </c>
      <c r="U43" s="56">
        <v>0</v>
      </c>
      <c r="V43" s="56">
        <v>1279.5833464975033</v>
      </c>
      <c r="W43" s="56">
        <v>4828.3054340481276</v>
      </c>
      <c r="X43" s="56">
        <v>4122.362654847092</v>
      </c>
      <c r="Y43" s="39">
        <v>10560.121358642322</v>
      </c>
    </row>
    <row r="44" spans="1:25" ht="21">
      <c r="A44" s="55"/>
      <c r="B44" s="55" t="s">
        <v>1207</v>
      </c>
      <c r="C44" s="56">
        <v>378.80929747445998</v>
      </c>
      <c r="D44" s="56">
        <v>305.88096670100003</v>
      </c>
      <c r="E44" s="56">
        <v>35.4375</v>
      </c>
      <c r="F44" s="56">
        <v>3172.6319512241989</v>
      </c>
      <c r="G44" s="56">
        <v>135.74908417543099</v>
      </c>
      <c r="H44" s="56">
        <v>6098.5618829157092</v>
      </c>
      <c r="I44" s="56">
        <v>3119.7949364143478</v>
      </c>
      <c r="J44" s="56">
        <v>266.98950597838001</v>
      </c>
      <c r="K44" s="39">
        <v>13513.855124883527</v>
      </c>
      <c r="L44" s="39"/>
      <c r="M44" s="39"/>
      <c r="N44" s="208"/>
      <c r="O44" s="54"/>
      <c r="P44" s="54" t="s">
        <v>1207</v>
      </c>
      <c r="Q44" s="56">
        <v>275.01554996654005</v>
      </c>
      <c r="R44" s="56">
        <v>222.06958182490001</v>
      </c>
      <c r="S44" s="56">
        <v>25.727625</v>
      </c>
      <c r="T44" s="56">
        <v>2303.3307965849999</v>
      </c>
      <c r="U44" s="56">
        <v>98.553835111290994</v>
      </c>
      <c r="V44" s="56">
        <v>4427.5559269963551</v>
      </c>
      <c r="W44" s="56">
        <v>2264.9711238377172</v>
      </c>
      <c r="X44" s="56">
        <v>193.83438134019002</v>
      </c>
      <c r="Y44" s="39">
        <v>9811.0588206619923</v>
      </c>
    </row>
    <row r="45" spans="1:25" ht="21">
      <c r="A45" s="55" t="s">
        <v>4153</v>
      </c>
      <c r="B45" s="55"/>
      <c r="C45" s="56">
        <v>0</v>
      </c>
      <c r="D45" s="56">
        <v>231.25608847149999</v>
      </c>
      <c r="E45" s="56">
        <v>1682.5350784425002</v>
      </c>
      <c r="F45" s="56">
        <v>1592.5612053913742</v>
      </c>
      <c r="G45" s="56">
        <v>18844.385867666362</v>
      </c>
      <c r="H45" s="56">
        <v>14631.977280830066</v>
      </c>
      <c r="I45" s="56">
        <v>10569.660816011903</v>
      </c>
      <c r="J45" s="56">
        <v>44991.034406439903</v>
      </c>
      <c r="K45" s="39">
        <v>92543.410743253597</v>
      </c>
      <c r="L45" s="39">
        <v>167770</v>
      </c>
      <c r="M45" s="71">
        <f>L45-K45</f>
        <v>75226.589256746403</v>
      </c>
      <c r="N45" s="208"/>
      <c r="O45" s="55" t="s">
        <v>4153</v>
      </c>
      <c r="P45" s="54"/>
      <c r="Q45" s="56">
        <v>0</v>
      </c>
      <c r="R45" s="56">
        <v>167.8919202303</v>
      </c>
      <c r="S45" s="56">
        <v>1221.5204669490499</v>
      </c>
      <c r="T45" s="56">
        <v>1156.199435114577</v>
      </c>
      <c r="U45" s="56">
        <v>13681.024139924453</v>
      </c>
      <c r="V45" s="56">
        <v>10622.815505886963</v>
      </c>
      <c r="W45" s="56">
        <v>7673.5737524248234</v>
      </c>
      <c r="X45" s="56">
        <v>32663.490979078728</v>
      </c>
      <c r="Y45" s="39">
        <v>67186.516199608886</v>
      </c>
    </row>
    <row r="46" spans="1:25" ht="21">
      <c r="A46" s="55"/>
      <c r="B46" s="55" t="s">
        <v>4141</v>
      </c>
      <c r="C46" s="56">
        <v>0</v>
      </c>
      <c r="D46" s="56">
        <v>0</v>
      </c>
      <c r="E46" s="56">
        <v>0</v>
      </c>
      <c r="F46" s="56">
        <v>112.91531004248</v>
      </c>
      <c r="G46" s="56">
        <v>0</v>
      </c>
      <c r="H46" s="56">
        <v>0</v>
      </c>
      <c r="I46" s="56">
        <v>108.87306916737001</v>
      </c>
      <c r="J46" s="56">
        <v>1520.871097195778</v>
      </c>
      <c r="K46" s="39">
        <v>1742.6594764056281</v>
      </c>
      <c r="L46" s="39"/>
      <c r="M46" s="39"/>
      <c r="N46" s="208"/>
      <c r="O46" s="55"/>
      <c r="P46" s="54" t="s">
        <v>4141</v>
      </c>
      <c r="Q46" s="56">
        <v>0</v>
      </c>
      <c r="R46" s="56">
        <v>0</v>
      </c>
      <c r="S46" s="56">
        <v>0</v>
      </c>
      <c r="T46" s="56">
        <v>81.976515090860005</v>
      </c>
      <c r="U46" s="56">
        <v>0</v>
      </c>
      <c r="V46" s="56">
        <v>0</v>
      </c>
      <c r="W46" s="56">
        <v>79.041848215480002</v>
      </c>
      <c r="X46" s="56">
        <v>1104.1524165648952</v>
      </c>
      <c r="Y46" s="39">
        <v>1265.1707798712353</v>
      </c>
    </row>
    <row r="47" spans="1:25" ht="21">
      <c r="A47" s="55"/>
      <c r="B47" s="55" t="s">
        <v>4142</v>
      </c>
      <c r="C47" s="56">
        <v>0</v>
      </c>
      <c r="D47" s="56">
        <v>29.419739913699999</v>
      </c>
      <c r="E47" s="56">
        <v>269.09907824620001</v>
      </c>
      <c r="F47" s="56">
        <v>73.353633556369005</v>
      </c>
      <c r="G47" s="56">
        <v>5918.0210822454128</v>
      </c>
      <c r="H47" s="56">
        <v>1037.9128700604101</v>
      </c>
      <c r="I47" s="56">
        <v>84.4065117902</v>
      </c>
      <c r="J47" s="56">
        <v>1133.6938074848299</v>
      </c>
      <c r="K47" s="39">
        <v>8545.9067232971229</v>
      </c>
      <c r="L47" s="39"/>
      <c r="M47" s="39"/>
      <c r="N47" s="208"/>
      <c r="O47" s="55"/>
      <c r="P47" s="54" t="s">
        <v>4142</v>
      </c>
      <c r="Q47" s="56">
        <v>0</v>
      </c>
      <c r="R47" s="56">
        <v>21.358731177300001</v>
      </c>
      <c r="S47" s="56">
        <v>195.36593080670002</v>
      </c>
      <c r="T47" s="56">
        <v>53.254737961936996</v>
      </c>
      <c r="U47" s="56">
        <v>4296.4833057105243</v>
      </c>
      <c r="V47" s="56">
        <v>753.52474366337094</v>
      </c>
      <c r="W47" s="56">
        <v>61.279127559700001</v>
      </c>
      <c r="X47" s="56">
        <v>823.06170423396304</v>
      </c>
      <c r="Y47" s="39">
        <v>6204.328281113495</v>
      </c>
    </row>
    <row r="48" spans="1:25" ht="21">
      <c r="A48" s="55"/>
      <c r="B48" s="55" t="s">
        <v>3050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893.91477887270003</v>
      </c>
      <c r="J48" s="56">
        <v>238.69108585999999</v>
      </c>
      <c r="K48" s="39">
        <v>1132.6058647327</v>
      </c>
      <c r="L48" s="39"/>
      <c r="M48" s="39"/>
      <c r="N48" s="208"/>
      <c r="O48" s="55"/>
      <c r="P48" s="54" t="s">
        <v>3050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648.98212946190006</v>
      </c>
      <c r="X48" s="56">
        <v>173.28972833399999</v>
      </c>
      <c r="Y48" s="39">
        <v>822.27185779590002</v>
      </c>
    </row>
    <row r="49" spans="1:25" ht="21">
      <c r="A49" s="55"/>
      <c r="B49" s="55" t="s">
        <v>4143</v>
      </c>
      <c r="C49" s="56">
        <v>0</v>
      </c>
      <c r="D49" s="56">
        <v>0</v>
      </c>
      <c r="E49" s="56">
        <v>20.798735000000001</v>
      </c>
      <c r="F49" s="56">
        <v>165.54154648079998</v>
      </c>
      <c r="G49" s="56">
        <v>715.26663180925004</v>
      </c>
      <c r="H49" s="56">
        <v>1440.2999791758277</v>
      </c>
      <c r="I49" s="56">
        <v>1627.9978958400352</v>
      </c>
      <c r="J49" s="56">
        <v>7912.3630656928171</v>
      </c>
      <c r="K49" s="39">
        <v>11882.26785399873</v>
      </c>
      <c r="L49" s="39"/>
      <c r="M49" s="39"/>
      <c r="N49" s="208"/>
      <c r="O49" s="55"/>
      <c r="P49" s="54" t="s">
        <v>4143</v>
      </c>
      <c r="Q49" s="56">
        <v>0</v>
      </c>
      <c r="R49" s="56">
        <v>0</v>
      </c>
      <c r="S49" s="56">
        <v>15.099881610000001</v>
      </c>
      <c r="T49" s="56">
        <v>120.18316274509999</v>
      </c>
      <c r="U49" s="56">
        <v>519.28357469313005</v>
      </c>
      <c r="V49" s="56">
        <v>1045.6577848820557</v>
      </c>
      <c r="W49" s="56">
        <v>1181.9264723794336</v>
      </c>
      <c r="X49" s="56">
        <v>5744.3755856943171</v>
      </c>
      <c r="Y49" s="39">
        <v>8626.5264620040361</v>
      </c>
    </row>
    <row r="50" spans="1:25" ht="21">
      <c r="A50" s="55"/>
      <c r="B50" s="55" t="s">
        <v>4144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31.25</v>
      </c>
      <c r="I50" s="56">
        <v>1283.908164257733</v>
      </c>
      <c r="J50" s="56">
        <v>2699.4432540411199</v>
      </c>
      <c r="K50" s="39">
        <v>4014.6014182988529</v>
      </c>
      <c r="L50" s="39"/>
      <c r="M50" s="39"/>
      <c r="N50" s="208"/>
      <c r="O50" s="55"/>
      <c r="P50" s="54" t="s">
        <v>4144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22.6875</v>
      </c>
      <c r="W50" s="56">
        <v>932.11732725140394</v>
      </c>
      <c r="X50" s="56">
        <v>1959.7958024333702</v>
      </c>
      <c r="Y50" s="39">
        <v>2914.600629684774</v>
      </c>
    </row>
    <row r="51" spans="1:25" ht="21">
      <c r="A51" s="55"/>
      <c r="B51" s="55" t="s">
        <v>2395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94.459266931900004</v>
      </c>
      <c r="K51" s="39">
        <v>94.459266931900004</v>
      </c>
      <c r="L51" s="39"/>
      <c r="M51" s="39"/>
      <c r="N51" s="208"/>
      <c r="O51" s="55"/>
      <c r="P51" s="54" t="s">
        <v>2395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56">
        <v>68.577427792500004</v>
      </c>
      <c r="Y51" s="39">
        <v>68.577427792500004</v>
      </c>
    </row>
    <row r="52" spans="1:25" ht="21">
      <c r="A52" s="55"/>
      <c r="B52" s="55" t="s">
        <v>4145</v>
      </c>
      <c r="C52" s="56">
        <v>0</v>
      </c>
      <c r="D52" s="56">
        <v>0</v>
      </c>
      <c r="E52" s="56">
        <v>357.93097047953</v>
      </c>
      <c r="F52" s="56">
        <v>277.01356666864001</v>
      </c>
      <c r="G52" s="56">
        <v>3158.5132274784173</v>
      </c>
      <c r="H52" s="56">
        <v>2.6168132770599999</v>
      </c>
      <c r="I52" s="56">
        <v>43.171141703430003</v>
      </c>
      <c r="J52" s="56">
        <v>84.135662499999995</v>
      </c>
      <c r="K52" s="39">
        <v>3923.3813821070767</v>
      </c>
      <c r="L52" s="39"/>
      <c r="M52" s="39"/>
      <c r="N52" s="208"/>
      <c r="O52" s="55"/>
      <c r="P52" s="54" t="s">
        <v>4145</v>
      </c>
      <c r="Q52" s="56">
        <v>0</v>
      </c>
      <c r="R52" s="56">
        <v>0</v>
      </c>
      <c r="S52" s="56">
        <v>259.85788456812003</v>
      </c>
      <c r="T52" s="56">
        <v>201.11184940143002</v>
      </c>
      <c r="U52" s="56">
        <v>2293.0806031497809</v>
      </c>
      <c r="V52" s="56">
        <v>1.899806439145</v>
      </c>
      <c r="W52" s="56">
        <v>31.342248876689997</v>
      </c>
      <c r="X52" s="56">
        <v>61.082490974999999</v>
      </c>
      <c r="Y52" s="39">
        <v>2848.3748834101657</v>
      </c>
    </row>
    <row r="53" spans="1:25" ht="21">
      <c r="A53" s="55"/>
      <c r="B53" s="55" t="s">
        <v>4146</v>
      </c>
      <c r="C53" s="56">
        <v>0</v>
      </c>
      <c r="D53" s="56">
        <v>0</v>
      </c>
      <c r="E53" s="56">
        <v>0</v>
      </c>
      <c r="F53" s="56">
        <v>36.084604932399998</v>
      </c>
      <c r="G53" s="56">
        <v>335.41888996460204</v>
      </c>
      <c r="H53" s="56">
        <v>0</v>
      </c>
      <c r="I53" s="56">
        <v>0</v>
      </c>
      <c r="J53" s="56">
        <v>0</v>
      </c>
      <c r="K53" s="39">
        <v>371.50349489700204</v>
      </c>
      <c r="L53" s="39"/>
      <c r="M53" s="39"/>
      <c r="N53" s="208"/>
      <c r="O53" s="55"/>
      <c r="P53" s="54" t="s">
        <v>4146</v>
      </c>
      <c r="Q53" s="56">
        <v>0</v>
      </c>
      <c r="R53" s="56">
        <v>0</v>
      </c>
      <c r="S53" s="56">
        <v>0</v>
      </c>
      <c r="T53" s="56">
        <v>26.1974231809</v>
      </c>
      <c r="U53" s="56">
        <v>243.514114114086</v>
      </c>
      <c r="V53" s="56">
        <v>0</v>
      </c>
      <c r="W53" s="56">
        <v>0</v>
      </c>
      <c r="X53" s="56">
        <v>0</v>
      </c>
      <c r="Y53" s="39">
        <v>269.71153729498599</v>
      </c>
    </row>
    <row r="54" spans="1:25" ht="21">
      <c r="A54" s="55"/>
      <c r="B54" s="55" t="s">
        <v>4147</v>
      </c>
      <c r="C54" s="56">
        <v>0</v>
      </c>
      <c r="D54" s="56">
        <v>43.376938750100003</v>
      </c>
      <c r="E54" s="56">
        <v>0</v>
      </c>
      <c r="F54" s="56">
        <v>0</v>
      </c>
      <c r="G54" s="56">
        <v>565.44463859100006</v>
      </c>
      <c r="H54" s="56">
        <v>364.06545625000001</v>
      </c>
      <c r="I54" s="56">
        <v>175.02556562502002</v>
      </c>
      <c r="J54" s="56">
        <v>3821.6851623703305</v>
      </c>
      <c r="K54" s="39">
        <v>4969.5977615864504</v>
      </c>
      <c r="L54" s="39"/>
      <c r="M54" s="39"/>
      <c r="N54" s="208"/>
      <c r="O54" s="55"/>
      <c r="P54" s="54" t="s">
        <v>4147</v>
      </c>
      <c r="Q54" s="56">
        <v>0</v>
      </c>
      <c r="R54" s="56">
        <v>31.491657532600001</v>
      </c>
      <c r="S54" s="56">
        <v>0</v>
      </c>
      <c r="T54" s="56">
        <v>0</v>
      </c>
      <c r="U54" s="56">
        <v>410.51280761700002</v>
      </c>
      <c r="V54" s="56">
        <v>264.31152123699997</v>
      </c>
      <c r="W54" s="56">
        <v>127.06856064375999</v>
      </c>
      <c r="X54" s="56">
        <v>2774.5434278834</v>
      </c>
      <c r="Y54" s="39">
        <v>3607.92797491376</v>
      </c>
    </row>
    <row r="55" spans="1:25" ht="21">
      <c r="A55" s="55"/>
      <c r="B55" s="55" t="s">
        <v>2248</v>
      </c>
      <c r="C55" s="56">
        <v>0</v>
      </c>
      <c r="D55" s="56">
        <v>0</v>
      </c>
      <c r="E55" s="56">
        <v>93.087437761139995</v>
      </c>
      <c r="F55" s="56">
        <v>32.722966019200001</v>
      </c>
      <c r="G55" s="56">
        <v>0</v>
      </c>
      <c r="H55" s="56">
        <v>725.43845580607001</v>
      </c>
      <c r="I55" s="56">
        <v>452.87119564379998</v>
      </c>
      <c r="J55" s="56">
        <v>4110.6539164137394</v>
      </c>
      <c r="K55" s="39">
        <v>5414.7739716439492</v>
      </c>
      <c r="L55" s="39"/>
      <c r="M55" s="39"/>
      <c r="N55" s="208"/>
      <c r="O55" s="55"/>
      <c r="P55" s="54" t="s">
        <v>2248</v>
      </c>
      <c r="Q55" s="56">
        <v>0</v>
      </c>
      <c r="R55" s="56">
        <v>0</v>
      </c>
      <c r="S55" s="56">
        <v>67.581479814529999</v>
      </c>
      <c r="T55" s="56">
        <v>23.756873329899999</v>
      </c>
      <c r="U55" s="56">
        <v>0</v>
      </c>
      <c r="V55" s="56">
        <v>526.66831891557001</v>
      </c>
      <c r="W55" s="56">
        <v>328.78448803741998</v>
      </c>
      <c r="X55" s="56">
        <v>2984.3347433178906</v>
      </c>
      <c r="Y55" s="39">
        <v>3931.1259034153109</v>
      </c>
    </row>
    <row r="56" spans="1:25" ht="21">
      <c r="A56" s="55"/>
      <c r="B56" s="55" t="s">
        <v>653</v>
      </c>
      <c r="C56" s="56">
        <v>0</v>
      </c>
      <c r="D56" s="56">
        <v>0</v>
      </c>
      <c r="E56" s="56">
        <v>0</v>
      </c>
      <c r="F56" s="56">
        <v>12.6200758558</v>
      </c>
      <c r="G56" s="56">
        <v>1872.478550864</v>
      </c>
      <c r="H56" s="56">
        <v>791.13950981510004</v>
      </c>
      <c r="I56" s="56">
        <v>469.35022500012002</v>
      </c>
      <c r="J56" s="56">
        <v>4179.4403102585838</v>
      </c>
      <c r="K56" s="39">
        <v>7325.0286717936042</v>
      </c>
      <c r="L56" s="39"/>
      <c r="M56" s="39"/>
      <c r="N56" s="208"/>
      <c r="O56" s="55"/>
      <c r="P56" s="54" t="s">
        <v>653</v>
      </c>
      <c r="Q56" s="56">
        <v>0</v>
      </c>
      <c r="R56" s="56">
        <v>0</v>
      </c>
      <c r="S56" s="56">
        <v>0</v>
      </c>
      <c r="T56" s="56">
        <v>9.1621750713099992</v>
      </c>
      <c r="U56" s="56">
        <v>1359.4194279269</v>
      </c>
      <c r="V56" s="56">
        <v>574.36728412579998</v>
      </c>
      <c r="W56" s="56">
        <v>340.74826335011306</v>
      </c>
      <c r="X56" s="56">
        <v>3034.2736652465078</v>
      </c>
      <c r="Y56" s="39">
        <v>5317.9708157206314</v>
      </c>
    </row>
    <row r="57" spans="1:25" ht="21">
      <c r="A57" s="55"/>
      <c r="B57" s="55" t="s">
        <v>2644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17.89822908379</v>
      </c>
      <c r="K57" s="39">
        <v>17.89822908379</v>
      </c>
      <c r="L57" s="39"/>
      <c r="M57" s="39"/>
      <c r="N57" s="208"/>
      <c r="O57" s="55"/>
      <c r="P57" s="54" t="s">
        <v>2644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56">
        <v>12.99411431483</v>
      </c>
      <c r="Y57" s="39">
        <v>12.99411431483</v>
      </c>
    </row>
    <row r="58" spans="1:25" ht="21">
      <c r="A58" s="55"/>
      <c r="B58" s="55" t="s">
        <v>4148</v>
      </c>
      <c r="C58" s="56">
        <v>0</v>
      </c>
      <c r="D58" s="56">
        <v>0</v>
      </c>
      <c r="E58" s="56">
        <v>75.2106166441</v>
      </c>
      <c r="F58" s="56">
        <v>28.404823166</v>
      </c>
      <c r="G58" s="56">
        <v>1387.287074856418</v>
      </c>
      <c r="H58" s="56">
        <v>364.22094727751994</v>
      </c>
      <c r="I58" s="56">
        <v>210.15978708530002</v>
      </c>
      <c r="J58" s="56">
        <v>235.85035777543803</v>
      </c>
      <c r="K58" s="39">
        <v>2301.1336068047763</v>
      </c>
      <c r="L58" s="39"/>
      <c r="M58" s="39"/>
      <c r="N58" s="208"/>
      <c r="O58" s="55"/>
      <c r="P58" s="54" t="s">
        <v>4148</v>
      </c>
      <c r="Q58" s="56">
        <v>0</v>
      </c>
      <c r="R58" s="56">
        <v>0</v>
      </c>
      <c r="S58" s="56">
        <v>54.602907683600002</v>
      </c>
      <c r="T58" s="56">
        <v>20.621901618500001</v>
      </c>
      <c r="U58" s="56">
        <v>1007.170416345419</v>
      </c>
      <c r="V58" s="56">
        <v>264.42440772345003</v>
      </c>
      <c r="W58" s="56">
        <v>152.5760054239</v>
      </c>
      <c r="X58" s="56">
        <v>171.22735974499199</v>
      </c>
      <c r="Y58" s="39">
        <v>1670.6229985398609</v>
      </c>
    </row>
    <row r="59" spans="1:25" ht="21">
      <c r="A59" s="55"/>
      <c r="B59" s="55" t="s">
        <v>4149</v>
      </c>
      <c r="C59" s="56">
        <v>0</v>
      </c>
      <c r="D59" s="56">
        <v>0</v>
      </c>
      <c r="E59" s="56">
        <v>49.425117499999999</v>
      </c>
      <c r="F59" s="56">
        <v>0</v>
      </c>
      <c r="G59" s="56">
        <v>0</v>
      </c>
      <c r="H59" s="56">
        <v>511.74372425258997</v>
      </c>
      <c r="I59" s="56">
        <v>234.571832321725</v>
      </c>
      <c r="J59" s="56">
        <v>2558.1436662916494</v>
      </c>
      <c r="K59" s="39">
        <v>3353.8843403659644</v>
      </c>
      <c r="L59" s="39"/>
      <c r="M59" s="39"/>
      <c r="N59" s="208"/>
      <c r="O59" s="55"/>
      <c r="P59" s="54" t="s">
        <v>4149</v>
      </c>
      <c r="Q59" s="56">
        <v>0</v>
      </c>
      <c r="R59" s="56">
        <v>0</v>
      </c>
      <c r="S59" s="56">
        <v>35.882635305000001</v>
      </c>
      <c r="T59" s="56">
        <v>0</v>
      </c>
      <c r="U59" s="56">
        <v>0</v>
      </c>
      <c r="V59" s="56">
        <v>371.52594380737003</v>
      </c>
      <c r="W59" s="56">
        <v>170.29915026548701</v>
      </c>
      <c r="X59" s="56">
        <v>1857.2123017273136</v>
      </c>
      <c r="Y59" s="39">
        <v>2434.9200311051709</v>
      </c>
    </row>
    <row r="60" spans="1:25" ht="21">
      <c r="A60" s="55"/>
      <c r="B60" s="55" t="s">
        <v>4150</v>
      </c>
      <c r="C60" s="56">
        <v>0</v>
      </c>
      <c r="D60" s="56">
        <v>94.136754230500003</v>
      </c>
      <c r="E60" s="56">
        <v>5.0600629689899996</v>
      </c>
      <c r="F60" s="56">
        <v>289.30426383520006</v>
      </c>
      <c r="G60" s="56">
        <v>4212.3135975169844</v>
      </c>
      <c r="H60" s="56">
        <v>53.142336217709996</v>
      </c>
      <c r="I60" s="56">
        <v>27.35405981357</v>
      </c>
      <c r="J60" s="56">
        <v>71.623443106500005</v>
      </c>
      <c r="K60" s="39">
        <v>4752.9345176894549</v>
      </c>
      <c r="M60" s="39"/>
      <c r="N60" s="208"/>
      <c r="O60" s="55"/>
      <c r="P60" s="54" t="s">
        <v>4150</v>
      </c>
      <c r="Q60" s="56">
        <v>0</v>
      </c>
      <c r="R60" s="56">
        <v>68.343283571400008</v>
      </c>
      <c r="S60" s="56">
        <v>3.6736057154899999</v>
      </c>
      <c r="T60" s="56">
        <v>210.03489554437002</v>
      </c>
      <c r="U60" s="56">
        <v>3058.1396717964417</v>
      </c>
      <c r="V60" s="56">
        <v>38.581336094009998</v>
      </c>
      <c r="W60" s="56">
        <v>19.859047424690001</v>
      </c>
      <c r="X60" s="56">
        <v>51.9986196953</v>
      </c>
      <c r="Y60" s="39">
        <v>3450.6304598417018</v>
      </c>
    </row>
    <row r="61" spans="1:25" ht="21">
      <c r="A61" s="55"/>
      <c r="B61" s="55" t="s">
        <v>4151</v>
      </c>
      <c r="C61" s="56">
        <v>0</v>
      </c>
      <c r="D61" s="56">
        <v>0</v>
      </c>
      <c r="E61" s="56">
        <v>302.87034230745996</v>
      </c>
      <c r="F61" s="56">
        <v>0</v>
      </c>
      <c r="G61" s="56">
        <v>505.78734418118</v>
      </c>
      <c r="H61" s="56">
        <v>4081.9340203641891</v>
      </c>
      <c r="I61" s="56">
        <v>1336.4466594846397</v>
      </c>
      <c r="J61" s="56">
        <v>4436.6019919587279</v>
      </c>
      <c r="K61" s="39">
        <v>10663.640358296198</v>
      </c>
      <c r="L61" s="39"/>
      <c r="M61" s="39"/>
      <c r="N61" s="208"/>
      <c r="O61" s="55"/>
      <c r="P61" s="54" t="s">
        <v>4151</v>
      </c>
      <c r="Q61" s="56">
        <v>0</v>
      </c>
      <c r="R61" s="56">
        <v>0</v>
      </c>
      <c r="S61" s="56">
        <v>219.88386851504998</v>
      </c>
      <c r="T61" s="56">
        <v>0</v>
      </c>
      <c r="U61" s="56">
        <v>367.20161187566998</v>
      </c>
      <c r="V61" s="56">
        <v>2963.4840987851017</v>
      </c>
      <c r="W61" s="56">
        <v>970.26027478549167</v>
      </c>
      <c r="X61" s="56">
        <v>3220.9730461619597</v>
      </c>
      <c r="Y61" s="39">
        <v>7741.8029001232735</v>
      </c>
    </row>
    <row r="62" spans="1:25" ht="21">
      <c r="A62" s="55"/>
      <c r="B62" s="55" t="s">
        <v>2692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100</v>
      </c>
      <c r="I62" s="56">
        <v>0</v>
      </c>
      <c r="J62" s="56">
        <v>2139.1155204820502</v>
      </c>
      <c r="K62" s="39">
        <v>2239.1155204820502</v>
      </c>
      <c r="L62" s="39"/>
      <c r="M62" s="71"/>
      <c r="N62" s="208"/>
      <c r="O62" s="54"/>
      <c r="P62" s="55" t="s">
        <v>2692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72.599999999999994</v>
      </c>
      <c r="W62" s="56">
        <v>0</v>
      </c>
      <c r="X62" s="56">
        <v>1552.9978678703601</v>
      </c>
      <c r="Y62" s="39">
        <v>1625.59786787036</v>
      </c>
    </row>
    <row r="63" spans="1:25" ht="21">
      <c r="A63" s="55"/>
      <c r="B63" s="55" t="s">
        <v>2115</v>
      </c>
      <c r="C63" s="56">
        <v>0</v>
      </c>
      <c r="D63" s="56">
        <v>0</v>
      </c>
      <c r="E63" s="56">
        <v>0</v>
      </c>
      <c r="F63" s="56">
        <v>0</v>
      </c>
      <c r="G63" s="56">
        <v>103.305361409</v>
      </c>
      <c r="H63" s="56">
        <v>0</v>
      </c>
      <c r="I63" s="56">
        <v>351.39609777917002</v>
      </c>
      <c r="J63" s="56">
        <v>951.55975218827007</v>
      </c>
      <c r="K63" s="39">
        <v>1406.2612113764401</v>
      </c>
      <c r="L63" s="39"/>
      <c r="M63" s="39"/>
      <c r="N63" s="208"/>
      <c r="O63" s="54"/>
      <c r="P63" s="54" t="s">
        <v>2115</v>
      </c>
      <c r="Q63" s="56">
        <v>0</v>
      </c>
      <c r="R63" s="56">
        <v>0</v>
      </c>
      <c r="S63" s="56">
        <v>0</v>
      </c>
      <c r="T63" s="56">
        <v>0</v>
      </c>
      <c r="U63" s="56">
        <v>74.999692382899994</v>
      </c>
      <c r="V63" s="56">
        <v>0</v>
      </c>
      <c r="W63" s="56">
        <v>255.11356698789999</v>
      </c>
      <c r="X63" s="56">
        <v>690.83238008862998</v>
      </c>
      <c r="Y63" s="39">
        <v>1020.9456394594299</v>
      </c>
    </row>
    <row r="64" spans="1:25" ht="21">
      <c r="A64" s="55"/>
      <c r="B64" s="55" t="s">
        <v>57</v>
      </c>
      <c r="C64" s="56">
        <v>0</v>
      </c>
      <c r="D64" s="56">
        <v>0</v>
      </c>
      <c r="E64" s="56">
        <v>272.72979236090003</v>
      </c>
      <c r="F64" s="56">
        <v>0</v>
      </c>
      <c r="G64" s="56">
        <v>0</v>
      </c>
      <c r="H64" s="56">
        <v>0</v>
      </c>
      <c r="I64" s="56">
        <v>228.63650335599999</v>
      </c>
      <c r="J64" s="56">
        <v>6171.3284172630993</v>
      </c>
      <c r="K64" s="39">
        <v>6672.6947129799992</v>
      </c>
      <c r="L64" s="39"/>
      <c r="M64" s="39"/>
      <c r="N64" s="208"/>
      <c r="O64" s="55"/>
      <c r="P64" s="54" t="s">
        <v>57</v>
      </c>
      <c r="Q64" s="56">
        <v>0</v>
      </c>
      <c r="R64" s="56">
        <v>0</v>
      </c>
      <c r="S64" s="56">
        <v>198.00182925409999</v>
      </c>
      <c r="T64" s="56">
        <v>0</v>
      </c>
      <c r="U64" s="56">
        <v>0</v>
      </c>
      <c r="V64" s="56">
        <v>0</v>
      </c>
      <c r="W64" s="56">
        <v>165.990101436</v>
      </c>
      <c r="X64" s="56">
        <v>4480.3844309319202</v>
      </c>
      <c r="Y64" s="39">
        <v>4844.3763616220203</v>
      </c>
    </row>
    <row r="65" spans="1:25" ht="21">
      <c r="A65" s="55"/>
      <c r="B65" s="55" t="s">
        <v>4152</v>
      </c>
      <c r="C65" s="56">
        <v>0</v>
      </c>
      <c r="D65" s="56">
        <v>64.322655577199995</v>
      </c>
      <c r="E65" s="56">
        <v>236.32292517418</v>
      </c>
      <c r="F65" s="56">
        <v>564.60041483448492</v>
      </c>
      <c r="G65" s="56">
        <v>70.549468750100004</v>
      </c>
      <c r="H65" s="56">
        <v>5128.2131683335883</v>
      </c>
      <c r="I65" s="56">
        <v>3041.5773282710888</v>
      </c>
      <c r="J65" s="56">
        <v>2613.47639954129</v>
      </c>
      <c r="K65" s="39">
        <v>11719.062360481932</v>
      </c>
      <c r="L65" s="39"/>
      <c r="M65" s="39"/>
      <c r="N65" s="208"/>
      <c r="O65" s="55"/>
      <c r="P65" s="54" t="s">
        <v>4152</v>
      </c>
      <c r="Q65" s="56">
        <v>0</v>
      </c>
      <c r="R65" s="56">
        <v>46.698247948999999</v>
      </c>
      <c r="S65" s="56">
        <v>171.57044367646</v>
      </c>
      <c r="T65" s="56">
        <v>409.89990117027003</v>
      </c>
      <c r="U65" s="56">
        <v>51.218914312599999</v>
      </c>
      <c r="V65" s="56">
        <v>3723.0827602140889</v>
      </c>
      <c r="W65" s="56">
        <v>2208.1851403254532</v>
      </c>
      <c r="X65" s="56">
        <v>1897.3838660675779</v>
      </c>
      <c r="Y65" s="39">
        <v>8508.0392737154507</v>
      </c>
    </row>
    <row r="66" spans="1:25" ht="21">
      <c r="A66" s="55" t="s">
        <v>4159</v>
      </c>
      <c r="B66" s="55"/>
      <c r="C66" s="56">
        <v>349.63964385500003</v>
      </c>
      <c r="D66" s="56">
        <v>118.45288664411001</v>
      </c>
      <c r="E66" s="56">
        <v>1591.5403194249602</v>
      </c>
      <c r="F66" s="56">
        <v>649.93179163017999</v>
      </c>
      <c r="G66" s="56">
        <v>1150</v>
      </c>
      <c r="H66" s="56">
        <v>4514.3663458063056</v>
      </c>
      <c r="I66" s="56">
        <v>7345.1653753418195</v>
      </c>
      <c r="J66" s="56">
        <v>55696.642714646558</v>
      </c>
      <c r="K66" s="39">
        <v>71415.739077348917</v>
      </c>
      <c r="L66" s="39">
        <v>82310</v>
      </c>
      <c r="M66" s="71">
        <f>L66-K66</f>
        <v>10894.260922651083</v>
      </c>
      <c r="N66" s="208"/>
      <c r="O66" s="55" t="s">
        <v>4159</v>
      </c>
      <c r="P66" s="54"/>
      <c r="Q66" s="56">
        <v>253.83838143879998</v>
      </c>
      <c r="R66" s="56">
        <v>85.996795703580005</v>
      </c>
      <c r="S66" s="56">
        <v>1155.4582719026698</v>
      </c>
      <c r="T66" s="56">
        <v>471.85048072347996</v>
      </c>
      <c r="U66" s="56">
        <v>834.90000000000009</v>
      </c>
      <c r="V66" s="56">
        <v>3277.4299670557757</v>
      </c>
      <c r="W66" s="56">
        <v>5332.5900624977403</v>
      </c>
      <c r="X66" s="56">
        <v>40435.762610844387</v>
      </c>
      <c r="Y66" s="39">
        <v>51847.826570166435</v>
      </c>
    </row>
    <row r="67" spans="1:25" ht="21">
      <c r="A67" s="55"/>
      <c r="B67" s="55" t="s">
        <v>4155</v>
      </c>
      <c r="C67" s="56">
        <v>38.283396250000003</v>
      </c>
      <c r="D67" s="56">
        <v>0</v>
      </c>
      <c r="E67" s="56">
        <v>788.41047278888004</v>
      </c>
      <c r="F67" s="56">
        <v>202.51889919777997</v>
      </c>
      <c r="G67" s="56">
        <v>0</v>
      </c>
      <c r="H67" s="56">
        <v>0</v>
      </c>
      <c r="I67" s="56">
        <v>221.61039869195</v>
      </c>
      <c r="J67" s="56">
        <v>8034.7577379098175</v>
      </c>
      <c r="K67" s="39">
        <v>9285.5809048384272</v>
      </c>
      <c r="L67" s="39"/>
      <c r="M67" s="39"/>
      <c r="N67" s="208"/>
      <c r="O67" s="55"/>
      <c r="P67" s="54" t="s">
        <v>4155</v>
      </c>
      <c r="Q67" s="56">
        <v>27.793745677499999</v>
      </c>
      <c r="R67" s="56">
        <v>0</v>
      </c>
      <c r="S67" s="56">
        <v>572.38600324474999</v>
      </c>
      <c r="T67" s="56">
        <v>147.02872081762999</v>
      </c>
      <c r="U67" s="56">
        <v>0</v>
      </c>
      <c r="V67" s="56">
        <v>0</v>
      </c>
      <c r="W67" s="56">
        <v>160.88914945036004</v>
      </c>
      <c r="X67" s="56">
        <v>5833.2341177214639</v>
      </c>
      <c r="Y67" s="39">
        <v>6741.331736911704</v>
      </c>
    </row>
    <row r="68" spans="1:25" ht="21">
      <c r="A68" s="55"/>
      <c r="B68" s="55" t="s">
        <v>5287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364.06520000001001</v>
      </c>
      <c r="J68" s="56">
        <v>13580.65946193104</v>
      </c>
      <c r="K68" s="39">
        <v>13944.72466193105</v>
      </c>
      <c r="L68" s="39"/>
      <c r="M68" s="39"/>
      <c r="N68" s="208"/>
      <c r="O68" s="55"/>
      <c r="P68" s="54" t="s">
        <v>5287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264.31133520000998</v>
      </c>
      <c r="X68" s="56">
        <v>9859.5587693670004</v>
      </c>
      <c r="Y68" s="39">
        <v>10123.87010456701</v>
      </c>
    </row>
    <row r="69" spans="1:25" ht="21">
      <c r="A69" s="55"/>
      <c r="B69" s="55" t="s">
        <v>2719</v>
      </c>
      <c r="C69" s="56">
        <v>0</v>
      </c>
      <c r="D69" s="56">
        <v>0</v>
      </c>
      <c r="E69" s="56">
        <v>25.34856375</v>
      </c>
      <c r="F69" s="56">
        <v>110.32616828819999</v>
      </c>
      <c r="G69" s="56">
        <v>106.25</v>
      </c>
      <c r="H69" s="56">
        <v>500.33508145590002</v>
      </c>
      <c r="I69" s="56">
        <v>754.58576075590008</v>
      </c>
      <c r="J69" s="56">
        <v>8750.1124901807107</v>
      </c>
      <c r="K69" s="39">
        <v>10246.95806443071</v>
      </c>
      <c r="M69" s="39"/>
      <c r="N69" s="208"/>
      <c r="O69" s="55"/>
      <c r="P69" s="54" t="s">
        <v>2719</v>
      </c>
      <c r="Q69" s="56">
        <v>0</v>
      </c>
      <c r="R69" s="56">
        <v>0</v>
      </c>
      <c r="S69" s="56">
        <v>18.403057282500001</v>
      </c>
      <c r="T69" s="56">
        <v>80.0967981772</v>
      </c>
      <c r="U69" s="56">
        <v>77.137499999999989</v>
      </c>
      <c r="V69" s="56">
        <v>363.24326913735001</v>
      </c>
      <c r="W69" s="56">
        <v>547.82926230879991</v>
      </c>
      <c r="X69" s="56">
        <v>6352.5816678749006</v>
      </c>
      <c r="Y69" s="39">
        <v>7439.2915547807506</v>
      </c>
    </row>
    <row r="70" spans="1:25" ht="21">
      <c r="A70" s="55"/>
      <c r="B70" s="55" t="s">
        <v>4156</v>
      </c>
      <c r="C70" s="56">
        <v>51.8296083559</v>
      </c>
      <c r="D70" s="56">
        <v>0</v>
      </c>
      <c r="E70" s="56">
        <v>0</v>
      </c>
      <c r="F70" s="56">
        <v>149.75499414410004</v>
      </c>
      <c r="G70" s="56">
        <v>0</v>
      </c>
      <c r="H70" s="56">
        <v>733.12525670388993</v>
      </c>
      <c r="I70" s="56">
        <v>498.21635763233002</v>
      </c>
      <c r="J70" s="56">
        <v>2289.8693069667383</v>
      </c>
      <c r="K70" s="39">
        <v>3722.7955238029581</v>
      </c>
      <c r="L70" s="39"/>
      <c r="M70" s="39"/>
      <c r="N70" s="208"/>
      <c r="O70" s="55"/>
      <c r="P70" s="54" t="s">
        <v>4156</v>
      </c>
      <c r="Q70" s="56">
        <v>37.6282956664</v>
      </c>
      <c r="R70" s="56">
        <v>0</v>
      </c>
      <c r="S70" s="56">
        <v>0</v>
      </c>
      <c r="T70" s="56">
        <v>108.72212574858</v>
      </c>
      <c r="U70" s="56">
        <v>0</v>
      </c>
      <c r="V70" s="56">
        <v>532.24893636730997</v>
      </c>
      <c r="W70" s="56">
        <v>361.70507564107004</v>
      </c>
      <c r="X70" s="56">
        <v>1662.445116857366</v>
      </c>
      <c r="Y70" s="39">
        <v>2702.749550280726</v>
      </c>
    </row>
    <row r="71" spans="1:25" ht="21">
      <c r="A71" s="55"/>
      <c r="B71" s="55" t="s">
        <v>4157</v>
      </c>
      <c r="C71" s="56">
        <v>66.937501065999996</v>
      </c>
      <c r="D71" s="56">
        <v>49.831211250000003</v>
      </c>
      <c r="E71" s="56">
        <v>220.82078960589999</v>
      </c>
      <c r="F71" s="56">
        <v>21.815063355900001</v>
      </c>
      <c r="G71" s="56">
        <v>0</v>
      </c>
      <c r="H71" s="56">
        <v>1620.0341152359358</v>
      </c>
      <c r="I71" s="56">
        <v>203.466595360095</v>
      </c>
      <c r="J71" s="56">
        <v>7936.9294550505729</v>
      </c>
      <c r="K71" s="39">
        <v>10119.834730924404</v>
      </c>
      <c r="L71" s="39"/>
      <c r="M71" s="39"/>
      <c r="N71" s="208"/>
      <c r="O71" s="55"/>
      <c r="P71" s="54" t="s">
        <v>4157</v>
      </c>
      <c r="Q71" s="56">
        <v>48.596625773900001</v>
      </c>
      <c r="R71" s="56">
        <v>36.177459367499999</v>
      </c>
      <c r="S71" s="56">
        <v>160.31589325389999</v>
      </c>
      <c r="T71" s="56">
        <v>15.837735996379999</v>
      </c>
      <c r="U71" s="56">
        <v>0</v>
      </c>
      <c r="V71" s="56">
        <v>1176.1447676606158</v>
      </c>
      <c r="W71" s="56">
        <v>147.71674823142899</v>
      </c>
      <c r="X71" s="56">
        <v>5762.2107843676113</v>
      </c>
      <c r="Y71" s="39">
        <v>7347.0000146513357</v>
      </c>
    </row>
    <row r="72" spans="1:25" ht="21">
      <c r="A72" s="55"/>
      <c r="B72" s="55" t="s">
        <v>4158</v>
      </c>
      <c r="C72" s="56">
        <v>0</v>
      </c>
      <c r="D72" s="56">
        <v>0</v>
      </c>
      <c r="E72" s="56">
        <v>360.16133596040004</v>
      </c>
      <c r="F72" s="56">
        <v>0</v>
      </c>
      <c r="G72" s="56">
        <v>1043.75</v>
      </c>
      <c r="H72" s="56">
        <v>404.68908824320999</v>
      </c>
      <c r="I72" s="56">
        <v>2282.5512803883598</v>
      </c>
      <c r="J72" s="56">
        <v>636.49118552130994</v>
      </c>
      <c r="K72" s="39">
        <v>4727.6428901132804</v>
      </c>
      <c r="L72" s="39"/>
      <c r="M72" s="71"/>
      <c r="N72" s="208"/>
      <c r="O72" s="54"/>
      <c r="P72" s="55" t="s">
        <v>4158</v>
      </c>
      <c r="Q72" s="56">
        <v>0</v>
      </c>
      <c r="R72" s="56">
        <v>0</v>
      </c>
      <c r="S72" s="56">
        <v>261.47712990729997</v>
      </c>
      <c r="T72" s="56">
        <v>0</v>
      </c>
      <c r="U72" s="56">
        <v>757.76250000000005</v>
      </c>
      <c r="V72" s="56">
        <v>293.80427806449001</v>
      </c>
      <c r="W72" s="56">
        <v>1657.1322295619161</v>
      </c>
      <c r="X72" s="56">
        <v>462.09260068855002</v>
      </c>
      <c r="Y72" s="39">
        <v>3432.2687382222566</v>
      </c>
    </row>
    <row r="73" spans="1:25" ht="21">
      <c r="A73" s="55"/>
      <c r="B73" s="55" t="s">
        <v>326</v>
      </c>
      <c r="C73" s="56">
        <v>192.5891381831</v>
      </c>
      <c r="D73" s="56">
        <v>21.438572143999998</v>
      </c>
      <c r="E73" s="56">
        <v>111.881056464</v>
      </c>
      <c r="F73" s="56">
        <v>82.16558069896999</v>
      </c>
      <c r="G73" s="56">
        <v>0</v>
      </c>
      <c r="H73" s="56">
        <v>345.57666546199999</v>
      </c>
      <c r="I73" s="56">
        <v>1030.7757908007002</v>
      </c>
      <c r="J73" s="56">
        <v>8121.6281560539401</v>
      </c>
      <c r="K73" s="39">
        <v>9906.05495980671</v>
      </c>
      <c r="L73" s="39"/>
      <c r="M73" s="39"/>
      <c r="N73" s="208"/>
      <c r="O73" s="54"/>
      <c r="P73" s="54" t="s">
        <v>326</v>
      </c>
      <c r="Q73" s="56">
        <v>139.81971432099999</v>
      </c>
      <c r="R73" s="56">
        <v>15.5644033765</v>
      </c>
      <c r="S73" s="56">
        <v>81.225646992869997</v>
      </c>
      <c r="T73" s="56">
        <v>59.652211587460002</v>
      </c>
      <c r="U73" s="56">
        <v>0</v>
      </c>
      <c r="V73" s="56">
        <v>250.88865912540001</v>
      </c>
      <c r="W73" s="56">
        <v>748.34322412091001</v>
      </c>
      <c r="X73" s="56">
        <v>5896.3020412991782</v>
      </c>
      <c r="Y73" s="39">
        <v>7191.7959008233183</v>
      </c>
    </row>
    <row r="74" spans="1:25" ht="21">
      <c r="A74" s="55"/>
      <c r="B74" s="55" t="s">
        <v>2599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118.28080771366</v>
      </c>
      <c r="I74" s="56">
        <v>120.89945</v>
      </c>
      <c r="J74" s="56">
        <v>1222.34012022102</v>
      </c>
      <c r="K74" s="39">
        <v>1461.52037793468</v>
      </c>
      <c r="L74" s="39"/>
      <c r="M74" s="39"/>
      <c r="N74" s="208"/>
      <c r="O74" s="55"/>
      <c r="P74" s="54" t="s">
        <v>2599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85.871866400119998</v>
      </c>
      <c r="W74" s="56">
        <v>87.773000700000011</v>
      </c>
      <c r="X74" s="56">
        <v>887.41892728004393</v>
      </c>
      <c r="Y74" s="39">
        <v>1061.0637943801639</v>
      </c>
    </row>
    <row r="75" spans="1:25" ht="21">
      <c r="A75" s="55"/>
      <c r="B75" s="55" t="s">
        <v>4154</v>
      </c>
      <c r="C75" s="56">
        <v>0</v>
      </c>
      <c r="D75" s="56">
        <v>47.183103250110001</v>
      </c>
      <c r="E75" s="56">
        <v>84.918100855779997</v>
      </c>
      <c r="F75" s="56">
        <v>83.351085945229997</v>
      </c>
      <c r="G75" s="56">
        <v>0</v>
      </c>
      <c r="H75" s="56">
        <v>792.32533099170996</v>
      </c>
      <c r="I75" s="56">
        <v>1868.9945417124741</v>
      </c>
      <c r="J75" s="56">
        <v>5123.8548008113994</v>
      </c>
      <c r="K75" s="39">
        <v>8000.6269635667031</v>
      </c>
      <c r="L75" s="39"/>
      <c r="M75" s="39"/>
      <c r="N75" s="208"/>
      <c r="O75" s="55"/>
      <c r="P75" s="54" t="s">
        <v>4154</v>
      </c>
      <c r="Q75" s="56">
        <v>0</v>
      </c>
      <c r="R75" s="56">
        <v>34.254932959580003</v>
      </c>
      <c r="S75" s="56">
        <v>61.650541221349997</v>
      </c>
      <c r="T75" s="56">
        <v>60.512888396229997</v>
      </c>
      <c r="U75" s="56">
        <v>0</v>
      </c>
      <c r="V75" s="56">
        <v>575.22819030049004</v>
      </c>
      <c r="W75" s="56">
        <v>1356.890037283245</v>
      </c>
      <c r="X75" s="56">
        <v>3719.91858538828</v>
      </c>
      <c r="Y75" s="39">
        <v>5808.4551755491748</v>
      </c>
    </row>
    <row r="76" spans="1:25" ht="21">
      <c r="A76" s="55" t="s">
        <v>4168</v>
      </c>
      <c r="B76" s="55"/>
      <c r="C76" s="56">
        <v>2394.8877017139994</v>
      </c>
      <c r="D76" s="56">
        <v>4212.7606870257832</v>
      </c>
      <c r="E76" s="56">
        <v>6120.1670206890994</v>
      </c>
      <c r="F76" s="56">
        <v>10549.713970339822</v>
      </c>
      <c r="G76" s="56">
        <v>52813.343593781814</v>
      </c>
      <c r="H76" s="56">
        <v>14619.815412163802</v>
      </c>
      <c r="I76" s="56">
        <v>14586.766315446492</v>
      </c>
      <c r="J76" s="56">
        <v>17260.004065608671</v>
      </c>
      <c r="K76" s="39">
        <v>122557.45876676947</v>
      </c>
      <c r="L76" s="49">
        <v>141550</v>
      </c>
      <c r="M76" s="71">
        <f>L76-K76</f>
        <v>18992.541233230528</v>
      </c>
      <c r="N76" s="208"/>
      <c r="O76" s="55" t="s">
        <v>4168</v>
      </c>
      <c r="P76" s="54"/>
      <c r="Q76" s="56">
        <v>1738.6884714438199</v>
      </c>
      <c r="R76" s="56">
        <v>3058.4642587805902</v>
      </c>
      <c r="S76" s="56">
        <v>4443.2412570183906</v>
      </c>
      <c r="T76" s="56">
        <v>7659.0923424675502</v>
      </c>
      <c r="U76" s="56">
        <v>38342.487449078129</v>
      </c>
      <c r="V76" s="56">
        <v>10613.985989231182</v>
      </c>
      <c r="W76" s="56">
        <v>10589.992345017259</v>
      </c>
      <c r="X76" s="56">
        <v>12530.76295163004</v>
      </c>
      <c r="Y76" s="39">
        <v>88976.715064666976</v>
      </c>
    </row>
    <row r="77" spans="1:25" ht="21">
      <c r="A77" s="55"/>
      <c r="B77" s="55" t="s">
        <v>4161</v>
      </c>
      <c r="C77" s="56">
        <v>331.17765078799999</v>
      </c>
      <c r="D77" s="56">
        <v>0</v>
      </c>
      <c r="E77" s="56">
        <v>0</v>
      </c>
      <c r="F77" s="56">
        <v>61.883574819799996</v>
      </c>
      <c r="G77" s="56">
        <v>2353.7692812772402</v>
      </c>
      <c r="H77" s="56">
        <v>1382.1985464976401</v>
      </c>
      <c r="I77" s="56">
        <v>1110.6413463661681</v>
      </c>
      <c r="J77" s="56">
        <v>667.61368298520006</v>
      </c>
      <c r="K77" s="39">
        <v>5907.2840827340497</v>
      </c>
      <c r="L77" s="39"/>
      <c r="M77" s="39"/>
      <c r="N77" s="208"/>
      <c r="O77" s="55"/>
      <c r="P77" s="54" t="s">
        <v>4161</v>
      </c>
      <c r="Q77" s="56">
        <v>240.43497447210001</v>
      </c>
      <c r="R77" s="56">
        <v>0</v>
      </c>
      <c r="S77" s="56">
        <v>0</v>
      </c>
      <c r="T77" s="56">
        <v>44.927475319220001</v>
      </c>
      <c r="U77" s="56">
        <v>1708.8364982071093</v>
      </c>
      <c r="V77" s="56">
        <v>1003.4761447571801</v>
      </c>
      <c r="W77" s="56">
        <v>806.32561746114402</v>
      </c>
      <c r="X77" s="56">
        <v>484.68753384679997</v>
      </c>
      <c r="Y77" s="39">
        <v>4288.6882440635536</v>
      </c>
    </row>
    <row r="78" spans="1:25" ht="21">
      <c r="A78" s="55"/>
      <c r="B78" s="55" t="s">
        <v>4003</v>
      </c>
      <c r="C78" s="56">
        <v>277.41413163350001</v>
      </c>
      <c r="D78" s="56">
        <v>333.16201948025997</v>
      </c>
      <c r="E78" s="56">
        <v>599.88781388569998</v>
      </c>
      <c r="F78" s="56">
        <v>1833.5675045813243</v>
      </c>
      <c r="G78" s="56">
        <v>5351.6246395255221</v>
      </c>
      <c r="H78" s="56">
        <v>672.09158709731889</v>
      </c>
      <c r="I78" s="56">
        <v>651.40166713409405</v>
      </c>
      <c r="J78" s="56">
        <v>2391.1667250000301</v>
      </c>
      <c r="K78" s="39">
        <v>12110.31608833775</v>
      </c>
      <c r="L78" s="39"/>
      <c r="M78" s="39"/>
      <c r="N78" s="208"/>
      <c r="O78" s="55"/>
      <c r="P78" s="54" t="s">
        <v>4003</v>
      </c>
      <c r="Q78" s="56">
        <v>201.4026595659</v>
      </c>
      <c r="R78" s="56">
        <v>241.87562614261995</v>
      </c>
      <c r="S78" s="56">
        <v>435.51855288103002</v>
      </c>
      <c r="T78" s="56">
        <v>1331.1700083267474</v>
      </c>
      <c r="U78" s="56">
        <v>3885.2794882923381</v>
      </c>
      <c r="V78" s="56">
        <v>487.93849223264277</v>
      </c>
      <c r="W78" s="56">
        <v>472.9176103393072</v>
      </c>
      <c r="X78" s="56">
        <v>1735.9870423506404</v>
      </c>
      <c r="Y78" s="39">
        <v>8792.0894801312261</v>
      </c>
    </row>
    <row r="79" spans="1:25" ht="21">
      <c r="A79" s="55"/>
      <c r="B79" s="55" t="s">
        <v>4162</v>
      </c>
      <c r="C79" s="56">
        <v>0</v>
      </c>
      <c r="D79" s="56">
        <v>110.332535201</v>
      </c>
      <c r="E79" s="56">
        <v>30.9375</v>
      </c>
      <c r="F79" s="56">
        <v>205.18401633971999</v>
      </c>
      <c r="G79" s="56">
        <v>10.2947575702</v>
      </c>
      <c r="H79" s="56">
        <v>1020.9344092415599</v>
      </c>
      <c r="I79" s="56">
        <v>1295.9251676168278</v>
      </c>
      <c r="J79" s="56">
        <v>670.51226102532007</v>
      </c>
      <c r="K79" s="39">
        <v>3344.1206469946278</v>
      </c>
      <c r="L79" s="39"/>
      <c r="M79" s="39"/>
      <c r="N79" s="208"/>
      <c r="O79" s="55"/>
      <c r="P79" s="54" t="s">
        <v>4162</v>
      </c>
      <c r="Q79" s="56">
        <v>0</v>
      </c>
      <c r="R79" s="56">
        <v>80.101420555900006</v>
      </c>
      <c r="S79" s="56">
        <v>22.460625</v>
      </c>
      <c r="T79" s="56">
        <v>148.96359586263998</v>
      </c>
      <c r="U79" s="56">
        <v>7.4739939959699999</v>
      </c>
      <c r="V79" s="56">
        <v>741.19838110982982</v>
      </c>
      <c r="W79" s="56">
        <v>940.84167169022908</v>
      </c>
      <c r="X79" s="56">
        <v>486.79190150402002</v>
      </c>
      <c r="Y79" s="39">
        <v>2427.8315897185889</v>
      </c>
    </row>
    <row r="80" spans="1:25" ht="21">
      <c r="A80" s="55"/>
      <c r="B80" s="55" t="s">
        <v>4163</v>
      </c>
      <c r="C80" s="56">
        <v>0</v>
      </c>
      <c r="D80" s="56">
        <v>0</v>
      </c>
      <c r="E80" s="56">
        <v>45.8912145384</v>
      </c>
      <c r="F80" s="56">
        <v>40.223558750000002</v>
      </c>
      <c r="G80" s="56">
        <v>3235.2183766413395</v>
      </c>
      <c r="H80" s="56">
        <v>1644.1268933786766</v>
      </c>
      <c r="I80" s="56">
        <v>1317.8383727661228</v>
      </c>
      <c r="J80" s="56">
        <v>960.66134727351914</v>
      </c>
      <c r="K80" s="39">
        <v>7243.959763348058</v>
      </c>
      <c r="L80" s="39"/>
      <c r="M80" s="39"/>
      <c r="N80" s="208"/>
      <c r="O80" s="55"/>
      <c r="P80" s="54" t="s">
        <v>4163</v>
      </c>
      <c r="Q80" s="56">
        <v>0</v>
      </c>
      <c r="R80" s="56">
        <v>0</v>
      </c>
      <c r="S80" s="56">
        <v>33.317021754899997</v>
      </c>
      <c r="T80" s="56">
        <v>29.202303652499999</v>
      </c>
      <c r="U80" s="56">
        <v>2348.7685414419179</v>
      </c>
      <c r="V80" s="56">
        <v>1193.6361245928729</v>
      </c>
      <c r="W80" s="56">
        <v>956.75065862794497</v>
      </c>
      <c r="X80" s="56">
        <v>697.44013812028697</v>
      </c>
      <c r="Y80" s="39">
        <v>5259.1147881904226</v>
      </c>
    </row>
    <row r="81" spans="1:25" ht="21">
      <c r="A81" s="55"/>
      <c r="B81" s="55" t="s">
        <v>4164</v>
      </c>
      <c r="C81" s="56">
        <v>0</v>
      </c>
      <c r="D81" s="56">
        <v>0</v>
      </c>
      <c r="E81" s="56">
        <v>0</v>
      </c>
      <c r="F81" s="56">
        <v>138.887884122</v>
      </c>
      <c r="G81" s="56">
        <v>0</v>
      </c>
      <c r="H81" s="56">
        <v>0</v>
      </c>
      <c r="I81" s="56">
        <v>262.53896922260003</v>
      </c>
      <c r="J81" s="56">
        <v>185.80714539873</v>
      </c>
      <c r="K81" s="39">
        <v>587.23399874333006</v>
      </c>
      <c r="L81" s="39"/>
      <c r="M81" s="39"/>
      <c r="N81" s="208"/>
      <c r="O81" s="55"/>
      <c r="P81" s="54" t="s">
        <v>4164</v>
      </c>
      <c r="Q81" s="56">
        <v>0</v>
      </c>
      <c r="R81" s="56">
        <v>0</v>
      </c>
      <c r="S81" s="56">
        <v>0</v>
      </c>
      <c r="T81" s="56">
        <v>100.8326038726</v>
      </c>
      <c r="U81" s="56">
        <v>0</v>
      </c>
      <c r="V81" s="56">
        <v>0</v>
      </c>
      <c r="W81" s="56">
        <v>190.60329165559997</v>
      </c>
      <c r="X81" s="56">
        <v>134.89598755950601</v>
      </c>
      <c r="Y81" s="39">
        <v>426.33188308770599</v>
      </c>
    </row>
    <row r="82" spans="1:25" ht="21">
      <c r="A82" s="55"/>
      <c r="B82" s="55" t="s">
        <v>4165</v>
      </c>
      <c r="C82" s="56">
        <v>235.95706485089997</v>
      </c>
      <c r="D82" s="56">
        <v>723.08587328175997</v>
      </c>
      <c r="E82" s="56">
        <v>232.28167034099999</v>
      </c>
      <c r="F82" s="56">
        <v>1712.8986320567758</v>
      </c>
      <c r="G82" s="56">
        <v>6424.7905672825627</v>
      </c>
      <c r="H82" s="56">
        <v>56.465242557148009</v>
      </c>
      <c r="I82" s="56">
        <v>177.30636170238802</v>
      </c>
      <c r="J82" s="56">
        <v>710.52542981840986</v>
      </c>
      <c r="K82" s="39">
        <v>10273.310841890943</v>
      </c>
      <c r="L82" s="39"/>
      <c r="M82" s="39"/>
      <c r="N82" s="208"/>
      <c r="O82" s="55"/>
      <c r="P82" s="54" t="s">
        <v>4165</v>
      </c>
      <c r="Q82" s="56">
        <v>171.30482908180002</v>
      </c>
      <c r="R82" s="56">
        <v>524.96034400269707</v>
      </c>
      <c r="S82" s="56">
        <v>168.63649266710001</v>
      </c>
      <c r="T82" s="56">
        <v>1243.5644068733779</v>
      </c>
      <c r="U82" s="56">
        <v>4664.3979518475444</v>
      </c>
      <c r="V82" s="56">
        <v>40.993766096502995</v>
      </c>
      <c r="W82" s="56">
        <v>128.72441859598501</v>
      </c>
      <c r="X82" s="56">
        <v>515.84146204802994</v>
      </c>
      <c r="Y82" s="39">
        <v>7458.4236712130378</v>
      </c>
    </row>
    <row r="83" spans="1:25" ht="21">
      <c r="A83" s="55"/>
      <c r="B83" s="55" t="s">
        <v>4166</v>
      </c>
      <c r="C83" s="56">
        <v>154.30200964839997</v>
      </c>
      <c r="D83" s="56">
        <v>387.10536763569996</v>
      </c>
      <c r="E83" s="56">
        <v>383.64434664409998</v>
      </c>
      <c r="F83" s="56">
        <v>804.70803760568913</v>
      </c>
      <c r="G83" s="56">
        <v>6012.7197570277567</v>
      </c>
      <c r="H83" s="56">
        <v>3345.4623069752492</v>
      </c>
      <c r="I83" s="56">
        <v>5487.7167875517471</v>
      </c>
      <c r="J83" s="56">
        <v>5122.4974401731706</v>
      </c>
      <c r="K83" s="39">
        <v>21698.156053261813</v>
      </c>
      <c r="L83" s="39"/>
      <c r="M83" s="39"/>
      <c r="N83" s="208"/>
      <c r="O83" s="55"/>
      <c r="P83" s="54" t="s">
        <v>4166</v>
      </c>
      <c r="Q83" s="56">
        <v>112.02325900470001</v>
      </c>
      <c r="R83" s="56">
        <v>281.03849690369998</v>
      </c>
      <c r="S83" s="56">
        <v>278.52579566359998</v>
      </c>
      <c r="T83" s="56">
        <v>584.21803530180296</v>
      </c>
      <c r="U83" s="56">
        <v>4365.2345436004944</v>
      </c>
      <c r="V83" s="56">
        <v>2428.8056348640885</v>
      </c>
      <c r="W83" s="56">
        <v>3984.082387766442</v>
      </c>
      <c r="X83" s="56">
        <v>3718.9331415644988</v>
      </c>
      <c r="Y83" s="39">
        <v>15752.861294669327</v>
      </c>
    </row>
    <row r="84" spans="1:25" ht="21">
      <c r="A84" s="55"/>
      <c r="B84" s="55" t="s">
        <v>1826</v>
      </c>
      <c r="C84" s="56">
        <v>43.811117500100003</v>
      </c>
      <c r="D84" s="56">
        <v>394.59121082339999</v>
      </c>
      <c r="E84" s="56">
        <v>733.35928772016018</v>
      </c>
      <c r="F84" s="56">
        <v>642.1676558722321</v>
      </c>
      <c r="G84" s="56">
        <v>4857.1702774713031</v>
      </c>
      <c r="H84" s="56">
        <v>121.92901070071299</v>
      </c>
      <c r="I84" s="56">
        <v>446.69309635358013</v>
      </c>
      <c r="J84" s="56">
        <v>762.58395743310007</v>
      </c>
      <c r="K84" s="39">
        <v>8002.3056138745887</v>
      </c>
      <c r="M84" s="39"/>
      <c r="N84" s="208"/>
      <c r="O84" s="55"/>
      <c r="P84" s="54" t="s">
        <v>1826</v>
      </c>
      <c r="Q84" s="56">
        <v>31.8068713051</v>
      </c>
      <c r="R84" s="56">
        <v>286.47321905729996</v>
      </c>
      <c r="S84" s="56">
        <v>532.41884288486006</v>
      </c>
      <c r="T84" s="56">
        <v>466.21371816337802</v>
      </c>
      <c r="U84" s="56">
        <v>3526.3056214416652</v>
      </c>
      <c r="V84" s="56">
        <v>88.520461768750991</v>
      </c>
      <c r="W84" s="56">
        <v>324.29918795273881</v>
      </c>
      <c r="X84" s="56">
        <v>553.63595309636003</v>
      </c>
      <c r="Y84" s="39">
        <v>5809.6738756701534</v>
      </c>
    </row>
    <row r="85" spans="1:25" ht="21">
      <c r="A85" s="55"/>
      <c r="B85" s="55" t="s">
        <v>1258</v>
      </c>
      <c r="C85" s="56">
        <v>49.4400154617</v>
      </c>
      <c r="D85" s="56">
        <v>175.71779645524998</v>
      </c>
      <c r="E85" s="56">
        <v>21.916795394200001</v>
      </c>
      <c r="F85" s="56">
        <v>487.64901131356999</v>
      </c>
      <c r="G85" s="56">
        <v>4747.74679634533</v>
      </c>
      <c r="H85" s="56">
        <v>440.70147089986995</v>
      </c>
      <c r="I85" s="56">
        <v>246.49023669479001</v>
      </c>
      <c r="J85" s="56">
        <v>155.96001081130001</v>
      </c>
      <c r="K85" s="39">
        <v>6325.6221333760104</v>
      </c>
      <c r="L85" s="39"/>
      <c r="M85" s="39"/>
      <c r="N85" s="208"/>
      <c r="O85" s="55"/>
      <c r="P85" s="54" t="s">
        <v>1258</v>
      </c>
      <c r="Q85" s="56">
        <v>35.893451225200003</v>
      </c>
      <c r="R85" s="56">
        <v>127.57112022656</v>
      </c>
      <c r="S85" s="56">
        <v>15.9115934562</v>
      </c>
      <c r="T85" s="56">
        <v>354.03318221358199</v>
      </c>
      <c r="U85" s="56">
        <v>3446.8641741440592</v>
      </c>
      <c r="V85" s="56">
        <v>319.94926787329996</v>
      </c>
      <c r="W85" s="56">
        <v>178.95191184045001</v>
      </c>
      <c r="X85" s="56">
        <v>113.226967849</v>
      </c>
      <c r="Y85" s="39">
        <v>4592.4016688283509</v>
      </c>
    </row>
    <row r="86" spans="1:25" ht="21">
      <c r="A86" s="55"/>
      <c r="B86" s="55" t="s">
        <v>2366</v>
      </c>
      <c r="C86" s="56">
        <v>161.31545087710001</v>
      </c>
      <c r="D86" s="56">
        <v>1475.7864161846041</v>
      </c>
      <c r="E86" s="56">
        <v>0</v>
      </c>
      <c r="F86" s="56">
        <v>2537.6927815068534</v>
      </c>
      <c r="G86" s="56">
        <v>3284.6029064999661</v>
      </c>
      <c r="H86" s="56">
        <v>370.40396938978199</v>
      </c>
      <c r="I86" s="56">
        <v>19.869139602129998</v>
      </c>
      <c r="J86" s="56">
        <v>1551.9121491832998</v>
      </c>
      <c r="K86" s="39">
        <v>9401.5828132437346</v>
      </c>
      <c r="L86" s="39"/>
      <c r="M86" s="39"/>
      <c r="N86" s="208"/>
      <c r="O86" s="55"/>
      <c r="P86" s="54" t="s">
        <v>2366</v>
      </c>
      <c r="Q86" s="56">
        <v>117.11501733679</v>
      </c>
      <c r="R86" s="56">
        <v>1071.4209381502531</v>
      </c>
      <c r="S86" s="56">
        <v>0</v>
      </c>
      <c r="T86" s="56">
        <v>1842.364959374225</v>
      </c>
      <c r="U86" s="56">
        <v>2384.621710118884</v>
      </c>
      <c r="V86" s="56">
        <v>268.913281776997</v>
      </c>
      <c r="W86" s="56">
        <v>14.42499535112</v>
      </c>
      <c r="X86" s="56">
        <v>1126.6882203070002</v>
      </c>
      <c r="Y86" s="39">
        <v>6825.5491224152693</v>
      </c>
    </row>
    <row r="87" spans="1:25" ht="21">
      <c r="A87" s="55"/>
      <c r="B87" s="55" t="s">
        <v>719</v>
      </c>
      <c r="C87" s="56">
        <v>111.5155968225</v>
      </c>
      <c r="D87" s="56">
        <v>177.79844819189998</v>
      </c>
      <c r="E87" s="56">
        <v>0</v>
      </c>
      <c r="F87" s="56">
        <v>906.89479137671583</v>
      </c>
      <c r="G87" s="56">
        <v>4328.3530268033919</v>
      </c>
      <c r="H87" s="56">
        <v>2215.7563105249251</v>
      </c>
      <c r="I87" s="56">
        <v>1197.6298737126995</v>
      </c>
      <c r="J87" s="56">
        <v>1602.3578433079601</v>
      </c>
      <c r="K87" s="39">
        <v>10540.305890740092</v>
      </c>
      <c r="L87" s="39"/>
      <c r="M87" s="71"/>
      <c r="N87" s="208"/>
      <c r="O87" s="54"/>
      <c r="P87" s="55" t="s">
        <v>719</v>
      </c>
      <c r="Q87" s="56">
        <v>80.960323293200005</v>
      </c>
      <c r="R87" s="56">
        <v>129.08167338729999</v>
      </c>
      <c r="S87" s="56">
        <v>0</v>
      </c>
      <c r="T87" s="56">
        <v>658.40561853908798</v>
      </c>
      <c r="U87" s="56">
        <v>3142.384297460887</v>
      </c>
      <c r="V87" s="56">
        <v>1608.6390814410474</v>
      </c>
      <c r="W87" s="56">
        <v>869.47928831549393</v>
      </c>
      <c r="X87" s="56">
        <v>1163.3117942415699</v>
      </c>
      <c r="Y87" s="39">
        <v>7652.2620766785867</v>
      </c>
    </row>
    <row r="88" spans="1:25" ht="21">
      <c r="A88" s="55"/>
      <c r="B88" s="55" t="s">
        <v>831</v>
      </c>
      <c r="C88" s="56">
        <v>16.3125</v>
      </c>
      <c r="D88" s="56">
        <v>33.717530106799998</v>
      </c>
      <c r="E88" s="56">
        <v>954.32076076156011</v>
      </c>
      <c r="F88" s="56">
        <v>144.377998633831</v>
      </c>
      <c r="G88" s="56">
        <v>5512.1446521225926</v>
      </c>
      <c r="H88" s="56">
        <v>2263.4248182919914</v>
      </c>
      <c r="I88" s="56">
        <v>2248.8165802589447</v>
      </c>
      <c r="J88" s="56">
        <v>1700.0091044914898</v>
      </c>
      <c r="K88" s="39">
        <v>12873.12394466721</v>
      </c>
      <c r="L88" s="39"/>
      <c r="M88" s="39"/>
      <c r="N88" s="208"/>
      <c r="O88" s="54"/>
      <c r="P88" s="54" t="s">
        <v>831</v>
      </c>
      <c r="Q88" s="56">
        <v>11.842874999999999</v>
      </c>
      <c r="R88" s="56">
        <v>24.478926857499999</v>
      </c>
      <c r="S88" s="56">
        <v>692.83687231240992</v>
      </c>
      <c r="T88" s="56">
        <v>104.81842700817501</v>
      </c>
      <c r="U88" s="56">
        <v>4001.8170174409411</v>
      </c>
      <c r="V88" s="56">
        <v>1643.2464180803549</v>
      </c>
      <c r="W88" s="56">
        <v>1632.6408372676678</v>
      </c>
      <c r="X88" s="56">
        <v>1234.2066098606701</v>
      </c>
      <c r="Y88" s="39">
        <v>9345.8879838277171</v>
      </c>
    </row>
    <row r="89" spans="1:25" ht="21">
      <c r="A89" s="55"/>
      <c r="B89" s="55" t="s">
        <v>4160</v>
      </c>
      <c r="C89" s="56">
        <v>0</v>
      </c>
      <c r="D89" s="56">
        <v>0</v>
      </c>
      <c r="E89" s="56">
        <v>418.63958067867998</v>
      </c>
      <c r="F89" s="56">
        <v>121.70309168049999</v>
      </c>
      <c r="G89" s="56">
        <v>1852.013198302405</v>
      </c>
      <c r="H89" s="56">
        <v>534.17605890226196</v>
      </c>
      <c r="I89" s="56">
        <v>25.778749435319</v>
      </c>
      <c r="J89" s="56">
        <v>522.75396900013993</v>
      </c>
      <c r="K89" s="39">
        <v>3475.0646479993056</v>
      </c>
      <c r="L89" s="39"/>
      <c r="M89" s="39"/>
      <c r="N89" s="208"/>
      <c r="O89" s="55"/>
      <c r="P89" s="54" t="s">
        <v>4160</v>
      </c>
      <c r="Q89" s="56">
        <v>0</v>
      </c>
      <c r="R89" s="56">
        <v>0</v>
      </c>
      <c r="S89" s="56">
        <v>303.93233557276005</v>
      </c>
      <c r="T89" s="56">
        <v>88.356444560020009</v>
      </c>
      <c r="U89" s="56">
        <v>1344.5615819673867</v>
      </c>
      <c r="V89" s="56">
        <v>387.81181876266902</v>
      </c>
      <c r="W89" s="56">
        <v>18.715372090048</v>
      </c>
      <c r="X89" s="56">
        <v>379.51938149415997</v>
      </c>
      <c r="Y89" s="39">
        <v>2522.8969344470438</v>
      </c>
    </row>
    <row r="90" spans="1:25" ht="21">
      <c r="A90" s="55"/>
      <c r="B90" s="55" t="s">
        <v>4167</v>
      </c>
      <c r="C90" s="56">
        <v>1013.6421641318</v>
      </c>
      <c r="D90" s="56">
        <v>401.46348966510999</v>
      </c>
      <c r="E90" s="56">
        <v>2699.2880507252994</v>
      </c>
      <c r="F90" s="56">
        <v>911.8754316808139</v>
      </c>
      <c r="G90" s="56">
        <v>4842.8953569121959</v>
      </c>
      <c r="H90" s="56">
        <v>552.14478770666699</v>
      </c>
      <c r="I90" s="56">
        <v>98.119967029080001</v>
      </c>
      <c r="J90" s="56">
        <v>255.642999707</v>
      </c>
      <c r="K90" s="39">
        <v>10775.072247557968</v>
      </c>
      <c r="L90" s="49"/>
      <c r="M90" s="39"/>
      <c r="N90" s="208"/>
      <c r="O90" s="55"/>
      <c r="P90" s="54" t="s">
        <v>4167</v>
      </c>
      <c r="Q90" s="56">
        <v>735.90421115902996</v>
      </c>
      <c r="R90" s="56">
        <v>291.46249349676003</v>
      </c>
      <c r="S90" s="56">
        <v>1959.6831248255301</v>
      </c>
      <c r="T90" s="56">
        <v>662.02156340019371</v>
      </c>
      <c r="U90" s="56">
        <v>3515.9420291189376</v>
      </c>
      <c r="V90" s="56">
        <v>400.85711587494598</v>
      </c>
      <c r="W90" s="56">
        <v>71.235096063089998</v>
      </c>
      <c r="X90" s="56">
        <v>185.59681778749999</v>
      </c>
      <c r="Y90" s="39">
        <v>7822.702451725987</v>
      </c>
    </row>
    <row r="91" spans="1:25" ht="21">
      <c r="A91" s="55" t="s">
        <v>4173</v>
      </c>
      <c r="B91" s="55"/>
      <c r="C91" s="56">
        <v>79.925363712259994</v>
      </c>
      <c r="D91" s="56">
        <v>0</v>
      </c>
      <c r="E91" s="56">
        <v>1660.2077544837903</v>
      </c>
      <c r="F91" s="56">
        <v>295.77828872184699</v>
      </c>
      <c r="G91" s="56">
        <v>171.38266286339501</v>
      </c>
      <c r="H91" s="56">
        <v>3008.9508124331273</v>
      </c>
      <c r="I91" s="56">
        <v>7499.7880993851486</v>
      </c>
      <c r="J91" s="56">
        <v>34786.355158707003</v>
      </c>
      <c r="K91" s="39">
        <v>47502.388140306561</v>
      </c>
      <c r="L91" s="39">
        <v>119750</v>
      </c>
      <c r="M91" s="71">
        <f>L91-K91</f>
        <v>72247.611859693439</v>
      </c>
      <c r="N91" s="208"/>
      <c r="O91" s="55" t="s">
        <v>4173</v>
      </c>
      <c r="P91" s="54"/>
      <c r="Q91" s="56">
        <v>58.025814055079998</v>
      </c>
      <c r="R91" s="56">
        <v>0</v>
      </c>
      <c r="S91" s="56">
        <v>1205.3108297556701</v>
      </c>
      <c r="T91" s="56">
        <v>214.73503761204603</v>
      </c>
      <c r="U91" s="56">
        <v>124.423813238782</v>
      </c>
      <c r="V91" s="56">
        <v>2184.4982898269641</v>
      </c>
      <c r="W91" s="56">
        <v>5444.8461601503286</v>
      </c>
      <c r="X91" s="56">
        <v>25254.89384522786</v>
      </c>
      <c r="Y91" s="39">
        <v>34486.733789866725</v>
      </c>
    </row>
    <row r="92" spans="1:25" ht="21">
      <c r="A92" s="55"/>
      <c r="B92" s="55" t="s">
        <v>4170</v>
      </c>
      <c r="C92" s="56">
        <v>79.925363712259994</v>
      </c>
      <c r="D92" s="56">
        <v>0</v>
      </c>
      <c r="E92" s="56">
        <v>128.54307672061</v>
      </c>
      <c r="F92" s="56">
        <v>146.994956468347</v>
      </c>
      <c r="G92" s="56">
        <v>2.0812438733950001</v>
      </c>
      <c r="H92" s="56">
        <v>1581.355108590448</v>
      </c>
      <c r="I92" s="56">
        <v>570.95291462488785</v>
      </c>
      <c r="J92" s="56">
        <v>6716.0719605645036</v>
      </c>
      <c r="K92" s="39">
        <v>9225.9246245544509</v>
      </c>
      <c r="L92" s="39"/>
      <c r="M92" s="71"/>
      <c r="N92" s="208"/>
      <c r="O92" s="55"/>
      <c r="P92" s="54" t="s">
        <v>4170</v>
      </c>
      <c r="Q92" s="56">
        <v>58.025814055079998</v>
      </c>
      <c r="R92" s="56">
        <v>0</v>
      </c>
      <c r="S92" s="56">
        <v>93.322273699160007</v>
      </c>
      <c r="T92" s="56">
        <v>106.71833839604602</v>
      </c>
      <c r="U92" s="56">
        <v>1.510983052082</v>
      </c>
      <c r="V92" s="56">
        <v>1148.0638088365481</v>
      </c>
      <c r="W92" s="56">
        <v>414.51181601748897</v>
      </c>
      <c r="X92" s="56">
        <v>4875.8682433687609</v>
      </c>
      <c r="Y92" s="39">
        <v>6698.0212774251659</v>
      </c>
    </row>
    <row r="93" spans="1:25" ht="21">
      <c r="A93" s="55"/>
      <c r="B93" s="55" t="s">
        <v>5288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3314.1158713135601</v>
      </c>
      <c r="J93" s="56">
        <v>2669.72075715038</v>
      </c>
      <c r="K93" s="39">
        <v>5983.8366284639396</v>
      </c>
      <c r="L93" s="39"/>
      <c r="M93" s="39"/>
      <c r="N93" s="208"/>
      <c r="O93" s="55"/>
      <c r="P93" s="54" t="s">
        <v>5288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>
        <v>2406.0481225711487</v>
      </c>
      <c r="X93" s="56">
        <v>1938.2172696916302</v>
      </c>
      <c r="Y93" s="39">
        <v>4344.2653922627787</v>
      </c>
    </row>
    <row r="94" spans="1:25" ht="21">
      <c r="A94" s="55"/>
      <c r="B94" s="55" t="s">
        <v>2645</v>
      </c>
      <c r="C94" s="56">
        <v>0</v>
      </c>
      <c r="D94" s="56">
        <v>0</v>
      </c>
      <c r="E94" s="56">
        <v>151.74816142524003</v>
      </c>
      <c r="F94" s="56">
        <v>20.127614605800002</v>
      </c>
      <c r="G94" s="56">
        <v>0</v>
      </c>
      <c r="H94" s="56">
        <v>0</v>
      </c>
      <c r="I94" s="56">
        <v>45.998649482840001</v>
      </c>
      <c r="J94" s="56">
        <v>3337.2443935504998</v>
      </c>
      <c r="K94" s="39">
        <v>3555.1188190643797</v>
      </c>
      <c r="L94" s="39"/>
      <c r="M94" s="39"/>
      <c r="N94" s="208"/>
      <c r="O94" s="55"/>
      <c r="P94" s="54" t="s">
        <v>2645</v>
      </c>
      <c r="Q94" s="56">
        <v>0</v>
      </c>
      <c r="R94" s="56">
        <v>0</v>
      </c>
      <c r="S94" s="56">
        <v>110.16916519478001</v>
      </c>
      <c r="T94" s="56">
        <v>14.612648203799999</v>
      </c>
      <c r="U94" s="56">
        <v>0</v>
      </c>
      <c r="V94" s="56">
        <v>0</v>
      </c>
      <c r="W94" s="56">
        <v>33.395019524539997</v>
      </c>
      <c r="X94" s="56">
        <v>2422.8394297158402</v>
      </c>
      <c r="Y94" s="39">
        <v>2581.0162626389601</v>
      </c>
    </row>
    <row r="95" spans="1:25" ht="21">
      <c r="A95" s="55"/>
      <c r="B95" s="55" t="s">
        <v>4082</v>
      </c>
      <c r="C95" s="56">
        <v>0</v>
      </c>
      <c r="D95" s="56">
        <v>0</v>
      </c>
      <c r="E95" s="56">
        <v>1318.5761819763402</v>
      </c>
      <c r="F95" s="56">
        <v>128.65571764769999</v>
      </c>
      <c r="G95" s="56">
        <v>156.80141899</v>
      </c>
      <c r="H95" s="56">
        <v>621.17801914419999</v>
      </c>
      <c r="I95" s="56">
        <v>1217.3387183120503</v>
      </c>
      <c r="J95" s="56">
        <v>8732.0536034120196</v>
      </c>
      <c r="K95" s="39">
        <v>12174.603659482309</v>
      </c>
      <c r="L95" s="39"/>
      <c r="M95" s="71"/>
      <c r="N95" s="208"/>
      <c r="O95" s="54"/>
      <c r="P95" s="55" t="s">
        <v>4082</v>
      </c>
      <c r="Q95" s="56">
        <v>0</v>
      </c>
      <c r="R95" s="56">
        <v>0</v>
      </c>
      <c r="S95" s="56">
        <v>957.2863081152301</v>
      </c>
      <c r="T95" s="56">
        <v>93.4040510122</v>
      </c>
      <c r="U95" s="56">
        <v>113.8378301867</v>
      </c>
      <c r="V95" s="56">
        <v>450.9752418992</v>
      </c>
      <c r="W95" s="56">
        <v>883.7879094945929</v>
      </c>
      <c r="X95" s="56">
        <v>6339.4709160830007</v>
      </c>
      <c r="Y95" s="39">
        <v>8838.7622567909239</v>
      </c>
    </row>
    <row r="96" spans="1:25" ht="21">
      <c r="A96" s="55"/>
      <c r="B96" s="55" t="s">
        <v>4169</v>
      </c>
      <c r="C96" s="56">
        <v>0</v>
      </c>
      <c r="D96" s="56">
        <v>0</v>
      </c>
      <c r="E96" s="56">
        <v>0</v>
      </c>
      <c r="F96" s="56">
        <v>0</v>
      </c>
      <c r="G96" s="56">
        <v>12.5</v>
      </c>
      <c r="H96" s="56">
        <v>353.62386511387905</v>
      </c>
      <c r="I96" s="56">
        <v>361.75891031932997</v>
      </c>
      <c r="J96" s="56">
        <v>4567.8362825355898</v>
      </c>
      <c r="K96" s="39">
        <v>5295.7190579687986</v>
      </c>
      <c r="L96" s="39"/>
      <c r="M96" s="39"/>
      <c r="N96" s="208"/>
      <c r="O96" s="54"/>
      <c r="P96" s="54" t="s">
        <v>4169</v>
      </c>
      <c r="Q96" s="56">
        <v>0</v>
      </c>
      <c r="R96" s="56">
        <v>0</v>
      </c>
      <c r="S96" s="56">
        <v>0</v>
      </c>
      <c r="T96" s="56">
        <v>0</v>
      </c>
      <c r="U96" s="56">
        <v>9.0749999999999993</v>
      </c>
      <c r="V96" s="56">
        <v>256.73092607263698</v>
      </c>
      <c r="W96" s="56">
        <v>262.63696889201998</v>
      </c>
      <c r="X96" s="56">
        <v>3316.2491411222568</v>
      </c>
      <c r="Y96" s="39">
        <v>3844.6920360869135</v>
      </c>
    </row>
    <row r="97" spans="1:25" ht="21">
      <c r="A97" s="55"/>
      <c r="B97" s="55" t="s">
        <v>4171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452.79381958459999</v>
      </c>
      <c r="I97" s="56">
        <v>1989.6230353324804</v>
      </c>
      <c r="J97" s="56">
        <v>7050.8661228361088</v>
      </c>
      <c r="K97" s="39">
        <v>9493.2829777531897</v>
      </c>
      <c r="M97" s="39"/>
      <c r="N97" s="208"/>
      <c r="O97" s="55"/>
      <c r="P97" s="54" t="s">
        <v>4171</v>
      </c>
      <c r="Q97" s="56">
        <v>0</v>
      </c>
      <c r="R97" s="56">
        <v>0</v>
      </c>
      <c r="S97" s="56">
        <v>0</v>
      </c>
      <c r="T97" s="56">
        <v>0</v>
      </c>
      <c r="U97" s="56">
        <v>0</v>
      </c>
      <c r="V97" s="56">
        <v>328.72831301857906</v>
      </c>
      <c r="W97" s="56">
        <v>1444.4663236505378</v>
      </c>
      <c r="X97" s="56">
        <v>5118.9288051786698</v>
      </c>
      <c r="Y97" s="39">
        <v>6892.123441847787</v>
      </c>
    </row>
    <row r="98" spans="1:25" ht="21">
      <c r="A98" s="55"/>
      <c r="B98" s="55" t="s">
        <v>4172</v>
      </c>
      <c r="C98" s="56">
        <v>0</v>
      </c>
      <c r="D98" s="56">
        <v>0</v>
      </c>
      <c r="E98" s="56">
        <v>61.3403343616</v>
      </c>
      <c r="F98" s="56">
        <v>0</v>
      </c>
      <c r="G98" s="56">
        <v>0</v>
      </c>
      <c r="H98" s="56">
        <v>0</v>
      </c>
      <c r="I98" s="56">
        <v>0</v>
      </c>
      <c r="J98" s="56">
        <v>1712.5620386578998</v>
      </c>
      <c r="K98" s="39">
        <v>1773.9023730194999</v>
      </c>
      <c r="M98" s="39"/>
      <c r="N98" s="208"/>
      <c r="O98" s="55"/>
      <c r="P98" s="54" t="s">
        <v>4172</v>
      </c>
      <c r="Q98" s="56">
        <v>0</v>
      </c>
      <c r="R98" s="56">
        <v>0</v>
      </c>
      <c r="S98" s="56">
        <v>44.5330827465</v>
      </c>
      <c r="T98" s="56">
        <v>0</v>
      </c>
      <c r="U98" s="56">
        <v>0</v>
      </c>
      <c r="V98" s="56">
        <v>0</v>
      </c>
      <c r="W98" s="56">
        <v>0</v>
      </c>
      <c r="X98" s="56">
        <v>1243.3200400677001</v>
      </c>
      <c r="Y98" s="39">
        <v>1287.8531228142001</v>
      </c>
    </row>
    <row r="99" spans="1:25" ht="21">
      <c r="A99" s="55" t="s">
        <v>4176</v>
      </c>
      <c r="B99" s="55"/>
      <c r="C99" s="56">
        <v>71.760370864600006</v>
      </c>
      <c r="D99" s="56">
        <v>0</v>
      </c>
      <c r="E99" s="56">
        <v>707.53520729727006</v>
      </c>
      <c r="F99" s="56">
        <v>0</v>
      </c>
      <c r="G99" s="56">
        <v>0</v>
      </c>
      <c r="H99" s="56">
        <v>815.65258734600002</v>
      </c>
      <c r="I99" s="56">
        <v>642.36903213200003</v>
      </c>
      <c r="J99" s="56">
        <v>2085.7002857918001</v>
      </c>
      <c r="K99" s="39">
        <v>4323.0174834316695</v>
      </c>
      <c r="L99" s="39">
        <v>69910</v>
      </c>
      <c r="M99" s="71">
        <f>L99-K99</f>
        <v>65586.982516568329</v>
      </c>
      <c r="N99" s="208"/>
      <c r="O99" s="55" t="s">
        <v>4176</v>
      </c>
      <c r="P99" s="54"/>
      <c r="Q99" s="56">
        <v>52.098029247699998</v>
      </c>
      <c r="R99" s="56">
        <v>0</v>
      </c>
      <c r="S99" s="56">
        <v>513.67056049777</v>
      </c>
      <c r="T99" s="56">
        <v>0</v>
      </c>
      <c r="U99" s="56">
        <v>0</v>
      </c>
      <c r="V99" s="56">
        <v>592.16377841320002</v>
      </c>
      <c r="W99" s="56">
        <v>466.35991732809998</v>
      </c>
      <c r="X99" s="56">
        <v>1514.2184074852998</v>
      </c>
      <c r="Y99" s="39">
        <v>3138.51069297207</v>
      </c>
    </row>
    <row r="100" spans="1:25" ht="21">
      <c r="A100" s="55"/>
      <c r="B100" s="55" t="s">
        <v>1278</v>
      </c>
      <c r="C100" s="56">
        <v>0</v>
      </c>
      <c r="D100" s="56">
        <v>0</v>
      </c>
      <c r="E100" s="56">
        <v>53.321407500100001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39">
        <v>53.321407500100001</v>
      </c>
      <c r="L100" s="39"/>
      <c r="M100" s="39"/>
      <c r="N100" s="208"/>
      <c r="O100" s="55"/>
      <c r="P100" s="54" t="s">
        <v>1278</v>
      </c>
      <c r="Q100" s="56">
        <v>0</v>
      </c>
      <c r="R100" s="56">
        <v>0</v>
      </c>
      <c r="S100" s="56">
        <v>38.711341845100002</v>
      </c>
      <c r="T100" s="56">
        <v>0</v>
      </c>
      <c r="U100" s="56">
        <v>0</v>
      </c>
      <c r="V100" s="56">
        <v>0</v>
      </c>
      <c r="W100" s="56">
        <v>0</v>
      </c>
      <c r="X100" s="56">
        <v>0</v>
      </c>
      <c r="Y100" s="39">
        <v>38.711341845100002</v>
      </c>
    </row>
    <row r="101" spans="1:25" ht="21">
      <c r="A101" s="55"/>
      <c r="B101" s="55" t="s">
        <v>823</v>
      </c>
      <c r="C101" s="56">
        <v>71.760370864600006</v>
      </c>
      <c r="D101" s="56">
        <v>0</v>
      </c>
      <c r="E101" s="56">
        <v>0</v>
      </c>
      <c r="F101" s="56">
        <v>0</v>
      </c>
      <c r="G101" s="56">
        <v>0</v>
      </c>
      <c r="H101" s="56">
        <v>206.25</v>
      </c>
      <c r="I101" s="56">
        <v>132.51670206899999</v>
      </c>
      <c r="J101" s="56">
        <v>0</v>
      </c>
      <c r="K101" s="39">
        <v>410.52707293360004</v>
      </c>
      <c r="L101" s="94"/>
      <c r="M101" s="71"/>
      <c r="O101" s="54"/>
      <c r="P101" s="55" t="s">
        <v>823</v>
      </c>
      <c r="Q101" s="56">
        <v>52.098029247699998</v>
      </c>
      <c r="R101" s="56">
        <v>0</v>
      </c>
      <c r="S101" s="56">
        <v>0</v>
      </c>
      <c r="T101" s="56">
        <v>0</v>
      </c>
      <c r="U101" s="56">
        <v>0</v>
      </c>
      <c r="V101" s="56">
        <v>149.73749999999998</v>
      </c>
      <c r="W101" s="56">
        <v>96.207125702100001</v>
      </c>
      <c r="X101" s="56">
        <v>0</v>
      </c>
      <c r="Y101" s="39">
        <v>298.04265494979995</v>
      </c>
    </row>
    <row r="102" spans="1:25" ht="21">
      <c r="A102" s="55"/>
      <c r="B102" s="55" t="s">
        <v>1377</v>
      </c>
      <c r="C102" s="56">
        <v>0</v>
      </c>
      <c r="D102" s="56">
        <v>0</v>
      </c>
      <c r="E102" s="56">
        <v>396.25380868230002</v>
      </c>
      <c r="F102" s="56">
        <v>0</v>
      </c>
      <c r="G102" s="56">
        <v>0</v>
      </c>
      <c r="H102" s="56">
        <v>0</v>
      </c>
      <c r="I102" s="56">
        <v>423.71918006300001</v>
      </c>
      <c r="J102" s="56">
        <v>2085.7002857918001</v>
      </c>
      <c r="K102" s="39">
        <v>2905.6732745371</v>
      </c>
      <c r="L102" s="39"/>
      <c r="M102" s="39"/>
      <c r="N102" s="208"/>
      <c r="O102" s="54"/>
      <c r="P102" s="54" t="s">
        <v>1377</v>
      </c>
      <c r="Q102" s="56">
        <v>0</v>
      </c>
      <c r="R102" s="56">
        <v>0</v>
      </c>
      <c r="S102" s="56">
        <v>287.68026510330003</v>
      </c>
      <c r="T102" s="56">
        <v>0</v>
      </c>
      <c r="U102" s="56">
        <v>0</v>
      </c>
      <c r="V102" s="56">
        <v>0</v>
      </c>
      <c r="W102" s="56">
        <v>307.62012472599997</v>
      </c>
      <c r="X102" s="56">
        <v>1514.2184074852998</v>
      </c>
      <c r="Y102" s="39">
        <v>2109.5187973145999</v>
      </c>
    </row>
    <row r="103" spans="1:25" ht="21">
      <c r="A103" s="55"/>
      <c r="B103" s="55" t="s">
        <v>4175</v>
      </c>
      <c r="C103" s="56">
        <v>0</v>
      </c>
      <c r="D103" s="56">
        <v>0</v>
      </c>
      <c r="E103" s="56">
        <v>172.3527250985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39">
        <v>172.3527250985</v>
      </c>
      <c r="L103" s="39"/>
      <c r="M103" s="39"/>
      <c r="N103" s="208"/>
      <c r="O103" s="55"/>
      <c r="P103" s="54" t="s">
        <v>4175</v>
      </c>
      <c r="Q103" s="56">
        <v>0</v>
      </c>
      <c r="R103" s="56">
        <v>0</v>
      </c>
      <c r="S103" s="56">
        <v>125.12807842147001</v>
      </c>
      <c r="T103" s="56">
        <v>0</v>
      </c>
      <c r="U103" s="56">
        <v>0</v>
      </c>
      <c r="V103" s="56">
        <v>0</v>
      </c>
      <c r="W103" s="56">
        <v>0</v>
      </c>
      <c r="X103" s="56">
        <v>0</v>
      </c>
      <c r="Y103" s="39">
        <v>125.12807842147001</v>
      </c>
    </row>
    <row r="104" spans="1:25" ht="21">
      <c r="A104" s="55"/>
      <c r="B104" s="55" t="s">
        <v>4174</v>
      </c>
      <c r="C104" s="56">
        <v>0</v>
      </c>
      <c r="D104" s="56">
        <v>0</v>
      </c>
      <c r="E104" s="56">
        <v>85.607266016370005</v>
      </c>
      <c r="F104" s="56">
        <v>0</v>
      </c>
      <c r="G104" s="56">
        <v>0</v>
      </c>
      <c r="H104" s="56">
        <v>609.40258734600002</v>
      </c>
      <c r="I104" s="56">
        <v>86.133150000000001</v>
      </c>
      <c r="J104" s="56">
        <v>0</v>
      </c>
      <c r="K104" s="39">
        <v>781.14300336237</v>
      </c>
      <c r="L104" s="39"/>
      <c r="M104" s="39"/>
      <c r="N104" s="208"/>
      <c r="O104" s="55"/>
      <c r="P104" s="54" t="s">
        <v>4174</v>
      </c>
      <c r="Q104" s="56">
        <v>0</v>
      </c>
      <c r="R104" s="56">
        <v>0</v>
      </c>
      <c r="S104" s="56">
        <v>62.150875127900001</v>
      </c>
      <c r="T104" s="56">
        <v>0</v>
      </c>
      <c r="U104" s="56">
        <v>0</v>
      </c>
      <c r="V104" s="56">
        <v>442.42627841320001</v>
      </c>
      <c r="W104" s="56">
        <v>62.532666900000002</v>
      </c>
      <c r="X104" s="56">
        <v>0</v>
      </c>
      <c r="Y104" s="39">
        <v>567.10982044110006</v>
      </c>
    </row>
    <row r="105" spans="1:25" ht="21">
      <c r="A105" s="55" t="s">
        <v>4186</v>
      </c>
      <c r="B105" s="55"/>
      <c r="C105" s="56">
        <v>291.14958446264001</v>
      </c>
      <c r="D105" s="56">
        <v>3466.4106489206001</v>
      </c>
      <c r="E105" s="56">
        <v>7511.6034569153899</v>
      </c>
      <c r="F105" s="56">
        <v>2179.3635562500358</v>
      </c>
      <c r="G105" s="56">
        <v>13293.717291605861</v>
      </c>
      <c r="H105" s="56">
        <v>20480.109122757513</v>
      </c>
      <c r="I105" s="56">
        <v>10793.352932990025</v>
      </c>
      <c r="J105" s="56">
        <v>18235.498972670706</v>
      </c>
      <c r="K105" s="39">
        <v>76251.205566572768</v>
      </c>
      <c r="L105" s="39">
        <v>105050</v>
      </c>
      <c r="M105" s="71">
        <f>L105-K105</f>
        <v>28798.794433427232</v>
      </c>
      <c r="N105" s="211"/>
      <c r="O105" s="49" t="s">
        <v>4186</v>
      </c>
      <c r="P105" s="49"/>
      <c r="Q105" s="56">
        <v>211.37459831982</v>
      </c>
      <c r="R105" s="56">
        <v>2516.6141311169495</v>
      </c>
      <c r="S105" s="56">
        <v>5453.4241097251497</v>
      </c>
      <c r="T105" s="56">
        <v>1582.2179418371393</v>
      </c>
      <c r="U105" s="56">
        <v>9651.2387537028335</v>
      </c>
      <c r="V105" s="56">
        <v>14868.559223121169</v>
      </c>
      <c r="W105" s="56">
        <v>7835.9742293518084</v>
      </c>
      <c r="X105" s="56">
        <v>13238.972254157017</v>
      </c>
      <c r="Y105" s="39">
        <v>55358.37524133188</v>
      </c>
    </row>
    <row r="106" spans="1:25" ht="21">
      <c r="A106" s="55"/>
      <c r="B106" s="55" t="s">
        <v>4178</v>
      </c>
      <c r="C106" s="56">
        <v>0</v>
      </c>
      <c r="D106" s="56">
        <v>0</v>
      </c>
      <c r="E106" s="56">
        <v>52.268558097340005</v>
      </c>
      <c r="F106" s="56">
        <v>90.613069426600006</v>
      </c>
      <c r="G106" s="56">
        <v>329.46795102300001</v>
      </c>
      <c r="H106" s="56">
        <v>4376.4279007091118</v>
      </c>
      <c r="I106" s="56">
        <v>1243.0308397893414</v>
      </c>
      <c r="J106" s="56">
        <v>3054.147247324519</v>
      </c>
      <c r="K106" s="39">
        <v>9145.955566369912</v>
      </c>
      <c r="L106" s="39"/>
      <c r="M106" s="39"/>
      <c r="N106" s="208"/>
      <c r="O106" s="55"/>
      <c r="P106" s="54" t="s">
        <v>4178</v>
      </c>
      <c r="Q106" s="56">
        <v>0</v>
      </c>
      <c r="R106" s="56">
        <v>0</v>
      </c>
      <c r="S106" s="56">
        <v>37.946973178660002</v>
      </c>
      <c r="T106" s="56">
        <v>65.785088403737007</v>
      </c>
      <c r="U106" s="56">
        <v>239.19373244299999</v>
      </c>
      <c r="V106" s="56">
        <v>3177.2866559140998</v>
      </c>
      <c r="W106" s="56">
        <v>902.440389687795</v>
      </c>
      <c r="X106" s="56">
        <v>2217.3109015580062</v>
      </c>
      <c r="Y106" s="39">
        <v>6639.9637411852982</v>
      </c>
    </row>
    <row r="107" spans="1:25" ht="21">
      <c r="A107" s="55"/>
      <c r="B107" s="55" t="s">
        <v>4179</v>
      </c>
      <c r="C107" s="56">
        <v>0</v>
      </c>
      <c r="D107" s="56">
        <v>0</v>
      </c>
      <c r="E107" s="56">
        <v>0</v>
      </c>
      <c r="F107" s="56">
        <v>0</v>
      </c>
      <c r="G107" s="56">
        <v>0</v>
      </c>
      <c r="H107" s="56">
        <v>618.70307319183007</v>
      </c>
      <c r="I107" s="56">
        <v>1108.2745260334602</v>
      </c>
      <c r="J107" s="56">
        <v>0</v>
      </c>
      <c r="K107" s="39">
        <v>1726.9775992252903</v>
      </c>
      <c r="L107" s="39"/>
      <c r="M107" s="39"/>
      <c r="N107" s="208"/>
      <c r="O107" s="55"/>
      <c r="P107" s="54" t="s">
        <v>4179</v>
      </c>
      <c r="Q107" s="56">
        <v>0</v>
      </c>
      <c r="R107" s="56">
        <v>0</v>
      </c>
      <c r="S107" s="56">
        <v>0</v>
      </c>
      <c r="T107" s="56">
        <v>0</v>
      </c>
      <c r="U107" s="56">
        <v>0</v>
      </c>
      <c r="V107" s="56">
        <v>449.17843113727997</v>
      </c>
      <c r="W107" s="56">
        <v>804.60730590019</v>
      </c>
      <c r="X107" s="56">
        <v>0</v>
      </c>
      <c r="Y107" s="39">
        <v>1253.78573703747</v>
      </c>
    </row>
    <row r="108" spans="1:25" ht="21">
      <c r="A108" s="55"/>
      <c r="B108" s="55" t="s">
        <v>4180</v>
      </c>
      <c r="C108" s="56">
        <v>80.512138285600003</v>
      </c>
      <c r="D108" s="56">
        <v>334.48890691999998</v>
      </c>
      <c r="E108" s="56">
        <v>1133.3543177895199</v>
      </c>
      <c r="F108" s="56">
        <v>742.06605443190074</v>
      </c>
      <c r="G108" s="56">
        <v>1976.715546254173</v>
      </c>
      <c r="H108" s="56">
        <v>3611.1336779935864</v>
      </c>
      <c r="I108" s="56">
        <v>1539.1714267764949</v>
      </c>
      <c r="J108" s="56">
        <v>1104.69385712602</v>
      </c>
      <c r="K108" s="39">
        <v>10522.135925577295</v>
      </c>
      <c r="L108" s="39"/>
      <c r="M108" s="39"/>
      <c r="N108" s="208"/>
      <c r="O108" s="55"/>
      <c r="P108" s="54" t="s">
        <v>4180</v>
      </c>
      <c r="Q108" s="56">
        <v>58.451812395299996</v>
      </c>
      <c r="R108" s="56">
        <v>242.83894642389998</v>
      </c>
      <c r="S108" s="56">
        <v>822.81523471546996</v>
      </c>
      <c r="T108" s="56">
        <v>538.73995551746907</v>
      </c>
      <c r="U108" s="56">
        <v>1435.09548658053</v>
      </c>
      <c r="V108" s="56">
        <v>2621.6830502233001</v>
      </c>
      <c r="W108" s="56">
        <v>1117.4384558398158</v>
      </c>
      <c r="X108" s="56">
        <v>802.0077402727303</v>
      </c>
      <c r="Y108" s="39">
        <v>7639.0706819685156</v>
      </c>
    </row>
    <row r="109" spans="1:25" ht="21">
      <c r="A109" s="55"/>
      <c r="B109" s="55" t="s">
        <v>1727</v>
      </c>
      <c r="C109" s="56">
        <v>0</v>
      </c>
      <c r="D109" s="56">
        <v>0</v>
      </c>
      <c r="E109" s="56">
        <v>0</v>
      </c>
      <c r="F109" s="56">
        <v>46.862079976099999</v>
      </c>
      <c r="G109" s="56">
        <v>299.61319147465997</v>
      </c>
      <c r="H109" s="56">
        <v>2929.30161411686</v>
      </c>
      <c r="I109" s="56">
        <v>1333.5327753378401</v>
      </c>
      <c r="J109" s="56">
        <v>3712.2072141624799</v>
      </c>
      <c r="K109" s="39">
        <v>8321.5168750679404</v>
      </c>
      <c r="M109" s="39"/>
      <c r="N109" s="208"/>
      <c r="O109" s="55"/>
      <c r="P109" s="54" t="s">
        <v>1727</v>
      </c>
      <c r="Q109" s="56">
        <v>0</v>
      </c>
      <c r="R109" s="56">
        <v>0</v>
      </c>
      <c r="S109" s="56">
        <v>0</v>
      </c>
      <c r="T109" s="56">
        <v>34.021870062600001</v>
      </c>
      <c r="U109" s="56">
        <v>217.51917701095002</v>
      </c>
      <c r="V109" s="56">
        <v>2126.6729718501601</v>
      </c>
      <c r="W109" s="56">
        <v>968.14479489504413</v>
      </c>
      <c r="X109" s="56">
        <v>2695.0624374819099</v>
      </c>
      <c r="Y109" s="39">
        <v>6041.4212513006642</v>
      </c>
    </row>
    <row r="110" spans="1:25" ht="21">
      <c r="A110" s="55"/>
      <c r="B110" s="55" t="s">
        <v>4181</v>
      </c>
      <c r="C110" s="56">
        <v>85.305700394199988</v>
      </c>
      <c r="D110" s="56">
        <v>482.42604836979996</v>
      </c>
      <c r="E110" s="56">
        <v>337.33071383137002</v>
      </c>
      <c r="F110" s="56">
        <v>37.724814042840002</v>
      </c>
      <c r="G110" s="56">
        <v>973.25502477172995</v>
      </c>
      <c r="H110" s="56">
        <v>864.3190091568498</v>
      </c>
      <c r="I110" s="56">
        <v>1362.6610733434211</v>
      </c>
      <c r="J110" s="56">
        <v>2987.3600228108098</v>
      </c>
      <c r="K110" s="39">
        <v>7130.3824067210207</v>
      </c>
      <c r="L110" s="39"/>
      <c r="M110" s="39"/>
      <c r="N110" s="208"/>
      <c r="O110" s="55"/>
      <c r="P110" s="54" t="s">
        <v>4181</v>
      </c>
      <c r="Q110" s="56">
        <v>61.931938486199996</v>
      </c>
      <c r="R110" s="56">
        <v>350.24131111710005</v>
      </c>
      <c r="S110" s="56">
        <v>244.90209824151998</v>
      </c>
      <c r="T110" s="56">
        <v>27.3882149951</v>
      </c>
      <c r="U110" s="56">
        <v>706.58314798468007</v>
      </c>
      <c r="V110" s="56">
        <v>627.49560064797993</v>
      </c>
      <c r="W110" s="56">
        <v>989.29193924774688</v>
      </c>
      <c r="X110" s="56">
        <v>2168.8233765597697</v>
      </c>
      <c r="Y110" s="39">
        <v>5176.6576272800967</v>
      </c>
    </row>
    <row r="111" spans="1:25" ht="21">
      <c r="A111" s="55"/>
      <c r="B111" s="55" t="s">
        <v>5430</v>
      </c>
      <c r="C111" s="56">
        <v>0</v>
      </c>
      <c r="D111" s="56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176.13439060640002</v>
      </c>
      <c r="K111" s="39">
        <v>176.13439060640002</v>
      </c>
      <c r="L111" s="39"/>
      <c r="M111" s="39"/>
      <c r="N111" s="208"/>
      <c r="O111" s="55"/>
      <c r="P111" s="54" t="s">
        <v>5430</v>
      </c>
      <c r="Q111" s="56">
        <v>0</v>
      </c>
      <c r="R111" s="56">
        <v>0</v>
      </c>
      <c r="S111" s="56">
        <v>0</v>
      </c>
      <c r="T111" s="56">
        <v>0</v>
      </c>
      <c r="U111" s="56">
        <v>0</v>
      </c>
      <c r="V111" s="56">
        <v>0</v>
      </c>
      <c r="W111" s="56">
        <v>0</v>
      </c>
      <c r="X111" s="56">
        <v>127.87356758</v>
      </c>
      <c r="Y111" s="39">
        <v>127.87356758</v>
      </c>
    </row>
    <row r="112" spans="1:25" ht="21">
      <c r="A112" s="55"/>
      <c r="B112" s="55" t="s">
        <v>888</v>
      </c>
      <c r="C112" s="56">
        <v>12.9375</v>
      </c>
      <c r="D112" s="56">
        <v>867.63200485539994</v>
      </c>
      <c r="E112" s="56">
        <v>1123.9361174548199</v>
      </c>
      <c r="F112" s="56">
        <v>723.17465663496591</v>
      </c>
      <c r="G112" s="56">
        <v>1805.9411738426702</v>
      </c>
      <c r="H112" s="56">
        <v>4709.1047575350522</v>
      </c>
      <c r="I112" s="56">
        <v>1625.9126521093131</v>
      </c>
      <c r="J112" s="56">
        <v>1031.9898442960459</v>
      </c>
      <c r="K112" s="39">
        <v>11900.628706728266</v>
      </c>
      <c r="L112" s="39"/>
      <c r="M112" s="39"/>
      <c r="N112" s="208"/>
      <c r="O112" s="55"/>
      <c r="P112" s="54" t="s">
        <v>888</v>
      </c>
      <c r="Q112" s="56">
        <v>9.3926249999999989</v>
      </c>
      <c r="R112" s="56">
        <v>629.90083552455997</v>
      </c>
      <c r="S112" s="56">
        <v>815.97762127263013</v>
      </c>
      <c r="T112" s="56">
        <v>525.02480071679611</v>
      </c>
      <c r="U112" s="56">
        <v>1311.1132922087843</v>
      </c>
      <c r="V112" s="56">
        <v>3418.8100539693805</v>
      </c>
      <c r="W112" s="56">
        <v>1180.4125854314898</v>
      </c>
      <c r="X112" s="56">
        <v>749.22462695858519</v>
      </c>
      <c r="Y112" s="39">
        <v>8639.8564410822255</v>
      </c>
    </row>
    <row r="113" spans="1:25" ht="21">
      <c r="A113" s="55"/>
      <c r="B113" s="55" t="s">
        <v>5431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1617.2662894920359</v>
      </c>
      <c r="K113" s="39">
        <v>1617.2662894920359</v>
      </c>
      <c r="L113" s="39"/>
      <c r="M113" s="39"/>
      <c r="N113" s="208"/>
      <c r="O113" s="55"/>
      <c r="P113" s="134" t="s">
        <v>5431</v>
      </c>
      <c r="Q113" s="56">
        <v>0</v>
      </c>
      <c r="R113" s="56">
        <v>0</v>
      </c>
      <c r="S113" s="56">
        <v>0</v>
      </c>
      <c r="T113" s="56">
        <v>0</v>
      </c>
      <c r="U113" s="56">
        <v>0</v>
      </c>
      <c r="V113" s="56">
        <v>0</v>
      </c>
      <c r="W113" s="56">
        <v>0</v>
      </c>
      <c r="X113" s="56">
        <v>1174.1353261714928</v>
      </c>
      <c r="Y113" s="39">
        <v>1174.1353261714928</v>
      </c>
    </row>
    <row r="114" spans="1:25" ht="21">
      <c r="A114" s="55"/>
      <c r="B114" s="55" t="s">
        <v>4182</v>
      </c>
      <c r="C114" s="56">
        <v>91.526659211699993</v>
      </c>
      <c r="D114" s="56">
        <v>433.04108589199996</v>
      </c>
      <c r="E114" s="56">
        <v>1214.8302022375999</v>
      </c>
      <c r="F114" s="56">
        <v>252.36151577910999</v>
      </c>
      <c r="G114" s="56">
        <v>1220.3711513520689</v>
      </c>
      <c r="H114" s="56">
        <v>1033.1247607993901</v>
      </c>
      <c r="I114" s="56">
        <v>822.71276929293083</v>
      </c>
      <c r="J114" s="56">
        <v>2153.76568521217</v>
      </c>
      <c r="K114" s="39">
        <v>7221.7338297769693</v>
      </c>
      <c r="L114" s="39"/>
      <c r="M114" s="39"/>
      <c r="N114" s="208"/>
      <c r="O114" s="55"/>
      <c r="P114" s="55" t="s">
        <v>4182</v>
      </c>
      <c r="Q114" s="56">
        <v>66.448354587699995</v>
      </c>
      <c r="R114" s="56">
        <v>314.38782835789999</v>
      </c>
      <c r="S114" s="56">
        <v>881.96672682457995</v>
      </c>
      <c r="T114" s="56">
        <v>183.21446045555899</v>
      </c>
      <c r="U114" s="56">
        <v>885.9894558817208</v>
      </c>
      <c r="V114" s="56">
        <v>750.04857634047266</v>
      </c>
      <c r="W114" s="56">
        <v>597.28947050697673</v>
      </c>
      <c r="X114" s="56">
        <v>1563.6338874637499</v>
      </c>
      <c r="Y114" s="39">
        <v>5242.9787604186586</v>
      </c>
    </row>
    <row r="115" spans="1:25" ht="21">
      <c r="A115" s="55"/>
      <c r="B115" s="55" t="s">
        <v>4183</v>
      </c>
      <c r="C115" s="56">
        <v>0</v>
      </c>
      <c r="D115" s="56">
        <v>344.25845018450002</v>
      </c>
      <c r="E115" s="56">
        <v>336.14257027680003</v>
      </c>
      <c r="F115" s="56">
        <v>36.126430394170001</v>
      </c>
      <c r="G115" s="56">
        <v>711.11166981386009</v>
      </c>
      <c r="H115" s="56">
        <v>553.65688199264991</v>
      </c>
      <c r="I115" s="56">
        <v>492.88021338884801</v>
      </c>
      <c r="J115" s="56">
        <v>105.73827972642</v>
      </c>
      <c r="K115" s="39">
        <v>2579.9144957772478</v>
      </c>
      <c r="L115" s="49"/>
      <c r="M115" s="49"/>
      <c r="N115" s="211"/>
      <c r="O115" s="49"/>
      <c r="P115" s="49" t="s">
        <v>4183</v>
      </c>
      <c r="Q115" s="56">
        <v>0</v>
      </c>
      <c r="R115" s="56">
        <v>249.93163483399999</v>
      </c>
      <c r="S115" s="56">
        <v>244.03950602146998</v>
      </c>
      <c r="T115" s="56">
        <v>26.227788466170001</v>
      </c>
      <c r="U115" s="56">
        <v>516.26707228492012</v>
      </c>
      <c r="V115" s="56">
        <v>401.95489632693005</v>
      </c>
      <c r="W115" s="56">
        <v>357.83103492002095</v>
      </c>
      <c r="X115" s="56">
        <v>76.765991081430002</v>
      </c>
      <c r="Y115" s="39">
        <v>1873.0179239349411</v>
      </c>
    </row>
    <row r="116" spans="1:25" ht="21">
      <c r="A116" s="55"/>
      <c r="B116" s="55" t="s">
        <v>4184</v>
      </c>
      <c r="C116" s="56">
        <v>19.075157499900001</v>
      </c>
      <c r="D116" s="56">
        <v>939.40003855470013</v>
      </c>
      <c r="E116" s="56">
        <v>324.50196477823999</v>
      </c>
      <c r="F116" s="56">
        <v>212.63177179036902</v>
      </c>
      <c r="G116" s="56">
        <v>562.65288582745984</v>
      </c>
      <c r="H116" s="56">
        <v>317.26891207953798</v>
      </c>
      <c r="I116" s="56">
        <v>366.81066659976199</v>
      </c>
      <c r="J116" s="56">
        <v>0</v>
      </c>
      <c r="K116" s="39">
        <v>2742.3413971299692</v>
      </c>
      <c r="L116" s="49"/>
      <c r="M116" s="49"/>
      <c r="N116" s="211"/>
      <c r="O116" s="49"/>
      <c r="P116" s="49" t="s">
        <v>4184</v>
      </c>
      <c r="Q116" s="56">
        <v>13.8485643449</v>
      </c>
      <c r="R116" s="56">
        <v>682.00442799078996</v>
      </c>
      <c r="S116" s="56">
        <v>235.58842642895996</v>
      </c>
      <c r="T116" s="56">
        <v>154.37066631978797</v>
      </c>
      <c r="U116" s="56">
        <v>408.4859951103</v>
      </c>
      <c r="V116" s="56">
        <v>230.33723016980304</v>
      </c>
      <c r="W116" s="56">
        <v>266.30454395138901</v>
      </c>
      <c r="X116" s="56">
        <v>0</v>
      </c>
      <c r="Y116" s="39">
        <v>1990.9398543159298</v>
      </c>
    </row>
    <row r="117" spans="1:25" ht="21">
      <c r="A117" s="55"/>
      <c r="B117" s="55" t="s">
        <v>4185</v>
      </c>
      <c r="C117" s="56">
        <v>1.7924290712399999</v>
      </c>
      <c r="D117" s="56">
        <v>65.164114144199999</v>
      </c>
      <c r="E117" s="56">
        <v>2989.2390124496997</v>
      </c>
      <c r="F117" s="56">
        <v>19.823798379780001</v>
      </c>
      <c r="G117" s="56">
        <v>5402.0886972462386</v>
      </c>
      <c r="H117" s="56">
        <v>1163.2620550513802</v>
      </c>
      <c r="I117" s="56">
        <v>658.47012782502293</v>
      </c>
      <c r="J117" s="56">
        <v>1110.0599919596709</v>
      </c>
      <c r="K117" s="39">
        <v>11409.900226127233</v>
      </c>
      <c r="L117" s="49"/>
      <c r="M117" s="49"/>
      <c r="N117" s="211"/>
      <c r="O117" s="49"/>
      <c r="P117" s="49" t="s">
        <v>4185</v>
      </c>
      <c r="Q117" s="56">
        <v>1.30130350572</v>
      </c>
      <c r="R117" s="56">
        <v>47.309146868699997</v>
      </c>
      <c r="S117" s="56">
        <v>2170.18752304186</v>
      </c>
      <c r="T117" s="56">
        <v>14.392077623720001</v>
      </c>
      <c r="U117" s="56">
        <v>3921.9163941979491</v>
      </c>
      <c r="V117" s="56">
        <v>844.52825196651008</v>
      </c>
      <c r="W117" s="56">
        <v>478.04931280098998</v>
      </c>
      <c r="X117" s="56">
        <v>805.903554162923</v>
      </c>
      <c r="Y117" s="39">
        <v>8283.5875641683724</v>
      </c>
    </row>
    <row r="118" spans="1:25" ht="21">
      <c r="A118" s="55"/>
      <c r="B118" s="55" t="s">
        <v>4177</v>
      </c>
      <c r="C118" s="56">
        <v>0</v>
      </c>
      <c r="D118" s="56">
        <v>0</v>
      </c>
      <c r="E118" s="56">
        <v>0</v>
      </c>
      <c r="F118" s="56">
        <v>17.979365394199998</v>
      </c>
      <c r="G118" s="56">
        <v>12.5</v>
      </c>
      <c r="H118" s="56">
        <v>303.80648013126006</v>
      </c>
      <c r="I118" s="56">
        <v>239.89586249358999</v>
      </c>
      <c r="J118" s="56">
        <v>1182.1361499541399</v>
      </c>
      <c r="K118" s="39">
        <v>1756.3178579731898</v>
      </c>
      <c r="L118" s="49"/>
      <c r="M118" s="49"/>
      <c r="N118" s="211"/>
      <c r="O118" s="49"/>
      <c r="P118" s="49" t="s">
        <v>4177</v>
      </c>
      <c r="Q118" s="56">
        <v>0</v>
      </c>
      <c r="R118" s="56">
        <v>0</v>
      </c>
      <c r="S118" s="56">
        <v>0</v>
      </c>
      <c r="T118" s="56">
        <v>13.053019276200001</v>
      </c>
      <c r="U118" s="56">
        <v>9.0749999999999993</v>
      </c>
      <c r="V118" s="56">
        <v>220.56350457524994</v>
      </c>
      <c r="W118" s="56">
        <v>174.16439617034999</v>
      </c>
      <c r="X118" s="56">
        <v>858.23084486642006</v>
      </c>
      <c r="Y118" s="39">
        <v>1275.0867648882199</v>
      </c>
    </row>
    <row r="119" spans="1:25" ht="21">
      <c r="A119" s="3" t="s">
        <v>5519</v>
      </c>
      <c r="B119" s="177"/>
      <c r="C119" s="4"/>
      <c r="D119" s="4"/>
      <c r="E119" s="4"/>
      <c r="F119" s="4"/>
      <c r="G119" s="4"/>
      <c r="H119" s="4"/>
      <c r="I119" s="4"/>
      <c r="J119" s="4"/>
      <c r="K119" s="39"/>
      <c r="L119" s="39">
        <v>1000</v>
      </c>
      <c r="M119" s="39">
        <f t="shared" ref="M119" si="0">SUM(L119-K119)</f>
        <v>1000</v>
      </c>
      <c r="N119" s="208"/>
      <c r="O119" s="3" t="s">
        <v>5519</v>
      </c>
      <c r="P119" s="177"/>
      <c r="Q119" s="4"/>
      <c r="R119" s="4"/>
      <c r="S119" s="4"/>
      <c r="T119" s="4"/>
      <c r="U119" s="4"/>
      <c r="V119" s="4"/>
      <c r="W119" s="4"/>
      <c r="X119" s="4"/>
      <c r="Y119" s="166"/>
    </row>
    <row r="120" spans="1:25" ht="21">
      <c r="A120" s="3"/>
      <c r="B120" s="177"/>
      <c r="C120" s="4"/>
      <c r="D120" s="4"/>
      <c r="E120" s="4"/>
      <c r="F120" s="4"/>
      <c r="G120" s="4"/>
      <c r="H120" s="4"/>
      <c r="I120" s="4"/>
      <c r="J120" s="4"/>
      <c r="K120" s="39"/>
      <c r="L120" s="39"/>
      <c r="M120" s="39">
        <f t="shared" ref="M120" si="1">SUM(L120-K120)</f>
        <v>0</v>
      </c>
      <c r="N120" s="208"/>
      <c r="O120" s="3"/>
      <c r="P120" s="177"/>
      <c r="Q120" s="4"/>
      <c r="R120" s="4"/>
      <c r="S120" s="4"/>
      <c r="T120" s="4"/>
      <c r="U120" s="4"/>
      <c r="V120" s="4"/>
      <c r="W120" s="4"/>
      <c r="X120" s="4"/>
      <c r="Y120" s="166"/>
    </row>
  </sheetData>
  <mergeCells count="26">
    <mergeCell ref="Q8:X8"/>
    <mergeCell ref="Q9:R9"/>
    <mergeCell ref="S9:T9"/>
    <mergeCell ref="U9:V9"/>
    <mergeCell ref="W9:X9"/>
    <mergeCell ref="O11:P11"/>
    <mergeCell ref="Y8:Y10"/>
    <mergeCell ref="A1:M1"/>
    <mergeCell ref="A2:M2"/>
    <mergeCell ref="O8:O10"/>
    <mergeCell ref="P8:P10"/>
    <mergeCell ref="O1:Y1"/>
    <mergeCell ref="O2:Y2"/>
    <mergeCell ref="A3:A6"/>
    <mergeCell ref="B3:M3"/>
    <mergeCell ref="B4:M4"/>
    <mergeCell ref="B5:M5"/>
    <mergeCell ref="B6:M6"/>
    <mergeCell ref="A8:A10"/>
    <mergeCell ref="B8:B10"/>
    <mergeCell ref="C8:J8"/>
    <mergeCell ref="C9:D9"/>
    <mergeCell ref="E9:F9"/>
    <mergeCell ref="G9:H9"/>
    <mergeCell ref="I9:J9"/>
    <mergeCell ref="A11:B11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4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>
  <dimension ref="A1:AF38"/>
  <sheetViews>
    <sheetView view="pageBreakPreview" zoomScale="60" workbookViewId="0">
      <selection activeCell="N3" sqref="A3:XFD6"/>
    </sheetView>
  </sheetViews>
  <sheetFormatPr defaultRowHeight="14.25"/>
  <cols>
    <col min="1" max="1" width="18.625" customWidth="1"/>
    <col min="2" max="2" width="13.5" customWidth="1"/>
    <col min="11" max="13" width="10.5" customWidth="1"/>
    <col min="14" max="14" width="7.625" style="185" customWidth="1"/>
    <col min="15" max="15" width="20.125" customWidth="1"/>
    <col min="16" max="16" width="19.6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4187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5019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3.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0</v>
      </c>
      <c r="D11" s="116">
        <v>0</v>
      </c>
      <c r="E11" s="116">
        <v>0</v>
      </c>
      <c r="F11" s="116">
        <v>0</v>
      </c>
      <c r="G11" s="116">
        <v>68.75</v>
      </c>
      <c r="H11" s="116">
        <v>0</v>
      </c>
      <c r="I11" s="116">
        <v>518.75</v>
      </c>
      <c r="J11" s="116">
        <v>0</v>
      </c>
      <c r="K11" s="71">
        <v>587.5</v>
      </c>
      <c r="L11" s="71">
        <v>6500</v>
      </c>
      <c r="M11" s="71">
        <f>L11-K11</f>
        <v>5912.5</v>
      </c>
      <c r="N11" s="38"/>
      <c r="O11" s="298" t="s">
        <v>67</v>
      </c>
      <c r="P11" s="299"/>
      <c r="Q11" s="154">
        <v>0</v>
      </c>
      <c r="R11" s="154">
        <v>0</v>
      </c>
      <c r="S11" s="154">
        <v>0</v>
      </c>
      <c r="T11" s="154">
        <v>0</v>
      </c>
      <c r="U11" s="154">
        <v>27.018749999999997</v>
      </c>
      <c r="V11" s="154">
        <v>0</v>
      </c>
      <c r="W11" s="154">
        <v>203.86875000000001</v>
      </c>
      <c r="X11" s="69">
        <v>0</v>
      </c>
      <c r="Y11" s="153">
        <v>230.88750000000002</v>
      </c>
    </row>
    <row r="12" spans="1:32" ht="21">
      <c r="A12" s="55" t="s">
        <v>4189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68.75</v>
      </c>
      <c r="H12" s="56">
        <v>0</v>
      </c>
      <c r="I12" s="56">
        <v>518.75</v>
      </c>
      <c r="J12" s="56">
        <v>0</v>
      </c>
      <c r="K12" s="39">
        <v>587.5</v>
      </c>
      <c r="L12" s="39">
        <v>3700</v>
      </c>
      <c r="M12" s="71">
        <f>L12-K12</f>
        <v>3112.5</v>
      </c>
      <c r="N12" s="208"/>
      <c r="O12" s="55" t="s">
        <v>4189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27.018749999999997</v>
      </c>
      <c r="V12" s="56">
        <v>0</v>
      </c>
      <c r="W12" s="56">
        <v>203.86875000000001</v>
      </c>
      <c r="X12" s="56">
        <v>0</v>
      </c>
      <c r="Y12" s="39">
        <v>230.88750000000002</v>
      </c>
    </row>
    <row r="13" spans="1:32" ht="21">
      <c r="A13" s="55"/>
      <c r="B13" s="55" t="s">
        <v>5289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112.29004813500001</v>
      </c>
      <c r="J13" s="56">
        <v>0</v>
      </c>
      <c r="K13" s="39">
        <v>112.29004813500001</v>
      </c>
      <c r="L13" s="39"/>
      <c r="M13" s="71"/>
      <c r="N13" s="208"/>
      <c r="O13" s="54"/>
      <c r="P13" s="55" t="s">
        <v>5289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44.1299889171</v>
      </c>
      <c r="X13" s="56">
        <v>0</v>
      </c>
      <c r="Y13" s="39">
        <v>44.1299889171</v>
      </c>
    </row>
    <row r="14" spans="1:32" ht="21">
      <c r="A14" s="55"/>
      <c r="B14" s="55" t="s">
        <v>5290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25</v>
      </c>
      <c r="J14" s="56">
        <v>0</v>
      </c>
      <c r="K14" s="39">
        <v>25</v>
      </c>
      <c r="L14" s="39"/>
      <c r="M14" s="39"/>
      <c r="N14" s="208"/>
      <c r="O14" s="54"/>
      <c r="P14" s="54" t="s">
        <v>5290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9.8249999999999993</v>
      </c>
      <c r="X14" s="56">
        <v>0</v>
      </c>
      <c r="Y14" s="39">
        <v>9.8249999999999993</v>
      </c>
    </row>
    <row r="15" spans="1:32" ht="21">
      <c r="A15" s="55"/>
      <c r="B15" s="55" t="s">
        <v>4188</v>
      </c>
      <c r="C15" s="56">
        <v>0</v>
      </c>
      <c r="D15" s="56">
        <v>0</v>
      </c>
      <c r="E15" s="56">
        <v>0</v>
      </c>
      <c r="F15" s="56">
        <v>0</v>
      </c>
      <c r="G15" s="56">
        <v>68.75</v>
      </c>
      <c r="H15" s="56">
        <v>0</v>
      </c>
      <c r="I15" s="56">
        <v>350.20995186499999</v>
      </c>
      <c r="J15" s="56">
        <v>0</v>
      </c>
      <c r="K15" s="39">
        <v>418.95995186499999</v>
      </c>
      <c r="L15" s="39"/>
      <c r="M15" s="71"/>
      <c r="N15" s="208"/>
      <c r="O15" s="54"/>
      <c r="P15" s="55" t="s">
        <v>4188</v>
      </c>
      <c r="Q15" s="56">
        <v>0</v>
      </c>
      <c r="R15" s="56">
        <v>0</v>
      </c>
      <c r="S15" s="56">
        <v>0</v>
      </c>
      <c r="T15" s="56">
        <v>0</v>
      </c>
      <c r="U15" s="56">
        <v>27.018749999999997</v>
      </c>
      <c r="V15" s="56">
        <v>0</v>
      </c>
      <c r="W15" s="56">
        <v>137.63251108290001</v>
      </c>
      <c r="X15" s="56">
        <v>0</v>
      </c>
      <c r="Y15" s="39">
        <v>164.65126108290002</v>
      </c>
    </row>
    <row r="16" spans="1:32" ht="21">
      <c r="A16" s="55"/>
      <c r="B16" s="55" t="s">
        <v>928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31.25</v>
      </c>
      <c r="J16" s="56">
        <v>0</v>
      </c>
      <c r="K16" s="39">
        <v>31.25</v>
      </c>
      <c r="L16" s="39"/>
      <c r="M16" s="39"/>
      <c r="N16" s="208"/>
      <c r="O16" s="54"/>
      <c r="P16" s="54" t="s">
        <v>928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12.28125</v>
      </c>
      <c r="X16" s="56">
        <v>0</v>
      </c>
      <c r="Y16" s="39">
        <v>12.28125</v>
      </c>
    </row>
    <row r="17" spans="1:25" ht="21">
      <c r="A17" s="3" t="s">
        <v>5520</v>
      </c>
      <c r="B17" s="3"/>
      <c r="C17" s="4">
        <v>90.001675882599997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39">
        <v>90.001675882599997</v>
      </c>
      <c r="L17" s="39">
        <v>190</v>
      </c>
      <c r="M17" s="39">
        <f t="shared" ref="M17" si="0">SUM(L17-K17)</f>
        <v>99.998324117400003</v>
      </c>
      <c r="N17" s="208"/>
      <c r="O17" s="3" t="s">
        <v>5520</v>
      </c>
      <c r="P17" s="3"/>
      <c r="Q17" s="4">
        <v>46.260861403699998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166">
        <v>46.260861403699998</v>
      </c>
    </row>
    <row r="18" spans="1:25" ht="21">
      <c r="A18" s="3"/>
      <c r="B18" s="3" t="s">
        <v>691</v>
      </c>
      <c r="C18" s="4">
        <v>90.001675882599997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39">
        <v>90.001675882599997</v>
      </c>
      <c r="L18" s="39"/>
      <c r="M18" s="39">
        <f>SUM(L18-K18)</f>
        <v>-90.001675882599997</v>
      </c>
      <c r="N18" s="208"/>
      <c r="O18" s="3"/>
      <c r="P18" s="3" t="s">
        <v>691</v>
      </c>
      <c r="Q18" s="4">
        <v>46.260861403699998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166">
        <v>46.260861403699998</v>
      </c>
    </row>
    <row r="19" spans="1:25" ht="21">
      <c r="A19" s="3" t="s">
        <v>5522</v>
      </c>
      <c r="B19" s="3"/>
      <c r="C19" s="4">
        <v>173.843937141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39">
        <v>173.843937141</v>
      </c>
      <c r="L19" s="39">
        <v>1020</v>
      </c>
      <c r="M19" s="39">
        <f t="shared" ref="M19" si="1">SUM(L19-K19)</f>
        <v>846.15606285900003</v>
      </c>
      <c r="N19" s="208"/>
      <c r="O19" s="3" t="s">
        <v>5522</v>
      </c>
      <c r="P19" s="3"/>
      <c r="Q19" s="4">
        <v>89.355783690500004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166">
        <v>89.355783690500004</v>
      </c>
    </row>
    <row r="20" spans="1:25" ht="21">
      <c r="A20" s="3"/>
      <c r="B20" s="3" t="s">
        <v>5521</v>
      </c>
      <c r="C20" s="4">
        <v>173.843937141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39">
        <v>173.843937141</v>
      </c>
      <c r="L20" s="39"/>
      <c r="M20" s="39">
        <f t="shared" ref="M20:M37" si="2">SUM(L20-K20)</f>
        <v>-173.843937141</v>
      </c>
      <c r="N20" s="208"/>
      <c r="O20" s="3"/>
      <c r="P20" s="3" t="s">
        <v>5521</v>
      </c>
      <c r="Q20" s="4">
        <v>89.355783690500004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166">
        <v>89.355783690500004</v>
      </c>
    </row>
    <row r="21" spans="1:25" ht="21">
      <c r="A21" s="3" t="s">
        <v>5522</v>
      </c>
      <c r="B21" s="3"/>
      <c r="C21" s="4">
        <v>173.843937141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39">
        <v>173.843937141</v>
      </c>
      <c r="L21" s="39">
        <v>1020</v>
      </c>
      <c r="M21" s="39">
        <f t="shared" si="2"/>
        <v>846.15606285900003</v>
      </c>
      <c r="N21" s="208"/>
      <c r="O21" s="3" t="s">
        <v>5522</v>
      </c>
      <c r="P21" s="3"/>
      <c r="Q21" s="4">
        <v>89.355783690500004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166">
        <v>89.355783690500004</v>
      </c>
    </row>
    <row r="22" spans="1:25" ht="21">
      <c r="A22" s="3"/>
      <c r="B22" s="3"/>
      <c r="C22" s="4"/>
      <c r="D22" s="4"/>
      <c r="E22" s="4"/>
      <c r="F22" s="4"/>
      <c r="G22" s="4"/>
      <c r="H22" s="4"/>
      <c r="I22" s="4"/>
      <c r="J22" s="4"/>
      <c r="K22" s="39"/>
      <c r="L22" s="39"/>
      <c r="M22" s="39">
        <v>0</v>
      </c>
      <c r="N22" s="208"/>
      <c r="O22" s="3"/>
      <c r="P22" s="3"/>
      <c r="Q22" s="4"/>
      <c r="R22" s="4"/>
      <c r="S22" s="4"/>
      <c r="T22" s="4"/>
      <c r="U22" s="4"/>
      <c r="V22" s="4"/>
      <c r="W22" s="4"/>
      <c r="X22" s="4"/>
      <c r="Y22" s="166"/>
    </row>
    <row r="23" spans="1:25" ht="21">
      <c r="A23" s="3" t="s">
        <v>5523</v>
      </c>
      <c r="B23" s="3"/>
      <c r="C23" s="4"/>
      <c r="D23" s="4"/>
      <c r="E23" s="4"/>
      <c r="F23" s="4"/>
      <c r="G23" s="4"/>
      <c r="H23" s="4"/>
      <c r="I23" s="4"/>
      <c r="J23" s="4"/>
      <c r="K23" s="39"/>
      <c r="L23" s="39">
        <v>160</v>
      </c>
      <c r="M23" s="39">
        <f t="shared" si="2"/>
        <v>160</v>
      </c>
      <c r="N23" s="208"/>
      <c r="O23" s="3" t="s">
        <v>5523</v>
      </c>
      <c r="P23" s="3"/>
      <c r="Q23" s="4"/>
      <c r="R23" s="4"/>
      <c r="S23" s="4"/>
      <c r="T23" s="4"/>
      <c r="U23" s="4"/>
      <c r="V23" s="4"/>
      <c r="W23" s="4"/>
      <c r="X23" s="4"/>
      <c r="Y23" s="166"/>
    </row>
    <row r="24" spans="1:25" ht="21">
      <c r="A24" s="3"/>
      <c r="B24" s="3"/>
      <c r="C24" s="4"/>
      <c r="D24" s="4"/>
      <c r="E24" s="4"/>
      <c r="F24" s="4"/>
      <c r="G24" s="4"/>
      <c r="H24" s="4"/>
      <c r="I24" s="4"/>
      <c r="J24" s="4"/>
      <c r="K24" s="39"/>
      <c r="L24" s="39"/>
      <c r="M24" s="39">
        <v>0</v>
      </c>
      <c r="N24" s="208"/>
      <c r="O24" s="3"/>
      <c r="P24" s="3"/>
      <c r="Q24" s="4"/>
      <c r="R24" s="4"/>
      <c r="S24" s="4"/>
      <c r="T24" s="4"/>
      <c r="U24" s="4"/>
      <c r="V24" s="4"/>
      <c r="W24" s="4"/>
      <c r="X24" s="4"/>
      <c r="Y24" s="166"/>
    </row>
    <row r="25" spans="1:25" ht="21">
      <c r="A25" s="3" t="s">
        <v>5524</v>
      </c>
      <c r="B25" s="3"/>
      <c r="C25" s="4"/>
      <c r="D25" s="4"/>
      <c r="E25" s="4"/>
      <c r="F25" s="4"/>
      <c r="G25" s="4"/>
      <c r="H25" s="4"/>
      <c r="I25" s="4"/>
      <c r="J25" s="4"/>
      <c r="K25" s="39"/>
      <c r="L25" s="39">
        <v>70</v>
      </c>
      <c r="M25" s="39">
        <f t="shared" si="2"/>
        <v>70</v>
      </c>
      <c r="N25" s="208"/>
      <c r="O25" s="3" t="s">
        <v>5524</v>
      </c>
      <c r="P25" s="3"/>
      <c r="Q25" s="4"/>
      <c r="R25" s="4"/>
      <c r="S25" s="4"/>
      <c r="T25" s="4"/>
      <c r="U25" s="4"/>
      <c r="V25" s="4"/>
      <c r="W25" s="4"/>
      <c r="X25" s="4"/>
      <c r="Y25" s="166"/>
    </row>
    <row r="26" spans="1:25" ht="21">
      <c r="A26" s="3"/>
      <c r="B26" s="3"/>
      <c r="C26" s="4"/>
      <c r="D26" s="4"/>
      <c r="E26" s="4"/>
      <c r="F26" s="4"/>
      <c r="G26" s="4"/>
      <c r="H26" s="4"/>
      <c r="I26" s="4"/>
      <c r="J26" s="4"/>
      <c r="K26" s="39"/>
      <c r="L26" s="39"/>
      <c r="M26" s="39">
        <v>0</v>
      </c>
      <c r="N26" s="208"/>
      <c r="O26" s="3"/>
      <c r="P26" s="3"/>
      <c r="Q26" s="4"/>
      <c r="R26" s="4"/>
      <c r="S26" s="4"/>
      <c r="T26" s="4"/>
      <c r="U26" s="4"/>
      <c r="V26" s="4"/>
      <c r="W26" s="4"/>
      <c r="X26" s="4"/>
      <c r="Y26" s="166"/>
    </row>
    <row r="27" spans="1:25" ht="21">
      <c r="A27" s="3" t="s">
        <v>5525</v>
      </c>
      <c r="B27" s="3"/>
      <c r="C27" s="4"/>
      <c r="D27" s="4"/>
      <c r="E27" s="4"/>
      <c r="F27" s="4"/>
      <c r="G27" s="4"/>
      <c r="H27" s="4"/>
      <c r="I27" s="4"/>
      <c r="J27" s="4"/>
      <c r="K27" s="39"/>
      <c r="L27" s="39">
        <v>800</v>
      </c>
      <c r="M27" s="39">
        <f t="shared" si="2"/>
        <v>800</v>
      </c>
      <c r="N27" s="208"/>
      <c r="O27" s="3" t="s">
        <v>5525</v>
      </c>
      <c r="P27" s="3"/>
      <c r="Q27" s="4"/>
      <c r="R27" s="4"/>
      <c r="S27" s="4"/>
      <c r="T27" s="4"/>
      <c r="U27" s="4"/>
      <c r="V27" s="4"/>
      <c r="W27" s="4"/>
      <c r="X27" s="4"/>
      <c r="Y27" s="166"/>
    </row>
    <row r="28" spans="1:25" ht="21">
      <c r="A28" s="3"/>
      <c r="B28" s="3"/>
      <c r="C28" s="4"/>
      <c r="D28" s="4"/>
      <c r="E28" s="4"/>
      <c r="F28" s="4"/>
      <c r="G28" s="4"/>
      <c r="H28" s="4"/>
      <c r="I28" s="4"/>
      <c r="J28" s="4"/>
      <c r="K28" s="39"/>
      <c r="L28" s="39"/>
      <c r="M28" s="39">
        <v>0</v>
      </c>
      <c r="N28" s="208"/>
      <c r="O28" s="3"/>
      <c r="P28" s="3"/>
      <c r="Q28" s="4"/>
      <c r="R28" s="4"/>
      <c r="S28" s="4"/>
      <c r="T28" s="4"/>
      <c r="U28" s="4"/>
      <c r="V28" s="4"/>
      <c r="W28" s="4"/>
      <c r="X28" s="4"/>
      <c r="Y28" s="166"/>
    </row>
    <row r="29" spans="1:25" ht="21">
      <c r="A29" s="3" t="s">
        <v>5526</v>
      </c>
      <c r="B29" s="3"/>
      <c r="C29" s="4"/>
      <c r="D29" s="4"/>
      <c r="E29" s="4"/>
      <c r="F29" s="4"/>
      <c r="G29" s="4"/>
      <c r="H29" s="4"/>
      <c r="I29" s="4"/>
      <c r="J29" s="4"/>
      <c r="K29" s="39"/>
      <c r="L29" s="39">
        <v>100</v>
      </c>
      <c r="M29" s="39">
        <f t="shared" si="2"/>
        <v>100</v>
      </c>
      <c r="N29" s="208"/>
      <c r="O29" s="3" t="s">
        <v>5526</v>
      </c>
      <c r="P29" s="3"/>
      <c r="Q29" s="4"/>
      <c r="R29" s="4"/>
      <c r="S29" s="4"/>
      <c r="T29" s="4"/>
      <c r="U29" s="4"/>
      <c r="V29" s="4"/>
      <c r="W29" s="4"/>
      <c r="X29" s="4"/>
      <c r="Y29" s="166"/>
    </row>
    <row r="30" spans="1:25" ht="21">
      <c r="A30" s="3"/>
      <c r="B30" s="3"/>
      <c r="C30" s="4"/>
      <c r="D30" s="4"/>
      <c r="E30" s="4"/>
      <c r="F30" s="4"/>
      <c r="G30" s="4"/>
      <c r="H30" s="4"/>
      <c r="I30" s="4"/>
      <c r="J30" s="4"/>
      <c r="K30" s="39"/>
      <c r="L30" s="39"/>
      <c r="M30" s="39">
        <v>0</v>
      </c>
      <c r="N30" s="208"/>
      <c r="O30" s="3"/>
      <c r="P30" s="3"/>
      <c r="Q30" s="4"/>
      <c r="R30" s="4"/>
      <c r="S30" s="4"/>
      <c r="T30" s="4"/>
      <c r="U30" s="4"/>
      <c r="V30" s="4"/>
      <c r="W30" s="4"/>
      <c r="X30" s="4"/>
      <c r="Y30" s="166"/>
    </row>
    <row r="31" spans="1:25" ht="21">
      <c r="A31" s="3" t="s">
        <v>5527</v>
      </c>
      <c r="B31" s="3"/>
      <c r="C31" s="4"/>
      <c r="D31" s="4"/>
      <c r="E31" s="4"/>
      <c r="F31" s="4"/>
      <c r="G31" s="4"/>
      <c r="H31" s="4"/>
      <c r="I31" s="4"/>
      <c r="J31" s="4"/>
      <c r="K31" s="39"/>
      <c r="L31" s="39">
        <v>80</v>
      </c>
      <c r="M31" s="39">
        <f t="shared" si="2"/>
        <v>80</v>
      </c>
      <c r="N31" s="208"/>
      <c r="O31" s="3" t="s">
        <v>5527</v>
      </c>
      <c r="P31" s="3"/>
      <c r="Q31" s="4"/>
      <c r="R31" s="4"/>
      <c r="S31" s="4"/>
      <c r="T31" s="4"/>
      <c r="U31" s="4"/>
      <c r="V31" s="4"/>
      <c r="W31" s="4"/>
      <c r="X31" s="4"/>
      <c r="Y31" s="166"/>
    </row>
    <row r="32" spans="1:25" ht="21">
      <c r="A32" s="3"/>
      <c r="B32" s="3"/>
      <c r="C32" s="4"/>
      <c r="D32" s="4"/>
      <c r="E32" s="4"/>
      <c r="F32" s="4"/>
      <c r="G32" s="4"/>
      <c r="H32" s="4"/>
      <c r="I32" s="4"/>
      <c r="J32" s="4"/>
      <c r="K32" s="39"/>
      <c r="L32" s="39"/>
      <c r="M32" s="39">
        <v>0</v>
      </c>
      <c r="N32" s="208"/>
      <c r="O32" s="3"/>
      <c r="P32" s="3"/>
      <c r="Q32" s="4"/>
      <c r="R32" s="4"/>
      <c r="S32" s="4"/>
      <c r="T32" s="4"/>
      <c r="U32" s="4"/>
      <c r="V32" s="4"/>
      <c r="W32" s="4"/>
      <c r="X32" s="4"/>
      <c r="Y32" s="166"/>
    </row>
    <row r="33" spans="1:25" ht="21">
      <c r="A33" s="3" t="s">
        <v>5528</v>
      </c>
      <c r="B33" s="3"/>
      <c r="C33" s="4"/>
      <c r="D33" s="4"/>
      <c r="E33" s="4"/>
      <c r="F33" s="4"/>
      <c r="G33" s="4"/>
      <c r="H33" s="4"/>
      <c r="I33" s="4"/>
      <c r="J33" s="4"/>
      <c r="K33" s="39"/>
      <c r="L33" s="39">
        <v>230</v>
      </c>
      <c r="M33" s="39">
        <f t="shared" si="2"/>
        <v>230</v>
      </c>
      <c r="N33" s="208"/>
      <c r="O33" s="3" t="s">
        <v>5528</v>
      </c>
      <c r="P33" s="3"/>
      <c r="Q33" s="4"/>
      <c r="R33" s="4"/>
      <c r="S33" s="4"/>
      <c r="T33" s="4"/>
      <c r="U33" s="4"/>
      <c r="V33" s="4"/>
      <c r="W33" s="4"/>
      <c r="X33" s="4"/>
      <c r="Y33" s="166"/>
    </row>
    <row r="34" spans="1:25" ht="21">
      <c r="A34" s="3"/>
      <c r="B34" s="3"/>
      <c r="C34" s="4"/>
      <c r="D34" s="4"/>
      <c r="E34" s="4"/>
      <c r="F34" s="4"/>
      <c r="G34" s="4"/>
      <c r="H34" s="4"/>
      <c r="I34" s="4"/>
      <c r="J34" s="4"/>
      <c r="K34" s="39"/>
      <c r="L34" s="39"/>
      <c r="M34" s="39">
        <v>0</v>
      </c>
      <c r="N34" s="208"/>
      <c r="O34" s="3"/>
      <c r="P34" s="3"/>
      <c r="Q34" s="4"/>
      <c r="R34" s="4"/>
      <c r="S34" s="4"/>
      <c r="T34" s="4"/>
      <c r="U34" s="4"/>
      <c r="V34" s="4"/>
      <c r="W34" s="4"/>
      <c r="X34" s="4"/>
      <c r="Y34" s="166"/>
    </row>
    <row r="35" spans="1:25" ht="21">
      <c r="A35" s="3" t="s">
        <v>5529</v>
      </c>
      <c r="B35" s="3"/>
      <c r="C35" s="4"/>
      <c r="D35" s="4"/>
      <c r="E35" s="4"/>
      <c r="F35" s="4"/>
      <c r="G35" s="4"/>
      <c r="H35" s="4"/>
      <c r="I35" s="4"/>
      <c r="J35" s="4"/>
      <c r="K35" s="39"/>
      <c r="L35" s="39">
        <v>50</v>
      </c>
      <c r="M35" s="39">
        <f t="shared" si="2"/>
        <v>50</v>
      </c>
      <c r="N35" s="208"/>
      <c r="O35" s="3" t="s">
        <v>5529</v>
      </c>
      <c r="P35" s="3"/>
      <c r="Q35" s="4"/>
      <c r="R35" s="4"/>
      <c r="S35" s="4"/>
      <c r="T35" s="4"/>
      <c r="U35" s="4"/>
      <c r="V35" s="4"/>
      <c r="W35" s="4"/>
      <c r="X35" s="4"/>
      <c r="Y35" s="166"/>
    </row>
    <row r="36" spans="1:25" ht="21">
      <c r="A36" s="3"/>
      <c r="B36" s="3"/>
      <c r="C36" s="4"/>
      <c r="D36" s="4"/>
      <c r="E36" s="4"/>
      <c r="F36" s="4"/>
      <c r="G36" s="4"/>
      <c r="H36" s="4"/>
      <c r="I36" s="4"/>
      <c r="J36" s="4"/>
      <c r="K36" s="39"/>
      <c r="L36" s="39"/>
      <c r="M36" s="39">
        <v>0</v>
      </c>
      <c r="N36" s="208"/>
      <c r="O36" s="3"/>
      <c r="P36" s="3"/>
      <c r="Q36" s="4"/>
      <c r="R36" s="4"/>
      <c r="S36" s="4"/>
      <c r="T36" s="4"/>
      <c r="U36" s="4"/>
      <c r="V36" s="4"/>
      <c r="W36" s="4"/>
      <c r="X36" s="4"/>
      <c r="Y36" s="166"/>
    </row>
    <row r="37" spans="1:25" ht="21">
      <c r="A37" s="3" t="s">
        <v>5530</v>
      </c>
      <c r="B37" s="3"/>
      <c r="C37" s="4"/>
      <c r="D37" s="4"/>
      <c r="E37" s="4"/>
      <c r="F37" s="4"/>
      <c r="G37" s="4"/>
      <c r="H37" s="4"/>
      <c r="I37" s="4"/>
      <c r="J37" s="4"/>
      <c r="K37" s="39"/>
      <c r="L37" s="39">
        <v>100</v>
      </c>
      <c r="M37" s="39">
        <f t="shared" si="2"/>
        <v>100</v>
      </c>
      <c r="N37" s="208"/>
      <c r="O37" s="3" t="s">
        <v>5530</v>
      </c>
      <c r="P37" s="3"/>
      <c r="Q37" s="4"/>
      <c r="R37" s="4"/>
      <c r="S37" s="4"/>
      <c r="T37" s="4"/>
      <c r="U37" s="4"/>
      <c r="V37" s="4"/>
      <c r="W37" s="4"/>
      <c r="X37" s="4"/>
      <c r="Y37" s="166"/>
    </row>
    <row r="38" spans="1:25" ht="25.5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>
        <v>0</v>
      </c>
      <c r="N38" s="211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</sheetData>
  <mergeCells count="26">
    <mergeCell ref="Q8:X8"/>
    <mergeCell ref="Q9:R9"/>
    <mergeCell ref="S9:T9"/>
    <mergeCell ref="U9:V9"/>
    <mergeCell ref="W9:X9"/>
    <mergeCell ref="O11:P11"/>
    <mergeCell ref="Y8:Y10"/>
    <mergeCell ref="A1:M1"/>
    <mergeCell ref="A2:M2"/>
    <mergeCell ref="O8:O10"/>
    <mergeCell ref="P8:P10"/>
    <mergeCell ref="A3:A6"/>
    <mergeCell ref="B3:M3"/>
    <mergeCell ref="B4:M4"/>
    <mergeCell ref="B5:M5"/>
    <mergeCell ref="B6:M6"/>
    <mergeCell ref="O1:Y1"/>
    <mergeCell ref="O2:Y2"/>
    <mergeCell ref="A8:A10"/>
    <mergeCell ref="B8:B10"/>
    <mergeCell ref="C8:J8"/>
    <mergeCell ref="C9:D9"/>
    <mergeCell ref="E9:F9"/>
    <mergeCell ref="G9:H9"/>
    <mergeCell ref="I9:J9"/>
    <mergeCell ref="A11:B11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37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F236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1.125" customWidth="1"/>
    <col min="12" max="12" width="10.5" style="40" customWidth="1"/>
    <col min="13" max="13" width="10.75" customWidth="1"/>
    <col min="14" max="14" width="7.625" style="199" customWidth="1"/>
    <col min="15" max="15" width="17.25" customWidth="1"/>
    <col min="16" max="16" width="19.1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387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34"/>
      <c r="O2" s="267" t="s">
        <v>4960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34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34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34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34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63" t="s">
        <v>4</v>
      </c>
      <c r="D9" s="298" t="s">
        <v>5</v>
      </c>
      <c r="E9" s="299"/>
      <c r="F9" s="298" t="s">
        <v>6</v>
      </c>
      <c r="G9" s="299"/>
      <c r="H9" s="298" t="s">
        <v>7</v>
      </c>
      <c r="I9" s="299"/>
      <c r="J9" s="63" t="s">
        <v>8</v>
      </c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63" t="s">
        <v>8</v>
      </c>
      <c r="R9" s="298" t="s">
        <v>9</v>
      </c>
      <c r="S9" s="299"/>
      <c r="T9" s="298" t="s">
        <v>10</v>
      </c>
      <c r="U9" s="299"/>
      <c r="V9" s="298" t="s">
        <v>11</v>
      </c>
      <c r="W9" s="299"/>
      <c r="X9" s="52" t="s">
        <v>5030</v>
      </c>
      <c r="Y9" s="286"/>
    </row>
    <row r="10" spans="1:32" ht="21">
      <c r="A10" s="289"/>
      <c r="B10" s="289"/>
      <c r="C10" s="64" t="s">
        <v>13</v>
      </c>
      <c r="D10" s="64" t="s">
        <v>12</v>
      </c>
      <c r="E10" s="64" t="s">
        <v>14</v>
      </c>
      <c r="F10" s="64" t="s">
        <v>12</v>
      </c>
      <c r="G10" s="64" t="s">
        <v>13</v>
      </c>
      <c r="H10" s="64" t="s">
        <v>12</v>
      </c>
      <c r="I10" s="64" t="s">
        <v>14</v>
      </c>
      <c r="J10" s="64" t="s">
        <v>12</v>
      </c>
      <c r="K10" s="124" t="s">
        <v>3169</v>
      </c>
      <c r="L10" s="38" t="s">
        <v>3170</v>
      </c>
      <c r="M10" s="68" t="s">
        <v>3175</v>
      </c>
      <c r="N10" s="38"/>
      <c r="O10" s="289"/>
      <c r="P10" s="289"/>
      <c r="Q10" s="64" t="s">
        <v>14</v>
      </c>
      <c r="R10" s="64" t="s">
        <v>12</v>
      </c>
      <c r="S10" s="64" t="s">
        <v>13</v>
      </c>
      <c r="T10" s="64" t="s">
        <v>12</v>
      </c>
      <c r="U10" s="64" t="s">
        <v>14</v>
      </c>
      <c r="V10" s="64" t="s">
        <v>12</v>
      </c>
      <c r="W10" s="64" t="s">
        <v>13</v>
      </c>
      <c r="X10" s="64" t="s">
        <v>12</v>
      </c>
      <c r="Y10" s="302"/>
    </row>
    <row r="11" spans="1:32" s="81" customFormat="1" ht="21">
      <c r="A11" s="293" t="s">
        <v>67</v>
      </c>
      <c r="B11" s="295"/>
      <c r="C11" s="69">
        <v>0</v>
      </c>
      <c r="D11" s="69">
        <v>0</v>
      </c>
      <c r="E11" s="69">
        <v>404.71310063800001</v>
      </c>
      <c r="F11" s="69">
        <v>809676.68824816507</v>
      </c>
      <c r="G11" s="69">
        <v>823221.65056321304</v>
      </c>
      <c r="H11" s="69">
        <v>907957.30624903354</v>
      </c>
      <c r="I11" s="69">
        <v>416656.06153597904</v>
      </c>
      <c r="J11" s="69">
        <v>107315.87907090984</v>
      </c>
      <c r="K11" s="53">
        <v>3065232.2987679397</v>
      </c>
      <c r="L11" s="71">
        <v>2218500</v>
      </c>
      <c r="M11" s="53">
        <f>L11-K11</f>
        <v>-846732.29876793968</v>
      </c>
      <c r="N11" s="80"/>
      <c r="O11" s="293" t="s">
        <v>67</v>
      </c>
      <c r="P11" s="295"/>
      <c r="Q11" s="69">
        <v>0</v>
      </c>
      <c r="R11" s="69">
        <v>0</v>
      </c>
      <c r="S11" s="69">
        <v>121.4139301914</v>
      </c>
      <c r="T11" s="69">
        <v>242903.00647443914</v>
      </c>
      <c r="U11" s="69">
        <v>246966.49516893868</v>
      </c>
      <c r="V11" s="69">
        <v>272387.19187471841</v>
      </c>
      <c r="W11" s="69">
        <v>124996.81846079053</v>
      </c>
      <c r="X11" s="69">
        <v>32194.763721274107</v>
      </c>
      <c r="Y11" s="153">
        <v>919569.68963035243</v>
      </c>
    </row>
    <row r="12" spans="1:32" ht="21">
      <c r="A12" s="55" t="s">
        <v>397</v>
      </c>
      <c r="B12" s="55"/>
      <c r="C12" s="56">
        <v>0</v>
      </c>
      <c r="D12" s="56">
        <v>0</v>
      </c>
      <c r="E12" s="56">
        <v>0</v>
      </c>
      <c r="F12" s="56">
        <v>6209.6378223946549</v>
      </c>
      <c r="G12" s="56">
        <v>31383.585606920406</v>
      </c>
      <c r="H12" s="56">
        <v>674.96602346431405</v>
      </c>
      <c r="I12" s="56">
        <v>1706.3194225490463</v>
      </c>
      <c r="J12" s="56">
        <v>2863.0539817597737</v>
      </c>
      <c r="K12" s="39">
        <v>42837.562857088189</v>
      </c>
      <c r="L12" s="39">
        <v>43200</v>
      </c>
      <c r="M12" s="53">
        <f>L12-K12</f>
        <v>362.43714291181095</v>
      </c>
      <c r="N12" s="208"/>
      <c r="O12" s="55" t="s">
        <v>397</v>
      </c>
      <c r="P12" s="54"/>
      <c r="Q12" s="4">
        <v>0</v>
      </c>
      <c r="R12" s="4">
        <v>0</v>
      </c>
      <c r="S12" s="4">
        <v>0</v>
      </c>
      <c r="T12" s="4">
        <v>1862.8913467181835</v>
      </c>
      <c r="U12" s="4">
        <v>9415.0756820771439</v>
      </c>
      <c r="V12" s="4">
        <v>202.4898070393123</v>
      </c>
      <c r="W12" s="4">
        <v>511.89582676466097</v>
      </c>
      <c r="X12" s="4">
        <v>858.9161945278496</v>
      </c>
      <c r="Y12" s="39">
        <v>12851.268857127148</v>
      </c>
    </row>
    <row r="13" spans="1:32" s="30" customFormat="1" ht="21">
      <c r="A13" s="55"/>
      <c r="B13" s="55" t="s">
        <v>389</v>
      </c>
      <c r="C13" s="56">
        <v>0</v>
      </c>
      <c r="D13" s="56">
        <v>0</v>
      </c>
      <c r="E13" s="56">
        <v>0</v>
      </c>
      <c r="F13" s="56">
        <v>65.85826009729</v>
      </c>
      <c r="G13" s="56">
        <v>105.68335122285001</v>
      </c>
      <c r="H13" s="56">
        <v>201.1211652966</v>
      </c>
      <c r="I13" s="56">
        <v>542.27724837283006</v>
      </c>
      <c r="J13" s="56">
        <v>12.5</v>
      </c>
      <c r="K13" s="39">
        <v>927.44002498957002</v>
      </c>
      <c r="L13" s="74"/>
      <c r="M13" s="73"/>
      <c r="N13" s="75"/>
      <c r="O13" s="77"/>
      <c r="P13" s="70" t="s">
        <v>389</v>
      </c>
      <c r="Q13" s="4">
        <v>0</v>
      </c>
      <c r="R13" s="4">
        <v>0</v>
      </c>
      <c r="S13" s="4">
        <v>0</v>
      </c>
      <c r="T13" s="4">
        <v>19.757478029189997</v>
      </c>
      <c r="U13" s="4">
        <v>31.705005366855001</v>
      </c>
      <c r="V13" s="4">
        <v>60.336349588980298</v>
      </c>
      <c r="W13" s="4">
        <v>162.68317451183998</v>
      </c>
      <c r="X13" s="4">
        <v>3.75</v>
      </c>
      <c r="Y13" s="39">
        <v>278.23200749686526</v>
      </c>
    </row>
    <row r="14" spans="1:32" ht="21">
      <c r="A14" s="55"/>
      <c r="B14" s="55" t="s">
        <v>390</v>
      </c>
      <c r="C14" s="56">
        <v>0</v>
      </c>
      <c r="D14" s="56">
        <v>0</v>
      </c>
      <c r="E14" s="56">
        <v>0</v>
      </c>
      <c r="F14" s="56">
        <v>703.36366398188989</v>
      </c>
      <c r="G14" s="56">
        <v>1838.791344233947</v>
      </c>
      <c r="H14" s="56">
        <v>23.65113443281</v>
      </c>
      <c r="I14" s="56">
        <v>0</v>
      </c>
      <c r="J14" s="56">
        <v>381.762443486601</v>
      </c>
      <c r="K14" s="39">
        <v>2947.5685861352481</v>
      </c>
      <c r="L14" s="39"/>
      <c r="M14" s="39"/>
      <c r="N14" s="208"/>
      <c r="O14" s="54"/>
      <c r="P14" s="54" t="s">
        <v>390</v>
      </c>
      <c r="Q14" s="4">
        <v>0</v>
      </c>
      <c r="R14" s="4">
        <v>0</v>
      </c>
      <c r="S14" s="4">
        <v>0</v>
      </c>
      <c r="T14" s="4">
        <v>211.00909919453699</v>
      </c>
      <c r="U14" s="4">
        <v>551.63740327022992</v>
      </c>
      <c r="V14" s="4">
        <v>7.0953403298430002</v>
      </c>
      <c r="W14" s="4">
        <v>0</v>
      </c>
      <c r="X14" s="4">
        <v>114.528733045998</v>
      </c>
      <c r="Y14" s="39">
        <v>884.27057584060788</v>
      </c>
    </row>
    <row r="15" spans="1:32" ht="21">
      <c r="A15" s="55"/>
      <c r="B15" s="55" t="s">
        <v>391</v>
      </c>
      <c r="C15" s="56">
        <v>0</v>
      </c>
      <c r="D15" s="56">
        <v>0</v>
      </c>
      <c r="E15" s="56">
        <v>0</v>
      </c>
      <c r="F15" s="56">
        <v>230.22832802652999</v>
      </c>
      <c r="G15" s="56">
        <v>2687.2701015267562</v>
      </c>
      <c r="H15" s="56">
        <v>0</v>
      </c>
      <c r="I15" s="56">
        <v>0</v>
      </c>
      <c r="J15" s="56">
        <v>38.158147641897997</v>
      </c>
      <c r="K15" s="39">
        <v>2955.6565771951841</v>
      </c>
      <c r="L15" s="39"/>
      <c r="M15" s="39"/>
      <c r="N15" s="208"/>
      <c r="O15" s="55"/>
      <c r="P15" s="54" t="s">
        <v>391</v>
      </c>
      <c r="Q15" s="4">
        <v>0</v>
      </c>
      <c r="R15" s="4">
        <v>0</v>
      </c>
      <c r="S15" s="4">
        <v>0</v>
      </c>
      <c r="T15" s="4">
        <v>69.068498407929994</v>
      </c>
      <c r="U15" s="4">
        <v>806.18103045765702</v>
      </c>
      <c r="V15" s="4">
        <v>0</v>
      </c>
      <c r="W15" s="4">
        <v>0</v>
      </c>
      <c r="X15" s="4">
        <v>11.447444292568999</v>
      </c>
      <c r="Y15" s="39">
        <v>886.69697315815597</v>
      </c>
    </row>
    <row r="16" spans="1:32" ht="21">
      <c r="A16" s="55"/>
      <c r="B16" s="55" t="s">
        <v>392</v>
      </c>
      <c r="C16" s="56">
        <v>0</v>
      </c>
      <c r="D16" s="56">
        <v>0</v>
      </c>
      <c r="E16" s="56">
        <v>0</v>
      </c>
      <c r="F16" s="56">
        <v>1404.35866365526</v>
      </c>
      <c r="G16" s="56">
        <v>7354.0752394135934</v>
      </c>
      <c r="H16" s="56">
        <v>191.08460143376402</v>
      </c>
      <c r="I16" s="56">
        <v>0</v>
      </c>
      <c r="J16" s="56">
        <v>928.05884124409818</v>
      </c>
      <c r="K16" s="39">
        <v>9877.5773457467149</v>
      </c>
      <c r="L16" s="39"/>
      <c r="M16" s="39"/>
      <c r="N16" s="208"/>
      <c r="O16" s="55"/>
      <c r="P16" s="54" t="s">
        <v>392</v>
      </c>
      <c r="Q16" s="4">
        <v>0</v>
      </c>
      <c r="R16" s="4">
        <v>0</v>
      </c>
      <c r="S16" s="4">
        <v>0</v>
      </c>
      <c r="T16" s="4">
        <v>421.30759909661606</v>
      </c>
      <c r="U16" s="4">
        <v>2206.2225718246737</v>
      </c>
      <c r="V16" s="4">
        <v>57.325380430118997</v>
      </c>
      <c r="W16" s="4">
        <v>0</v>
      </c>
      <c r="X16" s="4">
        <v>278.41765237316497</v>
      </c>
      <c r="Y16" s="39">
        <v>2963.2732037245737</v>
      </c>
    </row>
    <row r="17" spans="1:25" ht="21">
      <c r="A17" s="55"/>
      <c r="B17" s="55" t="s">
        <v>393</v>
      </c>
      <c r="C17" s="56">
        <v>0</v>
      </c>
      <c r="D17" s="56">
        <v>0</v>
      </c>
      <c r="E17" s="56">
        <v>0</v>
      </c>
      <c r="F17" s="56">
        <v>1972.5039865234342</v>
      </c>
      <c r="G17" s="56">
        <v>3555.9008739185788</v>
      </c>
      <c r="H17" s="56">
        <v>0</v>
      </c>
      <c r="I17" s="56">
        <v>0</v>
      </c>
      <c r="J17" s="56">
        <v>849.23584867676004</v>
      </c>
      <c r="K17" s="39">
        <v>6377.640709118773</v>
      </c>
      <c r="L17" s="39"/>
      <c r="M17" s="39"/>
      <c r="N17" s="208"/>
      <c r="O17" s="55"/>
      <c r="P17" s="54" t="s">
        <v>393</v>
      </c>
      <c r="Q17" s="4">
        <v>0</v>
      </c>
      <c r="R17" s="4">
        <v>0</v>
      </c>
      <c r="S17" s="4">
        <v>0</v>
      </c>
      <c r="T17" s="4">
        <v>591.75119595686056</v>
      </c>
      <c r="U17" s="4">
        <v>1066.7702621755179</v>
      </c>
      <c r="V17" s="4">
        <v>0</v>
      </c>
      <c r="W17" s="4">
        <v>0</v>
      </c>
      <c r="X17" s="4">
        <v>254.77075460301802</v>
      </c>
      <c r="Y17" s="39">
        <v>1913.2922127353966</v>
      </c>
    </row>
    <row r="18" spans="1:25" ht="21">
      <c r="A18" s="55"/>
      <c r="B18" s="55" t="s">
        <v>394</v>
      </c>
      <c r="C18" s="56">
        <v>0</v>
      </c>
      <c r="D18" s="56">
        <v>0</v>
      </c>
      <c r="E18" s="56">
        <v>0</v>
      </c>
      <c r="F18" s="56">
        <v>331.22780052133993</v>
      </c>
      <c r="G18" s="56">
        <v>6497.5844029735799</v>
      </c>
      <c r="H18" s="56">
        <v>0</v>
      </c>
      <c r="I18" s="56">
        <v>0</v>
      </c>
      <c r="J18" s="56">
        <v>96.927089360953005</v>
      </c>
      <c r="K18" s="39">
        <v>6925.7392928558729</v>
      </c>
      <c r="L18" s="39"/>
      <c r="M18" s="39"/>
      <c r="N18" s="208"/>
      <c r="O18" s="55"/>
      <c r="P18" s="54" t="s">
        <v>394</v>
      </c>
      <c r="Q18" s="4">
        <v>0</v>
      </c>
      <c r="R18" s="4">
        <v>0</v>
      </c>
      <c r="S18" s="4">
        <v>0</v>
      </c>
      <c r="T18" s="4">
        <v>99.368340156359977</v>
      </c>
      <c r="U18" s="4">
        <v>1949.2753208923989</v>
      </c>
      <c r="V18" s="4">
        <v>0</v>
      </c>
      <c r="W18" s="4">
        <v>0</v>
      </c>
      <c r="X18" s="4">
        <v>29.078126808253</v>
      </c>
      <c r="Y18" s="39">
        <v>2077.7217878570118</v>
      </c>
    </row>
    <row r="19" spans="1:25" ht="21">
      <c r="A19" s="55"/>
      <c r="B19" s="55" t="s">
        <v>395</v>
      </c>
      <c r="C19" s="56">
        <v>0</v>
      </c>
      <c r="D19" s="56">
        <v>0</v>
      </c>
      <c r="E19" s="56">
        <v>0</v>
      </c>
      <c r="F19" s="56">
        <v>882.74323993680969</v>
      </c>
      <c r="G19" s="56">
        <v>7905.7191654407616</v>
      </c>
      <c r="H19" s="56">
        <v>0</v>
      </c>
      <c r="I19" s="56">
        <v>0</v>
      </c>
      <c r="J19" s="56">
        <v>306.41161134946395</v>
      </c>
      <c r="K19" s="39">
        <v>9094.8740167270353</v>
      </c>
      <c r="L19" s="39"/>
      <c r="M19" s="39"/>
      <c r="N19" s="208"/>
      <c r="O19" s="55"/>
      <c r="P19" s="54" t="s">
        <v>395</v>
      </c>
      <c r="Q19" s="4">
        <v>0</v>
      </c>
      <c r="R19" s="4">
        <v>0</v>
      </c>
      <c r="S19" s="4">
        <v>0</v>
      </c>
      <c r="T19" s="4">
        <v>264.82297198102998</v>
      </c>
      <c r="U19" s="4">
        <v>2371.7157496326604</v>
      </c>
      <c r="V19" s="4">
        <v>0</v>
      </c>
      <c r="W19" s="4">
        <v>0</v>
      </c>
      <c r="X19" s="4">
        <v>91.923483404846493</v>
      </c>
      <c r="Y19" s="39">
        <v>2728.4622050185371</v>
      </c>
    </row>
    <row r="20" spans="1:25" ht="21">
      <c r="A20" s="55"/>
      <c r="B20" s="55" t="s">
        <v>396</v>
      </c>
      <c r="C20" s="56">
        <v>0</v>
      </c>
      <c r="D20" s="56">
        <v>0</v>
      </c>
      <c r="E20" s="56">
        <v>0</v>
      </c>
      <c r="F20" s="56">
        <v>218.63236637210002</v>
      </c>
      <c r="G20" s="56">
        <v>559.63314082550005</v>
      </c>
      <c r="H20" s="56">
        <v>259.10912230114002</v>
      </c>
      <c r="I20" s="56">
        <v>537.40726387231803</v>
      </c>
      <c r="J20" s="56">
        <v>129.91973944200001</v>
      </c>
      <c r="K20" s="39">
        <v>1704.701632813058</v>
      </c>
      <c r="L20" s="39"/>
      <c r="M20" s="39"/>
      <c r="N20" s="208"/>
      <c r="O20" s="55"/>
      <c r="P20" s="54" t="s">
        <v>396</v>
      </c>
      <c r="Q20" s="4">
        <v>0</v>
      </c>
      <c r="R20" s="4">
        <v>0</v>
      </c>
      <c r="S20" s="4">
        <v>0</v>
      </c>
      <c r="T20" s="4">
        <v>65.589709911569997</v>
      </c>
      <c r="U20" s="4">
        <v>167.88994224762001</v>
      </c>
      <c r="V20" s="4">
        <v>77.732736690370004</v>
      </c>
      <c r="W20" s="4">
        <v>161.22217916165698</v>
      </c>
      <c r="X20" s="4">
        <v>38.975921832600001</v>
      </c>
      <c r="Y20" s="39">
        <v>511.410489843817</v>
      </c>
    </row>
    <row r="21" spans="1:25" ht="21">
      <c r="A21" s="55"/>
      <c r="B21" s="55" t="s">
        <v>248</v>
      </c>
      <c r="C21" s="56">
        <v>0</v>
      </c>
      <c r="D21" s="56">
        <v>0</v>
      </c>
      <c r="E21" s="56">
        <v>0</v>
      </c>
      <c r="F21" s="56">
        <v>400.72151327999995</v>
      </c>
      <c r="G21" s="56">
        <v>878.92798736483996</v>
      </c>
      <c r="H21" s="56">
        <v>0</v>
      </c>
      <c r="I21" s="56">
        <v>626.6349103038981</v>
      </c>
      <c r="J21" s="56">
        <v>120.08026055800001</v>
      </c>
      <c r="K21" s="39">
        <v>2026.364671506738</v>
      </c>
      <c r="L21" s="39"/>
      <c r="M21" s="39"/>
      <c r="N21" s="208"/>
      <c r="O21" s="55"/>
      <c r="P21" s="54" t="s">
        <v>248</v>
      </c>
      <c r="Q21" s="4">
        <v>0</v>
      </c>
      <c r="R21" s="4">
        <v>0</v>
      </c>
      <c r="S21" s="4">
        <v>0</v>
      </c>
      <c r="T21" s="4">
        <v>120.21645398408999</v>
      </c>
      <c r="U21" s="4">
        <v>263.67839620952998</v>
      </c>
      <c r="V21" s="4">
        <v>0</v>
      </c>
      <c r="W21" s="4">
        <v>187.99047309116401</v>
      </c>
      <c r="X21" s="4">
        <v>36.024078167399999</v>
      </c>
      <c r="Y21" s="39">
        <v>607.90940145218394</v>
      </c>
    </row>
    <row r="22" spans="1:25" ht="21">
      <c r="A22" s="55" t="s">
        <v>402</v>
      </c>
      <c r="B22" s="55"/>
      <c r="C22" s="56">
        <v>0</v>
      </c>
      <c r="D22" s="56">
        <v>0</v>
      </c>
      <c r="E22" s="56">
        <v>0</v>
      </c>
      <c r="F22" s="56">
        <v>2276.0075676516713</v>
      </c>
      <c r="G22" s="56">
        <v>16895.485161911518</v>
      </c>
      <c r="H22" s="56">
        <v>0</v>
      </c>
      <c r="I22" s="56">
        <v>3586.4126542590079</v>
      </c>
      <c r="J22" s="56">
        <v>98.249041453272994</v>
      </c>
      <c r="K22" s="39">
        <v>22856.154425275468</v>
      </c>
      <c r="L22" s="39">
        <v>29020</v>
      </c>
      <c r="M22" s="53">
        <f>L22-K22</f>
        <v>6163.8455747245316</v>
      </c>
      <c r="N22" s="208"/>
      <c r="O22" s="55" t="s">
        <v>402</v>
      </c>
      <c r="P22" s="54"/>
      <c r="Q22" s="4">
        <v>0</v>
      </c>
      <c r="R22" s="4">
        <v>0</v>
      </c>
      <c r="S22" s="4">
        <v>0</v>
      </c>
      <c r="T22" s="4">
        <v>682.80227029554226</v>
      </c>
      <c r="U22" s="4">
        <v>5068.6455485732922</v>
      </c>
      <c r="V22" s="4">
        <v>0</v>
      </c>
      <c r="W22" s="4">
        <v>1075.923796277898</v>
      </c>
      <c r="X22" s="4">
        <v>29.474712435982003</v>
      </c>
      <c r="Y22" s="39">
        <v>6856.8463275827144</v>
      </c>
    </row>
    <row r="23" spans="1:25" ht="21">
      <c r="A23" s="55"/>
      <c r="B23" s="55" t="s">
        <v>398</v>
      </c>
      <c r="C23" s="56">
        <v>0</v>
      </c>
      <c r="D23" s="56">
        <v>0</v>
      </c>
      <c r="E23" s="56">
        <v>0</v>
      </c>
      <c r="F23" s="56">
        <v>189.89161898650002</v>
      </c>
      <c r="G23" s="56">
        <v>2744.796119639127</v>
      </c>
      <c r="H23" s="56">
        <v>0</v>
      </c>
      <c r="I23" s="56">
        <v>0</v>
      </c>
      <c r="J23" s="56">
        <v>18.75</v>
      </c>
      <c r="K23" s="39">
        <v>2953.4377386256269</v>
      </c>
      <c r="L23" s="39"/>
      <c r="M23" s="39"/>
      <c r="N23" s="208"/>
      <c r="O23" s="54"/>
      <c r="P23" s="55" t="s">
        <v>398</v>
      </c>
      <c r="Q23" s="4">
        <v>0</v>
      </c>
      <c r="R23" s="4">
        <v>0</v>
      </c>
      <c r="S23" s="4">
        <v>0</v>
      </c>
      <c r="T23" s="4">
        <v>56.967485695960015</v>
      </c>
      <c r="U23" s="4">
        <v>823.43883589183395</v>
      </c>
      <c r="V23" s="4">
        <v>0</v>
      </c>
      <c r="W23" s="4">
        <v>0</v>
      </c>
      <c r="X23" s="4">
        <v>5.625</v>
      </c>
      <c r="Y23" s="39">
        <v>886.03132158779397</v>
      </c>
    </row>
    <row r="24" spans="1:25" ht="21">
      <c r="A24" s="55"/>
      <c r="B24" s="55" t="s">
        <v>181</v>
      </c>
      <c r="C24" s="56">
        <v>0</v>
      </c>
      <c r="D24" s="56">
        <v>0</v>
      </c>
      <c r="E24" s="56">
        <v>0</v>
      </c>
      <c r="F24" s="56">
        <v>441.97193606603997</v>
      </c>
      <c r="G24" s="56">
        <v>1435.811054230616</v>
      </c>
      <c r="H24" s="56">
        <v>0</v>
      </c>
      <c r="I24" s="56">
        <v>0</v>
      </c>
      <c r="J24" s="56">
        <v>37.5</v>
      </c>
      <c r="K24" s="39">
        <v>1915.282990296656</v>
      </c>
      <c r="L24" s="39"/>
      <c r="M24" s="39"/>
      <c r="N24" s="208"/>
      <c r="O24" s="54"/>
      <c r="P24" s="54" t="s">
        <v>181</v>
      </c>
      <c r="Q24" s="4">
        <v>0</v>
      </c>
      <c r="R24" s="4">
        <v>0</v>
      </c>
      <c r="S24" s="4">
        <v>0</v>
      </c>
      <c r="T24" s="4">
        <v>132.59158081987002</v>
      </c>
      <c r="U24" s="4">
        <v>430.743316268885</v>
      </c>
      <c r="V24" s="4">
        <v>0</v>
      </c>
      <c r="W24" s="4">
        <v>0</v>
      </c>
      <c r="X24" s="4">
        <v>11.25</v>
      </c>
      <c r="Y24" s="39">
        <v>574.58489708875504</v>
      </c>
    </row>
    <row r="25" spans="1:25" ht="21">
      <c r="A25" s="55"/>
      <c r="B25" s="55" t="s">
        <v>399</v>
      </c>
      <c r="C25" s="56">
        <v>0</v>
      </c>
      <c r="D25" s="56">
        <v>0</v>
      </c>
      <c r="E25" s="56">
        <v>0</v>
      </c>
      <c r="F25" s="56">
        <v>1498.400790420231</v>
      </c>
      <c r="G25" s="56">
        <v>12445.646270459674</v>
      </c>
      <c r="H25" s="56">
        <v>0</v>
      </c>
      <c r="I25" s="56">
        <v>2118.1334661337901</v>
      </c>
      <c r="J25" s="56">
        <v>18.742213106099999</v>
      </c>
      <c r="K25" s="39">
        <v>16080.922740119795</v>
      </c>
      <c r="L25" s="39"/>
      <c r="M25" s="39"/>
      <c r="N25" s="208"/>
      <c r="O25" s="55"/>
      <c r="P25" s="54" t="s">
        <v>399</v>
      </c>
      <c r="Q25" s="4">
        <v>0</v>
      </c>
      <c r="R25" s="4">
        <v>0</v>
      </c>
      <c r="S25" s="4">
        <v>0</v>
      </c>
      <c r="T25" s="4">
        <v>449.52023712607217</v>
      </c>
      <c r="U25" s="4">
        <v>3733.6938811379023</v>
      </c>
      <c r="V25" s="4">
        <v>0</v>
      </c>
      <c r="W25" s="4">
        <v>635.44003984030201</v>
      </c>
      <c r="X25" s="4">
        <v>5.62266393183</v>
      </c>
      <c r="Y25" s="39">
        <v>4824.2768220361068</v>
      </c>
    </row>
    <row r="26" spans="1:25" ht="21">
      <c r="A26" s="55"/>
      <c r="B26" s="55" t="s">
        <v>400</v>
      </c>
      <c r="C26" s="56">
        <v>0</v>
      </c>
      <c r="D26" s="56">
        <v>0</v>
      </c>
      <c r="E26" s="56">
        <v>0</v>
      </c>
      <c r="F26" s="56">
        <v>145.7432221789</v>
      </c>
      <c r="G26" s="56">
        <v>120.66304648129</v>
      </c>
      <c r="H26" s="56">
        <v>0</v>
      </c>
      <c r="I26" s="56">
        <v>1466.3759824744382</v>
      </c>
      <c r="J26" s="56">
        <v>16.771722094753002</v>
      </c>
      <c r="K26" s="39">
        <v>1749.553973229381</v>
      </c>
      <c r="L26" s="39"/>
      <c r="M26" s="39"/>
      <c r="N26" s="208"/>
      <c r="O26" s="55"/>
      <c r="P26" s="54" t="s">
        <v>400</v>
      </c>
      <c r="Q26" s="4">
        <v>0</v>
      </c>
      <c r="R26" s="4">
        <v>0</v>
      </c>
      <c r="S26" s="4">
        <v>0</v>
      </c>
      <c r="T26" s="4">
        <v>43.722966653640007</v>
      </c>
      <c r="U26" s="4">
        <v>36.198913944387002</v>
      </c>
      <c r="V26" s="4">
        <v>0</v>
      </c>
      <c r="W26" s="4">
        <v>439.91279474236205</v>
      </c>
      <c r="X26" s="4">
        <v>5.031516628426</v>
      </c>
      <c r="Y26" s="39">
        <v>524.86619196881497</v>
      </c>
    </row>
    <row r="27" spans="1:25" ht="21">
      <c r="A27" s="55"/>
      <c r="B27" s="55" t="s">
        <v>401</v>
      </c>
      <c r="C27" s="56">
        <v>0</v>
      </c>
      <c r="D27" s="56">
        <v>0</v>
      </c>
      <c r="E27" s="56">
        <v>0</v>
      </c>
      <c r="F27" s="56">
        <v>0</v>
      </c>
      <c r="G27" s="56">
        <v>148.56867110081001</v>
      </c>
      <c r="H27" s="56">
        <v>0</v>
      </c>
      <c r="I27" s="56">
        <v>1.9032056507799999</v>
      </c>
      <c r="J27" s="56">
        <v>6.4851062524199996</v>
      </c>
      <c r="K27" s="39">
        <v>156.95698300401</v>
      </c>
      <c r="L27" s="39"/>
      <c r="M27" s="39"/>
      <c r="N27" s="208"/>
      <c r="O27" s="55"/>
      <c r="P27" s="54" t="s">
        <v>401</v>
      </c>
      <c r="Q27" s="4">
        <v>0</v>
      </c>
      <c r="R27" s="4">
        <v>0</v>
      </c>
      <c r="S27" s="4">
        <v>0</v>
      </c>
      <c r="T27" s="4">
        <v>0</v>
      </c>
      <c r="U27" s="4">
        <v>44.570601330283992</v>
      </c>
      <c r="V27" s="4">
        <v>0</v>
      </c>
      <c r="W27" s="4">
        <v>0.57096169523399998</v>
      </c>
      <c r="X27" s="4">
        <v>1.9455318757260001</v>
      </c>
      <c r="Y27" s="39">
        <v>47.087094901243987</v>
      </c>
    </row>
    <row r="28" spans="1:25" ht="21">
      <c r="A28" s="55" t="s">
        <v>407</v>
      </c>
      <c r="B28" s="55"/>
      <c r="C28" s="56">
        <v>0</v>
      </c>
      <c r="D28" s="56">
        <v>0</v>
      </c>
      <c r="E28" s="56">
        <v>0</v>
      </c>
      <c r="F28" s="56">
        <v>12294.580306735967</v>
      </c>
      <c r="G28" s="56">
        <v>1829.4696241046622</v>
      </c>
      <c r="H28" s="56">
        <v>3224.5593993718176</v>
      </c>
      <c r="I28" s="56">
        <v>478.89713920927994</v>
      </c>
      <c r="J28" s="56">
        <v>52.638274999899998</v>
      </c>
      <c r="K28" s="39">
        <v>17880.144744421625</v>
      </c>
      <c r="L28" s="39">
        <v>56130</v>
      </c>
      <c r="M28" s="53">
        <f>L28-K28</f>
        <v>38249.855255578375</v>
      </c>
      <c r="N28" s="208"/>
      <c r="O28" s="55" t="s">
        <v>407</v>
      </c>
      <c r="P28" s="54"/>
      <c r="Q28" s="4">
        <v>0</v>
      </c>
      <c r="R28" s="4">
        <v>0</v>
      </c>
      <c r="S28" s="4">
        <v>0</v>
      </c>
      <c r="T28" s="4">
        <v>3688.3740920210794</v>
      </c>
      <c r="U28" s="4">
        <v>548.84088723115099</v>
      </c>
      <c r="V28" s="4">
        <v>967.36781981178194</v>
      </c>
      <c r="W28" s="4">
        <v>143.66914176278698</v>
      </c>
      <c r="X28" s="4">
        <v>15.79148249997</v>
      </c>
      <c r="Y28" s="39">
        <v>5364.0434233267688</v>
      </c>
    </row>
    <row r="29" spans="1:25" ht="21">
      <c r="A29" s="55"/>
      <c r="B29" s="55" t="s">
        <v>403</v>
      </c>
      <c r="C29" s="56">
        <v>0</v>
      </c>
      <c r="D29" s="56">
        <v>0</v>
      </c>
      <c r="E29" s="56">
        <v>0</v>
      </c>
      <c r="F29" s="56">
        <v>3321.7412564881001</v>
      </c>
      <c r="G29" s="56">
        <v>0</v>
      </c>
      <c r="H29" s="56">
        <v>626.67059252139995</v>
      </c>
      <c r="I29" s="56">
        <v>0</v>
      </c>
      <c r="J29" s="56">
        <v>0</v>
      </c>
      <c r="K29" s="39">
        <v>3948.4118490095002</v>
      </c>
      <c r="L29" s="39"/>
      <c r="M29" s="39"/>
      <c r="N29" s="208"/>
      <c r="O29" s="54"/>
      <c r="P29" s="55" t="s">
        <v>403</v>
      </c>
      <c r="Q29" s="4">
        <v>0</v>
      </c>
      <c r="R29" s="4">
        <v>0</v>
      </c>
      <c r="S29" s="4">
        <v>0</v>
      </c>
      <c r="T29" s="4">
        <v>996.52237694629002</v>
      </c>
      <c r="U29" s="4">
        <v>0</v>
      </c>
      <c r="V29" s="4">
        <v>188.00117775647701</v>
      </c>
      <c r="W29" s="4">
        <v>0</v>
      </c>
      <c r="X29" s="4">
        <v>0</v>
      </c>
      <c r="Y29" s="39">
        <v>1184.5235547027671</v>
      </c>
    </row>
    <row r="30" spans="1:25" ht="21">
      <c r="A30" s="55"/>
      <c r="B30" s="55" t="s">
        <v>404</v>
      </c>
      <c r="C30" s="56">
        <v>0</v>
      </c>
      <c r="D30" s="56">
        <v>0</v>
      </c>
      <c r="E30" s="56">
        <v>0</v>
      </c>
      <c r="F30" s="56">
        <v>2082.0789641370056</v>
      </c>
      <c r="G30" s="56">
        <v>0</v>
      </c>
      <c r="H30" s="56">
        <v>182.11186853699999</v>
      </c>
      <c r="I30" s="56">
        <v>0</v>
      </c>
      <c r="J30" s="56">
        <v>0</v>
      </c>
      <c r="K30" s="39">
        <v>2264.1908326740058</v>
      </c>
      <c r="L30" s="39"/>
      <c r="M30" s="39"/>
      <c r="N30" s="208"/>
      <c r="O30" s="54"/>
      <c r="P30" s="54" t="s">
        <v>404</v>
      </c>
      <c r="Q30" s="4">
        <v>0</v>
      </c>
      <c r="R30" s="4">
        <v>0</v>
      </c>
      <c r="S30" s="4">
        <v>0</v>
      </c>
      <c r="T30" s="4">
        <v>624.62368924138184</v>
      </c>
      <c r="U30" s="4">
        <v>0</v>
      </c>
      <c r="V30" s="4">
        <v>54.633560561099998</v>
      </c>
      <c r="W30" s="4">
        <v>0</v>
      </c>
      <c r="X30" s="4">
        <v>0</v>
      </c>
      <c r="Y30" s="39">
        <v>679.25724980248185</v>
      </c>
    </row>
    <row r="31" spans="1:25" ht="21">
      <c r="A31" s="55"/>
      <c r="B31" s="55" t="s">
        <v>405</v>
      </c>
      <c r="C31" s="56">
        <v>0</v>
      </c>
      <c r="D31" s="56">
        <v>0</v>
      </c>
      <c r="E31" s="56">
        <v>0</v>
      </c>
      <c r="F31" s="56">
        <v>1703.95569508175</v>
      </c>
      <c r="G31" s="56">
        <v>0</v>
      </c>
      <c r="H31" s="56">
        <v>449.87244821007005</v>
      </c>
      <c r="I31" s="56">
        <v>478.89713920927994</v>
      </c>
      <c r="J31" s="56">
        <v>0</v>
      </c>
      <c r="K31" s="39">
        <v>2632.7252825011001</v>
      </c>
      <c r="L31" s="39"/>
      <c r="M31" s="39"/>
      <c r="N31" s="208"/>
      <c r="O31" s="55"/>
      <c r="P31" s="54" t="s">
        <v>405</v>
      </c>
      <c r="Q31" s="4">
        <v>0</v>
      </c>
      <c r="R31" s="4">
        <v>0</v>
      </c>
      <c r="S31" s="4">
        <v>0</v>
      </c>
      <c r="T31" s="4">
        <v>511.18670852442995</v>
      </c>
      <c r="U31" s="4">
        <v>0</v>
      </c>
      <c r="V31" s="4">
        <v>134.961734463021</v>
      </c>
      <c r="W31" s="4">
        <v>143.66914176278698</v>
      </c>
      <c r="X31" s="4">
        <v>0</v>
      </c>
      <c r="Y31" s="39">
        <v>789.81758475023798</v>
      </c>
    </row>
    <row r="32" spans="1:25" ht="21">
      <c r="A32" s="55"/>
      <c r="B32" s="55" t="s">
        <v>406</v>
      </c>
      <c r="C32" s="56">
        <v>0</v>
      </c>
      <c r="D32" s="56">
        <v>0</v>
      </c>
      <c r="E32" s="56">
        <v>0</v>
      </c>
      <c r="F32" s="56">
        <v>5186.8043910291099</v>
      </c>
      <c r="G32" s="56">
        <v>1829.4696241046622</v>
      </c>
      <c r="H32" s="56">
        <v>1965.9044901033476</v>
      </c>
      <c r="I32" s="56">
        <v>0</v>
      </c>
      <c r="J32" s="56">
        <v>52.638274999899998</v>
      </c>
      <c r="K32" s="39">
        <v>9034.816780237019</v>
      </c>
      <c r="L32" s="39"/>
      <c r="M32" s="39"/>
      <c r="N32" s="208"/>
      <c r="O32" s="55"/>
      <c r="P32" s="54" t="s">
        <v>406</v>
      </c>
      <c r="Q32" s="4">
        <v>0</v>
      </c>
      <c r="R32" s="4">
        <v>0</v>
      </c>
      <c r="S32" s="4">
        <v>0</v>
      </c>
      <c r="T32" s="4">
        <v>1556.0413173089776</v>
      </c>
      <c r="U32" s="4">
        <v>548.84088723115099</v>
      </c>
      <c r="V32" s="4">
        <v>589.77134703118395</v>
      </c>
      <c r="W32" s="4">
        <v>0</v>
      </c>
      <c r="X32" s="4">
        <v>15.79148249997</v>
      </c>
      <c r="Y32" s="39">
        <v>2710.445034071282</v>
      </c>
    </row>
    <row r="33" spans="1:25" ht="21">
      <c r="A33" s="55" t="s">
        <v>416</v>
      </c>
      <c r="B33" s="55"/>
      <c r="C33" s="56">
        <v>0</v>
      </c>
      <c r="D33" s="56">
        <v>0</v>
      </c>
      <c r="E33" s="56">
        <v>0</v>
      </c>
      <c r="F33" s="56">
        <v>20823.471616833449</v>
      </c>
      <c r="G33" s="56">
        <v>855.63322836100383</v>
      </c>
      <c r="H33" s="56">
        <v>4221.1483497452346</v>
      </c>
      <c r="I33" s="56">
        <v>0</v>
      </c>
      <c r="J33" s="56">
        <v>18.75</v>
      </c>
      <c r="K33" s="39">
        <v>25919.003194939694</v>
      </c>
      <c r="L33" s="39">
        <v>74310</v>
      </c>
      <c r="M33" s="53">
        <f>L33-K33</f>
        <v>48390.996805060306</v>
      </c>
      <c r="N33" s="208"/>
      <c r="O33" s="55" t="s">
        <v>416</v>
      </c>
      <c r="P33" s="54"/>
      <c r="Q33" s="4">
        <v>0</v>
      </c>
      <c r="R33" s="4">
        <v>0</v>
      </c>
      <c r="S33" s="4">
        <v>0</v>
      </c>
      <c r="T33" s="4">
        <v>6247.0414850496491</v>
      </c>
      <c r="U33" s="4">
        <v>256.68996850825721</v>
      </c>
      <c r="V33" s="4">
        <v>1266.3445049246052</v>
      </c>
      <c r="W33" s="4">
        <v>0</v>
      </c>
      <c r="X33" s="4">
        <v>5.625</v>
      </c>
      <c r="Y33" s="39">
        <v>7775.7009584825119</v>
      </c>
    </row>
    <row r="34" spans="1:25" ht="21">
      <c r="A34" s="55"/>
      <c r="B34" s="55" t="s">
        <v>409</v>
      </c>
      <c r="C34" s="56">
        <v>0</v>
      </c>
      <c r="D34" s="56">
        <v>0</v>
      </c>
      <c r="E34" s="56">
        <v>0</v>
      </c>
      <c r="F34" s="56">
        <v>2548.1549502729999</v>
      </c>
      <c r="G34" s="56">
        <v>0</v>
      </c>
      <c r="H34" s="56">
        <v>1270.0709241948352</v>
      </c>
      <c r="I34" s="56">
        <v>0</v>
      </c>
      <c r="J34" s="56">
        <v>0</v>
      </c>
      <c r="K34" s="39">
        <v>3818.2258744678352</v>
      </c>
      <c r="L34" s="39"/>
      <c r="M34" s="39"/>
      <c r="N34" s="208"/>
      <c r="O34" s="54"/>
      <c r="P34" s="55" t="s">
        <v>409</v>
      </c>
      <c r="Q34" s="4">
        <v>0</v>
      </c>
      <c r="R34" s="4">
        <v>0</v>
      </c>
      <c r="S34" s="4">
        <v>0</v>
      </c>
      <c r="T34" s="4">
        <v>764.44648508182001</v>
      </c>
      <c r="U34" s="4">
        <v>0</v>
      </c>
      <c r="V34" s="4">
        <v>381.021277258711</v>
      </c>
      <c r="W34" s="4">
        <v>0</v>
      </c>
      <c r="X34" s="4">
        <v>0</v>
      </c>
      <c r="Y34" s="39">
        <v>1145.467762340531</v>
      </c>
    </row>
    <row r="35" spans="1:25" ht="21">
      <c r="A35" s="55"/>
      <c r="B35" s="55" t="s">
        <v>408</v>
      </c>
      <c r="C35" s="56">
        <v>0</v>
      </c>
      <c r="D35" s="56">
        <v>0</v>
      </c>
      <c r="E35" s="56">
        <v>0</v>
      </c>
      <c r="F35" s="56">
        <v>1223.3449269225669</v>
      </c>
      <c r="G35" s="56">
        <v>0</v>
      </c>
      <c r="H35" s="56">
        <v>614.62156838067995</v>
      </c>
      <c r="I35" s="56">
        <v>0</v>
      </c>
      <c r="J35" s="56">
        <v>0</v>
      </c>
      <c r="K35" s="39">
        <v>1837.9664953032468</v>
      </c>
      <c r="L35" s="39"/>
      <c r="M35" s="39"/>
      <c r="N35" s="208"/>
      <c r="O35" s="54"/>
      <c r="P35" s="54" t="s">
        <v>408</v>
      </c>
      <c r="Q35" s="4">
        <v>0</v>
      </c>
      <c r="R35" s="4">
        <v>0</v>
      </c>
      <c r="S35" s="4">
        <v>0</v>
      </c>
      <c r="T35" s="4">
        <v>367.00347807669499</v>
      </c>
      <c r="U35" s="4">
        <v>0</v>
      </c>
      <c r="V35" s="4">
        <v>184.38647051413901</v>
      </c>
      <c r="W35" s="4">
        <v>0</v>
      </c>
      <c r="X35" s="4">
        <v>0</v>
      </c>
      <c r="Y35" s="39">
        <v>551.38994859083402</v>
      </c>
    </row>
    <row r="36" spans="1:25" ht="21">
      <c r="A36" s="55"/>
      <c r="B36" s="55" t="s">
        <v>410</v>
      </c>
      <c r="C36" s="56">
        <v>0</v>
      </c>
      <c r="D36" s="56">
        <v>0</v>
      </c>
      <c r="E36" s="56">
        <v>0</v>
      </c>
      <c r="F36" s="56">
        <v>3096.1336377412017</v>
      </c>
      <c r="G36" s="56">
        <v>0</v>
      </c>
      <c r="H36" s="56">
        <v>12.819472257199999</v>
      </c>
      <c r="I36" s="56">
        <v>0</v>
      </c>
      <c r="J36" s="56">
        <v>0</v>
      </c>
      <c r="K36" s="39">
        <v>3108.9531099984015</v>
      </c>
      <c r="L36" s="39"/>
      <c r="M36" s="39"/>
      <c r="N36" s="208"/>
      <c r="O36" s="55"/>
      <c r="P36" s="54" t="s">
        <v>410</v>
      </c>
      <c r="Q36" s="4">
        <v>0</v>
      </c>
      <c r="R36" s="4">
        <v>0</v>
      </c>
      <c r="S36" s="4">
        <v>0</v>
      </c>
      <c r="T36" s="4">
        <v>928.84009132185417</v>
      </c>
      <c r="U36" s="4">
        <v>0</v>
      </c>
      <c r="V36" s="4">
        <v>3.8458416771600001</v>
      </c>
      <c r="W36" s="4">
        <v>0</v>
      </c>
      <c r="X36" s="4">
        <v>0</v>
      </c>
      <c r="Y36" s="39">
        <v>932.6859329990142</v>
      </c>
    </row>
    <row r="37" spans="1:25" ht="21">
      <c r="A37" s="55"/>
      <c r="B37" s="55" t="s">
        <v>411</v>
      </c>
      <c r="C37" s="56">
        <v>0</v>
      </c>
      <c r="D37" s="56">
        <v>0</v>
      </c>
      <c r="E37" s="56">
        <v>0</v>
      </c>
      <c r="F37" s="56">
        <v>3151.3874455009554</v>
      </c>
      <c r="G37" s="56">
        <v>6.8289641357799997</v>
      </c>
      <c r="H37" s="56">
        <v>887.55184826347795</v>
      </c>
      <c r="I37" s="56">
        <v>0</v>
      </c>
      <c r="J37" s="56">
        <v>0</v>
      </c>
      <c r="K37" s="39">
        <v>4045.7682579002135</v>
      </c>
      <c r="L37" s="39"/>
      <c r="M37" s="39"/>
      <c r="N37" s="208"/>
      <c r="O37" s="55"/>
      <c r="P37" s="54" t="s">
        <v>411</v>
      </c>
      <c r="Q37" s="4">
        <v>0</v>
      </c>
      <c r="R37" s="4">
        <v>0</v>
      </c>
      <c r="S37" s="4">
        <v>0</v>
      </c>
      <c r="T37" s="4">
        <v>945.41623365005853</v>
      </c>
      <c r="U37" s="4">
        <v>2.0486892407299999</v>
      </c>
      <c r="V37" s="4">
        <v>266.26555447930605</v>
      </c>
      <c r="W37" s="4">
        <v>0</v>
      </c>
      <c r="X37" s="4">
        <v>0</v>
      </c>
      <c r="Y37" s="39">
        <v>1213.7304773700946</v>
      </c>
    </row>
    <row r="38" spans="1:25" ht="21">
      <c r="A38" s="55"/>
      <c r="B38" s="55" t="s">
        <v>412</v>
      </c>
      <c r="C38" s="56">
        <v>0</v>
      </c>
      <c r="D38" s="56">
        <v>0</v>
      </c>
      <c r="E38" s="56">
        <v>0</v>
      </c>
      <c r="F38" s="56">
        <v>2096.214806684432</v>
      </c>
      <c r="G38" s="56">
        <v>518.23191032649993</v>
      </c>
      <c r="H38" s="56">
        <v>21.995185959640001</v>
      </c>
      <c r="I38" s="56">
        <v>0</v>
      </c>
      <c r="J38" s="56">
        <v>0</v>
      </c>
      <c r="K38" s="39">
        <v>2636.4419029705718</v>
      </c>
      <c r="L38" s="39"/>
      <c r="M38" s="39"/>
      <c r="N38" s="208"/>
      <c r="O38" s="55"/>
      <c r="P38" s="54" t="s">
        <v>412</v>
      </c>
      <c r="Q38" s="4">
        <v>0</v>
      </c>
      <c r="R38" s="4">
        <v>0</v>
      </c>
      <c r="S38" s="4">
        <v>0</v>
      </c>
      <c r="T38" s="4">
        <v>628.86444200500989</v>
      </c>
      <c r="U38" s="4">
        <v>155.46957309791</v>
      </c>
      <c r="V38" s="4">
        <v>6.5985557878899996</v>
      </c>
      <c r="W38" s="4">
        <v>0</v>
      </c>
      <c r="X38" s="4">
        <v>0</v>
      </c>
      <c r="Y38" s="39">
        <v>790.93257089080987</v>
      </c>
    </row>
    <row r="39" spans="1:25" ht="21">
      <c r="A39" s="55"/>
      <c r="B39" s="55" t="s">
        <v>413</v>
      </c>
      <c r="C39" s="56">
        <v>0</v>
      </c>
      <c r="D39" s="56">
        <v>0</v>
      </c>
      <c r="E39" s="56">
        <v>0</v>
      </c>
      <c r="F39" s="56">
        <v>4828.56770896126</v>
      </c>
      <c r="G39" s="56">
        <v>0</v>
      </c>
      <c r="H39" s="56">
        <v>0</v>
      </c>
      <c r="I39" s="56">
        <v>0</v>
      </c>
      <c r="J39" s="56">
        <v>0</v>
      </c>
      <c r="K39" s="39">
        <v>4828.56770896126</v>
      </c>
      <c r="L39" s="39"/>
      <c r="M39" s="39"/>
      <c r="N39" s="208"/>
      <c r="O39" s="55"/>
      <c r="P39" s="54" t="s">
        <v>413</v>
      </c>
      <c r="Q39" s="4">
        <v>0</v>
      </c>
      <c r="R39" s="4">
        <v>0</v>
      </c>
      <c r="S39" s="4">
        <v>0</v>
      </c>
      <c r="T39" s="4">
        <v>1448.5703126892602</v>
      </c>
      <c r="U39" s="4">
        <v>0</v>
      </c>
      <c r="V39" s="4">
        <v>0</v>
      </c>
      <c r="W39" s="4">
        <v>0</v>
      </c>
      <c r="X39" s="4">
        <v>0</v>
      </c>
      <c r="Y39" s="39">
        <v>1448.5703126892602</v>
      </c>
    </row>
    <row r="40" spans="1:25" ht="21">
      <c r="A40" s="55"/>
      <c r="B40" s="55" t="s">
        <v>414</v>
      </c>
      <c r="C40" s="56">
        <v>0</v>
      </c>
      <c r="D40" s="56">
        <v>0</v>
      </c>
      <c r="E40" s="56">
        <v>0</v>
      </c>
      <c r="F40" s="56">
        <v>771.73783366221005</v>
      </c>
      <c r="G40" s="56">
        <v>330.27192110599998</v>
      </c>
      <c r="H40" s="56">
        <v>242.54402467367203</v>
      </c>
      <c r="I40" s="56">
        <v>0</v>
      </c>
      <c r="J40" s="56">
        <v>18.75</v>
      </c>
      <c r="K40" s="39">
        <v>1363.3037794418822</v>
      </c>
      <c r="L40" s="39"/>
      <c r="M40" s="39"/>
      <c r="N40" s="208"/>
      <c r="O40" s="55"/>
      <c r="P40" s="54" t="s">
        <v>414</v>
      </c>
      <c r="Q40" s="4">
        <v>0</v>
      </c>
      <c r="R40" s="4">
        <v>0</v>
      </c>
      <c r="S40" s="4">
        <v>0</v>
      </c>
      <c r="T40" s="4">
        <v>231.52135009862005</v>
      </c>
      <c r="U40" s="4">
        <v>99.081576331799994</v>
      </c>
      <c r="V40" s="4">
        <v>72.763207402096995</v>
      </c>
      <c r="W40" s="4">
        <v>0</v>
      </c>
      <c r="X40" s="4">
        <v>5.625</v>
      </c>
      <c r="Y40" s="39">
        <v>408.99113383251705</v>
      </c>
    </row>
    <row r="41" spans="1:25" ht="21">
      <c r="A41" s="55"/>
      <c r="B41" s="55" t="s">
        <v>415</v>
      </c>
      <c r="C41" s="56">
        <v>0</v>
      </c>
      <c r="D41" s="56">
        <v>0</v>
      </c>
      <c r="E41" s="56">
        <v>0</v>
      </c>
      <c r="F41" s="56">
        <v>3107.9303070878282</v>
      </c>
      <c r="G41" s="56">
        <v>0.30043279272399998</v>
      </c>
      <c r="H41" s="56">
        <v>1171.545326015729</v>
      </c>
      <c r="I41" s="56">
        <v>0</v>
      </c>
      <c r="J41" s="56">
        <v>0</v>
      </c>
      <c r="K41" s="39">
        <v>4279.7760658962816</v>
      </c>
      <c r="L41" s="39"/>
      <c r="M41" s="39"/>
      <c r="N41" s="208"/>
      <c r="O41" s="55"/>
      <c r="P41" s="54" t="s">
        <v>415</v>
      </c>
      <c r="Q41" s="4">
        <v>0</v>
      </c>
      <c r="R41" s="4">
        <v>0</v>
      </c>
      <c r="S41" s="4">
        <v>0</v>
      </c>
      <c r="T41" s="4">
        <v>932.37909212633053</v>
      </c>
      <c r="U41" s="4">
        <v>9.0129837817200006E-2</v>
      </c>
      <c r="V41" s="4">
        <v>351.46359780530202</v>
      </c>
      <c r="W41" s="4">
        <v>0</v>
      </c>
      <c r="X41" s="4">
        <v>0</v>
      </c>
      <c r="Y41" s="39">
        <v>1283.9328197694499</v>
      </c>
    </row>
    <row r="42" spans="1:25" ht="21">
      <c r="A42" s="55" t="s">
        <v>428</v>
      </c>
      <c r="B42" s="55"/>
      <c r="C42" s="56">
        <v>0</v>
      </c>
      <c r="D42" s="56">
        <v>0</v>
      </c>
      <c r="E42" s="56">
        <v>0</v>
      </c>
      <c r="F42" s="56">
        <v>36109.064633822447</v>
      </c>
      <c r="G42" s="56">
        <v>17693.217858883101</v>
      </c>
      <c r="H42" s="56">
        <v>32675.576727031486</v>
      </c>
      <c r="I42" s="56">
        <v>24422.773836588025</v>
      </c>
      <c r="J42" s="56">
        <v>3087.387370390662</v>
      </c>
      <c r="K42" s="39">
        <v>113988.02042671572</v>
      </c>
      <c r="L42" s="39">
        <v>90090</v>
      </c>
      <c r="M42" s="53">
        <f>L42-K42</f>
        <v>-23898.020426715724</v>
      </c>
      <c r="N42" s="208"/>
      <c r="O42" s="55" t="s">
        <v>428</v>
      </c>
      <c r="P42" s="54"/>
      <c r="Q42" s="4">
        <v>0</v>
      </c>
      <c r="R42" s="4">
        <v>0</v>
      </c>
      <c r="S42" s="4">
        <v>0</v>
      </c>
      <c r="T42" s="4">
        <v>10832.719390147244</v>
      </c>
      <c r="U42" s="4">
        <v>5307.9653576652781</v>
      </c>
      <c r="V42" s="4">
        <v>9802.673018110132</v>
      </c>
      <c r="W42" s="4">
        <v>7326.8321509757907</v>
      </c>
      <c r="X42" s="4">
        <v>926.21621111730292</v>
      </c>
      <c r="Y42" s="39">
        <v>34196.406128015748</v>
      </c>
    </row>
    <row r="43" spans="1:25" ht="21">
      <c r="A43" s="55"/>
      <c r="B43" s="55" t="s">
        <v>418</v>
      </c>
      <c r="C43" s="56">
        <v>0</v>
      </c>
      <c r="D43" s="56">
        <v>0</v>
      </c>
      <c r="E43" s="56">
        <v>0</v>
      </c>
      <c r="F43" s="56">
        <v>4778.2000634247779</v>
      </c>
      <c r="G43" s="56">
        <v>1148.7253455747439</v>
      </c>
      <c r="H43" s="56">
        <v>2017.5813076743314</v>
      </c>
      <c r="I43" s="56">
        <v>365.66538473109409</v>
      </c>
      <c r="J43" s="56">
        <v>464.34649679443004</v>
      </c>
      <c r="K43" s="39">
        <v>8774.5185981993764</v>
      </c>
      <c r="L43" s="39"/>
      <c r="M43" s="39"/>
      <c r="N43" s="208"/>
      <c r="O43" s="54"/>
      <c r="P43" s="55" t="s">
        <v>418</v>
      </c>
      <c r="Q43" s="4">
        <v>0</v>
      </c>
      <c r="R43" s="4">
        <v>0</v>
      </c>
      <c r="S43" s="4">
        <v>0</v>
      </c>
      <c r="T43" s="4">
        <v>1433.4600190282042</v>
      </c>
      <c r="U43" s="4">
        <v>344.61760367245705</v>
      </c>
      <c r="V43" s="4">
        <v>605.274392302141</v>
      </c>
      <c r="W43" s="4">
        <v>109.69961541934099</v>
      </c>
      <c r="X43" s="4">
        <v>139.30394903838001</v>
      </c>
      <c r="Y43" s="39">
        <v>2632.3555794605236</v>
      </c>
    </row>
    <row r="44" spans="1:25" ht="21">
      <c r="A44" s="55"/>
      <c r="B44" s="55" t="s">
        <v>417</v>
      </c>
      <c r="C44" s="56">
        <v>0</v>
      </c>
      <c r="D44" s="56">
        <v>0</v>
      </c>
      <c r="E44" s="56">
        <v>0</v>
      </c>
      <c r="F44" s="56">
        <v>4342.5445183380389</v>
      </c>
      <c r="G44" s="56">
        <v>578.40690540782498</v>
      </c>
      <c r="H44" s="56">
        <v>4962.6671750062105</v>
      </c>
      <c r="I44" s="56">
        <v>763.87942650612013</v>
      </c>
      <c r="J44" s="56">
        <v>1215.86879675158</v>
      </c>
      <c r="K44" s="39">
        <v>11863.366822009775</v>
      </c>
      <c r="L44" s="39"/>
      <c r="M44" s="39"/>
      <c r="N44" s="208"/>
      <c r="O44" s="54"/>
      <c r="P44" s="54" t="s">
        <v>417</v>
      </c>
      <c r="Q44" s="4">
        <v>0</v>
      </c>
      <c r="R44" s="4">
        <v>0</v>
      </c>
      <c r="S44" s="4">
        <v>0</v>
      </c>
      <c r="T44" s="4">
        <v>1302.7633555015202</v>
      </c>
      <c r="U44" s="4">
        <v>173.52207162235402</v>
      </c>
      <c r="V44" s="4">
        <v>1488.8001525017594</v>
      </c>
      <c r="W44" s="4">
        <v>229.163827951808</v>
      </c>
      <c r="X44" s="4">
        <v>364.760639025449</v>
      </c>
      <c r="Y44" s="39">
        <v>3559.0100466028907</v>
      </c>
    </row>
    <row r="45" spans="1:25" ht="21">
      <c r="A45" s="55"/>
      <c r="B45" s="55" t="s">
        <v>419</v>
      </c>
      <c r="C45" s="56">
        <v>0</v>
      </c>
      <c r="D45" s="56">
        <v>0</v>
      </c>
      <c r="E45" s="56">
        <v>0</v>
      </c>
      <c r="F45" s="56">
        <v>3126.8865056475152</v>
      </c>
      <c r="G45" s="56">
        <v>1389.8928769334989</v>
      </c>
      <c r="H45" s="56">
        <v>1887.9284947076228</v>
      </c>
      <c r="I45" s="56">
        <v>2396.9098774020463</v>
      </c>
      <c r="J45" s="56">
        <v>0</v>
      </c>
      <c r="K45" s="39">
        <v>8801.6177546906838</v>
      </c>
      <c r="L45" s="39"/>
      <c r="M45" s="39"/>
      <c r="N45" s="208"/>
      <c r="O45" s="55"/>
      <c r="P45" s="54" t="s">
        <v>419</v>
      </c>
      <c r="Q45" s="4">
        <v>0</v>
      </c>
      <c r="R45" s="4">
        <v>0</v>
      </c>
      <c r="S45" s="4">
        <v>0</v>
      </c>
      <c r="T45" s="4">
        <v>938.06595169393381</v>
      </c>
      <c r="U45" s="4">
        <v>416.96786308008302</v>
      </c>
      <c r="V45" s="4">
        <v>566.37854841235082</v>
      </c>
      <c r="W45" s="4">
        <v>719.07296322101809</v>
      </c>
      <c r="X45" s="4">
        <v>0</v>
      </c>
      <c r="Y45" s="39">
        <v>2640.4853264073859</v>
      </c>
    </row>
    <row r="46" spans="1:25" ht="21">
      <c r="A46" s="55"/>
      <c r="B46" s="55" t="s">
        <v>420</v>
      </c>
      <c r="C46" s="56">
        <v>0</v>
      </c>
      <c r="D46" s="56">
        <v>0</v>
      </c>
      <c r="E46" s="56">
        <v>0</v>
      </c>
      <c r="F46" s="56">
        <v>5684.5940219556505</v>
      </c>
      <c r="G46" s="56">
        <v>4208.5035044678734</v>
      </c>
      <c r="H46" s="56">
        <v>2776.5816743155092</v>
      </c>
      <c r="I46" s="56">
        <v>3367.8205771196763</v>
      </c>
      <c r="J46" s="56">
        <v>76.217416560320004</v>
      </c>
      <c r="K46" s="39">
        <v>16113.717194419029</v>
      </c>
      <c r="L46" s="39"/>
      <c r="M46" s="39"/>
      <c r="N46" s="208"/>
      <c r="O46" s="55"/>
      <c r="P46" s="54" t="s">
        <v>420</v>
      </c>
      <c r="Q46" s="4">
        <v>0</v>
      </c>
      <c r="R46" s="4">
        <v>0</v>
      </c>
      <c r="S46" s="4">
        <v>0</v>
      </c>
      <c r="T46" s="4">
        <v>1705.3782065865116</v>
      </c>
      <c r="U46" s="4">
        <v>1262.5510513405829</v>
      </c>
      <c r="V46" s="4">
        <v>832.97450229506865</v>
      </c>
      <c r="W46" s="4">
        <v>1010.3461731361579</v>
      </c>
      <c r="X46" s="4">
        <v>22.865224968105998</v>
      </c>
      <c r="Y46" s="39">
        <v>4834.1151583264273</v>
      </c>
    </row>
    <row r="47" spans="1:25" ht="21">
      <c r="A47" s="55"/>
      <c r="B47" s="55" t="s">
        <v>421</v>
      </c>
      <c r="C47" s="56">
        <v>0</v>
      </c>
      <c r="D47" s="56">
        <v>0</v>
      </c>
      <c r="E47" s="56">
        <v>0</v>
      </c>
      <c r="F47" s="56">
        <v>822.74535980172084</v>
      </c>
      <c r="G47" s="56">
        <v>56.481155158999997</v>
      </c>
      <c r="H47" s="56">
        <v>1548.3974659895302</v>
      </c>
      <c r="I47" s="56">
        <v>908.19439027485009</v>
      </c>
      <c r="J47" s="56">
        <v>112.5</v>
      </c>
      <c r="K47" s="39">
        <v>3448.3183712251011</v>
      </c>
      <c r="L47" s="39"/>
      <c r="M47" s="39"/>
      <c r="N47" s="208"/>
      <c r="O47" s="55"/>
      <c r="P47" s="54" t="s">
        <v>421</v>
      </c>
      <c r="Q47" s="4">
        <v>0</v>
      </c>
      <c r="R47" s="4">
        <v>0</v>
      </c>
      <c r="S47" s="4">
        <v>0</v>
      </c>
      <c r="T47" s="4">
        <v>246.82360794064599</v>
      </c>
      <c r="U47" s="4">
        <v>16.9443465477</v>
      </c>
      <c r="V47" s="4">
        <v>464.51923979695107</v>
      </c>
      <c r="W47" s="4">
        <v>272.45831708230503</v>
      </c>
      <c r="X47" s="4">
        <v>33.75</v>
      </c>
      <c r="Y47" s="39">
        <v>1034.4955113676021</v>
      </c>
    </row>
    <row r="48" spans="1:25" ht="21">
      <c r="A48" s="55"/>
      <c r="B48" s="55" t="s">
        <v>298</v>
      </c>
      <c r="C48" s="56">
        <v>0</v>
      </c>
      <c r="D48" s="56">
        <v>0</v>
      </c>
      <c r="E48" s="56">
        <v>0</v>
      </c>
      <c r="F48" s="56">
        <v>750.61978418620004</v>
      </c>
      <c r="G48" s="56">
        <v>100</v>
      </c>
      <c r="H48" s="56">
        <v>3923.8763604396681</v>
      </c>
      <c r="I48" s="56">
        <v>905.10053536628084</v>
      </c>
      <c r="J48" s="56">
        <v>12.5</v>
      </c>
      <c r="K48" s="39">
        <v>5692.0966799921498</v>
      </c>
      <c r="L48" s="39"/>
      <c r="M48" s="39"/>
      <c r="N48" s="208"/>
      <c r="O48" s="55"/>
      <c r="P48" s="54" t="s">
        <v>298</v>
      </c>
      <c r="Q48" s="4">
        <v>0</v>
      </c>
      <c r="R48" s="4">
        <v>0</v>
      </c>
      <c r="S48" s="4">
        <v>0</v>
      </c>
      <c r="T48" s="4">
        <v>225.18593525590001</v>
      </c>
      <c r="U48" s="4">
        <v>30</v>
      </c>
      <c r="V48" s="4">
        <v>1177.1629081322571</v>
      </c>
      <c r="W48" s="4">
        <v>271.53016060982299</v>
      </c>
      <c r="X48" s="4">
        <v>3.75</v>
      </c>
      <c r="Y48" s="39">
        <v>1707.6290039979801</v>
      </c>
    </row>
    <row r="49" spans="1:25" ht="21">
      <c r="A49" s="55"/>
      <c r="B49" s="55" t="s">
        <v>422</v>
      </c>
      <c r="C49" s="56">
        <v>0</v>
      </c>
      <c r="D49" s="56">
        <v>0</v>
      </c>
      <c r="E49" s="56">
        <v>0</v>
      </c>
      <c r="F49" s="56">
        <v>1863.5599161263001</v>
      </c>
      <c r="G49" s="56">
        <v>165.17036235567298</v>
      </c>
      <c r="H49" s="56">
        <v>2250.6101202706768</v>
      </c>
      <c r="I49" s="56">
        <v>3040.8304230162994</v>
      </c>
      <c r="J49" s="56">
        <v>11.917162865929999</v>
      </c>
      <c r="K49" s="39">
        <v>7332.0879846348789</v>
      </c>
      <c r="L49" s="39"/>
      <c r="M49" s="39"/>
      <c r="N49" s="208"/>
      <c r="O49" s="55"/>
      <c r="P49" s="54" t="s">
        <v>422</v>
      </c>
      <c r="Q49" s="4">
        <v>0</v>
      </c>
      <c r="R49" s="4">
        <v>0</v>
      </c>
      <c r="S49" s="4">
        <v>0</v>
      </c>
      <c r="T49" s="4">
        <v>559.06797483796981</v>
      </c>
      <c r="U49" s="4">
        <v>49.551108706703005</v>
      </c>
      <c r="V49" s="4">
        <v>675.18303608116196</v>
      </c>
      <c r="W49" s="4">
        <v>912.24912690472206</v>
      </c>
      <c r="X49" s="4">
        <v>3.5751488597800001</v>
      </c>
      <c r="Y49" s="39">
        <v>2199.6263953903363</v>
      </c>
    </row>
    <row r="50" spans="1:25" ht="21">
      <c r="A50" s="55"/>
      <c r="B50" s="55" t="s">
        <v>423</v>
      </c>
      <c r="C50" s="56">
        <v>0</v>
      </c>
      <c r="D50" s="56">
        <v>0</v>
      </c>
      <c r="E50" s="56">
        <v>0</v>
      </c>
      <c r="F50" s="56">
        <v>3380.0566052128697</v>
      </c>
      <c r="G50" s="56">
        <v>1073.0825461425341</v>
      </c>
      <c r="H50" s="56">
        <v>1438.8583970066359</v>
      </c>
      <c r="I50" s="56">
        <v>1858.2236549253346</v>
      </c>
      <c r="J50" s="56">
        <v>12.5</v>
      </c>
      <c r="K50" s="39">
        <v>7762.721203287374</v>
      </c>
      <c r="L50" s="39"/>
      <c r="M50" s="39"/>
      <c r="N50" s="208"/>
      <c r="O50" s="55"/>
      <c r="P50" s="54" t="s">
        <v>423</v>
      </c>
      <c r="Q50" s="4">
        <v>0</v>
      </c>
      <c r="R50" s="4">
        <v>0</v>
      </c>
      <c r="S50" s="4">
        <v>0</v>
      </c>
      <c r="T50" s="4">
        <v>1014.0169815641042</v>
      </c>
      <c r="U50" s="4">
        <v>321.92476384234709</v>
      </c>
      <c r="V50" s="4">
        <v>431.65751910186805</v>
      </c>
      <c r="W50" s="4">
        <v>557.46709647752027</v>
      </c>
      <c r="X50" s="4">
        <v>3.75</v>
      </c>
      <c r="Y50" s="39">
        <v>2328.8163609858393</v>
      </c>
    </row>
    <row r="51" spans="1:25" ht="21">
      <c r="A51" s="55"/>
      <c r="B51" s="55" t="s">
        <v>424</v>
      </c>
      <c r="C51" s="56">
        <v>0</v>
      </c>
      <c r="D51" s="56">
        <v>0</v>
      </c>
      <c r="E51" s="56">
        <v>0</v>
      </c>
      <c r="F51" s="56">
        <v>2803.2488599246799</v>
      </c>
      <c r="G51" s="56">
        <v>2808.2333487874612</v>
      </c>
      <c r="H51" s="56">
        <v>2357.781952640868</v>
      </c>
      <c r="I51" s="56">
        <v>1583.6872939772832</v>
      </c>
      <c r="J51" s="56">
        <v>12.5</v>
      </c>
      <c r="K51" s="39">
        <v>9565.4514553302924</v>
      </c>
      <c r="L51" s="39"/>
      <c r="M51" s="39"/>
      <c r="N51" s="208"/>
      <c r="O51" s="55"/>
      <c r="P51" s="54" t="s">
        <v>424</v>
      </c>
      <c r="Q51" s="4">
        <v>0</v>
      </c>
      <c r="R51" s="4">
        <v>0</v>
      </c>
      <c r="S51" s="4">
        <v>0</v>
      </c>
      <c r="T51" s="4">
        <v>840.97465797691382</v>
      </c>
      <c r="U51" s="4">
        <v>842.47000463702409</v>
      </c>
      <c r="V51" s="4">
        <v>707.33458579220667</v>
      </c>
      <c r="W51" s="4">
        <v>475.10618819295604</v>
      </c>
      <c r="X51" s="4">
        <v>3.75</v>
      </c>
      <c r="Y51" s="39">
        <v>2869.6354365991006</v>
      </c>
    </row>
    <row r="52" spans="1:25" ht="21">
      <c r="A52" s="55"/>
      <c r="B52" s="55" t="s">
        <v>425</v>
      </c>
      <c r="C52" s="56">
        <v>0</v>
      </c>
      <c r="D52" s="56">
        <v>0</v>
      </c>
      <c r="E52" s="56">
        <v>0</v>
      </c>
      <c r="F52" s="56">
        <v>2296.7831392910898</v>
      </c>
      <c r="G52" s="56">
        <v>0</v>
      </c>
      <c r="H52" s="56">
        <v>2992.38910020495</v>
      </c>
      <c r="I52" s="56">
        <v>4902.4856686750982</v>
      </c>
      <c r="J52" s="56">
        <v>87.5</v>
      </c>
      <c r="K52" s="39">
        <v>10279.157908171139</v>
      </c>
      <c r="L52" s="39"/>
      <c r="M52" s="39"/>
      <c r="N52" s="208"/>
      <c r="O52" s="55"/>
      <c r="P52" s="54" t="s">
        <v>425</v>
      </c>
      <c r="Q52" s="4">
        <v>0</v>
      </c>
      <c r="R52" s="4">
        <v>0</v>
      </c>
      <c r="S52" s="4">
        <v>0</v>
      </c>
      <c r="T52" s="4">
        <v>689.03494178727976</v>
      </c>
      <c r="U52" s="4">
        <v>0</v>
      </c>
      <c r="V52" s="4">
        <v>897.71673006150684</v>
      </c>
      <c r="W52" s="4">
        <v>1470.7457006028098</v>
      </c>
      <c r="X52" s="4">
        <v>26.25</v>
      </c>
      <c r="Y52" s="39">
        <v>3083.7473724515967</v>
      </c>
    </row>
    <row r="53" spans="1:25" ht="21">
      <c r="A53" s="55"/>
      <c r="B53" s="55" t="s">
        <v>426</v>
      </c>
      <c r="C53" s="56">
        <v>0</v>
      </c>
      <c r="D53" s="56">
        <v>0</v>
      </c>
      <c r="E53" s="56">
        <v>0</v>
      </c>
      <c r="F53" s="56">
        <v>4797.9341712617788</v>
      </c>
      <c r="G53" s="56">
        <v>3378.386540965535</v>
      </c>
      <c r="H53" s="56">
        <v>5678.2835928386676</v>
      </c>
      <c r="I53" s="56">
        <v>4329.9766045939423</v>
      </c>
      <c r="J53" s="56">
        <v>0.58283713406899995</v>
      </c>
      <c r="K53" s="39">
        <v>18185.163746793995</v>
      </c>
      <c r="L53" s="39"/>
      <c r="M53" s="39"/>
      <c r="N53" s="208"/>
      <c r="O53" s="55"/>
      <c r="P53" s="54" t="s">
        <v>426</v>
      </c>
      <c r="Q53" s="4">
        <v>0</v>
      </c>
      <c r="R53" s="4">
        <v>0</v>
      </c>
      <c r="S53" s="4">
        <v>0</v>
      </c>
      <c r="T53" s="4">
        <v>1439.3802513784904</v>
      </c>
      <c r="U53" s="4">
        <v>1013.5159622899815</v>
      </c>
      <c r="V53" s="4">
        <v>1703.4850778517839</v>
      </c>
      <c r="W53" s="4">
        <v>1298.9929813773288</v>
      </c>
      <c r="X53" s="4">
        <v>0.17485114022100001</v>
      </c>
      <c r="Y53" s="39">
        <v>5455.549124037806</v>
      </c>
    </row>
    <row r="54" spans="1:25" ht="21">
      <c r="A54" s="55"/>
      <c r="B54" s="55" t="s">
        <v>427</v>
      </c>
      <c r="C54" s="56">
        <v>0</v>
      </c>
      <c r="D54" s="56">
        <v>0</v>
      </c>
      <c r="E54" s="56">
        <v>0</v>
      </c>
      <c r="F54" s="56">
        <v>1461.89168865183</v>
      </c>
      <c r="G54" s="56">
        <v>2786.335273088956</v>
      </c>
      <c r="H54" s="56">
        <v>840.62108593681705</v>
      </c>
      <c r="I54" s="56">
        <v>0</v>
      </c>
      <c r="J54" s="56">
        <v>1080.9546602843327</v>
      </c>
      <c r="K54" s="39">
        <v>6169.8027079619351</v>
      </c>
      <c r="L54" s="39"/>
      <c r="M54" s="39"/>
      <c r="N54" s="208"/>
      <c r="O54" s="55"/>
      <c r="P54" s="54" t="s">
        <v>427</v>
      </c>
      <c r="Q54" s="4">
        <v>0</v>
      </c>
      <c r="R54" s="4">
        <v>0</v>
      </c>
      <c r="S54" s="4">
        <v>0</v>
      </c>
      <c r="T54" s="4">
        <v>438.56750659576903</v>
      </c>
      <c r="U54" s="4">
        <v>835.90058192604602</v>
      </c>
      <c r="V54" s="4">
        <v>252.18632578107605</v>
      </c>
      <c r="W54" s="4">
        <v>0</v>
      </c>
      <c r="X54" s="4">
        <v>324.28639808536695</v>
      </c>
      <c r="Y54" s="39">
        <v>1850.9408123882579</v>
      </c>
    </row>
    <row r="55" spans="1:25" ht="21">
      <c r="A55" s="55" t="s">
        <v>433</v>
      </c>
      <c r="B55" s="55"/>
      <c r="C55" s="56">
        <v>0</v>
      </c>
      <c r="D55" s="56">
        <v>0</v>
      </c>
      <c r="E55" s="56">
        <v>0</v>
      </c>
      <c r="F55" s="56">
        <v>6707.8527565550121</v>
      </c>
      <c r="G55" s="56">
        <v>9028.2229022348456</v>
      </c>
      <c r="H55" s="56">
        <v>779.53562467831296</v>
      </c>
      <c r="I55" s="56">
        <v>18302.441913573784</v>
      </c>
      <c r="J55" s="56">
        <v>1933.809228150129</v>
      </c>
      <c r="K55" s="39">
        <v>36751.862425192085</v>
      </c>
      <c r="L55" s="39">
        <v>40080</v>
      </c>
      <c r="M55" s="53">
        <f>L55-K55</f>
        <v>3328.1375748079154</v>
      </c>
      <c r="N55" s="208"/>
      <c r="O55" s="55" t="s">
        <v>433</v>
      </c>
      <c r="P55" s="54"/>
      <c r="Q55" s="4">
        <v>0</v>
      </c>
      <c r="R55" s="4">
        <v>0</v>
      </c>
      <c r="S55" s="4">
        <v>0</v>
      </c>
      <c r="T55" s="4">
        <v>2012.3558269669179</v>
      </c>
      <c r="U55" s="4">
        <v>2708.4668706703214</v>
      </c>
      <c r="V55" s="4">
        <v>233.86068740319902</v>
      </c>
      <c r="W55" s="4">
        <v>5490.7325740694596</v>
      </c>
      <c r="X55" s="4">
        <v>580.14276844518372</v>
      </c>
      <c r="Y55" s="39">
        <v>11025.558727555081</v>
      </c>
    </row>
    <row r="56" spans="1:25" ht="21">
      <c r="A56" s="55"/>
      <c r="B56" s="55" t="s">
        <v>388</v>
      </c>
      <c r="C56" s="56">
        <v>0</v>
      </c>
      <c r="D56" s="56">
        <v>0</v>
      </c>
      <c r="E56" s="56">
        <v>0</v>
      </c>
      <c r="F56" s="56">
        <v>797.18441040918196</v>
      </c>
      <c r="G56" s="56">
        <v>2564.5632333120798</v>
      </c>
      <c r="H56" s="56">
        <v>534.19224602370002</v>
      </c>
      <c r="I56" s="56">
        <v>202.06544161206801</v>
      </c>
      <c r="J56" s="56">
        <v>570.39136735627005</v>
      </c>
      <c r="K56" s="39">
        <v>4668.3966987132999</v>
      </c>
      <c r="L56" s="39"/>
      <c r="M56" s="39"/>
      <c r="N56" s="208"/>
      <c r="O56" s="54"/>
      <c r="P56" s="55" t="s">
        <v>388</v>
      </c>
      <c r="Q56" s="4">
        <v>0</v>
      </c>
      <c r="R56" s="4">
        <v>0</v>
      </c>
      <c r="S56" s="4">
        <v>0</v>
      </c>
      <c r="T56" s="4">
        <v>239.15532312278398</v>
      </c>
      <c r="U56" s="4">
        <v>769.36896999369492</v>
      </c>
      <c r="V56" s="4">
        <v>160.25767380681</v>
      </c>
      <c r="W56" s="4">
        <v>60.619632483620002</v>
      </c>
      <c r="X56" s="4">
        <v>171.11741020688498</v>
      </c>
      <c r="Y56" s="39">
        <v>1400.519009613794</v>
      </c>
    </row>
    <row r="57" spans="1:25" ht="21">
      <c r="A57" s="55"/>
      <c r="B57" s="55" t="s">
        <v>429</v>
      </c>
      <c r="C57" s="56">
        <v>0</v>
      </c>
      <c r="D57" s="56">
        <v>0</v>
      </c>
      <c r="E57" s="56">
        <v>0</v>
      </c>
      <c r="F57" s="56">
        <v>1515.1340793283298</v>
      </c>
      <c r="G57" s="56">
        <v>1607.9024323562887</v>
      </c>
      <c r="H57" s="56">
        <v>65.691898856820004</v>
      </c>
      <c r="I57" s="56">
        <v>1645.2812152365202</v>
      </c>
      <c r="J57" s="56">
        <v>146.83179835279998</v>
      </c>
      <c r="K57" s="39">
        <v>4980.8414241307582</v>
      </c>
      <c r="L57" s="39"/>
      <c r="M57" s="39"/>
      <c r="N57" s="208"/>
      <c r="O57" s="54"/>
      <c r="P57" s="54" t="s">
        <v>429</v>
      </c>
      <c r="Q57" s="4">
        <v>0</v>
      </c>
      <c r="R57" s="4">
        <v>0</v>
      </c>
      <c r="S57" s="4">
        <v>0</v>
      </c>
      <c r="T57" s="4">
        <v>454.540223798314</v>
      </c>
      <c r="U57" s="4">
        <v>482.37072970676576</v>
      </c>
      <c r="V57" s="4">
        <v>19.707569657051</v>
      </c>
      <c r="W57" s="4">
        <v>493.58436457098793</v>
      </c>
      <c r="X57" s="4">
        <v>44.049539505841004</v>
      </c>
      <c r="Y57" s="39">
        <v>1494.2524272389596</v>
      </c>
    </row>
    <row r="58" spans="1:25" ht="21">
      <c r="A58" s="55"/>
      <c r="B58" s="55" t="s">
        <v>430</v>
      </c>
      <c r="C58" s="56">
        <v>0</v>
      </c>
      <c r="D58" s="56">
        <v>0</v>
      </c>
      <c r="E58" s="56">
        <v>0</v>
      </c>
      <c r="F58" s="56">
        <v>1702.2126936895897</v>
      </c>
      <c r="G58" s="56">
        <v>2950.98073120866</v>
      </c>
      <c r="H58" s="56">
        <v>0</v>
      </c>
      <c r="I58" s="56">
        <v>6631.4853306750992</v>
      </c>
      <c r="J58" s="56">
        <v>0</v>
      </c>
      <c r="K58" s="39">
        <v>11284.67875557335</v>
      </c>
      <c r="L58" s="39"/>
      <c r="M58" s="39"/>
      <c r="N58" s="208"/>
      <c r="O58" s="55"/>
      <c r="P58" s="54" t="s">
        <v>430</v>
      </c>
      <c r="Q58" s="4">
        <v>0</v>
      </c>
      <c r="R58" s="4">
        <v>0</v>
      </c>
      <c r="S58" s="4">
        <v>0</v>
      </c>
      <c r="T58" s="4">
        <v>510.66380810699695</v>
      </c>
      <c r="U58" s="4">
        <v>885.29421936251697</v>
      </c>
      <c r="V58" s="4">
        <v>0</v>
      </c>
      <c r="W58" s="4">
        <v>1989.445599203566</v>
      </c>
      <c r="X58" s="4">
        <v>0</v>
      </c>
      <c r="Y58" s="39">
        <v>3385.40362667308</v>
      </c>
    </row>
    <row r="59" spans="1:25" ht="21">
      <c r="A59" s="55"/>
      <c r="B59" s="55" t="s">
        <v>431</v>
      </c>
      <c r="C59" s="56">
        <v>0</v>
      </c>
      <c r="D59" s="56">
        <v>0</v>
      </c>
      <c r="E59" s="56">
        <v>0</v>
      </c>
      <c r="F59" s="56">
        <v>1990.0656377275004</v>
      </c>
      <c r="G59" s="56">
        <v>247.27751753848997</v>
      </c>
      <c r="H59" s="56">
        <v>135.90147979779297</v>
      </c>
      <c r="I59" s="56">
        <v>9823.609926050096</v>
      </c>
      <c r="J59" s="56">
        <v>34.285615626359004</v>
      </c>
      <c r="K59" s="39">
        <v>12231.140176740239</v>
      </c>
      <c r="L59" s="39"/>
      <c r="M59" s="39"/>
      <c r="N59" s="208"/>
      <c r="O59" s="55"/>
      <c r="P59" s="54" t="s">
        <v>431</v>
      </c>
      <c r="Q59" s="4">
        <v>0</v>
      </c>
      <c r="R59" s="4">
        <v>0</v>
      </c>
      <c r="S59" s="4">
        <v>0</v>
      </c>
      <c r="T59" s="4">
        <v>597.01969131862006</v>
      </c>
      <c r="U59" s="4">
        <v>74.183255261550983</v>
      </c>
      <c r="V59" s="4">
        <v>40.770443939338001</v>
      </c>
      <c r="W59" s="4">
        <v>2947.0829778112857</v>
      </c>
      <c r="X59" s="4">
        <v>10.2856846879077</v>
      </c>
      <c r="Y59" s="39">
        <v>3669.3420530187022</v>
      </c>
    </row>
    <row r="60" spans="1:25" ht="21">
      <c r="A60" s="55"/>
      <c r="B60" s="55" t="s">
        <v>432</v>
      </c>
      <c r="C60" s="56">
        <v>0</v>
      </c>
      <c r="D60" s="56">
        <v>0</v>
      </c>
      <c r="E60" s="56">
        <v>0</v>
      </c>
      <c r="F60" s="56">
        <v>703.25593540041007</v>
      </c>
      <c r="G60" s="56">
        <v>1657.4989878193271</v>
      </c>
      <c r="H60" s="56">
        <v>43.75</v>
      </c>
      <c r="I60" s="56">
        <v>0</v>
      </c>
      <c r="J60" s="56">
        <v>1182.3004468147001</v>
      </c>
      <c r="K60" s="39">
        <v>3586.8053700344371</v>
      </c>
      <c r="L60" s="39"/>
      <c r="M60" s="39"/>
      <c r="N60" s="208"/>
      <c r="O60" s="55"/>
      <c r="P60" s="54" t="s">
        <v>432</v>
      </c>
      <c r="Q60" s="4">
        <v>0</v>
      </c>
      <c r="R60" s="4">
        <v>0</v>
      </c>
      <c r="S60" s="4">
        <v>0</v>
      </c>
      <c r="T60" s="4">
        <v>210.97678062020304</v>
      </c>
      <c r="U60" s="4">
        <v>497.24969634579293</v>
      </c>
      <c r="V60" s="4">
        <v>13.125</v>
      </c>
      <c r="W60" s="4">
        <v>0</v>
      </c>
      <c r="X60" s="4">
        <v>354.69013404455001</v>
      </c>
      <c r="Y60" s="39">
        <v>1076.0416110105459</v>
      </c>
    </row>
    <row r="61" spans="1:25" ht="21">
      <c r="A61" s="55" t="s">
        <v>445</v>
      </c>
      <c r="B61" s="55"/>
      <c r="C61" s="56">
        <v>0</v>
      </c>
      <c r="D61" s="56">
        <v>0</v>
      </c>
      <c r="E61" s="56">
        <v>0</v>
      </c>
      <c r="F61" s="56">
        <v>18747.251202703395</v>
      </c>
      <c r="G61" s="56">
        <v>75046.52294476876</v>
      </c>
      <c r="H61" s="56">
        <v>33208.562277438876</v>
      </c>
      <c r="I61" s="56">
        <v>25663.736499017505</v>
      </c>
      <c r="J61" s="56">
        <v>359.18920372164501</v>
      </c>
      <c r="K61" s="39">
        <v>153025.26212765017</v>
      </c>
      <c r="L61" s="39">
        <v>141760</v>
      </c>
      <c r="M61" s="53">
        <f>L61-K61</f>
        <v>-11265.262127650174</v>
      </c>
      <c r="N61" s="208"/>
      <c r="O61" s="55" t="s">
        <v>445</v>
      </c>
      <c r="P61" s="54"/>
      <c r="Q61" s="4">
        <v>0</v>
      </c>
      <c r="R61" s="4">
        <v>0</v>
      </c>
      <c r="S61" s="4">
        <v>0</v>
      </c>
      <c r="T61" s="4">
        <v>5624.1753608109257</v>
      </c>
      <c r="U61" s="4">
        <v>22513.956883430521</v>
      </c>
      <c r="V61" s="4">
        <v>9962.5686832338251</v>
      </c>
      <c r="W61" s="4">
        <v>7699.1209497001864</v>
      </c>
      <c r="X61" s="4">
        <v>107.756761116494</v>
      </c>
      <c r="Y61" s="39">
        <v>45907.578638291954</v>
      </c>
    </row>
    <row r="62" spans="1:25" ht="21">
      <c r="A62" s="55"/>
      <c r="B62" s="55" t="s">
        <v>435</v>
      </c>
      <c r="C62" s="56">
        <v>0</v>
      </c>
      <c r="D62" s="56">
        <v>0</v>
      </c>
      <c r="E62" s="56">
        <v>0</v>
      </c>
      <c r="F62" s="56">
        <v>1536.1964359912999</v>
      </c>
      <c r="G62" s="56">
        <v>2406.6098550741831</v>
      </c>
      <c r="H62" s="56">
        <v>2585.9061530328918</v>
      </c>
      <c r="I62" s="56">
        <v>739.61331382370395</v>
      </c>
      <c r="J62" s="56">
        <v>49.705014263629998</v>
      </c>
      <c r="K62" s="39">
        <v>7318.0307721857089</v>
      </c>
      <c r="L62" s="39"/>
      <c r="M62" s="39"/>
      <c r="N62" s="208"/>
      <c r="O62" s="54"/>
      <c r="P62" s="55" t="s">
        <v>435</v>
      </c>
      <c r="Q62" s="4">
        <v>0</v>
      </c>
      <c r="R62" s="4">
        <v>0</v>
      </c>
      <c r="S62" s="4">
        <v>0</v>
      </c>
      <c r="T62" s="4">
        <v>460.85893079740998</v>
      </c>
      <c r="U62" s="4">
        <v>721.98295652279796</v>
      </c>
      <c r="V62" s="4">
        <v>775.77184590983086</v>
      </c>
      <c r="W62" s="4">
        <v>221.88399414708104</v>
      </c>
      <c r="X62" s="4">
        <v>14.911504279088</v>
      </c>
      <c r="Y62" s="39">
        <v>2195.4092316562078</v>
      </c>
    </row>
    <row r="63" spans="1:25" ht="21">
      <c r="A63" s="55"/>
      <c r="B63" s="55" t="s">
        <v>436</v>
      </c>
      <c r="C63" s="56">
        <v>0</v>
      </c>
      <c r="D63" s="56">
        <v>0</v>
      </c>
      <c r="E63" s="56">
        <v>0</v>
      </c>
      <c r="F63" s="56">
        <v>1319.7499434276021</v>
      </c>
      <c r="G63" s="56">
        <v>6035.625335957624</v>
      </c>
      <c r="H63" s="56">
        <v>2414.2272885866423</v>
      </c>
      <c r="I63" s="56">
        <v>1072.5056571186371</v>
      </c>
      <c r="J63" s="56">
        <v>28.234189458060001</v>
      </c>
      <c r="K63" s="39">
        <v>10870.342414548568</v>
      </c>
      <c r="L63" s="39"/>
      <c r="M63" s="39"/>
      <c r="N63" s="208"/>
      <c r="O63" s="54"/>
      <c r="P63" s="54" t="s">
        <v>436</v>
      </c>
      <c r="Q63" s="4">
        <v>0</v>
      </c>
      <c r="R63" s="4">
        <v>0</v>
      </c>
      <c r="S63" s="4">
        <v>0</v>
      </c>
      <c r="T63" s="4">
        <v>395.92498302836105</v>
      </c>
      <c r="U63" s="4">
        <v>1810.68760078692</v>
      </c>
      <c r="V63" s="4">
        <v>724.26818657593878</v>
      </c>
      <c r="W63" s="4">
        <v>321.75169713553203</v>
      </c>
      <c r="X63" s="4">
        <v>8.4702568374199991</v>
      </c>
      <c r="Y63" s="39">
        <v>3261.102724364172</v>
      </c>
    </row>
    <row r="64" spans="1:25" ht="21">
      <c r="A64" s="55"/>
      <c r="B64" s="55" t="s">
        <v>437</v>
      </c>
      <c r="C64" s="56">
        <v>0</v>
      </c>
      <c r="D64" s="56">
        <v>0</v>
      </c>
      <c r="E64" s="56">
        <v>0</v>
      </c>
      <c r="F64" s="56">
        <v>4351.6757503685494</v>
      </c>
      <c r="G64" s="56">
        <v>9526.2783916154822</v>
      </c>
      <c r="H64" s="56">
        <v>8090.8767695087972</v>
      </c>
      <c r="I64" s="56">
        <v>4608.0875592889761</v>
      </c>
      <c r="J64" s="56">
        <v>0</v>
      </c>
      <c r="K64" s="39">
        <v>26576.918470781802</v>
      </c>
      <c r="L64" s="39"/>
      <c r="M64" s="39"/>
      <c r="N64" s="208"/>
      <c r="O64" s="55"/>
      <c r="P64" s="54" t="s">
        <v>437</v>
      </c>
      <c r="Q64" s="4">
        <v>0</v>
      </c>
      <c r="R64" s="4">
        <v>0</v>
      </c>
      <c r="S64" s="4">
        <v>0</v>
      </c>
      <c r="T64" s="4">
        <v>1305.50272510993</v>
      </c>
      <c r="U64" s="4">
        <v>2857.8835174835735</v>
      </c>
      <c r="V64" s="4">
        <v>2427.2630308532421</v>
      </c>
      <c r="W64" s="4">
        <v>1382.4262677862494</v>
      </c>
      <c r="X64" s="4">
        <v>0</v>
      </c>
      <c r="Y64" s="39">
        <v>7973.0755412329963</v>
      </c>
    </row>
    <row r="65" spans="1:25" ht="21">
      <c r="A65" s="55"/>
      <c r="B65" s="55" t="s">
        <v>434</v>
      </c>
      <c r="C65" s="56">
        <v>0</v>
      </c>
      <c r="D65" s="56">
        <v>0</v>
      </c>
      <c r="E65" s="56">
        <v>0</v>
      </c>
      <c r="F65" s="56">
        <v>856.47900486527794</v>
      </c>
      <c r="G65" s="56">
        <v>6553.0475287883</v>
      </c>
      <c r="H65" s="56">
        <v>864.98018367075895</v>
      </c>
      <c r="I65" s="56">
        <v>334.12932193189999</v>
      </c>
      <c r="J65" s="56">
        <v>37.5</v>
      </c>
      <c r="K65" s="39">
        <v>8646.1360392562365</v>
      </c>
      <c r="L65" s="39"/>
      <c r="M65" s="39"/>
      <c r="N65" s="208"/>
      <c r="O65" s="55"/>
      <c r="P65" s="54" t="s">
        <v>434</v>
      </c>
      <c r="Q65" s="4">
        <v>0</v>
      </c>
      <c r="R65" s="4">
        <v>0</v>
      </c>
      <c r="S65" s="4">
        <v>0</v>
      </c>
      <c r="T65" s="4">
        <v>256.94370145961705</v>
      </c>
      <c r="U65" s="4">
        <v>1965.9142586352129</v>
      </c>
      <c r="V65" s="4">
        <v>259.49405510125797</v>
      </c>
      <c r="W65" s="4">
        <v>100.238796579601</v>
      </c>
      <c r="X65" s="4">
        <v>11.25</v>
      </c>
      <c r="Y65" s="39">
        <v>2593.840811775689</v>
      </c>
    </row>
    <row r="66" spans="1:25" ht="21">
      <c r="A66" s="55"/>
      <c r="B66" s="55" t="s">
        <v>438</v>
      </c>
      <c r="C66" s="56">
        <v>0</v>
      </c>
      <c r="D66" s="56">
        <v>0</v>
      </c>
      <c r="E66" s="56">
        <v>0</v>
      </c>
      <c r="F66" s="56">
        <v>1440.3754927110697</v>
      </c>
      <c r="G66" s="56">
        <v>9996.0936506111939</v>
      </c>
      <c r="H66" s="56">
        <v>0</v>
      </c>
      <c r="I66" s="56">
        <v>261.38404723640105</v>
      </c>
      <c r="J66" s="56">
        <v>68.75</v>
      </c>
      <c r="K66" s="39">
        <v>11766.603190558664</v>
      </c>
      <c r="L66" s="39"/>
      <c r="M66" s="39"/>
      <c r="N66" s="208"/>
      <c r="O66" s="55"/>
      <c r="P66" s="54" t="s">
        <v>438</v>
      </c>
      <c r="Q66" s="4">
        <v>0</v>
      </c>
      <c r="R66" s="4">
        <v>0</v>
      </c>
      <c r="S66" s="4">
        <v>0</v>
      </c>
      <c r="T66" s="4">
        <v>432.11264781336001</v>
      </c>
      <c r="U66" s="4">
        <v>2998.8280951822467</v>
      </c>
      <c r="V66" s="4">
        <v>0</v>
      </c>
      <c r="W66" s="4">
        <v>78.415214170890295</v>
      </c>
      <c r="X66" s="4">
        <v>20.625</v>
      </c>
      <c r="Y66" s="39">
        <v>3529.9809571664973</v>
      </c>
    </row>
    <row r="67" spans="1:25" ht="21">
      <c r="A67" s="55"/>
      <c r="B67" s="55" t="s">
        <v>439</v>
      </c>
      <c r="C67" s="56">
        <v>0</v>
      </c>
      <c r="D67" s="56">
        <v>0</v>
      </c>
      <c r="E67" s="56">
        <v>0</v>
      </c>
      <c r="F67" s="56">
        <v>779.04345879340008</v>
      </c>
      <c r="G67" s="56">
        <v>3996.1562469780079</v>
      </c>
      <c r="H67" s="56">
        <v>2084.2102868063798</v>
      </c>
      <c r="I67" s="56">
        <v>1377.2639064572388</v>
      </c>
      <c r="J67" s="56">
        <v>31.25</v>
      </c>
      <c r="K67" s="39">
        <v>8267.9238990350277</v>
      </c>
      <c r="L67" s="39"/>
      <c r="M67" s="39"/>
      <c r="N67" s="208"/>
      <c r="O67" s="55"/>
      <c r="P67" s="54" t="s">
        <v>439</v>
      </c>
      <c r="Q67" s="4">
        <v>0</v>
      </c>
      <c r="R67" s="4">
        <v>0</v>
      </c>
      <c r="S67" s="4">
        <v>0</v>
      </c>
      <c r="T67" s="4">
        <v>233.713037638</v>
      </c>
      <c r="U67" s="4">
        <v>1198.8468740941041</v>
      </c>
      <c r="V67" s="4">
        <v>625.26308604192332</v>
      </c>
      <c r="W67" s="4">
        <v>413.1791719367211</v>
      </c>
      <c r="X67" s="4">
        <v>9.375</v>
      </c>
      <c r="Y67" s="39">
        <v>2480.3771697107486</v>
      </c>
    </row>
    <row r="68" spans="1:25" ht="21">
      <c r="A68" s="55"/>
      <c r="B68" s="55" t="s">
        <v>440</v>
      </c>
      <c r="C68" s="56">
        <v>0</v>
      </c>
      <c r="D68" s="56">
        <v>0</v>
      </c>
      <c r="E68" s="56">
        <v>0</v>
      </c>
      <c r="F68" s="56">
        <v>1222.99584085274</v>
      </c>
      <c r="G68" s="56">
        <v>7805.02618291828</v>
      </c>
      <c r="H68" s="56">
        <v>1541.2550874771123</v>
      </c>
      <c r="I68" s="56">
        <v>13531.313243320692</v>
      </c>
      <c r="J68" s="56">
        <v>18.749999999955001</v>
      </c>
      <c r="K68" s="39">
        <v>24119.34035456878</v>
      </c>
      <c r="L68" s="39"/>
      <c r="M68" s="39"/>
      <c r="N68" s="208"/>
      <c r="O68" s="55"/>
      <c r="P68" s="54" t="s">
        <v>440</v>
      </c>
      <c r="Q68" s="4">
        <v>0</v>
      </c>
      <c r="R68" s="4">
        <v>0</v>
      </c>
      <c r="S68" s="4">
        <v>0</v>
      </c>
      <c r="T68" s="4">
        <v>366.89875225596398</v>
      </c>
      <c r="U68" s="4">
        <v>2341.5078548774709</v>
      </c>
      <c r="V68" s="4">
        <v>462.37652624312989</v>
      </c>
      <c r="W68" s="4">
        <v>4059.3939729922163</v>
      </c>
      <c r="X68" s="4">
        <v>5.6249999999859996</v>
      </c>
      <c r="Y68" s="39">
        <v>7235.8021063687675</v>
      </c>
    </row>
    <row r="69" spans="1:25" ht="21">
      <c r="A69" s="55"/>
      <c r="B69" s="55" t="s">
        <v>441</v>
      </c>
      <c r="C69" s="56">
        <v>0</v>
      </c>
      <c r="D69" s="56">
        <v>0</v>
      </c>
      <c r="E69" s="56">
        <v>0</v>
      </c>
      <c r="F69" s="56">
        <v>828.78852841047501</v>
      </c>
      <c r="G69" s="56">
        <v>5923.2338221960636</v>
      </c>
      <c r="H69" s="56">
        <v>600.35360333709991</v>
      </c>
      <c r="I69" s="56">
        <v>201.56520000001001</v>
      </c>
      <c r="J69" s="56">
        <v>93.75</v>
      </c>
      <c r="K69" s="39">
        <v>7647.6911539436487</v>
      </c>
      <c r="L69" s="39"/>
      <c r="M69" s="39"/>
      <c r="N69" s="208"/>
      <c r="O69" s="55"/>
      <c r="P69" s="54" t="s">
        <v>441</v>
      </c>
      <c r="Q69" s="4">
        <v>0</v>
      </c>
      <c r="R69" s="4">
        <v>0</v>
      </c>
      <c r="S69" s="4">
        <v>0</v>
      </c>
      <c r="T69" s="4">
        <v>248.63655852309165</v>
      </c>
      <c r="U69" s="4">
        <v>1776.9701466585223</v>
      </c>
      <c r="V69" s="4">
        <v>180.10608100113001</v>
      </c>
      <c r="W69" s="4">
        <v>60.469560000000001</v>
      </c>
      <c r="X69" s="4">
        <v>28.125</v>
      </c>
      <c r="Y69" s="39">
        <v>2294.3073461827439</v>
      </c>
    </row>
    <row r="70" spans="1:25" ht="21">
      <c r="A70" s="55"/>
      <c r="B70" s="55" t="s">
        <v>442</v>
      </c>
      <c r="C70" s="56">
        <v>0</v>
      </c>
      <c r="D70" s="56">
        <v>0</v>
      </c>
      <c r="E70" s="56">
        <v>0</v>
      </c>
      <c r="F70" s="56">
        <v>1379.0539183901872</v>
      </c>
      <c r="G70" s="56">
        <v>0</v>
      </c>
      <c r="H70" s="56">
        <v>7681.1737762835419</v>
      </c>
      <c r="I70" s="56">
        <v>2369.8335604170634</v>
      </c>
      <c r="J70" s="56">
        <v>31.25</v>
      </c>
      <c r="K70" s="39">
        <v>11461.311255090794</v>
      </c>
      <c r="L70" s="39"/>
      <c r="M70" s="39"/>
      <c r="N70" s="208"/>
      <c r="O70" s="55"/>
      <c r="P70" s="54" t="s">
        <v>442</v>
      </c>
      <c r="Q70" s="4">
        <v>0</v>
      </c>
      <c r="R70" s="4">
        <v>0</v>
      </c>
      <c r="S70" s="4">
        <v>0</v>
      </c>
      <c r="T70" s="4">
        <v>413.71617551712006</v>
      </c>
      <c r="U70" s="4">
        <v>0</v>
      </c>
      <c r="V70" s="4">
        <v>2304.35213288558</v>
      </c>
      <c r="W70" s="4">
        <v>710.95006812508279</v>
      </c>
      <c r="X70" s="4">
        <v>9.375</v>
      </c>
      <c r="Y70" s="39">
        <v>3438.3933765277829</v>
      </c>
    </row>
    <row r="71" spans="1:25" ht="21">
      <c r="A71" s="55"/>
      <c r="B71" s="55" t="s">
        <v>443</v>
      </c>
      <c r="C71" s="56">
        <v>0</v>
      </c>
      <c r="D71" s="56">
        <v>0</v>
      </c>
      <c r="E71" s="56">
        <v>0</v>
      </c>
      <c r="F71" s="56">
        <v>512.21783164224405</v>
      </c>
      <c r="G71" s="56">
        <v>2235.9456506779998</v>
      </c>
      <c r="H71" s="56">
        <v>2650.0247363075177</v>
      </c>
      <c r="I71" s="56">
        <v>4.6704940153010002</v>
      </c>
      <c r="J71" s="56">
        <v>0</v>
      </c>
      <c r="K71" s="39">
        <v>5402.858712643063</v>
      </c>
      <c r="L71" s="39"/>
      <c r="M71" s="39"/>
      <c r="N71" s="208"/>
      <c r="O71" s="55"/>
      <c r="P71" s="54" t="s">
        <v>443</v>
      </c>
      <c r="Q71" s="4">
        <v>0</v>
      </c>
      <c r="R71" s="4">
        <v>0</v>
      </c>
      <c r="S71" s="4">
        <v>0</v>
      </c>
      <c r="T71" s="4">
        <v>153.66534949254199</v>
      </c>
      <c r="U71" s="4">
        <v>670.78369520370006</v>
      </c>
      <c r="V71" s="4">
        <v>795.00742089219227</v>
      </c>
      <c r="W71" s="4">
        <v>1.4011482045900001</v>
      </c>
      <c r="X71" s="4">
        <v>0</v>
      </c>
      <c r="Y71" s="39">
        <v>1620.8576137930243</v>
      </c>
    </row>
    <row r="72" spans="1:25" ht="21">
      <c r="A72" s="55"/>
      <c r="B72" s="55" t="s">
        <v>444</v>
      </c>
      <c r="C72" s="56">
        <v>0</v>
      </c>
      <c r="D72" s="56">
        <v>0</v>
      </c>
      <c r="E72" s="56">
        <v>0</v>
      </c>
      <c r="F72" s="56">
        <v>3500.36739713626</v>
      </c>
      <c r="G72" s="56">
        <v>17089.462591603944</v>
      </c>
      <c r="H72" s="56">
        <v>168.75</v>
      </c>
      <c r="I72" s="56">
        <v>356.79735854871001</v>
      </c>
      <c r="J72" s="56">
        <v>0</v>
      </c>
      <c r="K72" s="39">
        <v>21115.377347288912</v>
      </c>
      <c r="L72" s="39"/>
      <c r="M72" s="39"/>
      <c r="N72" s="208"/>
      <c r="O72" s="55"/>
      <c r="P72" s="54" t="s">
        <v>444</v>
      </c>
      <c r="Q72" s="4">
        <v>0</v>
      </c>
      <c r="R72" s="4">
        <v>0</v>
      </c>
      <c r="S72" s="4">
        <v>0</v>
      </c>
      <c r="T72" s="4">
        <v>1050.1102191407604</v>
      </c>
      <c r="U72" s="4">
        <v>5126.8387774818875</v>
      </c>
      <c r="V72" s="4">
        <v>50.625</v>
      </c>
      <c r="W72" s="4">
        <v>107.03920756461702</v>
      </c>
      <c r="X72" s="4">
        <v>0</v>
      </c>
      <c r="Y72" s="39">
        <v>6334.6132041872652</v>
      </c>
    </row>
    <row r="73" spans="1:25" ht="21">
      <c r="A73" s="55"/>
      <c r="B73" s="55" t="s">
        <v>231</v>
      </c>
      <c r="C73" s="56">
        <v>0</v>
      </c>
      <c r="D73" s="56">
        <v>0</v>
      </c>
      <c r="E73" s="56">
        <v>0</v>
      </c>
      <c r="F73" s="56">
        <v>1020.3076001142899</v>
      </c>
      <c r="G73" s="56">
        <v>3479.0436883476668</v>
      </c>
      <c r="H73" s="56">
        <v>4526.8043924281337</v>
      </c>
      <c r="I73" s="56">
        <v>806.57283685886978</v>
      </c>
      <c r="J73" s="56">
        <v>0</v>
      </c>
      <c r="K73" s="39">
        <v>9832.7285177489593</v>
      </c>
      <c r="L73" s="39"/>
      <c r="M73" s="39"/>
      <c r="N73" s="208"/>
      <c r="O73" s="55"/>
      <c r="P73" s="54" t="s">
        <v>231</v>
      </c>
      <c r="Q73" s="4">
        <v>0</v>
      </c>
      <c r="R73" s="4">
        <v>0</v>
      </c>
      <c r="S73" s="4">
        <v>0</v>
      </c>
      <c r="T73" s="4">
        <v>306.09228003476994</v>
      </c>
      <c r="U73" s="4">
        <v>1043.7131065040851</v>
      </c>
      <c r="V73" s="4">
        <v>1358.0413177295993</v>
      </c>
      <c r="W73" s="4">
        <v>241.97185105760602</v>
      </c>
      <c r="X73" s="4">
        <v>0</v>
      </c>
      <c r="Y73" s="39">
        <v>2949.81855532606</v>
      </c>
    </row>
    <row r="74" spans="1:25" ht="21">
      <c r="A74" s="55" t="s">
        <v>450</v>
      </c>
      <c r="B74" s="55"/>
      <c r="C74" s="56">
        <v>0</v>
      </c>
      <c r="D74" s="56">
        <v>0</v>
      </c>
      <c r="E74" s="56">
        <v>0</v>
      </c>
      <c r="F74" s="56">
        <v>14154.183034389769</v>
      </c>
      <c r="G74" s="56">
        <v>1506.8447086509459</v>
      </c>
      <c r="H74" s="56">
        <v>5257.4062459611559</v>
      </c>
      <c r="I74" s="56">
        <v>438.66943643349998</v>
      </c>
      <c r="J74" s="56">
        <v>231.25</v>
      </c>
      <c r="K74" s="39">
        <v>21588.353425435369</v>
      </c>
      <c r="L74" s="39">
        <v>49370</v>
      </c>
      <c r="M74" s="53">
        <f>L74-K74</f>
        <v>27781.646574564631</v>
      </c>
      <c r="N74" s="208"/>
      <c r="O74" s="55" t="s">
        <v>450</v>
      </c>
      <c r="P74" s="54"/>
      <c r="Q74" s="4">
        <v>0</v>
      </c>
      <c r="R74" s="4">
        <v>0</v>
      </c>
      <c r="S74" s="4">
        <v>0</v>
      </c>
      <c r="T74" s="4">
        <v>4246.2549103162428</v>
      </c>
      <c r="U74" s="4">
        <v>452.05341259536408</v>
      </c>
      <c r="V74" s="4">
        <v>1577.2218737880116</v>
      </c>
      <c r="W74" s="4">
        <v>131.60083093005397</v>
      </c>
      <c r="X74" s="4">
        <v>69.375</v>
      </c>
      <c r="Y74" s="39">
        <v>6476.5060276296726</v>
      </c>
    </row>
    <row r="75" spans="1:25" ht="21">
      <c r="A75" s="55"/>
      <c r="B75" s="55" t="s">
        <v>446</v>
      </c>
      <c r="C75" s="56">
        <v>0</v>
      </c>
      <c r="D75" s="56">
        <v>0</v>
      </c>
      <c r="E75" s="56">
        <v>0</v>
      </c>
      <c r="F75" s="56">
        <v>2436.8480826335117</v>
      </c>
      <c r="G75" s="56">
        <v>0</v>
      </c>
      <c r="H75" s="56">
        <v>2444.4536631717706</v>
      </c>
      <c r="I75" s="56">
        <v>0</v>
      </c>
      <c r="J75" s="56">
        <v>131.25</v>
      </c>
      <c r="K75" s="39">
        <v>5012.5517458052818</v>
      </c>
      <c r="L75" s="39"/>
      <c r="M75" s="39"/>
      <c r="N75" s="208"/>
      <c r="O75" s="54"/>
      <c r="P75" s="55" t="s">
        <v>446</v>
      </c>
      <c r="Q75" s="4">
        <v>0</v>
      </c>
      <c r="R75" s="4">
        <v>0</v>
      </c>
      <c r="S75" s="4">
        <v>0</v>
      </c>
      <c r="T75" s="4">
        <v>731.05442478972316</v>
      </c>
      <c r="U75" s="4">
        <v>0</v>
      </c>
      <c r="V75" s="4">
        <v>733.33609895109691</v>
      </c>
      <c r="W75" s="4">
        <v>0</v>
      </c>
      <c r="X75" s="4">
        <v>39.375</v>
      </c>
      <c r="Y75" s="39">
        <v>1503.7655237408201</v>
      </c>
    </row>
    <row r="76" spans="1:25" ht="21">
      <c r="A76" s="55"/>
      <c r="B76" s="55" t="s">
        <v>270</v>
      </c>
      <c r="C76" s="56">
        <v>0</v>
      </c>
      <c r="D76" s="56">
        <v>0</v>
      </c>
      <c r="E76" s="56">
        <v>0</v>
      </c>
      <c r="F76" s="56">
        <v>780.16093916209695</v>
      </c>
      <c r="G76" s="56">
        <v>118.75</v>
      </c>
      <c r="H76" s="56">
        <v>734.27439193590988</v>
      </c>
      <c r="I76" s="56">
        <v>316.73966518813995</v>
      </c>
      <c r="J76" s="56">
        <v>0</v>
      </c>
      <c r="K76" s="39">
        <v>1949.9249962861468</v>
      </c>
      <c r="L76" s="39"/>
      <c r="M76" s="39"/>
      <c r="N76" s="208"/>
      <c r="O76" s="54"/>
      <c r="P76" s="54" t="s">
        <v>270</v>
      </c>
      <c r="Q76" s="4">
        <v>0</v>
      </c>
      <c r="R76" s="4">
        <v>0</v>
      </c>
      <c r="S76" s="4">
        <v>0</v>
      </c>
      <c r="T76" s="4">
        <v>234.04828174871</v>
      </c>
      <c r="U76" s="4">
        <v>35.625</v>
      </c>
      <c r="V76" s="4">
        <v>220.28231758081475</v>
      </c>
      <c r="W76" s="4">
        <v>95.021899556445987</v>
      </c>
      <c r="X76" s="4">
        <v>0</v>
      </c>
      <c r="Y76" s="39">
        <v>584.9774988859707</v>
      </c>
    </row>
    <row r="77" spans="1:25" ht="21">
      <c r="A77" s="55"/>
      <c r="B77" s="55" t="s">
        <v>447</v>
      </c>
      <c r="C77" s="56">
        <v>0</v>
      </c>
      <c r="D77" s="56">
        <v>0</v>
      </c>
      <c r="E77" s="56">
        <v>0</v>
      </c>
      <c r="F77" s="56">
        <v>1912.5446191816995</v>
      </c>
      <c r="G77" s="56">
        <v>548.43921502015996</v>
      </c>
      <c r="H77" s="56">
        <v>899.16177688537721</v>
      </c>
      <c r="I77" s="56">
        <v>121.92977124536</v>
      </c>
      <c r="J77" s="56">
        <v>75</v>
      </c>
      <c r="K77" s="39">
        <v>3557.0753823325963</v>
      </c>
      <c r="L77" s="39"/>
      <c r="M77" s="39"/>
      <c r="N77" s="208"/>
      <c r="O77" s="55"/>
      <c r="P77" s="54" t="s">
        <v>447</v>
      </c>
      <c r="Q77" s="4">
        <v>0</v>
      </c>
      <c r="R77" s="4">
        <v>0</v>
      </c>
      <c r="S77" s="4">
        <v>0</v>
      </c>
      <c r="T77" s="4">
        <v>573.76338575443015</v>
      </c>
      <c r="U77" s="4">
        <v>164.531764506049</v>
      </c>
      <c r="V77" s="4">
        <v>269.74853306560198</v>
      </c>
      <c r="W77" s="4">
        <v>36.578931373608</v>
      </c>
      <c r="X77" s="4">
        <v>22.5</v>
      </c>
      <c r="Y77" s="39">
        <v>1067.1226146996892</v>
      </c>
    </row>
    <row r="78" spans="1:25" ht="21">
      <c r="A78" s="55"/>
      <c r="B78" s="55" t="s">
        <v>448</v>
      </c>
      <c r="C78" s="56">
        <v>0</v>
      </c>
      <c r="D78" s="56">
        <v>0</v>
      </c>
      <c r="E78" s="56">
        <v>0</v>
      </c>
      <c r="F78" s="56">
        <v>3783.1013768512998</v>
      </c>
      <c r="G78" s="56">
        <v>823.02701455257602</v>
      </c>
      <c r="H78" s="56">
        <v>454.32276963815792</v>
      </c>
      <c r="I78" s="56">
        <v>0</v>
      </c>
      <c r="J78" s="56">
        <v>0</v>
      </c>
      <c r="K78" s="39">
        <v>5060.4511610420341</v>
      </c>
      <c r="L78" s="39"/>
      <c r="M78" s="39"/>
      <c r="N78" s="208"/>
      <c r="O78" s="55"/>
      <c r="P78" s="54" t="s">
        <v>448</v>
      </c>
      <c r="Q78" s="4">
        <v>0</v>
      </c>
      <c r="R78" s="4">
        <v>0</v>
      </c>
      <c r="S78" s="4">
        <v>0</v>
      </c>
      <c r="T78" s="4">
        <v>1134.93041305509</v>
      </c>
      <c r="U78" s="4">
        <v>246.90810436585505</v>
      </c>
      <c r="V78" s="4">
        <v>136.29683089147201</v>
      </c>
      <c r="W78" s="4">
        <v>0</v>
      </c>
      <c r="X78" s="4">
        <v>0</v>
      </c>
      <c r="Y78" s="39">
        <v>1518.1353483124169</v>
      </c>
    </row>
    <row r="79" spans="1:25" ht="21">
      <c r="A79" s="55"/>
      <c r="B79" s="55" t="s">
        <v>449</v>
      </c>
      <c r="C79" s="56">
        <v>0</v>
      </c>
      <c r="D79" s="56">
        <v>0</v>
      </c>
      <c r="E79" s="56">
        <v>0</v>
      </c>
      <c r="F79" s="56">
        <v>5241.5280165611603</v>
      </c>
      <c r="G79" s="56">
        <v>16.628479078209999</v>
      </c>
      <c r="H79" s="56">
        <v>725.19364432993996</v>
      </c>
      <c r="I79" s="56">
        <v>0</v>
      </c>
      <c r="J79" s="56">
        <v>25</v>
      </c>
      <c r="K79" s="39">
        <v>6008.3501399693105</v>
      </c>
      <c r="L79" s="39"/>
      <c r="M79" s="39"/>
      <c r="N79" s="208"/>
      <c r="O79" s="55"/>
      <c r="P79" s="54" t="s">
        <v>449</v>
      </c>
      <c r="Q79" s="4">
        <v>0</v>
      </c>
      <c r="R79" s="4">
        <v>0</v>
      </c>
      <c r="S79" s="4">
        <v>0</v>
      </c>
      <c r="T79" s="4">
        <v>1572.4584049682896</v>
      </c>
      <c r="U79" s="4">
        <v>4.9885437234600003</v>
      </c>
      <c r="V79" s="4">
        <v>217.55809329902598</v>
      </c>
      <c r="W79" s="4">
        <v>0</v>
      </c>
      <c r="X79" s="4">
        <v>7.5</v>
      </c>
      <c r="Y79" s="39">
        <v>1802.5050419907757</v>
      </c>
    </row>
    <row r="80" spans="1:25" ht="21">
      <c r="A80" s="55" t="s">
        <v>460</v>
      </c>
      <c r="B80" s="55"/>
      <c r="C80" s="56">
        <v>0</v>
      </c>
      <c r="D80" s="56">
        <v>0</v>
      </c>
      <c r="E80" s="56">
        <v>202.35655031900001</v>
      </c>
      <c r="F80" s="56">
        <v>27469.529066799387</v>
      </c>
      <c r="G80" s="56">
        <v>2140.1267819701829</v>
      </c>
      <c r="H80" s="56">
        <v>25623.198516073389</v>
      </c>
      <c r="I80" s="56">
        <v>8424.2802972264399</v>
      </c>
      <c r="J80" s="56">
        <v>264.34353966572002</v>
      </c>
      <c r="K80" s="39">
        <v>64123.834752054114</v>
      </c>
      <c r="L80" s="39">
        <v>122760</v>
      </c>
      <c r="M80" s="53">
        <f>L80-K80</f>
        <v>58636.165247945886</v>
      </c>
      <c r="N80" s="208"/>
      <c r="O80" s="55" t="s">
        <v>460</v>
      </c>
      <c r="P80" s="54"/>
      <c r="Q80" s="4">
        <v>0</v>
      </c>
      <c r="R80" s="4">
        <v>0</v>
      </c>
      <c r="S80" s="4">
        <v>60.706965095699999</v>
      </c>
      <c r="T80" s="4">
        <v>8240.8587200386573</v>
      </c>
      <c r="U80" s="4">
        <v>642.03803459112908</v>
      </c>
      <c r="V80" s="4">
        <v>7686.9595548225388</v>
      </c>
      <c r="W80" s="4">
        <v>2527.2840891677392</v>
      </c>
      <c r="X80" s="4">
        <v>79.303061899715999</v>
      </c>
      <c r="Y80" s="39">
        <v>19237.15042561548</v>
      </c>
    </row>
    <row r="81" spans="1:25" ht="21">
      <c r="A81" s="55"/>
      <c r="B81" s="55" t="s">
        <v>452</v>
      </c>
      <c r="C81" s="56">
        <v>0</v>
      </c>
      <c r="D81" s="56">
        <v>0</v>
      </c>
      <c r="E81" s="56">
        <v>0</v>
      </c>
      <c r="F81" s="56">
        <v>2575.1945291148636</v>
      </c>
      <c r="G81" s="56">
        <v>0</v>
      </c>
      <c r="H81" s="56">
        <v>243.57319136626998</v>
      </c>
      <c r="I81" s="56">
        <v>0</v>
      </c>
      <c r="J81" s="56">
        <v>62.499495915700003</v>
      </c>
      <c r="K81" s="39">
        <v>2881.2672163968336</v>
      </c>
      <c r="L81" s="39"/>
      <c r="M81" s="39"/>
      <c r="N81" s="208"/>
      <c r="O81" s="54"/>
      <c r="P81" s="55" t="s">
        <v>452</v>
      </c>
      <c r="Q81" s="4">
        <v>0</v>
      </c>
      <c r="R81" s="4">
        <v>0</v>
      </c>
      <c r="S81" s="4">
        <v>0</v>
      </c>
      <c r="T81" s="4">
        <v>772.55835873409183</v>
      </c>
      <c r="U81" s="4">
        <v>0</v>
      </c>
      <c r="V81" s="4">
        <v>73.071957409890985</v>
      </c>
      <c r="W81" s="4">
        <v>0</v>
      </c>
      <c r="X81" s="4">
        <v>18.749848774709999</v>
      </c>
      <c r="Y81" s="39">
        <v>864.3801649186928</v>
      </c>
    </row>
    <row r="82" spans="1:25" ht="21">
      <c r="A82" s="55"/>
      <c r="B82" s="55" t="s">
        <v>375</v>
      </c>
      <c r="C82" s="56">
        <v>0</v>
      </c>
      <c r="D82" s="56">
        <v>0</v>
      </c>
      <c r="E82" s="56">
        <v>0</v>
      </c>
      <c r="F82" s="56">
        <v>3474.9215851700919</v>
      </c>
      <c r="G82" s="56">
        <v>0</v>
      </c>
      <c r="H82" s="56">
        <v>1876.839459349761</v>
      </c>
      <c r="I82" s="56">
        <v>125.132566828422</v>
      </c>
      <c r="J82" s="56">
        <v>0</v>
      </c>
      <c r="K82" s="39">
        <v>5476.893611348275</v>
      </c>
      <c r="L82" s="39"/>
      <c r="M82" s="39"/>
      <c r="N82" s="208"/>
      <c r="O82" s="54"/>
      <c r="P82" s="54" t="s">
        <v>375</v>
      </c>
      <c r="Q82" s="4">
        <v>0</v>
      </c>
      <c r="R82" s="4">
        <v>0</v>
      </c>
      <c r="S82" s="4">
        <v>0</v>
      </c>
      <c r="T82" s="4">
        <v>1042.4764755513172</v>
      </c>
      <c r="U82" s="4">
        <v>0</v>
      </c>
      <c r="V82" s="4">
        <v>563.05183780491598</v>
      </c>
      <c r="W82" s="4">
        <v>37.539770048494006</v>
      </c>
      <c r="X82" s="4">
        <v>0</v>
      </c>
      <c r="Y82" s="39">
        <v>1643.0680834047271</v>
      </c>
    </row>
    <row r="83" spans="1:25" ht="21">
      <c r="A83" s="55"/>
      <c r="B83" s="55" t="s">
        <v>451</v>
      </c>
      <c r="C83" s="56">
        <v>0</v>
      </c>
      <c r="D83" s="56">
        <v>0</v>
      </c>
      <c r="E83" s="56">
        <v>0</v>
      </c>
      <c r="F83" s="56">
        <v>1825.3733741626622</v>
      </c>
      <c r="G83" s="56">
        <v>98.410993276539998</v>
      </c>
      <c r="H83" s="56">
        <v>5563.8957826379683</v>
      </c>
      <c r="I83" s="56">
        <v>225.98880711639998</v>
      </c>
      <c r="J83" s="56">
        <v>83.094043750020006</v>
      </c>
      <c r="K83" s="39">
        <v>7796.7630009435907</v>
      </c>
      <c r="L83" s="39"/>
      <c r="M83" s="39"/>
      <c r="N83" s="208"/>
      <c r="O83" s="55"/>
      <c r="P83" s="54" t="s">
        <v>451</v>
      </c>
      <c r="Q83" s="4">
        <v>0</v>
      </c>
      <c r="R83" s="4">
        <v>0</v>
      </c>
      <c r="S83" s="4">
        <v>0</v>
      </c>
      <c r="T83" s="4">
        <v>547.61201224859803</v>
      </c>
      <c r="U83" s="4">
        <v>29.523297983012</v>
      </c>
      <c r="V83" s="4">
        <v>1669.1687347910258</v>
      </c>
      <c r="W83" s="4">
        <v>67.796642134916993</v>
      </c>
      <c r="X83" s="4">
        <v>24.928213125006</v>
      </c>
      <c r="Y83" s="39">
        <v>2339.0289002825589</v>
      </c>
    </row>
    <row r="84" spans="1:25" ht="21">
      <c r="A84" s="55"/>
      <c r="B84" s="55" t="s">
        <v>453</v>
      </c>
      <c r="C84" s="56">
        <v>0</v>
      </c>
      <c r="D84" s="56">
        <v>0</v>
      </c>
      <c r="E84" s="56">
        <v>0</v>
      </c>
      <c r="F84" s="56">
        <v>3329.4059189511095</v>
      </c>
      <c r="G84" s="56">
        <v>110.1423432042</v>
      </c>
      <c r="H84" s="56">
        <v>1589.4575599096106</v>
      </c>
      <c r="I84" s="56">
        <v>12.172100418965</v>
      </c>
      <c r="J84" s="56">
        <v>50</v>
      </c>
      <c r="K84" s="39">
        <v>5091.1779224838856</v>
      </c>
      <c r="L84" s="39"/>
      <c r="M84" s="39"/>
      <c r="N84" s="208"/>
      <c r="O84" s="55"/>
      <c r="P84" s="54" t="s">
        <v>453</v>
      </c>
      <c r="Q84" s="4">
        <v>0</v>
      </c>
      <c r="R84" s="4">
        <v>0</v>
      </c>
      <c r="S84" s="4">
        <v>0</v>
      </c>
      <c r="T84" s="4">
        <v>998.82177568512395</v>
      </c>
      <c r="U84" s="4">
        <v>33.042702961300002</v>
      </c>
      <c r="V84" s="4">
        <v>476.83726797290001</v>
      </c>
      <c r="W84" s="4">
        <v>3.6516301256930004</v>
      </c>
      <c r="X84" s="4">
        <v>15</v>
      </c>
      <c r="Y84" s="39">
        <v>1527.3533767450169</v>
      </c>
    </row>
    <row r="85" spans="1:25" ht="21">
      <c r="A85" s="55"/>
      <c r="B85" s="55" t="s">
        <v>454</v>
      </c>
      <c r="C85" s="56">
        <v>0</v>
      </c>
      <c r="D85" s="56">
        <v>0</v>
      </c>
      <c r="E85" s="56">
        <v>0</v>
      </c>
      <c r="F85" s="56">
        <v>1831.86351719908</v>
      </c>
      <c r="G85" s="56">
        <v>98.353958091446003</v>
      </c>
      <c r="H85" s="56">
        <v>740.63997886087805</v>
      </c>
      <c r="I85" s="56">
        <v>0</v>
      </c>
      <c r="J85" s="56">
        <v>0</v>
      </c>
      <c r="K85" s="39">
        <v>2670.857454151404</v>
      </c>
      <c r="L85" s="39"/>
      <c r="M85" s="39"/>
      <c r="N85" s="208"/>
      <c r="O85" s="55"/>
      <c r="P85" s="54" t="s">
        <v>454</v>
      </c>
      <c r="Q85" s="4">
        <v>0</v>
      </c>
      <c r="R85" s="4">
        <v>0</v>
      </c>
      <c r="S85" s="4">
        <v>0</v>
      </c>
      <c r="T85" s="4">
        <v>549.55905516003702</v>
      </c>
      <c r="U85" s="4">
        <v>29.506187427402001</v>
      </c>
      <c r="V85" s="4">
        <v>222.19199365830013</v>
      </c>
      <c r="W85" s="4">
        <v>0</v>
      </c>
      <c r="X85" s="4">
        <v>0</v>
      </c>
      <c r="Y85" s="39">
        <v>801.25723624573914</v>
      </c>
    </row>
    <row r="86" spans="1:25" ht="21">
      <c r="A86" s="55"/>
      <c r="B86" s="55" t="s">
        <v>455</v>
      </c>
      <c r="C86" s="56">
        <v>0</v>
      </c>
      <c r="D86" s="56">
        <v>0</v>
      </c>
      <c r="E86" s="56">
        <v>0</v>
      </c>
      <c r="F86" s="56">
        <v>1630.3804281283913</v>
      </c>
      <c r="G86" s="56">
        <v>0</v>
      </c>
      <c r="H86" s="56">
        <v>1585.36436226662</v>
      </c>
      <c r="I86" s="56">
        <v>6974.2706893551649</v>
      </c>
      <c r="J86" s="56">
        <v>0</v>
      </c>
      <c r="K86" s="39">
        <v>10190.015479750176</v>
      </c>
      <c r="L86" s="39"/>
      <c r="M86" s="39"/>
      <c r="N86" s="208"/>
      <c r="O86" s="55"/>
      <c r="P86" s="54" t="s">
        <v>455</v>
      </c>
      <c r="Q86" s="4">
        <v>0</v>
      </c>
      <c r="R86" s="4">
        <v>0</v>
      </c>
      <c r="S86" s="4">
        <v>0</v>
      </c>
      <c r="T86" s="4">
        <v>489.11412843862701</v>
      </c>
      <c r="U86" s="4">
        <v>0</v>
      </c>
      <c r="V86" s="4">
        <v>475.60930867998405</v>
      </c>
      <c r="W86" s="4">
        <v>2092.2812068064391</v>
      </c>
      <c r="X86" s="4">
        <v>0</v>
      </c>
      <c r="Y86" s="39">
        <v>3057.00464392505</v>
      </c>
    </row>
    <row r="87" spans="1:25" ht="21">
      <c r="A87" s="55"/>
      <c r="B87" s="55" t="s">
        <v>456</v>
      </c>
      <c r="C87" s="56">
        <v>0</v>
      </c>
      <c r="D87" s="56">
        <v>0</v>
      </c>
      <c r="E87" s="56">
        <v>202.35655031900001</v>
      </c>
      <c r="F87" s="56">
        <v>6041.3444055619893</v>
      </c>
      <c r="G87" s="56">
        <v>1708.4659013449968</v>
      </c>
      <c r="H87" s="56">
        <v>3177.9716396431627</v>
      </c>
      <c r="I87" s="56">
        <v>0</v>
      </c>
      <c r="J87" s="56">
        <v>12.5</v>
      </c>
      <c r="K87" s="39">
        <v>11142.638496869149</v>
      </c>
      <c r="L87" s="39"/>
      <c r="M87" s="39"/>
      <c r="N87" s="208"/>
      <c r="O87" s="55"/>
      <c r="P87" s="54" t="s">
        <v>456</v>
      </c>
      <c r="Q87" s="4">
        <v>0</v>
      </c>
      <c r="R87" s="4">
        <v>0</v>
      </c>
      <c r="S87" s="4">
        <v>60.706965095699999</v>
      </c>
      <c r="T87" s="4">
        <v>1812.4033216679954</v>
      </c>
      <c r="U87" s="4">
        <v>512.53977040351504</v>
      </c>
      <c r="V87" s="4">
        <v>953.39149189280386</v>
      </c>
      <c r="W87" s="4">
        <v>0</v>
      </c>
      <c r="X87" s="4">
        <v>3.75</v>
      </c>
      <c r="Y87" s="39">
        <v>3342.7915490600144</v>
      </c>
    </row>
    <row r="88" spans="1:25" ht="21">
      <c r="A88" s="55"/>
      <c r="B88" s="55" t="s">
        <v>457</v>
      </c>
      <c r="C88" s="56">
        <v>0</v>
      </c>
      <c r="D88" s="56">
        <v>0</v>
      </c>
      <c r="E88" s="56">
        <v>0</v>
      </c>
      <c r="F88" s="56">
        <v>1666.32538233681</v>
      </c>
      <c r="G88" s="56">
        <v>0</v>
      </c>
      <c r="H88" s="56">
        <v>3168.7249413848622</v>
      </c>
      <c r="I88" s="56">
        <v>0</v>
      </c>
      <c r="J88" s="56">
        <v>0</v>
      </c>
      <c r="K88" s="39">
        <v>4835.0503237216726</v>
      </c>
      <c r="L88" s="39"/>
      <c r="M88" s="39"/>
      <c r="N88" s="208"/>
      <c r="O88" s="55"/>
      <c r="P88" s="54" t="s">
        <v>457</v>
      </c>
      <c r="Q88" s="4">
        <v>0</v>
      </c>
      <c r="R88" s="4">
        <v>0</v>
      </c>
      <c r="S88" s="4">
        <v>0</v>
      </c>
      <c r="T88" s="4">
        <v>499.89761470092009</v>
      </c>
      <c r="U88" s="4">
        <v>0</v>
      </c>
      <c r="V88" s="4">
        <v>950.61748241566602</v>
      </c>
      <c r="W88" s="4">
        <v>0</v>
      </c>
      <c r="X88" s="4">
        <v>0</v>
      </c>
      <c r="Y88" s="39">
        <v>1450.515097116586</v>
      </c>
    </row>
    <row r="89" spans="1:25" ht="21">
      <c r="A89" s="55"/>
      <c r="B89" s="55" t="s">
        <v>458</v>
      </c>
      <c r="C89" s="56">
        <v>0</v>
      </c>
      <c r="D89" s="56">
        <v>0</v>
      </c>
      <c r="E89" s="56">
        <v>0</v>
      </c>
      <c r="F89" s="56">
        <v>3001.3011519431393</v>
      </c>
      <c r="G89" s="56">
        <v>124.75358605300001</v>
      </c>
      <c r="H89" s="56">
        <v>3923.1926592658756</v>
      </c>
      <c r="I89" s="56">
        <v>0</v>
      </c>
      <c r="J89" s="56">
        <v>56.25</v>
      </c>
      <c r="K89" s="39">
        <v>7105.4973972620155</v>
      </c>
      <c r="L89" s="39"/>
      <c r="M89" s="39"/>
      <c r="N89" s="208"/>
      <c r="O89" s="55"/>
      <c r="P89" s="54" t="s">
        <v>458</v>
      </c>
      <c r="Q89" s="4">
        <v>0</v>
      </c>
      <c r="R89" s="4">
        <v>0</v>
      </c>
      <c r="S89" s="4">
        <v>0</v>
      </c>
      <c r="T89" s="4">
        <v>900.39034558255514</v>
      </c>
      <c r="U89" s="4">
        <v>37.426075815899999</v>
      </c>
      <c r="V89" s="4">
        <v>1176.9577977800777</v>
      </c>
      <c r="W89" s="4">
        <v>0</v>
      </c>
      <c r="X89" s="4">
        <v>16.875</v>
      </c>
      <c r="Y89" s="39">
        <v>2131.6492191785328</v>
      </c>
    </row>
    <row r="90" spans="1:25" ht="21">
      <c r="A90" s="55"/>
      <c r="B90" s="55" t="s">
        <v>459</v>
      </c>
      <c r="C90" s="56">
        <v>0</v>
      </c>
      <c r="D90" s="56">
        <v>0</v>
      </c>
      <c r="E90" s="56">
        <v>0</v>
      </c>
      <c r="F90" s="56">
        <v>2093.4187742312483</v>
      </c>
      <c r="G90" s="56">
        <v>0</v>
      </c>
      <c r="H90" s="56">
        <v>3753.5389413883818</v>
      </c>
      <c r="I90" s="56">
        <v>1086.7161335074877</v>
      </c>
      <c r="J90" s="56">
        <v>0</v>
      </c>
      <c r="K90" s="39">
        <v>6933.673849127118</v>
      </c>
      <c r="L90" s="39"/>
      <c r="M90" s="39"/>
      <c r="N90" s="208"/>
      <c r="O90" s="55"/>
      <c r="P90" s="54" t="s">
        <v>459</v>
      </c>
      <c r="Q90" s="4">
        <v>0</v>
      </c>
      <c r="R90" s="4">
        <v>0</v>
      </c>
      <c r="S90" s="4">
        <v>0</v>
      </c>
      <c r="T90" s="4">
        <v>628.02563226939299</v>
      </c>
      <c r="U90" s="4">
        <v>0</v>
      </c>
      <c r="V90" s="4">
        <v>1126.0616824169736</v>
      </c>
      <c r="W90" s="4">
        <v>326.01484005219606</v>
      </c>
      <c r="X90" s="4">
        <v>0</v>
      </c>
      <c r="Y90" s="39">
        <v>2080.1021547385626</v>
      </c>
    </row>
    <row r="91" spans="1:25" ht="21">
      <c r="A91" s="55" t="s">
        <v>466</v>
      </c>
      <c r="B91" s="55"/>
      <c r="C91" s="56">
        <v>0</v>
      </c>
      <c r="D91" s="56">
        <v>0</v>
      </c>
      <c r="E91" s="56">
        <v>0</v>
      </c>
      <c r="F91" s="56">
        <v>9115.2208797458534</v>
      </c>
      <c r="G91" s="56">
        <v>1610.08613299078</v>
      </c>
      <c r="H91" s="56">
        <v>24820.807546238215</v>
      </c>
      <c r="I91" s="56">
        <v>6155.2062433679675</v>
      </c>
      <c r="J91" s="56">
        <v>551.17102874078705</v>
      </c>
      <c r="K91" s="39">
        <v>42252.4918310836</v>
      </c>
      <c r="L91" s="39">
        <v>93900</v>
      </c>
      <c r="M91" s="53">
        <f>L91-K91</f>
        <v>51647.5081689164</v>
      </c>
      <c r="N91" s="208"/>
      <c r="O91" s="55" t="s">
        <v>466</v>
      </c>
      <c r="P91" s="54"/>
      <c r="Q91" s="4">
        <v>0</v>
      </c>
      <c r="R91" s="4">
        <v>0</v>
      </c>
      <c r="S91" s="4">
        <v>0</v>
      </c>
      <c r="T91" s="4">
        <v>2734.5662639240272</v>
      </c>
      <c r="U91" s="4">
        <v>483.02583989670796</v>
      </c>
      <c r="V91" s="4">
        <v>7446.2422638724283</v>
      </c>
      <c r="W91" s="4">
        <v>1846.5618730104143</v>
      </c>
      <c r="X91" s="4">
        <v>165.35130862214601</v>
      </c>
      <c r="Y91" s="39">
        <v>12675.747549325724</v>
      </c>
    </row>
    <row r="92" spans="1:25" ht="21">
      <c r="A92" s="55"/>
      <c r="B92" s="55" t="s">
        <v>461</v>
      </c>
      <c r="C92" s="56">
        <v>0</v>
      </c>
      <c r="D92" s="56">
        <v>0</v>
      </c>
      <c r="E92" s="56">
        <v>0</v>
      </c>
      <c r="F92" s="56">
        <v>273.84018568329998</v>
      </c>
      <c r="G92" s="56">
        <v>0</v>
      </c>
      <c r="H92" s="56">
        <v>2809.393332114943</v>
      </c>
      <c r="I92" s="56">
        <v>895.49998912944886</v>
      </c>
      <c r="J92" s="56">
        <v>0</v>
      </c>
      <c r="K92" s="39">
        <v>3978.7335069276919</v>
      </c>
      <c r="L92" s="39"/>
      <c r="M92" s="39"/>
      <c r="N92" s="208"/>
      <c r="O92" s="54"/>
      <c r="P92" s="55" t="s">
        <v>461</v>
      </c>
      <c r="Q92" s="4">
        <v>0</v>
      </c>
      <c r="R92" s="4">
        <v>0</v>
      </c>
      <c r="S92" s="4">
        <v>0</v>
      </c>
      <c r="T92" s="4">
        <v>82.15205570501</v>
      </c>
      <c r="U92" s="4">
        <v>0</v>
      </c>
      <c r="V92" s="4">
        <v>842.81799963447099</v>
      </c>
      <c r="W92" s="4">
        <v>268.64999673881005</v>
      </c>
      <c r="X92" s="4">
        <v>0</v>
      </c>
      <c r="Y92" s="39">
        <v>1193.6200520782909</v>
      </c>
    </row>
    <row r="93" spans="1:25" ht="21">
      <c r="A93" s="55"/>
      <c r="B93" s="55" t="s">
        <v>462</v>
      </c>
      <c r="C93" s="56">
        <v>0</v>
      </c>
      <c r="D93" s="56">
        <v>0</v>
      </c>
      <c r="E93" s="56">
        <v>0</v>
      </c>
      <c r="F93" s="56">
        <v>999.07731946476986</v>
      </c>
      <c r="G93" s="56">
        <v>0</v>
      </c>
      <c r="H93" s="56">
        <v>672.77395003633012</v>
      </c>
      <c r="I93" s="56">
        <v>0</v>
      </c>
      <c r="J93" s="56">
        <v>31.25</v>
      </c>
      <c r="K93" s="39">
        <v>1703.1012695011</v>
      </c>
      <c r="L93" s="39"/>
      <c r="M93" s="39"/>
      <c r="N93" s="208"/>
      <c r="O93" s="54"/>
      <c r="P93" s="54" t="s">
        <v>462</v>
      </c>
      <c r="Q93" s="4">
        <v>0</v>
      </c>
      <c r="R93" s="4">
        <v>0</v>
      </c>
      <c r="S93" s="4">
        <v>0</v>
      </c>
      <c r="T93" s="4">
        <v>299.72319583944011</v>
      </c>
      <c r="U93" s="4">
        <v>0</v>
      </c>
      <c r="V93" s="4">
        <v>201.83218501090801</v>
      </c>
      <c r="W93" s="4">
        <v>0</v>
      </c>
      <c r="X93" s="4">
        <v>9.375</v>
      </c>
      <c r="Y93" s="39">
        <v>510.93038085034812</v>
      </c>
    </row>
    <row r="94" spans="1:25" ht="21">
      <c r="A94" s="55"/>
      <c r="B94" s="55" t="s">
        <v>391</v>
      </c>
      <c r="C94" s="56">
        <v>0</v>
      </c>
      <c r="D94" s="56">
        <v>0</v>
      </c>
      <c r="E94" s="56">
        <v>0</v>
      </c>
      <c r="F94" s="56">
        <v>2295.4143582600195</v>
      </c>
      <c r="G94" s="56">
        <v>0</v>
      </c>
      <c r="H94" s="56">
        <v>7756.5265357108547</v>
      </c>
      <c r="I94" s="56">
        <v>1614.8331176038935</v>
      </c>
      <c r="J94" s="56">
        <v>341.207690026987</v>
      </c>
      <c r="K94" s="39">
        <v>12007.981701601755</v>
      </c>
      <c r="L94" s="39"/>
      <c r="M94" s="39"/>
      <c r="N94" s="208"/>
      <c r="O94" s="55"/>
      <c r="P94" s="54" t="s">
        <v>391</v>
      </c>
      <c r="Q94" s="4">
        <v>0</v>
      </c>
      <c r="R94" s="4">
        <v>0</v>
      </c>
      <c r="S94" s="4">
        <v>0</v>
      </c>
      <c r="T94" s="4">
        <v>688.6243074778863</v>
      </c>
      <c r="U94" s="4">
        <v>0</v>
      </c>
      <c r="V94" s="4">
        <v>2326.9579607135879</v>
      </c>
      <c r="W94" s="4">
        <v>484.4499352814031</v>
      </c>
      <c r="X94" s="4">
        <v>102.362307008046</v>
      </c>
      <c r="Y94" s="39">
        <v>3602.3945104809236</v>
      </c>
    </row>
    <row r="95" spans="1:25" ht="21">
      <c r="A95" s="55"/>
      <c r="B95" s="55" t="s">
        <v>463</v>
      </c>
      <c r="C95" s="56">
        <v>0</v>
      </c>
      <c r="D95" s="56">
        <v>0</v>
      </c>
      <c r="E95" s="56">
        <v>0</v>
      </c>
      <c r="F95" s="56">
        <v>2548.348233179584</v>
      </c>
      <c r="G95" s="56">
        <v>45.210416978699996</v>
      </c>
      <c r="H95" s="56">
        <v>741.60365586490184</v>
      </c>
      <c r="I95" s="56">
        <v>0</v>
      </c>
      <c r="J95" s="56">
        <v>153.7133387138</v>
      </c>
      <c r="K95" s="39">
        <v>3488.875644736986</v>
      </c>
      <c r="L95" s="39"/>
      <c r="M95" s="39"/>
      <c r="N95" s="208"/>
      <c r="O95" s="55"/>
      <c r="P95" s="54" t="s">
        <v>463</v>
      </c>
      <c r="Q95" s="4">
        <v>0</v>
      </c>
      <c r="R95" s="4">
        <v>0</v>
      </c>
      <c r="S95" s="4">
        <v>0</v>
      </c>
      <c r="T95" s="4">
        <v>764.50446995428797</v>
      </c>
      <c r="U95" s="4">
        <v>13.563125093610001</v>
      </c>
      <c r="V95" s="4">
        <v>222.48109675949098</v>
      </c>
      <c r="W95" s="4">
        <v>0</v>
      </c>
      <c r="X95" s="4">
        <v>46.114001614099998</v>
      </c>
      <c r="Y95" s="39">
        <v>1046.6626934214889</v>
      </c>
    </row>
    <row r="96" spans="1:25" ht="21">
      <c r="A96" s="55"/>
      <c r="B96" s="55" t="s">
        <v>464</v>
      </c>
      <c r="C96" s="56">
        <v>0</v>
      </c>
      <c r="D96" s="56">
        <v>0</v>
      </c>
      <c r="E96" s="56">
        <v>0</v>
      </c>
      <c r="F96" s="56">
        <v>1045.16625274993</v>
      </c>
      <c r="G96" s="56">
        <v>0</v>
      </c>
      <c r="H96" s="56">
        <v>0</v>
      </c>
      <c r="I96" s="56">
        <v>0</v>
      </c>
      <c r="J96" s="56">
        <v>25</v>
      </c>
      <c r="K96" s="39">
        <v>1070.16625274993</v>
      </c>
      <c r="L96" s="39"/>
      <c r="M96" s="39"/>
      <c r="N96" s="208"/>
      <c r="O96" s="55"/>
      <c r="P96" s="54" t="s">
        <v>464</v>
      </c>
      <c r="Q96" s="4">
        <v>0</v>
      </c>
      <c r="R96" s="4">
        <v>0</v>
      </c>
      <c r="S96" s="4">
        <v>0</v>
      </c>
      <c r="T96" s="4">
        <v>313.54987582490907</v>
      </c>
      <c r="U96" s="4">
        <v>0</v>
      </c>
      <c r="V96" s="4">
        <v>0</v>
      </c>
      <c r="W96" s="4">
        <v>0</v>
      </c>
      <c r="X96" s="4">
        <v>7.5</v>
      </c>
      <c r="Y96" s="39">
        <v>321.04987582490907</v>
      </c>
    </row>
    <row r="97" spans="1:25" ht="21">
      <c r="A97" s="55"/>
      <c r="B97" s="55" t="s">
        <v>465</v>
      </c>
      <c r="C97" s="56">
        <v>0</v>
      </c>
      <c r="D97" s="56">
        <v>0</v>
      </c>
      <c r="E97" s="56">
        <v>0</v>
      </c>
      <c r="F97" s="56">
        <v>791.68008819020997</v>
      </c>
      <c r="G97" s="56">
        <v>1481.74290913398</v>
      </c>
      <c r="H97" s="56">
        <v>5080.5330249575418</v>
      </c>
      <c r="I97" s="56">
        <v>739.81265519596946</v>
      </c>
      <c r="J97" s="56">
        <v>0</v>
      </c>
      <c r="K97" s="39">
        <v>8093.7686774777012</v>
      </c>
      <c r="L97" s="39"/>
      <c r="M97" s="39"/>
      <c r="N97" s="208"/>
      <c r="O97" s="55"/>
      <c r="P97" s="54" t="s">
        <v>465</v>
      </c>
      <c r="Q97" s="4">
        <v>0</v>
      </c>
      <c r="R97" s="4">
        <v>0</v>
      </c>
      <c r="S97" s="4">
        <v>0</v>
      </c>
      <c r="T97" s="4">
        <v>237.50402645705</v>
      </c>
      <c r="U97" s="4">
        <v>444.52287273969796</v>
      </c>
      <c r="V97" s="4">
        <v>1524.159907487453</v>
      </c>
      <c r="W97" s="4">
        <v>221.94379655876105</v>
      </c>
      <c r="X97" s="4">
        <v>0</v>
      </c>
      <c r="Y97" s="39">
        <v>2428.130603242962</v>
      </c>
    </row>
    <row r="98" spans="1:25" ht="21">
      <c r="A98" s="55"/>
      <c r="B98" s="55" t="s">
        <v>216</v>
      </c>
      <c r="C98" s="56">
        <v>0</v>
      </c>
      <c r="D98" s="56">
        <v>0</v>
      </c>
      <c r="E98" s="56">
        <v>0</v>
      </c>
      <c r="F98" s="56">
        <v>1161.6944422180402</v>
      </c>
      <c r="G98" s="56">
        <v>83.132806878099998</v>
      </c>
      <c r="H98" s="56">
        <v>7759.9770475536452</v>
      </c>
      <c r="I98" s="56">
        <v>2905.0604814386556</v>
      </c>
      <c r="J98" s="56">
        <v>0</v>
      </c>
      <c r="K98" s="39">
        <v>11909.86477808844</v>
      </c>
      <c r="L98" s="39"/>
      <c r="M98" s="39"/>
      <c r="N98" s="208"/>
      <c r="O98" s="55"/>
      <c r="P98" s="54" t="s">
        <v>216</v>
      </c>
      <c r="Q98" s="4">
        <v>0</v>
      </c>
      <c r="R98" s="4">
        <v>0</v>
      </c>
      <c r="S98" s="4">
        <v>0</v>
      </c>
      <c r="T98" s="4">
        <v>348.50833266544396</v>
      </c>
      <c r="U98" s="4">
        <v>24.9398420634</v>
      </c>
      <c r="V98" s="4">
        <v>2327.9931142665182</v>
      </c>
      <c r="W98" s="4">
        <v>871.51814443144008</v>
      </c>
      <c r="X98" s="4">
        <v>0</v>
      </c>
      <c r="Y98" s="39">
        <v>3572.9594334268022</v>
      </c>
    </row>
    <row r="99" spans="1:25" ht="21">
      <c r="A99" s="55" t="s">
        <v>470</v>
      </c>
      <c r="B99" s="55"/>
      <c r="C99" s="56">
        <v>0</v>
      </c>
      <c r="D99" s="56">
        <v>0</v>
      </c>
      <c r="E99" s="56">
        <v>0</v>
      </c>
      <c r="F99" s="56">
        <v>8170.4051758378891</v>
      </c>
      <c r="G99" s="56">
        <v>2098.2987211925288</v>
      </c>
      <c r="H99" s="56">
        <v>6100.6778040641411</v>
      </c>
      <c r="I99" s="56">
        <v>3848.3078917738881</v>
      </c>
      <c r="J99" s="56">
        <v>6399.0204212588651</v>
      </c>
      <c r="K99" s="39">
        <v>26616.710014127315</v>
      </c>
      <c r="L99" s="39">
        <v>55870</v>
      </c>
      <c r="M99" s="53">
        <f>L99-K99</f>
        <v>29253.289985872685</v>
      </c>
      <c r="N99" s="208"/>
      <c r="O99" s="55" t="s">
        <v>470</v>
      </c>
      <c r="P99" s="54"/>
      <c r="Q99" s="4">
        <v>0</v>
      </c>
      <c r="R99" s="4">
        <v>0</v>
      </c>
      <c r="S99" s="4">
        <v>0</v>
      </c>
      <c r="T99" s="4">
        <v>2451.1215527500203</v>
      </c>
      <c r="U99" s="4">
        <v>629.48961635744388</v>
      </c>
      <c r="V99" s="4">
        <v>1830.2033412189962</v>
      </c>
      <c r="W99" s="4">
        <v>1154.4923675341263</v>
      </c>
      <c r="X99" s="4">
        <v>1919.7061263777625</v>
      </c>
      <c r="Y99" s="39">
        <v>7985.0130042383489</v>
      </c>
    </row>
    <row r="100" spans="1:25" ht="21">
      <c r="A100" s="55"/>
      <c r="B100" s="55" t="s">
        <v>468</v>
      </c>
      <c r="C100" s="56">
        <v>0</v>
      </c>
      <c r="D100" s="56">
        <v>0</v>
      </c>
      <c r="E100" s="56">
        <v>0</v>
      </c>
      <c r="F100" s="56">
        <v>5838.7816430976891</v>
      </c>
      <c r="G100" s="56">
        <v>2098.2987211925288</v>
      </c>
      <c r="H100" s="56">
        <v>5389.3289108300805</v>
      </c>
      <c r="I100" s="56">
        <v>49.434576676938008</v>
      </c>
      <c r="J100" s="56">
        <v>4897.2751465882884</v>
      </c>
      <c r="K100" s="39">
        <v>18273.118998385526</v>
      </c>
      <c r="L100" s="39"/>
      <c r="M100" s="39"/>
      <c r="N100" s="208"/>
      <c r="O100" s="54"/>
      <c r="P100" s="55" t="s">
        <v>468</v>
      </c>
      <c r="Q100" s="4">
        <v>0</v>
      </c>
      <c r="R100" s="4">
        <v>0</v>
      </c>
      <c r="S100" s="4">
        <v>0</v>
      </c>
      <c r="T100" s="4">
        <v>1751.6344929281202</v>
      </c>
      <c r="U100" s="4">
        <v>629.48961635744388</v>
      </c>
      <c r="V100" s="4">
        <v>1616.798673248868</v>
      </c>
      <c r="W100" s="4">
        <v>14.830373003036499</v>
      </c>
      <c r="X100" s="4">
        <v>1469.1825439765796</v>
      </c>
      <c r="Y100" s="39">
        <v>5481.9356995140479</v>
      </c>
    </row>
    <row r="101" spans="1:25" ht="21">
      <c r="A101" s="55"/>
      <c r="B101" s="55" t="s">
        <v>401</v>
      </c>
      <c r="C101" s="56">
        <v>0</v>
      </c>
      <c r="D101" s="56">
        <v>0</v>
      </c>
      <c r="E101" s="56">
        <v>0</v>
      </c>
      <c r="F101" s="56">
        <v>930.1043383414692</v>
      </c>
      <c r="G101" s="56">
        <v>0</v>
      </c>
      <c r="H101" s="56">
        <v>195.1785971255</v>
      </c>
      <c r="I101" s="56">
        <v>6.1316098369600001</v>
      </c>
      <c r="J101" s="56">
        <v>1073.1969992071001</v>
      </c>
      <c r="K101" s="39">
        <v>2204.6115445110295</v>
      </c>
      <c r="L101" s="39"/>
      <c r="M101" s="39"/>
      <c r="N101" s="208"/>
      <c r="O101" s="54"/>
      <c r="P101" s="54" t="s">
        <v>401</v>
      </c>
      <c r="Q101" s="4">
        <v>0</v>
      </c>
      <c r="R101" s="4">
        <v>0</v>
      </c>
      <c r="S101" s="4">
        <v>0</v>
      </c>
      <c r="T101" s="4">
        <v>279.03130150230902</v>
      </c>
      <c r="U101" s="4">
        <v>0</v>
      </c>
      <c r="V101" s="4">
        <v>58.553579137650004</v>
      </c>
      <c r="W101" s="4">
        <v>1.8394829510899999</v>
      </c>
      <c r="X101" s="4">
        <v>321.95909976213994</v>
      </c>
      <c r="Y101" s="39">
        <v>661.38346335318897</v>
      </c>
    </row>
    <row r="102" spans="1:25" ht="21">
      <c r="A102" s="55"/>
      <c r="B102" s="55" t="s">
        <v>467</v>
      </c>
      <c r="C102" s="56">
        <v>0</v>
      </c>
      <c r="D102" s="56">
        <v>0</v>
      </c>
      <c r="E102" s="56">
        <v>0</v>
      </c>
      <c r="F102" s="56">
        <v>663.69523335834106</v>
      </c>
      <c r="G102" s="56">
        <v>0</v>
      </c>
      <c r="H102" s="56">
        <v>516.17029610856002</v>
      </c>
      <c r="I102" s="56">
        <v>3792.7417052599899</v>
      </c>
      <c r="J102" s="56">
        <v>428.54827546347701</v>
      </c>
      <c r="K102" s="39">
        <v>5401.1555101903677</v>
      </c>
      <c r="L102" s="39"/>
      <c r="M102" s="39"/>
      <c r="N102" s="208"/>
      <c r="O102" s="55"/>
      <c r="P102" s="54" t="s">
        <v>467</v>
      </c>
      <c r="Q102" s="4">
        <v>0</v>
      </c>
      <c r="R102" s="4">
        <v>0</v>
      </c>
      <c r="S102" s="4">
        <v>0</v>
      </c>
      <c r="T102" s="4">
        <v>199.10857000757102</v>
      </c>
      <c r="U102" s="4">
        <v>0</v>
      </c>
      <c r="V102" s="4">
        <v>154.85108883247801</v>
      </c>
      <c r="W102" s="4">
        <v>1137.8225115799999</v>
      </c>
      <c r="X102" s="4">
        <v>128.56448263904301</v>
      </c>
      <c r="Y102" s="39">
        <v>1620.346653059092</v>
      </c>
    </row>
    <row r="103" spans="1:25" ht="21">
      <c r="A103" s="55"/>
      <c r="B103" s="55" t="s">
        <v>469</v>
      </c>
      <c r="C103" s="56">
        <v>0</v>
      </c>
      <c r="D103" s="56">
        <v>0</v>
      </c>
      <c r="E103" s="56">
        <v>0</v>
      </c>
      <c r="F103" s="56">
        <v>737.82396104039003</v>
      </c>
      <c r="G103" s="56">
        <v>0</v>
      </c>
      <c r="H103" s="56">
        <v>0</v>
      </c>
      <c r="I103" s="56">
        <v>0</v>
      </c>
      <c r="J103" s="56">
        <v>0</v>
      </c>
      <c r="K103" s="39">
        <v>737.82396104039003</v>
      </c>
      <c r="L103" s="39"/>
      <c r="M103" s="39"/>
      <c r="N103" s="208"/>
      <c r="O103" s="55"/>
      <c r="P103" s="54" t="s">
        <v>469</v>
      </c>
      <c r="Q103" s="4">
        <v>0</v>
      </c>
      <c r="R103" s="4">
        <v>0</v>
      </c>
      <c r="S103" s="4">
        <v>0</v>
      </c>
      <c r="T103" s="4">
        <v>221.34718831201999</v>
      </c>
      <c r="U103" s="4">
        <v>0</v>
      </c>
      <c r="V103" s="4">
        <v>0</v>
      </c>
      <c r="W103" s="4">
        <v>0</v>
      </c>
      <c r="X103" s="4">
        <v>0</v>
      </c>
      <c r="Y103" s="39">
        <v>221.34718831201999</v>
      </c>
    </row>
    <row r="104" spans="1:25" ht="21">
      <c r="A104" s="55" t="s">
        <v>474</v>
      </c>
      <c r="B104" s="55"/>
      <c r="C104" s="56">
        <v>0</v>
      </c>
      <c r="D104" s="56">
        <v>0</v>
      </c>
      <c r="E104" s="56">
        <v>0</v>
      </c>
      <c r="F104" s="56">
        <v>9219.9913353139527</v>
      </c>
      <c r="G104" s="56">
        <v>2654.0712856435939</v>
      </c>
      <c r="H104" s="56">
        <v>6284.2008739623634</v>
      </c>
      <c r="I104" s="56">
        <v>0</v>
      </c>
      <c r="J104" s="56">
        <v>249.370922075827</v>
      </c>
      <c r="K104" s="39">
        <v>18407.634416995737</v>
      </c>
      <c r="L104" s="39">
        <v>41420</v>
      </c>
      <c r="M104" s="53">
        <f>L104-K104</f>
        <v>23012.365583004263</v>
      </c>
      <c r="N104" s="208"/>
      <c r="O104" s="55" t="s">
        <v>474</v>
      </c>
      <c r="P104" s="54"/>
      <c r="Q104" s="4">
        <v>0</v>
      </c>
      <c r="R104" s="4">
        <v>0</v>
      </c>
      <c r="S104" s="4">
        <v>0</v>
      </c>
      <c r="T104" s="4">
        <v>2765.9974005945032</v>
      </c>
      <c r="U104" s="4">
        <v>796.22138569349806</v>
      </c>
      <c r="V104" s="4">
        <v>1885.2602621885421</v>
      </c>
      <c r="W104" s="4">
        <v>0</v>
      </c>
      <c r="X104" s="4">
        <v>74.811276622761994</v>
      </c>
      <c r="Y104" s="39">
        <v>5522.2903250993058</v>
      </c>
    </row>
    <row r="105" spans="1:25" ht="21">
      <c r="A105" s="55"/>
      <c r="B105" s="55" t="s">
        <v>472</v>
      </c>
      <c r="C105" s="56">
        <v>0</v>
      </c>
      <c r="D105" s="56">
        <v>0</v>
      </c>
      <c r="E105" s="56">
        <v>0</v>
      </c>
      <c r="F105" s="56">
        <v>2282.5433656018999</v>
      </c>
      <c r="G105" s="56">
        <v>546.89825395448588</v>
      </c>
      <c r="H105" s="56">
        <v>2338.8675522040817</v>
      </c>
      <c r="I105" s="56">
        <v>0</v>
      </c>
      <c r="J105" s="56">
        <v>86.479439840200001</v>
      </c>
      <c r="K105" s="39">
        <v>5254.7886116006675</v>
      </c>
      <c r="L105" s="39"/>
      <c r="M105" s="39"/>
      <c r="N105" s="208"/>
      <c r="O105" s="54"/>
      <c r="P105" s="55" t="s">
        <v>472</v>
      </c>
      <c r="Q105" s="4">
        <v>0</v>
      </c>
      <c r="R105" s="4">
        <v>0</v>
      </c>
      <c r="S105" s="4">
        <v>0</v>
      </c>
      <c r="T105" s="4">
        <v>684.76300968054011</v>
      </c>
      <c r="U105" s="4">
        <v>164.06947618637301</v>
      </c>
      <c r="V105" s="4">
        <v>701.66026566109508</v>
      </c>
      <c r="W105" s="4">
        <v>0</v>
      </c>
      <c r="X105" s="4">
        <v>25.943831952099998</v>
      </c>
      <c r="Y105" s="39">
        <v>1576.4365834801083</v>
      </c>
    </row>
    <row r="106" spans="1:25" ht="21">
      <c r="A106" s="55"/>
      <c r="B106" s="55" t="s">
        <v>471</v>
      </c>
      <c r="C106" s="56">
        <v>0</v>
      </c>
      <c r="D106" s="56">
        <v>0</v>
      </c>
      <c r="E106" s="56">
        <v>0</v>
      </c>
      <c r="F106" s="56">
        <v>2009.2587053589996</v>
      </c>
      <c r="G106" s="56">
        <v>1056.2532631994502</v>
      </c>
      <c r="H106" s="56">
        <v>1813.890114790262</v>
      </c>
      <c r="I106" s="56">
        <v>0</v>
      </c>
      <c r="J106" s="56">
        <v>131.641482235627</v>
      </c>
      <c r="K106" s="39">
        <v>5011.0435655843394</v>
      </c>
      <c r="L106" s="39"/>
      <c r="M106" s="39"/>
      <c r="N106" s="208"/>
      <c r="O106" s="54"/>
      <c r="P106" s="54" t="s">
        <v>471</v>
      </c>
      <c r="Q106" s="4">
        <v>0</v>
      </c>
      <c r="R106" s="4">
        <v>0</v>
      </c>
      <c r="S106" s="4">
        <v>0</v>
      </c>
      <c r="T106" s="4">
        <v>602.77761160744001</v>
      </c>
      <c r="U106" s="4">
        <v>316.87597896007702</v>
      </c>
      <c r="V106" s="4">
        <v>544.16703443694098</v>
      </c>
      <c r="W106" s="4">
        <v>0</v>
      </c>
      <c r="X106" s="4">
        <v>39.492444670662003</v>
      </c>
      <c r="Y106" s="39">
        <v>1503.3130696751202</v>
      </c>
    </row>
    <row r="107" spans="1:25" ht="21">
      <c r="A107" s="55"/>
      <c r="B107" s="55" t="s">
        <v>473</v>
      </c>
      <c r="C107" s="56">
        <v>0</v>
      </c>
      <c r="D107" s="56">
        <v>0</v>
      </c>
      <c r="E107" s="56">
        <v>0</v>
      </c>
      <c r="F107" s="56">
        <v>1980.0088967262102</v>
      </c>
      <c r="G107" s="56">
        <v>300.57918232101997</v>
      </c>
      <c r="H107" s="56">
        <v>577.57559795922305</v>
      </c>
      <c r="I107" s="56">
        <v>0</v>
      </c>
      <c r="J107" s="56">
        <v>31.25</v>
      </c>
      <c r="K107" s="39">
        <v>2889.4136770064533</v>
      </c>
      <c r="L107" s="39"/>
      <c r="M107" s="39"/>
      <c r="N107" s="208"/>
      <c r="O107" s="55"/>
      <c r="P107" s="54" t="s">
        <v>473</v>
      </c>
      <c r="Q107" s="4">
        <v>0</v>
      </c>
      <c r="R107" s="4">
        <v>0</v>
      </c>
      <c r="S107" s="4">
        <v>0</v>
      </c>
      <c r="T107" s="4">
        <v>594.00266901807993</v>
      </c>
      <c r="U107" s="4">
        <v>90.173754696380001</v>
      </c>
      <c r="V107" s="4">
        <v>173.27267938787801</v>
      </c>
      <c r="W107" s="4">
        <v>0</v>
      </c>
      <c r="X107" s="4">
        <v>9.375</v>
      </c>
      <c r="Y107" s="39">
        <v>866.82410310233797</v>
      </c>
    </row>
    <row r="108" spans="1:25" ht="21">
      <c r="A108" s="55"/>
      <c r="B108" s="55" t="s">
        <v>57</v>
      </c>
      <c r="C108" s="56">
        <v>0</v>
      </c>
      <c r="D108" s="56">
        <v>0</v>
      </c>
      <c r="E108" s="56">
        <v>0</v>
      </c>
      <c r="F108" s="56">
        <v>2948.1803676268428</v>
      </c>
      <c r="G108" s="56">
        <v>750.34058616863797</v>
      </c>
      <c r="H108" s="56">
        <v>1553.8676090087963</v>
      </c>
      <c r="I108" s="56">
        <v>0</v>
      </c>
      <c r="J108" s="56">
        <v>0</v>
      </c>
      <c r="K108" s="39">
        <v>5252.3885628042772</v>
      </c>
      <c r="L108" s="39"/>
      <c r="M108" s="39"/>
      <c r="N108" s="208"/>
      <c r="O108" s="55"/>
      <c r="P108" s="54" t="s">
        <v>57</v>
      </c>
      <c r="Q108" s="4">
        <v>0</v>
      </c>
      <c r="R108" s="4">
        <v>0</v>
      </c>
      <c r="S108" s="4">
        <v>0</v>
      </c>
      <c r="T108" s="4">
        <v>884.45411028844296</v>
      </c>
      <c r="U108" s="4">
        <v>225.10217585066798</v>
      </c>
      <c r="V108" s="4">
        <v>466.1602827026278</v>
      </c>
      <c r="W108" s="4">
        <v>0</v>
      </c>
      <c r="X108" s="4">
        <v>0</v>
      </c>
      <c r="Y108" s="39">
        <v>1575.7165688417385</v>
      </c>
    </row>
    <row r="109" spans="1:25" ht="21">
      <c r="A109" s="55" t="s">
        <v>478</v>
      </c>
      <c r="B109" s="55"/>
      <c r="C109" s="56">
        <v>0</v>
      </c>
      <c r="D109" s="56">
        <v>0</v>
      </c>
      <c r="E109" s="56">
        <v>0</v>
      </c>
      <c r="F109" s="56">
        <v>11970.511019942325</v>
      </c>
      <c r="G109" s="56">
        <v>3718.638224110729</v>
      </c>
      <c r="H109" s="56">
        <v>183.68987452390002</v>
      </c>
      <c r="I109" s="56">
        <v>93.75</v>
      </c>
      <c r="J109" s="56">
        <v>9471.4574027225772</v>
      </c>
      <c r="K109" s="39">
        <v>25438.046521299533</v>
      </c>
      <c r="L109" s="39">
        <v>67200</v>
      </c>
      <c r="M109" s="53">
        <f>L109-K109</f>
        <v>41761.953478700467</v>
      </c>
      <c r="N109" s="208"/>
      <c r="O109" s="55" t="s">
        <v>478</v>
      </c>
      <c r="P109" s="54"/>
      <c r="Q109" s="4">
        <v>0</v>
      </c>
      <c r="R109" s="4">
        <v>0</v>
      </c>
      <c r="S109" s="4">
        <v>0</v>
      </c>
      <c r="T109" s="4">
        <v>3591.1533059819026</v>
      </c>
      <c r="U109" s="4">
        <v>1115.591467233289</v>
      </c>
      <c r="V109" s="4">
        <v>55.106962357080008</v>
      </c>
      <c r="W109" s="4">
        <v>28.125</v>
      </c>
      <c r="X109" s="4">
        <v>2841.4372208168797</v>
      </c>
      <c r="Y109" s="39">
        <v>7631.4139563891513</v>
      </c>
    </row>
    <row r="110" spans="1:25" ht="21">
      <c r="A110" s="55"/>
      <c r="B110" s="55" t="s">
        <v>472</v>
      </c>
      <c r="C110" s="56">
        <v>0</v>
      </c>
      <c r="D110" s="56">
        <v>0</v>
      </c>
      <c r="E110" s="56">
        <v>0</v>
      </c>
      <c r="F110" s="56">
        <v>2510.5290154712966</v>
      </c>
      <c r="G110" s="56">
        <v>1792.0363272079589</v>
      </c>
      <c r="H110" s="56">
        <v>0</v>
      </c>
      <c r="I110" s="56">
        <v>0</v>
      </c>
      <c r="J110" s="56">
        <v>992.70203843181991</v>
      </c>
      <c r="K110" s="39">
        <v>5295.2673811110762</v>
      </c>
      <c r="L110" s="39"/>
      <c r="M110" s="39"/>
      <c r="N110" s="208"/>
      <c r="O110" s="54"/>
      <c r="P110" s="55" t="s">
        <v>472</v>
      </c>
      <c r="Q110" s="4">
        <v>0</v>
      </c>
      <c r="R110" s="4">
        <v>0</v>
      </c>
      <c r="S110" s="4">
        <v>0</v>
      </c>
      <c r="T110" s="4">
        <v>753.15870464146906</v>
      </c>
      <c r="U110" s="4">
        <v>537.6108981624119</v>
      </c>
      <c r="V110" s="4">
        <v>0</v>
      </c>
      <c r="W110" s="4">
        <v>0</v>
      </c>
      <c r="X110" s="4">
        <v>297.81061152969602</v>
      </c>
      <c r="Y110" s="39">
        <v>1588.5802143335768</v>
      </c>
    </row>
    <row r="111" spans="1:25" ht="21">
      <c r="A111" s="55"/>
      <c r="B111" s="55" t="s">
        <v>476</v>
      </c>
      <c r="C111" s="56">
        <v>0</v>
      </c>
      <c r="D111" s="56">
        <v>0</v>
      </c>
      <c r="E111" s="56">
        <v>0</v>
      </c>
      <c r="F111" s="56">
        <v>284.91185084449995</v>
      </c>
      <c r="G111" s="56">
        <v>468.45292004100003</v>
      </c>
      <c r="H111" s="56">
        <v>0</v>
      </c>
      <c r="I111" s="56">
        <v>0</v>
      </c>
      <c r="J111" s="56">
        <v>3253.6947667233271</v>
      </c>
      <c r="K111" s="39">
        <v>4007.0595376088272</v>
      </c>
      <c r="L111" s="39"/>
      <c r="M111" s="39"/>
      <c r="N111" s="208"/>
      <c r="O111" s="54"/>
      <c r="P111" s="54" t="s">
        <v>476</v>
      </c>
      <c r="Q111" s="4">
        <v>0</v>
      </c>
      <c r="R111" s="4">
        <v>0</v>
      </c>
      <c r="S111" s="4">
        <v>0</v>
      </c>
      <c r="T111" s="4">
        <v>85.473555253300006</v>
      </c>
      <c r="U111" s="4">
        <v>140.53587601229998</v>
      </c>
      <c r="V111" s="4">
        <v>0</v>
      </c>
      <c r="W111" s="4">
        <v>0</v>
      </c>
      <c r="X111" s="4">
        <v>976.10843001607304</v>
      </c>
      <c r="Y111" s="39">
        <v>1202.117861281673</v>
      </c>
    </row>
    <row r="112" spans="1:25" ht="21">
      <c r="A112" s="55"/>
      <c r="B112" s="55" t="s">
        <v>477</v>
      </c>
      <c r="C112" s="56">
        <v>0</v>
      </c>
      <c r="D112" s="56">
        <v>0</v>
      </c>
      <c r="E112" s="56">
        <v>0</v>
      </c>
      <c r="F112" s="56">
        <v>350.43240707410001</v>
      </c>
      <c r="G112" s="56">
        <v>1256.5470799589798</v>
      </c>
      <c r="H112" s="56">
        <v>15.741339379199999</v>
      </c>
      <c r="I112" s="56">
        <v>0</v>
      </c>
      <c r="J112" s="56">
        <v>3714.94113324093</v>
      </c>
      <c r="K112" s="39">
        <v>5337.66195965321</v>
      </c>
      <c r="L112" s="39"/>
      <c r="M112" s="39"/>
      <c r="N112" s="208"/>
      <c r="O112" s="55"/>
      <c r="P112" s="54" t="s">
        <v>477</v>
      </c>
      <c r="Q112" s="4">
        <v>0</v>
      </c>
      <c r="R112" s="4">
        <v>0</v>
      </c>
      <c r="S112" s="4">
        <v>0</v>
      </c>
      <c r="T112" s="4">
        <v>105.12972212217002</v>
      </c>
      <c r="U112" s="4">
        <v>376.96412398769002</v>
      </c>
      <c r="V112" s="4">
        <v>4.7224018137600003</v>
      </c>
      <c r="W112" s="4">
        <v>0</v>
      </c>
      <c r="X112" s="4">
        <v>1114.4823399726811</v>
      </c>
      <c r="Y112" s="39">
        <v>1601.2985878963011</v>
      </c>
    </row>
    <row r="113" spans="1:25" ht="21">
      <c r="A113" s="55"/>
      <c r="B113" s="55" t="s">
        <v>475</v>
      </c>
      <c r="C113" s="56">
        <v>0</v>
      </c>
      <c r="D113" s="56">
        <v>0</v>
      </c>
      <c r="E113" s="56">
        <v>0</v>
      </c>
      <c r="F113" s="56">
        <v>6147.7795381700298</v>
      </c>
      <c r="G113" s="56">
        <v>201.60189690279</v>
      </c>
      <c r="H113" s="56">
        <v>94.981251727900002</v>
      </c>
      <c r="I113" s="56">
        <v>0</v>
      </c>
      <c r="J113" s="56">
        <v>746.8850947287001</v>
      </c>
      <c r="K113" s="39">
        <v>7191.2477815294196</v>
      </c>
      <c r="L113" s="39"/>
      <c r="M113" s="39"/>
      <c r="N113" s="208"/>
      <c r="O113" s="55"/>
      <c r="P113" s="54" t="s">
        <v>475</v>
      </c>
      <c r="Q113" s="4">
        <v>0</v>
      </c>
      <c r="R113" s="4">
        <v>0</v>
      </c>
      <c r="S113" s="4">
        <v>0</v>
      </c>
      <c r="T113" s="4">
        <v>1844.3338614504535</v>
      </c>
      <c r="U113" s="4">
        <v>60.480569070887</v>
      </c>
      <c r="V113" s="4">
        <v>28.494375518300004</v>
      </c>
      <c r="W113" s="4">
        <v>0</v>
      </c>
      <c r="X113" s="4">
        <v>224.06552841870996</v>
      </c>
      <c r="Y113" s="39">
        <v>2157.3743344583504</v>
      </c>
    </row>
    <row r="114" spans="1:25" ht="21">
      <c r="A114" s="55"/>
      <c r="B114" s="55" t="s">
        <v>262</v>
      </c>
      <c r="C114" s="56">
        <v>0</v>
      </c>
      <c r="D114" s="56">
        <v>0</v>
      </c>
      <c r="E114" s="56">
        <v>0</v>
      </c>
      <c r="F114" s="56">
        <v>2676.8582083823994</v>
      </c>
      <c r="G114" s="56">
        <v>0</v>
      </c>
      <c r="H114" s="56">
        <v>72.967283416800001</v>
      </c>
      <c r="I114" s="56">
        <v>93.75</v>
      </c>
      <c r="J114" s="56">
        <v>763.23436959779997</v>
      </c>
      <c r="K114" s="39">
        <v>3606.8098613969996</v>
      </c>
      <c r="L114" s="39"/>
      <c r="M114" s="39"/>
      <c r="N114" s="208"/>
      <c r="O114" s="55"/>
      <c r="P114" s="54" t="s">
        <v>262</v>
      </c>
      <c r="Q114" s="4">
        <v>0</v>
      </c>
      <c r="R114" s="4">
        <v>0</v>
      </c>
      <c r="S114" s="4">
        <v>0</v>
      </c>
      <c r="T114" s="4">
        <v>803.05746251451001</v>
      </c>
      <c r="U114" s="4">
        <v>0</v>
      </c>
      <c r="V114" s="4">
        <v>21.890185025019999</v>
      </c>
      <c r="W114" s="4">
        <v>28.125</v>
      </c>
      <c r="X114" s="4">
        <v>228.97031087971999</v>
      </c>
      <c r="Y114" s="39">
        <v>1082.04295841925</v>
      </c>
    </row>
    <row r="115" spans="1:25" ht="21">
      <c r="A115" s="55" t="s">
        <v>491</v>
      </c>
      <c r="B115" s="55"/>
      <c r="C115" s="56">
        <v>0</v>
      </c>
      <c r="D115" s="56">
        <v>0</v>
      </c>
      <c r="E115" s="56">
        <v>0</v>
      </c>
      <c r="F115" s="56">
        <v>22023.731596136455</v>
      </c>
      <c r="G115" s="56">
        <v>19273.316272419648</v>
      </c>
      <c r="H115" s="56">
        <v>19962.413964539654</v>
      </c>
      <c r="I115" s="56">
        <v>4477.8988964431956</v>
      </c>
      <c r="J115" s="56">
        <v>1096.1631140723503</v>
      </c>
      <c r="K115" s="39">
        <v>66833.523843611314</v>
      </c>
      <c r="L115" s="39">
        <v>149730</v>
      </c>
      <c r="M115" s="53">
        <f>L115-K115</f>
        <v>82896.476156388686</v>
      </c>
      <c r="N115" s="208"/>
      <c r="O115" s="55" t="s">
        <v>491</v>
      </c>
      <c r="P115" s="54"/>
      <c r="Q115" s="4">
        <v>0</v>
      </c>
      <c r="R115" s="4">
        <v>0</v>
      </c>
      <c r="S115" s="4">
        <v>0</v>
      </c>
      <c r="T115" s="4">
        <v>6607.1194788419016</v>
      </c>
      <c r="U115" s="4">
        <v>5781.994881726212</v>
      </c>
      <c r="V115" s="4">
        <v>5988.7241893614855</v>
      </c>
      <c r="W115" s="4">
        <v>1343.3696689328019</v>
      </c>
      <c r="X115" s="4">
        <v>328.84893422175702</v>
      </c>
      <c r="Y115" s="39">
        <v>20050.057153084159</v>
      </c>
    </row>
    <row r="116" spans="1:25" ht="21">
      <c r="A116" s="55"/>
      <c r="B116" s="55" t="s">
        <v>479</v>
      </c>
      <c r="C116" s="56">
        <v>0</v>
      </c>
      <c r="D116" s="56">
        <v>0</v>
      </c>
      <c r="E116" s="56">
        <v>0</v>
      </c>
      <c r="F116" s="56">
        <v>812.85832578818008</v>
      </c>
      <c r="G116" s="56">
        <v>736.22730423357802</v>
      </c>
      <c r="H116" s="56">
        <v>279.85542866114997</v>
      </c>
      <c r="I116" s="56">
        <v>294.01117278677998</v>
      </c>
      <c r="J116" s="56">
        <v>0</v>
      </c>
      <c r="K116" s="39">
        <v>2122.9522314696878</v>
      </c>
      <c r="L116" s="39"/>
      <c r="M116" s="39"/>
      <c r="N116" s="208"/>
      <c r="O116" s="54"/>
      <c r="P116" s="55" t="s">
        <v>479</v>
      </c>
      <c r="Q116" s="4">
        <v>0</v>
      </c>
      <c r="R116" s="4">
        <v>0</v>
      </c>
      <c r="S116" s="4">
        <v>0</v>
      </c>
      <c r="T116" s="4">
        <v>243.85749773646</v>
      </c>
      <c r="U116" s="4">
        <v>220.86819127007405</v>
      </c>
      <c r="V116" s="4">
        <v>83.956628598340004</v>
      </c>
      <c r="W116" s="4">
        <v>88.203351836033988</v>
      </c>
      <c r="X116" s="4">
        <v>0</v>
      </c>
      <c r="Y116" s="39">
        <v>636.88566944090803</v>
      </c>
    </row>
    <row r="117" spans="1:25" ht="21">
      <c r="A117" s="55"/>
      <c r="B117" s="55" t="s">
        <v>480</v>
      </c>
      <c r="C117" s="56">
        <v>0</v>
      </c>
      <c r="D117" s="56">
        <v>0</v>
      </c>
      <c r="E117" s="56">
        <v>0</v>
      </c>
      <c r="F117" s="56">
        <v>778.93160117513503</v>
      </c>
      <c r="G117" s="56">
        <v>0</v>
      </c>
      <c r="H117" s="56">
        <v>3480.6182186549995</v>
      </c>
      <c r="I117" s="56">
        <v>20.270135992069999</v>
      </c>
      <c r="J117" s="56">
        <v>0</v>
      </c>
      <c r="K117" s="39">
        <v>4279.819955822205</v>
      </c>
      <c r="L117" s="39"/>
      <c r="M117" s="39"/>
      <c r="N117" s="208"/>
      <c r="O117" s="54"/>
      <c r="P117" s="54" t="s">
        <v>480</v>
      </c>
      <c r="Q117" s="4">
        <v>0</v>
      </c>
      <c r="R117" s="4">
        <v>0</v>
      </c>
      <c r="S117" s="4">
        <v>0</v>
      </c>
      <c r="T117" s="4">
        <v>233.67948035264001</v>
      </c>
      <c r="U117" s="4">
        <v>0</v>
      </c>
      <c r="V117" s="4">
        <v>1044.1854655966429</v>
      </c>
      <c r="W117" s="4">
        <v>6.0810407976210001</v>
      </c>
      <c r="X117" s="4">
        <v>0</v>
      </c>
      <c r="Y117" s="39">
        <v>1283.9459867469038</v>
      </c>
    </row>
    <row r="118" spans="1:25" ht="21">
      <c r="A118" s="55"/>
      <c r="B118" s="55" t="s">
        <v>481</v>
      </c>
      <c r="C118" s="56">
        <v>0</v>
      </c>
      <c r="D118" s="56">
        <v>0</v>
      </c>
      <c r="E118" s="56">
        <v>0</v>
      </c>
      <c r="F118" s="56">
        <v>3284.7113540609389</v>
      </c>
      <c r="G118" s="56">
        <v>1484.9450794635381</v>
      </c>
      <c r="H118" s="56">
        <v>1038.110087815116</v>
      </c>
      <c r="I118" s="56">
        <v>4115.024797148355</v>
      </c>
      <c r="J118" s="56">
        <v>18.75</v>
      </c>
      <c r="K118" s="39">
        <v>9941.5413184879471</v>
      </c>
      <c r="L118" s="39"/>
      <c r="M118" s="39"/>
      <c r="N118" s="208"/>
      <c r="O118" s="55"/>
      <c r="P118" s="54" t="s">
        <v>481</v>
      </c>
      <c r="Q118" s="4">
        <v>0</v>
      </c>
      <c r="R118" s="4">
        <v>0</v>
      </c>
      <c r="S118" s="4">
        <v>0</v>
      </c>
      <c r="T118" s="4">
        <v>985.41340621858194</v>
      </c>
      <c r="U118" s="4">
        <v>445.48352383941699</v>
      </c>
      <c r="V118" s="4">
        <v>311.43302634446098</v>
      </c>
      <c r="W118" s="4">
        <v>1234.5074391443529</v>
      </c>
      <c r="X118" s="4">
        <v>5.625</v>
      </c>
      <c r="Y118" s="39">
        <v>2982.4623955468128</v>
      </c>
    </row>
    <row r="119" spans="1:25" ht="21">
      <c r="A119" s="55"/>
      <c r="B119" s="55" t="s">
        <v>482</v>
      </c>
      <c r="C119" s="56">
        <v>0</v>
      </c>
      <c r="D119" s="56">
        <v>0</v>
      </c>
      <c r="E119" s="56">
        <v>0</v>
      </c>
      <c r="F119" s="56">
        <v>2723.0776214117691</v>
      </c>
      <c r="G119" s="56">
        <v>1043.7924717407891</v>
      </c>
      <c r="H119" s="56">
        <v>1099.2858899618873</v>
      </c>
      <c r="I119" s="56">
        <v>0</v>
      </c>
      <c r="J119" s="56">
        <v>15.6741581707</v>
      </c>
      <c r="K119" s="39">
        <v>4881.8301412851461</v>
      </c>
      <c r="L119" s="39"/>
      <c r="M119" s="39"/>
      <c r="N119" s="208"/>
      <c r="O119" s="55"/>
      <c r="P119" s="54" t="s">
        <v>482</v>
      </c>
      <c r="Q119" s="4">
        <v>0</v>
      </c>
      <c r="R119" s="4">
        <v>0</v>
      </c>
      <c r="S119" s="4">
        <v>0</v>
      </c>
      <c r="T119" s="4">
        <v>816.92328642344012</v>
      </c>
      <c r="U119" s="4">
        <v>313.137741522319</v>
      </c>
      <c r="V119" s="4">
        <v>329.78576698847019</v>
      </c>
      <c r="W119" s="4">
        <v>0</v>
      </c>
      <c r="X119" s="4">
        <v>4.7022474512099999</v>
      </c>
      <c r="Y119" s="39">
        <v>1464.5490423854394</v>
      </c>
    </row>
    <row r="120" spans="1:25" ht="21">
      <c r="A120" s="55"/>
      <c r="B120" s="55" t="s">
        <v>483</v>
      </c>
      <c r="C120" s="56">
        <v>0</v>
      </c>
      <c r="D120" s="56">
        <v>0</v>
      </c>
      <c r="E120" s="56">
        <v>0</v>
      </c>
      <c r="F120" s="56">
        <v>877.22670928870002</v>
      </c>
      <c r="G120" s="56">
        <v>3025.5777287729397</v>
      </c>
      <c r="H120" s="56">
        <v>774.89570682994997</v>
      </c>
      <c r="I120" s="56">
        <v>0</v>
      </c>
      <c r="J120" s="56">
        <v>176.06092027470001</v>
      </c>
      <c r="K120" s="39">
        <v>4853.7610651662899</v>
      </c>
      <c r="L120" s="39"/>
      <c r="M120" s="39"/>
      <c r="N120" s="208"/>
      <c r="O120" s="55"/>
      <c r="P120" s="54" t="s">
        <v>483</v>
      </c>
      <c r="Q120" s="4">
        <v>0</v>
      </c>
      <c r="R120" s="4">
        <v>0</v>
      </c>
      <c r="S120" s="4">
        <v>0</v>
      </c>
      <c r="T120" s="4">
        <v>263.16801278692998</v>
      </c>
      <c r="U120" s="4">
        <v>907.67331863189008</v>
      </c>
      <c r="V120" s="4">
        <v>232.46871204902502</v>
      </c>
      <c r="W120" s="4">
        <v>0</v>
      </c>
      <c r="X120" s="4">
        <v>52.818276082410001</v>
      </c>
      <c r="Y120" s="39">
        <v>1456.1283195502551</v>
      </c>
    </row>
    <row r="121" spans="1:25" ht="21">
      <c r="A121" s="55"/>
      <c r="B121" s="55" t="s">
        <v>484</v>
      </c>
      <c r="C121" s="56">
        <v>0</v>
      </c>
      <c r="D121" s="56">
        <v>0</v>
      </c>
      <c r="E121" s="56">
        <v>0</v>
      </c>
      <c r="F121" s="56">
        <v>2145.8801010817301</v>
      </c>
      <c r="G121" s="56">
        <v>3236.8231116429379</v>
      </c>
      <c r="H121" s="56">
        <v>1690.6020630911826</v>
      </c>
      <c r="I121" s="56">
        <v>0</v>
      </c>
      <c r="J121" s="56">
        <v>344.10241219495003</v>
      </c>
      <c r="K121" s="39">
        <v>7417.4076880108005</v>
      </c>
      <c r="L121" s="39"/>
      <c r="M121" s="39"/>
      <c r="N121" s="208"/>
      <c r="O121" s="55"/>
      <c r="P121" s="54" t="s">
        <v>484</v>
      </c>
      <c r="Q121" s="4">
        <v>0</v>
      </c>
      <c r="R121" s="4">
        <v>0</v>
      </c>
      <c r="S121" s="4">
        <v>0</v>
      </c>
      <c r="T121" s="4">
        <v>643.76403032474877</v>
      </c>
      <c r="U121" s="4">
        <v>971.04693349355591</v>
      </c>
      <c r="V121" s="4">
        <v>507.18061892737495</v>
      </c>
      <c r="W121" s="4">
        <v>0</v>
      </c>
      <c r="X121" s="4">
        <v>103.23072365851002</v>
      </c>
      <c r="Y121" s="39">
        <v>2225.2223064041896</v>
      </c>
    </row>
    <row r="122" spans="1:25" ht="21">
      <c r="A122" s="55"/>
      <c r="B122" s="55" t="s">
        <v>485</v>
      </c>
      <c r="C122" s="56">
        <v>0</v>
      </c>
      <c r="D122" s="56">
        <v>0</v>
      </c>
      <c r="E122" s="56">
        <v>0</v>
      </c>
      <c r="F122" s="56">
        <v>137.63637331875299</v>
      </c>
      <c r="G122" s="56">
        <v>854.16588705000004</v>
      </c>
      <c r="H122" s="56">
        <v>1850.8947269008163</v>
      </c>
      <c r="I122" s="56">
        <v>0</v>
      </c>
      <c r="J122" s="56">
        <v>0</v>
      </c>
      <c r="K122" s="39">
        <v>2842.696987269569</v>
      </c>
      <c r="L122" s="39"/>
      <c r="M122" s="39"/>
      <c r="N122" s="208"/>
      <c r="O122" s="55"/>
      <c r="P122" s="54" t="s">
        <v>485</v>
      </c>
      <c r="Q122" s="4">
        <v>0</v>
      </c>
      <c r="R122" s="4">
        <v>0</v>
      </c>
      <c r="S122" s="4">
        <v>0</v>
      </c>
      <c r="T122" s="4">
        <v>41.290911995616</v>
      </c>
      <c r="U122" s="4">
        <v>256.24976611500006</v>
      </c>
      <c r="V122" s="4">
        <v>555.268418069978</v>
      </c>
      <c r="W122" s="4">
        <v>0</v>
      </c>
      <c r="X122" s="4">
        <v>0</v>
      </c>
      <c r="Y122" s="39">
        <v>852.809096180594</v>
      </c>
    </row>
    <row r="123" spans="1:25" ht="21">
      <c r="A123" s="55"/>
      <c r="B123" s="55" t="s">
        <v>486</v>
      </c>
      <c r="C123" s="56">
        <v>0</v>
      </c>
      <c r="D123" s="56">
        <v>0</v>
      </c>
      <c r="E123" s="56">
        <v>0</v>
      </c>
      <c r="F123" s="56">
        <v>2084.5357357421599</v>
      </c>
      <c r="G123" s="56">
        <v>399.22257016399999</v>
      </c>
      <c r="H123" s="56">
        <v>1982.4318565733827</v>
      </c>
      <c r="I123" s="56">
        <v>4.5711054267790008</v>
      </c>
      <c r="J123" s="56">
        <v>0</v>
      </c>
      <c r="K123" s="39">
        <v>4470.7612679063213</v>
      </c>
      <c r="L123" s="39"/>
      <c r="M123" s="39"/>
      <c r="N123" s="208"/>
      <c r="O123" s="55"/>
      <c r="P123" s="54" t="s">
        <v>486</v>
      </c>
      <c r="Q123" s="4">
        <v>0</v>
      </c>
      <c r="R123" s="4">
        <v>0</v>
      </c>
      <c r="S123" s="4">
        <v>0</v>
      </c>
      <c r="T123" s="4">
        <v>625.36072072258116</v>
      </c>
      <c r="U123" s="4">
        <v>119.7667710492</v>
      </c>
      <c r="V123" s="4">
        <v>594.72955697197494</v>
      </c>
      <c r="W123" s="4">
        <v>1.3713316280329999</v>
      </c>
      <c r="X123" s="4">
        <v>0</v>
      </c>
      <c r="Y123" s="39">
        <v>1341.2283803717889</v>
      </c>
    </row>
    <row r="124" spans="1:25" ht="21">
      <c r="A124" s="55"/>
      <c r="B124" s="55" t="s">
        <v>487</v>
      </c>
      <c r="C124" s="56">
        <v>0</v>
      </c>
      <c r="D124" s="56">
        <v>0</v>
      </c>
      <c r="E124" s="56">
        <v>0</v>
      </c>
      <c r="F124" s="56">
        <v>2094.2800520372657</v>
      </c>
      <c r="G124" s="56">
        <v>1268.20383229347</v>
      </c>
      <c r="H124" s="56">
        <v>1996.6023958155431</v>
      </c>
      <c r="I124" s="56">
        <v>2.0146872661100002</v>
      </c>
      <c r="J124" s="56">
        <v>0</v>
      </c>
      <c r="K124" s="39">
        <v>5361.1009674123889</v>
      </c>
      <c r="L124" s="39"/>
      <c r="M124" s="39"/>
      <c r="N124" s="208"/>
      <c r="O124" s="55"/>
      <c r="P124" s="54" t="s">
        <v>487</v>
      </c>
      <c r="Q124" s="4">
        <v>0</v>
      </c>
      <c r="R124" s="4">
        <v>0</v>
      </c>
      <c r="S124" s="4">
        <v>0</v>
      </c>
      <c r="T124" s="4">
        <v>628.28401561122973</v>
      </c>
      <c r="U124" s="4">
        <v>380.46114968802999</v>
      </c>
      <c r="V124" s="4">
        <v>598.98071874434595</v>
      </c>
      <c r="W124" s="4">
        <v>0.60440617983300005</v>
      </c>
      <c r="X124" s="4">
        <v>0</v>
      </c>
      <c r="Y124" s="39">
        <v>1608.3302902234386</v>
      </c>
    </row>
    <row r="125" spans="1:25" ht="21">
      <c r="A125" s="55"/>
      <c r="B125" s="55" t="s">
        <v>488</v>
      </c>
      <c r="C125" s="56">
        <v>0</v>
      </c>
      <c r="D125" s="56">
        <v>0</v>
      </c>
      <c r="E125" s="56">
        <v>0</v>
      </c>
      <c r="F125" s="56">
        <v>2387.421205100396</v>
      </c>
      <c r="G125" s="56">
        <v>591.76349012289199</v>
      </c>
      <c r="H125" s="56">
        <v>0</v>
      </c>
      <c r="I125" s="56">
        <v>18.214654285430001</v>
      </c>
      <c r="J125" s="56">
        <v>18.75</v>
      </c>
      <c r="K125" s="39">
        <v>3016.1493495087179</v>
      </c>
      <c r="L125" s="39"/>
      <c r="M125" s="39"/>
      <c r="N125" s="208"/>
      <c r="O125" s="55"/>
      <c r="P125" s="54" t="s">
        <v>488</v>
      </c>
      <c r="Q125" s="4">
        <v>0</v>
      </c>
      <c r="R125" s="4">
        <v>0</v>
      </c>
      <c r="S125" s="4">
        <v>0</v>
      </c>
      <c r="T125" s="4">
        <v>716.22636153033659</v>
      </c>
      <c r="U125" s="4">
        <v>177.52904703694787</v>
      </c>
      <c r="V125" s="4">
        <v>0</v>
      </c>
      <c r="W125" s="4">
        <v>5.4643962856280002</v>
      </c>
      <c r="X125" s="4">
        <v>5.625</v>
      </c>
      <c r="Y125" s="39">
        <v>904.84480485291249</v>
      </c>
    </row>
    <row r="126" spans="1:25" ht="21">
      <c r="A126" s="55"/>
      <c r="B126" s="55" t="s">
        <v>489</v>
      </c>
      <c r="C126" s="56">
        <v>0</v>
      </c>
      <c r="D126" s="56">
        <v>0</v>
      </c>
      <c r="E126" s="56">
        <v>0</v>
      </c>
      <c r="F126" s="56">
        <v>3353.6806269612275</v>
      </c>
      <c r="G126" s="56">
        <v>4647.4542994364883</v>
      </c>
      <c r="H126" s="56">
        <v>5435.3863455234823</v>
      </c>
      <c r="I126" s="56">
        <v>23.792343537671997</v>
      </c>
      <c r="J126" s="56">
        <v>522.82562343200004</v>
      </c>
      <c r="K126" s="39">
        <v>13983.13923889087</v>
      </c>
      <c r="L126" s="39"/>
      <c r="M126" s="39"/>
      <c r="N126" s="208"/>
      <c r="O126" s="55"/>
      <c r="P126" s="54" t="s">
        <v>489</v>
      </c>
      <c r="Q126" s="4">
        <v>0</v>
      </c>
      <c r="R126" s="4">
        <v>0</v>
      </c>
      <c r="S126" s="4">
        <v>0</v>
      </c>
      <c r="T126" s="4">
        <v>1006.104188088269</v>
      </c>
      <c r="U126" s="4">
        <v>1394.2362898299534</v>
      </c>
      <c r="V126" s="4">
        <v>1630.6159036572167</v>
      </c>
      <c r="W126" s="4">
        <v>7.1377030612999999</v>
      </c>
      <c r="X126" s="4">
        <v>156.847687029627</v>
      </c>
      <c r="Y126" s="39">
        <v>4194.9417716663656</v>
      </c>
    </row>
    <row r="127" spans="1:25" ht="21">
      <c r="A127" s="55"/>
      <c r="B127" s="55" t="s">
        <v>490</v>
      </c>
      <c r="C127" s="56">
        <v>0</v>
      </c>
      <c r="D127" s="56">
        <v>0</v>
      </c>
      <c r="E127" s="56">
        <v>0</v>
      </c>
      <c r="F127" s="56">
        <v>1343.4918901701999</v>
      </c>
      <c r="G127" s="56">
        <v>1985.1404974990137</v>
      </c>
      <c r="H127" s="56">
        <v>333.73124471213896</v>
      </c>
      <c r="I127" s="56">
        <v>0</v>
      </c>
      <c r="J127" s="56">
        <v>0</v>
      </c>
      <c r="K127" s="39">
        <v>3662.3636323813525</v>
      </c>
      <c r="L127" s="39"/>
      <c r="M127" s="39"/>
      <c r="N127" s="208"/>
      <c r="O127" s="55"/>
      <c r="P127" s="54" t="s">
        <v>490</v>
      </c>
      <c r="Q127" s="4">
        <v>0</v>
      </c>
      <c r="R127" s="4">
        <v>0</v>
      </c>
      <c r="S127" s="4">
        <v>0</v>
      </c>
      <c r="T127" s="4">
        <v>403.04756705107002</v>
      </c>
      <c r="U127" s="4">
        <v>595.54214924982398</v>
      </c>
      <c r="V127" s="4">
        <v>100.11937341365501</v>
      </c>
      <c r="W127" s="4">
        <v>0</v>
      </c>
      <c r="X127" s="4">
        <v>0</v>
      </c>
      <c r="Y127" s="39">
        <v>1098.709089714549</v>
      </c>
    </row>
    <row r="128" spans="1:25" ht="21">
      <c r="A128" s="55" t="s">
        <v>496</v>
      </c>
      <c r="B128" s="55"/>
      <c r="C128" s="56">
        <v>0</v>
      </c>
      <c r="D128" s="56">
        <v>0</v>
      </c>
      <c r="E128" s="56">
        <v>0</v>
      </c>
      <c r="F128" s="56">
        <v>1562.0391972719999</v>
      </c>
      <c r="G128" s="56">
        <v>1262.2688448409499</v>
      </c>
      <c r="H128" s="56">
        <v>4573.6626332503311</v>
      </c>
      <c r="I128" s="56">
        <v>6395.144070923614</v>
      </c>
      <c r="J128" s="56">
        <v>0</v>
      </c>
      <c r="K128" s="39">
        <v>13793.114746286896</v>
      </c>
      <c r="L128" s="39">
        <v>23960</v>
      </c>
      <c r="M128" s="53">
        <f>L128-K128</f>
        <v>10166.885253713104</v>
      </c>
      <c r="N128" s="208"/>
      <c r="O128" s="55" t="s">
        <v>496</v>
      </c>
      <c r="P128" s="54"/>
      <c r="Q128" s="4">
        <v>0</v>
      </c>
      <c r="R128" s="4">
        <v>0</v>
      </c>
      <c r="S128" s="4">
        <v>0</v>
      </c>
      <c r="T128" s="4">
        <v>468.61175918160001</v>
      </c>
      <c r="U128" s="4">
        <v>378.68065345231003</v>
      </c>
      <c r="V128" s="4">
        <v>1372.0987899742738</v>
      </c>
      <c r="W128" s="4">
        <v>1918.5432212771989</v>
      </c>
      <c r="X128" s="4">
        <v>0</v>
      </c>
      <c r="Y128" s="39">
        <v>4137.9344238853828</v>
      </c>
    </row>
    <row r="129" spans="1:25" ht="21">
      <c r="A129" s="55"/>
      <c r="B129" s="55" t="s">
        <v>493</v>
      </c>
      <c r="C129" s="56">
        <v>0</v>
      </c>
      <c r="D129" s="56">
        <v>0</v>
      </c>
      <c r="E129" s="56">
        <v>0</v>
      </c>
      <c r="F129" s="56">
        <v>1366.556232896</v>
      </c>
      <c r="G129" s="56">
        <v>0</v>
      </c>
      <c r="H129" s="56">
        <v>0</v>
      </c>
      <c r="I129" s="56">
        <v>1112.8806567751142</v>
      </c>
      <c r="J129" s="56">
        <v>0</v>
      </c>
      <c r="K129" s="39">
        <v>2479.4368896711139</v>
      </c>
      <c r="L129" s="39"/>
      <c r="M129" s="39"/>
      <c r="N129" s="208"/>
      <c r="O129" s="54"/>
      <c r="P129" s="55" t="s">
        <v>493</v>
      </c>
      <c r="Q129" s="4">
        <v>0</v>
      </c>
      <c r="R129" s="4">
        <v>0</v>
      </c>
      <c r="S129" s="4">
        <v>0</v>
      </c>
      <c r="T129" s="4">
        <v>409.96686986880002</v>
      </c>
      <c r="U129" s="4">
        <v>0</v>
      </c>
      <c r="V129" s="4">
        <v>0</v>
      </c>
      <c r="W129" s="4">
        <v>333.86419703277096</v>
      </c>
      <c r="X129" s="4">
        <v>0</v>
      </c>
      <c r="Y129" s="39">
        <v>743.83106690157092</v>
      </c>
    </row>
    <row r="130" spans="1:25" ht="21">
      <c r="A130" s="55"/>
      <c r="B130" s="55" t="s">
        <v>494</v>
      </c>
      <c r="C130" s="56">
        <v>0</v>
      </c>
      <c r="D130" s="56">
        <v>0</v>
      </c>
      <c r="E130" s="56">
        <v>0</v>
      </c>
      <c r="F130" s="56">
        <v>0</v>
      </c>
      <c r="G130" s="56">
        <v>0</v>
      </c>
      <c r="H130" s="56">
        <v>2844.462169358279</v>
      </c>
      <c r="I130" s="56">
        <v>263.79747095829504</v>
      </c>
      <c r="J130" s="56">
        <v>0</v>
      </c>
      <c r="K130" s="39">
        <v>3108.259640316574</v>
      </c>
      <c r="L130" s="39"/>
      <c r="M130" s="39"/>
      <c r="N130" s="208"/>
      <c r="O130" s="54"/>
      <c r="P130" s="54" t="s">
        <v>494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853.33865080747398</v>
      </c>
      <c r="W130" s="4">
        <v>79.139241287489</v>
      </c>
      <c r="X130" s="4">
        <v>0</v>
      </c>
      <c r="Y130" s="39">
        <v>932.47789209496295</v>
      </c>
    </row>
    <row r="131" spans="1:25" ht="21">
      <c r="A131" s="55"/>
      <c r="B131" s="55" t="s">
        <v>492</v>
      </c>
      <c r="C131" s="56">
        <v>0</v>
      </c>
      <c r="D131" s="56">
        <v>0</v>
      </c>
      <c r="E131" s="56">
        <v>0</v>
      </c>
      <c r="F131" s="56">
        <v>195.48296437600001</v>
      </c>
      <c r="G131" s="56">
        <v>551.35142880829994</v>
      </c>
      <c r="H131" s="56">
        <v>857.14179707013977</v>
      </c>
      <c r="I131" s="56">
        <v>1396.7204018160528</v>
      </c>
      <c r="J131" s="56">
        <v>0</v>
      </c>
      <c r="K131" s="39">
        <v>3000.6965920704924</v>
      </c>
      <c r="L131" s="39"/>
      <c r="M131" s="39"/>
      <c r="N131" s="208"/>
      <c r="O131" s="55"/>
      <c r="P131" s="54" t="s">
        <v>492</v>
      </c>
      <c r="Q131" s="4">
        <v>0</v>
      </c>
      <c r="R131" s="4">
        <v>0</v>
      </c>
      <c r="S131" s="4">
        <v>0</v>
      </c>
      <c r="T131" s="4">
        <v>58.644889312799997</v>
      </c>
      <c r="U131" s="4">
        <v>165.4054286425</v>
      </c>
      <c r="V131" s="4">
        <v>257.14253912061599</v>
      </c>
      <c r="W131" s="4">
        <v>419.01612054481302</v>
      </c>
      <c r="X131" s="4">
        <v>0</v>
      </c>
      <c r="Y131" s="39">
        <v>900.208977620729</v>
      </c>
    </row>
    <row r="132" spans="1:25" ht="21">
      <c r="A132" s="55"/>
      <c r="B132" s="55" t="s">
        <v>5042</v>
      </c>
      <c r="C132" s="56">
        <v>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636.56094137378295</v>
      </c>
      <c r="J132" s="56">
        <v>0</v>
      </c>
      <c r="K132" s="39">
        <v>636.56094137378295</v>
      </c>
      <c r="L132" s="39"/>
      <c r="M132" s="39"/>
      <c r="N132" s="208"/>
      <c r="O132" s="55"/>
      <c r="P132" s="54" t="s">
        <v>5042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190.96828241210602</v>
      </c>
      <c r="X132" s="4">
        <v>0</v>
      </c>
      <c r="Y132" s="39">
        <v>190.96828241210602</v>
      </c>
    </row>
    <row r="133" spans="1:25" ht="21">
      <c r="A133" s="55"/>
      <c r="B133" s="55" t="s">
        <v>495</v>
      </c>
      <c r="C133" s="56">
        <v>0</v>
      </c>
      <c r="D133" s="56">
        <v>0</v>
      </c>
      <c r="E133" s="56">
        <v>0</v>
      </c>
      <c r="F133" s="56">
        <v>0</v>
      </c>
      <c r="G133" s="56">
        <v>710.91741603265007</v>
      </c>
      <c r="H133" s="56">
        <v>872.05866682191208</v>
      </c>
      <c r="I133" s="56">
        <v>2985.1846000003693</v>
      </c>
      <c r="J133" s="56">
        <v>0</v>
      </c>
      <c r="K133" s="39">
        <v>4568.160682854932</v>
      </c>
      <c r="L133" s="39"/>
      <c r="M133" s="39"/>
      <c r="N133" s="208"/>
      <c r="O133" s="55"/>
      <c r="P133" s="54" t="s">
        <v>495</v>
      </c>
      <c r="Q133" s="4">
        <v>0</v>
      </c>
      <c r="R133" s="4">
        <v>0</v>
      </c>
      <c r="S133" s="4">
        <v>0</v>
      </c>
      <c r="T133" s="4">
        <v>0</v>
      </c>
      <c r="U133" s="4">
        <v>213.27522480981</v>
      </c>
      <c r="V133" s="4">
        <v>261.61760004618401</v>
      </c>
      <c r="W133" s="4">
        <v>895.55538000001991</v>
      </c>
      <c r="X133" s="4">
        <v>0</v>
      </c>
      <c r="Y133" s="39">
        <v>1370.4482048560139</v>
      </c>
    </row>
    <row r="134" spans="1:25" ht="21">
      <c r="A134" s="55" t="s">
        <v>508</v>
      </c>
      <c r="B134" s="55"/>
      <c r="C134" s="56">
        <v>0</v>
      </c>
      <c r="D134" s="56">
        <v>0</v>
      </c>
      <c r="E134" s="56">
        <v>0</v>
      </c>
      <c r="F134" s="56">
        <v>19765.44580888057</v>
      </c>
      <c r="G134" s="56">
        <v>13504.12372970975</v>
      </c>
      <c r="H134" s="56">
        <v>31756.812016456966</v>
      </c>
      <c r="I134" s="56">
        <v>1021.9484357266227</v>
      </c>
      <c r="J134" s="56">
        <v>5517.0183688721436</v>
      </c>
      <c r="K134" s="39">
        <v>71565.348359646043</v>
      </c>
      <c r="L134" s="39">
        <v>123130</v>
      </c>
      <c r="M134" s="53">
        <f>L134-K134</f>
        <v>51564.651640353957</v>
      </c>
      <c r="N134" s="208"/>
      <c r="O134" s="55" t="s">
        <v>508</v>
      </c>
      <c r="P134" s="54"/>
      <c r="Q134" s="4">
        <v>0</v>
      </c>
      <c r="R134" s="4">
        <v>0</v>
      </c>
      <c r="S134" s="4">
        <v>0</v>
      </c>
      <c r="T134" s="4">
        <v>5929.6337426633791</v>
      </c>
      <c r="U134" s="4">
        <v>4051.2371189117248</v>
      </c>
      <c r="V134" s="4">
        <v>9527.0436049364143</v>
      </c>
      <c r="W134" s="4">
        <v>306.58453071806383</v>
      </c>
      <c r="X134" s="4">
        <v>1655.1055106614981</v>
      </c>
      <c r="Y134" s="39">
        <v>21469.604507891079</v>
      </c>
    </row>
    <row r="135" spans="1:25" ht="21">
      <c r="A135" s="55"/>
      <c r="B135" s="55" t="s">
        <v>498</v>
      </c>
      <c r="C135" s="56">
        <v>0</v>
      </c>
      <c r="D135" s="56">
        <v>0</v>
      </c>
      <c r="E135" s="56">
        <v>0</v>
      </c>
      <c r="F135" s="56">
        <v>4202.3370410495709</v>
      </c>
      <c r="G135" s="56">
        <v>0</v>
      </c>
      <c r="H135" s="56">
        <v>384.37501534682002</v>
      </c>
      <c r="I135" s="56">
        <v>0</v>
      </c>
      <c r="J135" s="56">
        <v>1166.0040173314339</v>
      </c>
      <c r="K135" s="39">
        <v>5752.7160737278246</v>
      </c>
      <c r="L135" s="39"/>
      <c r="M135" s="39"/>
      <c r="N135" s="208"/>
      <c r="O135" s="54"/>
      <c r="P135" s="55" t="s">
        <v>498</v>
      </c>
      <c r="Q135" s="4">
        <v>0</v>
      </c>
      <c r="R135" s="4">
        <v>0</v>
      </c>
      <c r="S135" s="4">
        <v>0</v>
      </c>
      <c r="T135" s="4">
        <v>1260.7011123143609</v>
      </c>
      <c r="U135" s="4">
        <v>0</v>
      </c>
      <c r="V135" s="4">
        <v>115.312504604027</v>
      </c>
      <c r="W135" s="4">
        <v>0</v>
      </c>
      <c r="X135" s="4">
        <v>349.801205199283</v>
      </c>
      <c r="Y135" s="39">
        <v>1725.8148221176709</v>
      </c>
    </row>
    <row r="136" spans="1:25" ht="21">
      <c r="A136" s="55"/>
      <c r="B136" s="55" t="s">
        <v>499</v>
      </c>
      <c r="C136" s="56">
        <v>0</v>
      </c>
      <c r="D136" s="56">
        <v>0</v>
      </c>
      <c r="E136" s="56">
        <v>0</v>
      </c>
      <c r="F136" s="56">
        <v>449.49239813940994</v>
      </c>
      <c r="G136" s="56">
        <v>2784.001075920999</v>
      </c>
      <c r="H136" s="56">
        <v>3695.5966511606207</v>
      </c>
      <c r="I136" s="56">
        <v>0</v>
      </c>
      <c r="J136" s="56">
        <v>22.397207884743999</v>
      </c>
      <c r="K136" s="39">
        <v>6951.4873331057734</v>
      </c>
      <c r="L136" s="39"/>
      <c r="M136" s="39"/>
      <c r="N136" s="208"/>
      <c r="O136" s="54"/>
      <c r="P136" s="54" t="s">
        <v>499</v>
      </c>
      <c r="Q136" s="4">
        <v>0</v>
      </c>
      <c r="R136" s="4">
        <v>0</v>
      </c>
      <c r="S136" s="4">
        <v>0</v>
      </c>
      <c r="T136" s="4">
        <v>134.84771944182899</v>
      </c>
      <c r="U136" s="4">
        <v>835.20032277586813</v>
      </c>
      <c r="V136" s="4">
        <v>1108.678995348341</v>
      </c>
      <c r="W136" s="4">
        <v>0</v>
      </c>
      <c r="X136" s="4">
        <v>6.7191623654229993</v>
      </c>
      <c r="Y136" s="39">
        <v>2085.4461999314613</v>
      </c>
    </row>
    <row r="137" spans="1:25" ht="21">
      <c r="A137" s="55"/>
      <c r="B137" s="55" t="s">
        <v>500</v>
      </c>
      <c r="C137" s="56">
        <v>0</v>
      </c>
      <c r="D137" s="56">
        <v>0</v>
      </c>
      <c r="E137" s="56">
        <v>0</v>
      </c>
      <c r="F137" s="56">
        <v>1097.4888556102701</v>
      </c>
      <c r="G137" s="56">
        <v>2099.4109547218682</v>
      </c>
      <c r="H137" s="56">
        <v>4903.8996362672051</v>
      </c>
      <c r="I137" s="56">
        <v>77.785719623459997</v>
      </c>
      <c r="J137" s="56">
        <v>56.820840441305997</v>
      </c>
      <c r="K137" s="39">
        <v>8235.4060066641086</v>
      </c>
      <c r="L137" s="39"/>
      <c r="M137" s="39"/>
      <c r="N137" s="208"/>
      <c r="O137" s="55"/>
      <c r="P137" s="54" t="s">
        <v>500</v>
      </c>
      <c r="Q137" s="4">
        <v>0</v>
      </c>
      <c r="R137" s="4">
        <v>0</v>
      </c>
      <c r="S137" s="4">
        <v>0</v>
      </c>
      <c r="T137" s="4">
        <v>329.246656682869</v>
      </c>
      <c r="U137" s="4">
        <v>629.82328641657898</v>
      </c>
      <c r="V137" s="4">
        <v>1471.1698908800638</v>
      </c>
      <c r="W137" s="4">
        <v>23.335715887040003</v>
      </c>
      <c r="X137" s="4">
        <v>17.046252132412</v>
      </c>
      <c r="Y137" s="39">
        <v>2470.6218019989637</v>
      </c>
    </row>
    <row r="138" spans="1:25" ht="21">
      <c r="A138" s="55"/>
      <c r="B138" s="55" t="s">
        <v>501</v>
      </c>
      <c r="C138" s="56">
        <v>0</v>
      </c>
      <c r="D138" s="56">
        <v>0</v>
      </c>
      <c r="E138" s="56">
        <v>0</v>
      </c>
      <c r="F138" s="56">
        <v>1799.2305573751507</v>
      </c>
      <c r="G138" s="56">
        <v>966.52838050446906</v>
      </c>
      <c r="H138" s="56">
        <v>3852.3128195242348</v>
      </c>
      <c r="I138" s="56">
        <v>675.07004773289486</v>
      </c>
      <c r="J138" s="56">
        <v>777.64981442785017</v>
      </c>
      <c r="K138" s="39">
        <v>8070.7916195645994</v>
      </c>
      <c r="L138" s="39"/>
      <c r="M138" s="39"/>
      <c r="N138" s="208"/>
      <c r="O138" s="55"/>
      <c r="P138" s="54" t="s">
        <v>501</v>
      </c>
      <c r="Q138" s="4">
        <v>0</v>
      </c>
      <c r="R138" s="4">
        <v>0</v>
      </c>
      <c r="S138" s="4">
        <v>0</v>
      </c>
      <c r="T138" s="4">
        <v>539.76916721275506</v>
      </c>
      <c r="U138" s="4">
        <v>289.95851415176696</v>
      </c>
      <c r="V138" s="4">
        <v>1155.6938458570069</v>
      </c>
      <c r="W138" s="4">
        <v>202.52101431995808</v>
      </c>
      <c r="X138" s="4">
        <v>233.29494432832794</v>
      </c>
      <c r="Y138" s="39">
        <v>2421.2374858698145</v>
      </c>
    </row>
    <row r="139" spans="1:25" ht="21">
      <c r="A139" s="55"/>
      <c r="B139" s="55" t="s">
        <v>502</v>
      </c>
      <c r="C139" s="56">
        <v>0</v>
      </c>
      <c r="D139" s="56">
        <v>0</v>
      </c>
      <c r="E139" s="56">
        <v>0</v>
      </c>
      <c r="F139" s="56">
        <v>2941.7266158250195</v>
      </c>
      <c r="G139" s="56">
        <v>1303.4423869188511</v>
      </c>
      <c r="H139" s="56">
        <v>4395.2118060550883</v>
      </c>
      <c r="I139" s="56">
        <v>0</v>
      </c>
      <c r="J139" s="56">
        <v>390.49786261754002</v>
      </c>
      <c r="K139" s="39">
        <v>9030.8786714164999</v>
      </c>
      <c r="L139" s="39"/>
      <c r="M139" s="39"/>
      <c r="N139" s="208"/>
      <c r="O139" s="55"/>
      <c r="P139" s="54" t="s">
        <v>502</v>
      </c>
      <c r="Q139" s="4">
        <v>0</v>
      </c>
      <c r="R139" s="4">
        <v>0</v>
      </c>
      <c r="S139" s="4">
        <v>0</v>
      </c>
      <c r="T139" s="4">
        <v>882.51798474710995</v>
      </c>
      <c r="U139" s="4">
        <v>391.03271607524505</v>
      </c>
      <c r="V139" s="4">
        <v>1318.5635418166689</v>
      </c>
      <c r="W139" s="4">
        <v>0</v>
      </c>
      <c r="X139" s="4">
        <v>117.14935878526001</v>
      </c>
      <c r="Y139" s="39">
        <v>2709.2636014242839</v>
      </c>
    </row>
    <row r="140" spans="1:25" ht="21">
      <c r="A140" s="55"/>
      <c r="B140" s="55" t="s">
        <v>503</v>
      </c>
      <c r="C140" s="56">
        <v>0</v>
      </c>
      <c r="D140" s="56">
        <v>0</v>
      </c>
      <c r="E140" s="56">
        <v>0</v>
      </c>
      <c r="F140" s="56">
        <v>1514.2102408854519</v>
      </c>
      <c r="G140" s="56">
        <v>710.20408322325898</v>
      </c>
      <c r="H140" s="56">
        <v>2110.5636124328307</v>
      </c>
      <c r="I140" s="56">
        <v>0</v>
      </c>
      <c r="J140" s="56">
        <v>817.20051981101005</v>
      </c>
      <c r="K140" s="39">
        <v>5152.1784563525516</v>
      </c>
      <c r="L140" s="39"/>
      <c r="M140" s="39"/>
      <c r="N140" s="208"/>
      <c r="O140" s="55"/>
      <c r="P140" s="54" t="s">
        <v>503</v>
      </c>
      <c r="Q140" s="4">
        <v>0</v>
      </c>
      <c r="R140" s="4">
        <v>0</v>
      </c>
      <c r="S140" s="4">
        <v>0</v>
      </c>
      <c r="T140" s="4">
        <v>454.26307226558811</v>
      </c>
      <c r="U140" s="4">
        <v>213.06122496694303</v>
      </c>
      <c r="V140" s="4">
        <v>633.16908373006504</v>
      </c>
      <c r="W140" s="4">
        <v>0</v>
      </c>
      <c r="X140" s="4">
        <v>245.16015594331202</v>
      </c>
      <c r="Y140" s="39">
        <v>1545.6535369059081</v>
      </c>
    </row>
    <row r="141" spans="1:25" ht="21">
      <c r="A141" s="55"/>
      <c r="B141" s="55" t="s">
        <v>497</v>
      </c>
      <c r="C141" s="56">
        <v>0</v>
      </c>
      <c r="D141" s="56">
        <v>0</v>
      </c>
      <c r="E141" s="56">
        <v>0</v>
      </c>
      <c r="F141" s="56">
        <v>606.8787738420001</v>
      </c>
      <c r="G141" s="56">
        <v>134.77191201337399</v>
      </c>
      <c r="H141" s="56">
        <v>375.24310479307195</v>
      </c>
      <c r="I141" s="56">
        <v>0</v>
      </c>
      <c r="J141" s="56">
        <v>586.04784147551084</v>
      </c>
      <c r="K141" s="39">
        <v>1702.9416321239569</v>
      </c>
      <c r="L141" s="39"/>
      <c r="M141" s="39"/>
      <c r="N141" s="208"/>
      <c r="O141" s="55"/>
      <c r="P141" s="54" t="s">
        <v>497</v>
      </c>
      <c r="Q141" s="4">
        <v>0</v>
      </c>
      <c r="R141" s="4">
        <v>0</v>
      </c>
      <c r="S141" s="4">
        <v>0</v>
      </c>
      <c r="T141" s="4">
        <v>182.06363215260001</v>
      </c>
      <c r="U141" s="4">
        <v>40.431573604036998</v>
      </c>
      <c r="V141" s="4">
        <v>112.57293143787898</v>
      </c>
      <c r="W141" s="4">
        <v>0</v>
      </c>
      <c r="X141" s="4">
        <v>175.81435244262127</v>
      </c>
      <c r="Y141" s="39">
        <v>510.88248963713727</v>
      </c>
    </row>
    <row r="142" spans="1:25" ht="21">
      <c r="A142" s="55"/>
      <c r="B142" s="55" t="s">
        <v>504</v>
      </c>
      <c r="C142" s="56">
        <v>0</v>
      </c>
      <c r="D142" s="56">
        <v>0</v>
      </c>
      <c r="E142" s="56">
        <v>0</v>
      </c>
      <c r="F142" s="56">
        <v>1090.8149236097349</v>
      </c>
      <c r="G142" s="56">
        <v>0</v>
      </c>
      <c r="H142" s="56">
        <v>1131.4440425185101</v>
      </c>
      <c r="I142" s="56">
        <v>6.4764069293480002</v>
      </c>
      <c r="J142" s="56">
        <v>242.48380427580003</v>
      </c>
      <c r="K142" s="39">
        <v>2471.219177333393</v>
      </c>
      <c r="L142" s="39"/>
      <c r="M142" s="39"/>
      <c r="N142" s="208"/>
      <c r="O142" s="55"/>
      <c r="P142" s="54" t="s">
        <v>504</v>
      </c>
      <c r="Q142" s="4">
        <v>0</v>
      </c>
      <c r="R142" s="4">
        <v>0</v>
      </c>
      <c r="S142" s="4">
        <v>0</v>
      </c>
      <c r="T142" s="4">
        <v>327.24447708291046</v>
      </c>
      <c r="U142" s="4">
        <v>0</v>
      </c>
      <c r="V142" s="4">
        <v>339.43321275558003</v>
      </c>
      <c r="W142" s="4">
        <v>1.9429220788047001</v>
      </c>
      <c r="X142" s="4">
        <v>72.745141282739993</v>
      </c>
      <c r="Y142" s="39">
        <v>741.36575320003521</v>
      </c>
    </row>
    <row r="143" spans="1:25" ht="21">
      <c r="A143" s="55"/>
      <c r="B143" s="55" t="s">
        <v>505</v>
      </c>
      <c r="C143" s="56">
        <v>0</v>
      </c>
      <c r="D143" s="56">
        <v>0</v>
      </c>
      <c r="E143" s="56">
        <v>0</v>
      </c>
      <c r="F143" s="56">
        <v>1567.9537712948002</v>
      </c>
      <c r="G143" s="56">
        <v>0</v>
      </c>
      <c r="H143" s="56">
        <v>1380.0741243207992</v>
      </c>
      <c r="I143" s="56">
        <v>0</v>
      </c>
      <c r="J143" s="56">
        <v>403.66466784267004</v>
      </c>
      <c r="K143" s="39">
        <v>3351.6925634582694</v>
      </c>
      <c r="L143" s="39"/>
      <c r="M143" s="39"/>
      <c r="N143" s="208"/>
      <c r="O143" s="55"/>
      <c r="P143" s="54" t="s">
        <v>505</v>
      </c>
      <c r="Q143" s="4">
        <v>0</v>
      </c>
      <c r="R143" s="4">
        <v>0</v>
      </c>
      <c r="S143" s="4">
        <v>0</v>
      </c>
      <c r="T143" s="4">
        <v>470.3861313884301</v>
      </c>
      <c r="U143" s="4">
        <v>0</v>
      </c>
      <c r="V143" s="4">
        <v>414.02223729624393</v>
      </c>
      <c r="W143" s="4">
        <v>0</v>
      </c>
      <c r="X143" s="4">
        <v>121.09940035275</v>
      </c>
      <c r="Y143" s="39">
        <v>1005.5077690374241</v>
      </c>
    </row>
    <row r="144" spans="1:25" ht="21">
      <c r="A144" s="55"/>
      <c r="B144" s="55" t="s">
        <v>506</v>
      </c>
      <c r="C144" s="56">
        <v>0</v>
      </c>
      <c r="D144" s="56">
        <v>0</v>
      </c>
      <c r="E144" s="56">
        <v>0</v>
      </c>
      <c r="F144" s="56">
        <v>3065.0845358840002</v>
      </c>
      <c r="G144" s="56">
        <v>425.12142177519002</v>
      </c>
      <c r="H144" s="56">
        <v>4688.9864594217661</v>
      </c>
      <c r="I144" s="56">
        <v>0</v>
      </c>
      <c r="J144" s="56">
        <v>1019.911183183729</v>
      </c>
      <c r="K144" s="39">
        <v>9199.1036002646852</v>
      </c>
      <c r="L144" s="39"/>
      <c r="M144" s="39"/>
      <c r="N144" s="208"/>
      <c r="O144" s="55"/>
      <c r="P144" s="54" t="s">
        <v>506</v>
      </c>
      <c r="Q144" s="4">
        <v>0</v>
      </c>
      <c r="R144" s="4">
        <v>0</v>
      </c>
      <c r="S144" s="4">
        <v>0</v>
      </c>
      <c r="T144" s="4">
        <v>919.52536076554679</v>
      </c>
      <c r="U144" s="4">
        <v>127.53642653253699</v>
      </c>
      <c r="V144" s="4">
        <v>1406.6959378269019</v>
      </c>
      <c r="W144" s="4">
        <v>0</v>
      </c>
      <c r="X144" s="4">
        <v>305.97335495520878</v>
      </c>
      <c r="Y144" s="39">
        <v>2759.7310800801947</v>
      </c>
    </row>
    <row r="145" spans="1:25" ht="21">
      <c r="A145" s="55"/>
      <c r="B145" s="55" t="s">
        <v>507</v>
      </c>
      <c r="C145" s="56">
        <v>0</v>
      </c>
      <c r="D145" s="56">
        <v>0</v>
      </c>
      <c r="E145" s="56">
        <v>0</v>
      </c>
      <c r="F145" s="56">
        <v>1430.2280953651598</v>
      </c>
      <c r="G145" s="56">
        <v>5080.6435146317399</v>
      </c>
      <c r="H145" s="56">
        <v>4839.1047446160183</v>
      </c>
      <c r="I145" s="56">
        <v>262.61626144091997</v>
      </c>
      <c r="J145" s="56">
        <v>34.340609580550002</v>
      </c>
      <c r="K145" s="39">
        <v>11646.933225634388</v>
      </c>
      <c r="L145" s="39"/>
      <c r="M145" s="39"/>
      <c r="N145" s="208"/>
      <c r="O145" s="55"/>
      <c r="P145" s="54" t="s">
        <v>507</v>
      </c>
      <c r="Q145" s="4">
        <v>0</v>
      </c>
      <c r="R145" s="4">
        <v>0</v>
      </c>
      <c r="S145" s="4">
        <v>0</v>
      </c>
      <c r="T145" s="4">
        <v>429.06842860937996</v>
      </c>
      <c r="U145" s="4">
        <v>1524.193054388749</v>
      </c>
      <c r="V145" s="4">
        <v>1451.7314233836362</v>
      </c>
      <c r="W145" s="4">
        <v>78.78487843226101</v>
      </c>
      <c r="X145" s="4">
        <v>10.30218287416</v>
      </c>
      <c r="Y145" s="39">
        <v>3494.0799676881861</v>
      </c>
    </row>
    <row r="146" spans="1:25" ht="21">
      <c r="A146" s="55" t="s">
        <v>516</v>
      </c>
      <c r="B146" s="55"/>
      <c r="C146" s="56">
        <v>0</v>
      </c>
      <c r="D146" s="56">
        <v>0</v>
      </c>
      <c r="E146" s="56">
        <v>0</v>
      </c>
      <c r="F146" s="56">
        <v>15330.324815624504</v>
      </c>
      <c r="G146" s="56">
        <v>926.39059569801793</v>
      </c>
      <c r="H146" s="56">
        <v>17683.16886943502</v>
      </c>
      <c r="I146" s="56">
        <v>2356.932355364213</v>
      </c>
      <c r="J146" s="56">
        <v>1280.4179528965699</v>
      </c>
      <c r="K146" s="39">
        <v>37577.234589018321</v>
      </c>
      <c r="L146" s="39">
        <v>113860</v>
      </c>
      <c r="M146" s="53">
        <f>L146-K146</f>
        <v>76282.765410981679</v>
      </c>
      <c r="N146" s="208"/>
      <c r="O146" s="55" t="s">
        <v>516</v>
      </c>
      <c r="P146" s="54"/>
      <c r="Q146" s="4">
        <v>0</v>
      </c>
      <c r="R146" s="4">
        <v>0</v>
      </c>
      <c r="S146" s="4">
        <v>0</v>
      </c>
      <c r="T146" s="4">
        <v>4599.0974446874634</v>
      </c>
      <c r="U146" s="4">
        <v>277.91717870940943</v>
      </c>
      <c r="V146" s="4">
        <v>5304.9506608310094</v>
      </c>
      <c r="W146" s="4">
        <v>707.07970660919102</v>
      </c>
      <c r="X146" s="4">
        <v>384.12538586916099</v>
      </c>
      <c r="Y146" s="39">
        <v>11273.170376706235</v>
      </c>
    </row>
    <row r="147" spans="1:25" ht="21">
      <c r="A147" s="55"/>
      <c r="B147" s="55" t="s">
        <v>509</v>
      </c>
      <c r="C147" s="56">
        <v>0</v>
      </c>
      <c r="D147" s="56">
        <v>0</v>
      </c>
      <c r="E147" s="56">
        <v>0</v>
      </c>
      <c r="F147" s="56">
        <v>632.23705481159993</v>
      </c>
      <c r="G147" s="56">
        <v>0</v>
      </c>
      <c r="H147" s="56">
        <v>297.91490130971096</v>
      </c>
      <c r="I147" s="56">
        <v>0</v>
      </c>
      <c r="J147" s="56">
        <v>12.5</v>
      </c>
      <c r="K147" s="39">
        <v>942.65195612131083</v>
      </c>
      <c r="L147" s="39"/>
      <c r="M147" s="39"/>
      <c r="N147" s="208"/>
      <c r="O147" s="54"/>
      <c r="P147" s="55" t="s">
        <v>509</v>
      </c>
      <c r="Q147" s="4">
        <v>0</v>
      </c>
      <c r="R147" s="4">
        <v>0</v>
      </c>
      <c r="S147" s="4">
        <v>0</v>
      </c>
      <c r="T147" s="4">
        <v>189.67111644338999</v>
      </c>
      <c r="U147" s="4">
        <v>0</v>
      </c>
      <c r="V147" s="4">
        <v>89.374470392872993</v>
      </c>
      <c r="W147" s="4">
        <v>0</v>
      </c>
      <c r="X147" s="4">
        <v>3.75</v>
      </c>
      <c r="Y147" s="39">
        <v>282.795586836263</v>
      </c>
    </row>
    <row r="148" spans="1:25" ht="21">
      <c r="A148" s="55"/>
      <c r="B148" s="55" t="s">
        <v>510</v>
      </c>
      <c r="C148" s="56">
        <v>0</v>
      </c>
      <c r="D148" s="56">
        <v>0</v>
      </c>
      <c r="E148" s="56">
        <v>0</v>
      </c>
      <c r="F148" s="56">
        <v>2002.6885278153197</v>
      </c>
      <c r="G148" s="56">
        <v>0</v>
      </c>
      <c r="H148" s="56">
        <v>3198.0658166548337</v>
      </c>
      <c r="I148" s="56">
        <v>508.25527494616904</v>
      </c>
      <c r="J148" s="56">
        <v>345.14192356357</v>
      </c>
      <c r="K148" s="39">
        <v>6054.1515429798928</v>
      </c>
      <c r="L148" s="39"/>
      <c r="M148" s="39"/>
      <c r="N148" s="208"/>
      <c r="O148" s="54"/>
      <c r="P148" s="54" t="s">
        <v>510</v>
      </c>
      <c r="Q148" s="4">
        <v>0</v>
      </c>
      <c r="R148" s="4">
        <v>0</v>
      </c>
      <c r="S148" s="4">
        <v>0</v>
      </c>
      <c r="T148" s="4">
        <v>600.80655834459617</v>
      </c>
      <c r="U148" s="4">
        <v>0</v>
      </c>
      <c r="V148" s="4">
        <v>959.41974499608909</v>
      </c>
      <c r="W148" s="4">
        <v>152.47658248382101</v>
      </c>
      <c r="X148" s="4">
        <v>103.542577069101</v>
      </c>
      <c r="Y148" s="39">
        <v>1816.2454628936073</v>
      </c>
    </row>
    <row r="149" spans="1:25" ht="21">
      <c r="A149" s="55"/>
      <c r="B149" s="55" t="s">
        <v>511</v>
      </c>
      <c r="C149" s="56">
        <v>0</v>
      </c>
      <c r="D149" s="56">
        <v>0</v>
      </c>
      <c r="E149" s="56">
        <v>0</v>
      </c>
      <c r="F149" s="56">
        <v>2589.9292921550355</v>
      </c>
      <c r="G149" s="56">
        <v>0.32927230348800002</v>
      </c>
      <c r="H149" s="56">
        <v>899.39075450760606</v>
      </c>
      <c r="I149" s="56">
        <v>0.469145858483</v>
      </c>
      <c r="J149" s="56">
        <v>22.642008146599998</v>
      </c>
      <c r="K149" s="39">
        <v>3512.7604729712125</v>
      </c>
      <c r="L149" s="39"/>
      <c r="M149" s="39"/>
      <c r="N149" s="208"/>
      <c r="O149" s="55"/>
      <c r="P149" s="54" t="s">
        <v>511</v>
      </c>
      <c r="Q149" s="4">
        <v>0</v>
      </c>
      <c r="R149" s="4">
        <v>0</v>
      </c>
      <c r="S149" s="4">
        <v>0</v>
      </c>
      <c r="T149" s="4">
        <v>776.97878764666109</v>
      </c>
      <c r="U149" s="4">
        <v>9.87816910464E-2</v>
      </c>
      <c r="V149" s="4">
        <v>269.81722635223502</v>
      </c>
      <c r="W149" s="4">
        <v>0.14074375754499999</v>
      </c>
      <c r="X149" s="4">
        <v>6.7926024439799999</v>
      </c>
      <c r="Y149" s="39">
        <v>1053.8281418914673</v>
      </c>
    </row>
    <row r="150" spans="1:25" ht="21">
      <c r="A150" s="55"/>
      <c r="B150" s="55" t="s">
        <v>512</v>
      </c>
      <c r="C150" s="56">
        <v>0</v>
      </c>
      <c r="D150" s="56">
        <v>0</v>
      </c>
      <c r="E150" s="56">
        <v>0</v>
      </c>
      <c r="F150" s="56">
        <v>1458.9426097288299</v>
      </c>
      <c r="G150" s="56">
        <v>0</v>
      </c>
      <c r="H150" s="56">
        <v>2270.5005575305659</v>
      </c>
      <c r="I150" s="56">
        <v>0</v>
      </c>
      <c r="J150" s="56">
        <v>6.25</v>
      </c>
      <c r="K150" s="39">
        <v>3735.6931672593955</v>
      </c>
      <c r="L150" s="39"/>
      <c r="M150" s="39"/>
      <c r="N150" s="208"/>
      <c r="O150" s="55"/>
      <c r="P150" s="54" t="s">
        <v>512</v>
      </c>
      <c r="Q150" s="4">
        <v>0</v>
      </c>
      <c r="R150" s="4">
        <v>0</v>
      </c>
      <c r="S150" s="4">
        <v>0</v>
      </c>
      <c r="T150" s="4">
        <v>437.68278291863908</v>
      </c>
      <c r="U150" s="4">
        <v>0</v>
      </c>
      <c r="V150" s="4">
        <v>681.15016725927342</v>
      </c>
      <c r="W150" s="4">
        <v>0</v>
      </c>
      <c r="X150" s="4">
        <v>1.875</v>
      </c>
      <c r="Y150" s="39">
        <v>1120.7079501779126</v>
      </c>
    </row>
    <row r="151" spans="1:25" ht="21">
      <c r="A151" s="55"/>
      <c r="B151" s="55" t="s">
        <v>513</v>
      </c>
      <c r="C151" s="56">
        <v>0</v>
      </c>
      <c r="D151" s="56">
        <v>0</v>
      </c>
      <c r="E151" s="56">
        <v>0</v>
      </c>
      <c r="F151" s="56">
        <v>2689.7247909217394</v>
      </c>
      <c r="G151" s="56">
        <v>37.5</v>
      </c>
      <c r="H151" s="56">
        <v>215.02684608818899</v>
      </c>
      <c r="I151" s="56">
        <v>5.1005002272490003</v>
      </c>
      <c r="J151" s="56">
        <v>12.5</v>
      </c>
      <c r="K151" s="39">
        <v>2959.8521372371774</v>
      </c>
      <c r="L151" s="39"/>
      <c r="M151" s="39"/>
      <c r="N151" s="208"/>
      <c r="O151" s="55"/>
      <c r="P151" s="54" t="s">
        <v>513</v>
      </c>
      <c r="Q151" s="4">
        <v>0</v>
      </c>
      <c r="R151" s="4">
        <v>0</v>
      </c>
      <c r="S151" s="4">
        <v>0</v>
      </c>
      <c r="T151" s="4">
        <v>806.91743727647895</v>
      </c>
      <c r="U151" s="4">
        <v>11.25</v>
      </c>
      <c r="V151" s="4">
        <v>64.508053826458692</v>
      </c>
      <c r="W151" s="4">
        <v>1.530150068175</v>
      </c>
      <c r="X151" s="4">
        <v>3.75</v>
      </c>
      <c r="Y151" s="39">
        <v>887.95564117111257</v>
      </c>
    </row>
    <row r="152" spans="1:25" ht="21">
      <c r="A152" s="55"/>
      <c r="B152" s="55" t="s">
        <v>514</v>
      </c>
      <c r="C152" s="56">
        <v>0</v>
      </c>
      <c r="D152" s="56">
        <v>0</v>
      </c>
      <c r="E152" s="56">
        <v>0</v>
      </c>
      <c r="F152" s="56">
        <v>3334.3718168584801</v>
      </c>
      <c r="G152" s="56">
        <v>268.71547759237001</v>
      </c>
      <c r="H152" s="56">
        <v>2543.5366463062774</v>
      </c>
      <c r="I152" s="56">
        <v>231.25</v>
      </c>
      <c r="J152" s="56">
        <v>608.31528231179993</v>
      </c>
      <c r="K152" s="39">
        <v>6986.1892230689273</v>
      </c>
      <c r="L152" s="39"/>
      <c r="M152" s="39"/>
      <c r="N152" s="208"/>
      <c r="O152" s="55"/>
      <c r="P152" s="54" t="s">
        <v>514</v>
      </c>
      <c r="Q152" s="4">
        <v>0</v>
      </c>
      <c r="R152" s="4">
        <v>0</v>
      </c>
      <c r="S152" s="4">
        <v>0</v>
      </c>
      <c r="T152" s="4">
        <v>1000.311545057838</v>
      </c>
      <c r="U152" s="4">
        <v>80.614643277721001</v>
      </c>
      <c r="V152" s="4">
        <v>763.06099389212989</v>
      </c>
      <c r="W152" s="4">
        <v>69.375</v>
      </c>
      <c r="X152" s="4">
        <v>182.49458469368003</v>
      </c>
      <c r="Y152" s="39">
        <v>2095.8567669213685</v>
      </c>
    </row>
    <row r="153" spans="1:25" ht="21">
      <c r="A153" s="55"/>
      <c r="B153" s="55" t="s">
        <v>515</v>
      </c>
      <c r="C153" s="56">
        <v>0</v>
      </c>
      <c r="D153" s="56">
        <v>0</v>
      </c>
      <c r="E153" s="56">
        <v>0</v>
      </c>
      <c r="F153" s="56">
        <v>134.48862404720001</v>
      </c>
      <c r="G153" s="56">
        <v>171.50200402640002</v>
      </c>
      <c r="H153" s="56">
        <v>3633.8451474705303</v>
      </c>
      <c r="I153" s="56">
        <v>0</v>
      </c>
      <c r="J153" s="56">
        <v>0</v>
      </c>
      <c r="K153" s="39">
        <v>3939.8357755441302</v>
      </c>
      <c r="L153" s="39"/>
      <c r="M153" s="39"/>
      <c r="N153" s="208"/>
      <c r="O153" s="55"/>
      <c r="P153" s="54" t="s">
        <v>515</v>
      </c>
      <c r="Q153" s="4">
        <v>0</v>
      </c>
      <c r="R153" s="4">
        <v>0</v>
      </c>
      <c r="S153" s="4">
        <v>0</v>
      </c>
      <c r="T153" s="4">
        <v>40.346587214220001</v>
      </c>
      <c r="U153" s="4">
        <v>51.4506012079</v>
      </c>
      <c r="V153" s="4">
        <v>1090.1535442411332</v>
      </c>
      <c r="W153" s="4">
        <v>0</v>
      </c>
      <c r="X153" s="4">
        <v>0</v>
      </c>
      <c r="Y153" s="39">
        <v>1181.9507326632531</v>
      </c>
    </row>
    <row r="154" spans="1:25" ht="21">
      <c r="A154" s="55"/>
      <c r="B154" s="55" t="s">
        <v>158</v>
      </c>
      <c r="C154" s="56">
        <v>0</v>
      </c>
      <c r="D154" s="56">
        <v>0</v>
      </c>
      <c r="E154" s="56">
        <v>0</v>
      </c>
      <c r="F154" s="56">
        <v>2487.9420992862993</v>
      </c>
      <c r="G154" s="56">
        <v>448.34384177575998</v>
      </c>
      <c r="H154" s="56">
        <v>4624.8881995673055</v>
      </c>
      <c r="I154" s="56">
        <v>1611.8574343323119</v>
      </c>
      <c r="J154" s="56">
        <v>273.0687388746</v>
      </c>
      <c r="K154" s="39">
        <v>9446.1003138362757</v>
      </c>
      <c r="L154" s="39"/>
      <c r="M154" s="39"/>
      <c r="N154" s="208"/>
      <c r="O154" s="55"/>
      <c r="P154" s="54" t="s">
        <v>158</v>
      </c>
      <c r="Q154" s="4">
        <v>0</v>
      </c>
      <c r="R154" s="4">
        <v>0</v>
      </c>
      <c r="S154" s="4">
        <v>0</v>
      </c>
      <c r="T154" s="4">
        <v>746.38262978563989</v>
      </c>
      <c r="U154" s="4">
        <v>134.50315253274201</v>
      </c>
      <c r="V154" s="4">
        <v>1387.4664598708171</v>
      </c>
      <c r="W154" s="4">
        <v>483.55723029965003</v>
      </c>
      <c r="X154" s="4">
        <v>81.920621662399995</v>
      </c>
      <c r="Y154" s="39">
        <v>2833.8300941512493</v>
      </c>
    </row>
    <row r="155" spans="1:25" ht="21">
      <c r="A155" s="55" t="s">
        <v>533</v>
      </c>
      <c r="B155" s="55"/>
      <c r="C155" s="56">
        <v>0</v>
      </c>
      <c r="D155" s="56">
        <v>0</v>
      </c>
      <c r="E155" s="56">
        <v>0</v>
      </c>
      <c r="F155" s="56">
        <v>35259.49807790864</v>
      </c>
      <c r="G155" s="56">
        <v>18235.550463226438</v>
      </c>
      <c r="H155" s="56">
        <v>95558.448926719662</v>
      </c>
      <c r="I155" s="56">
        <v>60128.329718194494</v>
      </c>
      <c r="J155" s="56">
        <v>4478.065807845609</v>
      </c>
      <c r="K155" s="39">
        <v>213659.89299389484</v>
      </c>
      <c r="L155" s="39">
        <v>236280</v>
      </c>
      <c r="M155" s="53">
        <f>L155-K155</f>
        <v>22620.107006105158</v>
      </c>
      <c r="N155" s="208"/>
      <c r="O155" s="55" t="s">
        <v>533</v>
      </c>
      <c r="P155" s="54"/>
      <c r="Q155" s="4">
        <v>0</v>
      </c>
      <c r="R155" s="4">
        <v>0</v>
      </c>
      <c r="S155" s="4">
        <v>0</v>
      </c>
      <c r="T155" s="4">
        <v>10577.849423373355</v>
      </c>
      <c r="U155" s="4">
        <v>5470.665138967699</v>
      </c>
      <c r="V155" s="4">
        <v>28667.534678019794</v>
      </c>
      <c r="W155" s="4">
        <v>18038.498915463879</v>
      </c>
      <c r="X155" s="4">
        <v>1343.4197423534602</v>
      </c>
      <c r="Y155" s="39">
        <v>64097.967898178176</v>
      </c>
    </row>
    <row r="156" spans="1:25" ht="21">
      <c r="A156" s="55"/>
      <c r="B156" s="55" t="s">
        <v>517</v>
      </c>
      <c r="C156" s="56">
        <v>0</v>
      </c>
      <c r="D156" s="56">
        <v>0</v>
      </c>
      <c r="E156" s="56">
        <v>0</v>
      </c>
      <c r="F156" s="56">
        <v>2470.9841137840003</v>
      </c>
      <c r="G156" s="56">
        <v>5501.5064180676491</v>
      </c>
      <c r="H156" s="56">
        <v>1968.0473108229389</v>
      </c>
      <c r="I156" s="56">
        <v>3566.3815380938736</v>
      </c>
      <c r="J156" s="56">
        <v>12.5</v>
      </c>
      <c r="K156" s="39">
        <v>13519.419380768462</v>
      </c>
      <c r="L156" s="39"/>
      <c r="M156" s="39"/>
      <c r="N156" s="208"/>
      <c r="O156" s="54"/>
      <c r="P156" s="55" t="s">
        <v>517</v>
      </c>
      <c r="Q156" s="4">
        <v>0</v>
      </c>
      <c r="R156" s="4">
        <v>0</v>
      </c>
      <c r="S156" s="4">
        <v>0</v>
      </c>
      <c r="T156" s="4">
        <v>741.29523413522998</v>
      </c>
      <c r="U156" s="4">
        <v>1650.4519254203951</v>
      </c>
      <c r="V156" s="4">
        <v>590.41419324700996</v>
      </c>
      <c r="W156" s="4">
        <v>1069.914461428883</v>
      </c>
      <c r="X156" s="4">
        <v>3.75</v>
      </c>
      <c r="Y156" s="39">
        <v>4055.8258142315185</v>
      </c>
    </row>
    <row r="157" spans="1:25" ht="21">
      <c r="A157" s="55"/>
      <c r="B157" s="55" t="s">
        <v>518</v>
      </c>
      <c r="C157" s="56">
        <v>0</v>
      </c>
      <c r="D157" s="56">
        <v>0</v>
      </c>
      <c r="E157" s="56">
        <v>0</v>
      </c>
      <c r="F157" s="56">
        <v>1467.19426097633</v>
      </c>
      <c r="G157" s="56">
        <v>0</v>
      </c>
      <c r="H157" s="56">
        <v>161.23311206534902</v>
      </c>
      <c r="I157" s="56">
        <v>0.30135927116</v>
      </c>
      <c r="J157" s="56">
        <v>350</v>
      </c>
      <c r="K157" s="39">
        <v>1978.7287323128389</v>
      </c>
      <c r="L157" s="39"/>
      <c r="M157" s="39"/>
      <c r="N157" s="208"/>
      <c r="O157" s="54"/>
      <c r="P157" s="54" t="s">
        <v>518</v>
      </c>
      <c r="Q157" s="4">
        <v>0</v>
      </c>
      <c r="R157" s="4">
        <v>0</v>
      </c>
      <c r="S157" s="4">
        <v>0</v>
      </c>
      <c r="T157" s="4">
        <v>440.15827829307005</v>
      </c>
      <c r="U157" s="4">
        <v>0</v>
      </c>
      <c r="V157" s="4">
        <v>48.369933619602001</v>
      </c>
      <c r="W157" s="4">
        <v>9.0407781347999996E-2</v>
      </c>
      <c r="X157" s="4">
        <v>105</v>
      </c>
      <c r="Y157" s="39">
        <v>593.61861969402003</v>
      </c>
    </row>
    <row r="158" spans="1:25" ht="21">
      <c r="A158" s="55"/>
      <c r="B158" s="55" t="s">
        <v>519</v>
      </c>
      <c r="C158" s="56">
        <v>0</v>
      </c>
      <c r="D158" s="56">
        <v>0</v>
      </c>
      <c r="E158" s="56">
        <v>0</v>
      </c>
      <c r="F158" s="56">
        <v>1819.7142025617138</v>
      </c>
      <c r="G158" s="56">
        <v>1691.023476446712</v>
      </c>
      <c r="H158" s="56">
        <v>2752.5354799564993</v>
      </c>
      <c r="I158" s="56">
        <v>7142.8518934316426</v>
      </c>
      <c r="J158" s="56">
        <v>1305.3488526166061</v>
      </c>
      <c r="K158" s="39">
        <v>14711.473905013174</v>
      </c>
      <c r="L158" s="39"/>
      <c r="M158" s="39"/>
      <c r="N158" s="208"/>
      <c r="O158" s="55"/>
      <c r="P158" s="54" t="s">
        <v>519</v>
      </c>
      <c r="Q158" s="4">
        <v>0</v>
      </c>
      <c r="R158" s="4">
        <v>0</v>
      </c>
      <c r="S158" s="4">
        <v>0</v>
      </c>
      <c r="T158" s="4">
        <v>545.91426076846597</v>
      </c>
      <c r="U158" s="4">
        <v>507.30704293401402</v>
      </c>
      <c r="V158" s="4">
        <v>825.76064398711287</v>
      </c>
      <c r="W158" s="4">
        <v>2142.8555680271143</v>
      </c>
      <c r="X158" s="4">
        <v>391.60465578474702</v>
      </c>
      <c r="Y158" s="39">
        <v>4413.4421715014541</v>
      </c>
    </row>
    <row r="159" spans="1:25" ht="21">
      <c r="A159" s="55"/>
      <c r="B159" s="55" t="s">
        <v>520</v>
      </c>
      <c r="C159" s="56">
        <v>0</v>
      </c>
      <c r="D159" s="56">
        <v>0</v>
      </c>
      <c r="E159" s="56">
        <v>0</v>
      </c>
      <c r="F159" s="56">
        <v>1204.6863452748398</v>
      </c>
      <c r="G159" s="56">
        <v>0</v>
      </c>
      <c r="H159" s="56">
        <v>5154.9161306519572</v>
      </c>
      <c r="I159" s="56">
        <v>4105.8487413164239</v>
      </c>
      <c r="J159" s="56">
        <v>23.008245786749999</v>
      </c>
      <c r="K159" s="39">
        <v>10488.459463029971</v>
      </c>
      <c r="L159" s="39"/>
      <c r="M159" s="39"/>
      <c r="N159" s="208"/>
      <c r="O159" s="55"/>
      <c r="P159" s="54" t="s">
        <v>520</v>
      </c>
      <c r="Q159" s="4">
        <v>0</v>
      </c>
      <c r="R159" s="4">
        <v>0</v>
      </c>
      <c r="S159" s="4">
        <v>0</v>
      </c>
      <c r="T159" s="4">
        <v>361.40590358249995</v>
      </c>
      <c r="U159" s="4">
        <v>0</v>
      </c>
      <c r="V159" s="4">
        <v>1546.4748391955732</v>
      </c>
      <c r="W159" s="4">
        <v>1231.754622395772</v>
      </c>
      <c r="X159" s="4">
        <v>6.9024737360200001</v>
      </c>
      <c r="Y159" s="39">
        <v>3146.5378389098651</v>
      </c>
    </row>
    <row r="160" spans="1:25" ht="21">
      <c r="A160" s="55"/>
      <c r="B160" s="55" t="s">
        <v>521</v>
      </c>
      <c r="C160" s="56">
        <v>0</v>
      </c>
      <c r="D160" s="56">
        <v>0</v>
      </c>
      <c r="E160" s="56">
        <v>0</v>
      </c>
      <c r="F160" s="56">
        <v>2091.1223064215792</v>
      </c>
      <c r="G160" s="56">
        <v>0</v>
      </c>
      <c r="H160" s="56">
        <v>1698.1361595861119</v>
      </c>
      <c r="I160" s="56">
        <v>2381.5504725624628</v>
      </c>
      <c r="J160" s="56">
        <v>341.45177628661003</v>
      </c>
      <c r="K160" s="39">
        <v>6512.2607148567631</v>
      </c>
      <c r="L160" s="39"/>
      <c r="M160" s="39"/>
      <c r="N160" s="208"/>
      <c r="O160" s="55"/>
      <c r="P160" s="54" t="s">
        <v>521</v>
      </c>
      <c r="Q160" s="4">
        <v>0</v>
      </c>
      <c r="R160" s="4">
        <v>0</v>
      </c>
      <c r="S160" s="4">
        <v>0</v>
      </c>
      <c r="T160" s="4">
        <v>627.33669192664797</v>
      </c>
      <c r="U160" s="4">
        <v>0</v>
      </c>
      <c r="V160" s="4">
        <v>509.44084787550304</v>
      </c>
      <c r="W160" s="4">
        <v>714.46514176909693</v>
      </c>
      <c r="X160" s="4">
        <v>102.43553288598898</v>
      </c>
      <c r="Y160" s="39">
        <v>1953.6782144572369</v>
      </c>
    </row>
    <row r="161" spans="1:25" ht="21">
      <c r="A161" s="55"/>
      <c r="B161" s="55" t="s">
        <v>522</v>
      </c>
      <c r="C161" s="56">
        <v>0</v>
      </c>
      <c r="D161" s="56">
        <v>0</v>
      </c>
      <c r="E161" s="56">
        <v>0</v>
      </c>
      <c r="F161" s="56">
        <v>3303.0734947645196</v>
      </c>
      <c r="G161" s="56">
        <v>0</v>
      </c>
      <c r="H161" s="56">
        <v>3218.6101858818197</v>
      </c>
      <c r="I161" s="56">
        <v>0.54497364622900002</v>
      </c>
      <c r="J161" s="56">
        <v>37.5</v>
      </c>
      <c r="K161" s="39">
        <v>6559.7286542925685</v>
      </c>
      <c r="L161" s="39"/>
      <c r="M161" s="39"/>
      <c r="N161" s="208"/>
      <c r="O161" s="55"/>
      <c r="P161" s="54" t="s">
        <v>522</v>
      </c>
      <c r="Q161" s="4">
        <v>0</v>
      </c>
      <c r="R161" s="4">
        <v>0</v>
      </c>
      <c r="S161" s="4">
        <v>0</v>
      </c>
      <c r="T161" s="4">
        <v>990.92204842930994</v>
      </c>
      <c r="U161" s="4">
        <v>0</v>
      </c>
      <c r="V161" s="4">
        <v>965.58305576476619</v>
      </c>
      <c r="W161" s="4">
        <v>0.16349209386899999</v>
      </c>
      <c r="X161" s="4">
        <v>11.25</v>
      </c>
      <c r="Y161" s="39">
        <v>1967.9185962879451</v>
      </c>
    </row>
    <row r="162" spans="1:25" ht="21">
      <c r="A162" s="55"/>
      <c r="B162" s="55" t="s">
        <v>375</v>
      </c>
      <c r="C162" s="56">
        <v>0</v>
      </c>
      <c r="D162" s="56">
        <v>0</v>
      </c>
      <c r="E162" s="56">
        <v>0</v>
      </c>
      <c r="F162" s="56">
        <v>0</v>
      </c>
      <c r="G162" s="56">
        <v>0</v>
      </c>
      <c r="H162" s="56">
        <v>167.01625461971003</v>
      </c>
      <c r="I162" s="56">
        <v>6.7176296332860002</v>
      </c>
      <c r="J162" s="56">
        <v>45.178529586480003</v>
      </c>
      <c r="K162" s="39">
        <v>218.91241383947605</v>
      </c>
      <c r="L162" s="39"/>
      <c r="M162" s="39"/>
      <c r="N162" s="208"/>
      <c r="O162" s="55"/>
      <c r="P162" s="54" t="s">
        <v>375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50.104876385909002</v>
      </c>
      <c r="W162" s="4">
        <v>2.0152888899859995</v>
      </c>
      <c r="X162" s="4">
        <v>13.553558875944001</v>
      </c>
      <c r="Y162" s="39">
        <v>65.673724151839011</v>
      </c>
    </row>
    <row r="163" spans="1:25" ht="21">
      <c r="A163" s="55"/>
      <c r="B163" s="55" t="s">
        <v>523</v>
      </c>
      <c r="C163" s="56">
        <v>0</v>
      </c>
      <c r="D163" s="56">
        <v>0</v>
      </c>
      <c r="E163" s="56">
        <v>0</v>
      </c>
      <c r="F163" s="56">
        <v>3151.4675436120406</v>
      </c>
      <c r="G163" s="56">
        <v>0</v>
      </c>
      <c r="H163" s="56">
        <v>23736.141824354861</v>
      </c>
      <c r="I163" s="56">
        <v>3582.527742289873</v>
      </c>
      <c r="J163" s="56">
        <v>1.9917542132499999</v>
      </c>
      <c r="K163" s="39">
        <v>30472.128864470025</v>
      </c>
      <c r="L163" s="39"/>
      <c r="M163" s="39"/>
      <c r="N163" s="208"/>
      <c r="O163" s="55"/>
      <c r="P163" s="54" t="s">
        <v>523</v>
      </c>
      <c r="Q163" s="4">
        <v>0</v>
      </c>
      <c r="R163" s="4">
        <v>0</v>
      </c>
      <c r="S163" s="4">
        <v>0</v>
      </c>
      <c r="T163" s="4">
        <v>945.44026308352977</v>
      </c>
      <c r="U163" s="4">
        <v>0</v>
      </c>
      <c r="V163" s="4">
        <v>7120.8425473101433</v>
      </c>
      <c r="W163" s="4">
        <v>1074.7583226868301</v>
      </c>
      <c r="X163" s="4">
        <v>0.59752626397499997</v>
      </c>
      <c r="Y163" s="39">
        <v>9141.6386593444786</v>
      </c>
    </row>
    <row r="164" spans="1:25" ht="21">
      <c r="A164" s="55"/>
      <c r="B164" s="55" t="s">
        <v>524</v>
      </c>
      <c r="C164" s="56">
        <v>0</v>
      </c>
      <c r="D164" s="56">
        <v>0</v>
      </c>
      <c r="E164" s="56">
        <v>0</v>
      </c>
      <c r="F164" s="56">
        <v>4064.4140628424902</v>
      </c>
      <c r="G164" s="56">
        <v>0</v>
      </c>
      <c r="H164" s="56">
        <v>10456.536152636931</v>
      </c>
      <c r="I164" s="56">
        <v>2738.0950534539179</v>
      </c>
      <c r="J164" s="56">
        <v>801.47887937530265</v>
      </c>
      <c r="K164" s="39">
        <v>18060.524148308643</v>
      </c>
      <c r="L164" s="39"/>
      <c r="M164" s="39"/>
      <c r="N164" s="208"/>
      <c r="O164" s="55"/>
      <c r="P164" s="54" t="s">
        <v>524</v>
      </c>
      <c r="Q164" s="4">
        <v>0</v>
      </c>
      <c r="R164" s="4">
        <v>0</v>
      </c>
      <c r="S164" s="4">
        <v>0</v>
      </c>
      <c r="T164" s="4">
        <v>1219.324218852523</v>
      </c>
      <c r="U164" s="4">
        <v>0</v>
      </c>
      <c r="V164" s="4">
        <v>3136.9608457880508</v>
      </c>
      <c r="W164" s="4">
        <v>821.42851603636393</v>
      </c>
      <c r="X164" s="4">
        <v>240.44366381256901</v>
      </c>
      <c r="Y164" s="39">
        <v>5418.1572444895073</v>
      </c>
    </row>
    <row r="165" spans="1:25" ht="21">
      <c r="A165" s="55"/>
      <c r="B165" s="55" t="s">
        <v>525</v>
      </c>
      <c r="C165" s="56">
        <v>0</v>
      </c>
      <c r="D165" s="56">
        <v>0</v>
      </c>
      <c r="E165" s="56">
        <v>0</v>
      </c>
      <c r="F165" s="56">
        <v>703.2439215541001</v>
      </c>
      <c r="G165" s="56">
        <v>0</v>
      </c>
      <c r="H165" s="56">
        <v>3649.7358656002266</v>
      </c>
      <c r="I165" s="56">
        <v>4.0337361863400005</v>
      </c>
      <c r="J165" s="56">
        <v>39.528334374949999</v>
      </c>
      <c r="K165" s="39">
        <v>4396.541857715617</v>
      </c>
      <c r="L165" s="39"/>
      <c r="M165" s="39"/>
      <c r="N165" s="208"/>
      <c r="O165" s="55"/>
      <c r="P165" s="54" t="s">
        <v>525</v>
      </c>
      <c r="Q165" s="4">
        <v>0</v>
      </c>
      <c r="R165" s="4">
        <v>0</v>
      </c>
      <c r="S165" s="4">
        <v>0</v>
      </c>
      <c r="T165" s="4">
        <v>210.97317646620999</v>
      </c>
      <c r="U165" s="4">
        <v>0</v>
      </c>
      <c r="V165" s="4">
        <v>1094.9207596798828</v>
      </c>
      <c r="W165" s="4">
        <v>1.210120855902</v>
      </c>
      <c r="X165" s="4">
        <v>11.858500312484999</v>
      </c>
      <c r="Y165" s="39">
        <v>1318.9625573144797</v>
      </c>
    </row>
    <row r="166" spans="1:25" ht="21">
      <c r="A166" s="55"/>
      <c r="B166" s="55" t="s">
        <v>526</v>
      </c>
      <c r="C166" s="56">
        <v>0</v>
      </c>
      <c r="D166" s="56">
        <v>0</v>
      </c>
      <c r="E166" s="56">
        <v>0</v>
      </c>
      <c r="F166" s="56">
        <v>2971.6245612666407</v>
      </c>
      <c r="G166" s="56">
        <v>261.04896560353001</v>
      </c>
      <c r="H166" s="56">
        <v>1077.8254595446599</v>
      </c>
      <c r="I166" s="56">
        <v>0</v>
      </c>
      <c r="J166" s="56">
        <v>816.98396627</v>
      </c>
      <c r="K166" s="39">
        <v>5127.4829526848307</v>
      </c>
      <c r="L166" s="39"/>
      <c r="M166" s="39"/>
      <c r="N166" s="208"/>
      <c r="O166" s="55"/>
      <c r="P166" s="54" t="s">
        <v>526</v>
      </c>
      <c r="Q166" s="4">
        <v>0</v>
      </c>
      <c r="R166" s="4">
        <v>0</v>
      </c>
      <c r="S166" s="4">
        <v>0</v>
      </c>
      <c r="T166" s="4">
        <v>891.48736838016214</v>
      </c>
      <c r="U166" s="4">
        <v>78.314689681069012</v>
      </c>
      <c r="V166" s="4">
        <v>323.34763786263096</v>
      </c>
      <c r="W166" s="4">
        <v>0</v>
      </c>
      <c r="X166" s="4">
        <v>245.09518988102002</v>
      </c>
      <c r="Y166" s="39">
        <v>1538.244885804882</v>
      </c>
    </row>
    <row r="167" spans="1:25" ht="21">
      <c r="A167" s="55"/>
      <c r="B167" s="55" t="s">
        <v>527</v>
      </c>
      <c r="C167" s="56">
        <v>0</v>
      </c>
      <c r="D167" s="56">
        <v>0</v>
      </c>
      <c r="E167" s="56">
        <v>0</v>
      </c>
      <c r="F167" s="56">
        <v>2422.4790181602002</v>
      </c>
      <c r="G167" s="56">
        <v>3705.2557107467073</v>
      </c>
      <c r="H167" s="56">
        <v>8401.0907981486089</v>
      </c>
      <c r="I167" s="56">
        <v>6761.3995974900317</v>
      </c>
      <c r="J167" s="56">
        <v>0</v>
      </c>
      <c r="K167" s="39">
        <v>21290.225124545548</v>
      </c>
      <c r="L167" s="39"/>
      <c r="M167" s="39"/>
      <c r="N167" s="208"/>
      <c r="O167" s="55"/>
      <c r="P167" s="54" t="s">
        <v>527</v>
      </c>
      <c r="Q167" s="4">
        <v>0</v>
      </c>
      <c r="R167" s="4">
        <v>0</v>
      </c>
      <c r="S167" s="4">
        <v>0</v>
      </c>
      <c r="T167" s="4">
        <v>726.74370544802002</v>
      </c>
      <c r="U167" s="4">
        <v>1111.576713224187</v>
      </c>
      <c r="V167" s="4">
        <v>2520.3272394497599</v>
      </c>
      <c r="W167" s="4">
        <v>2028.419879246869</v>
      </c>
      <c r="X167" s="4">
        <v>0</v>
      </c>
      <c r="Y167" s="39">
        <v>6387.0675373688355</v>
      </c>
    </row>
    <row r="168" spans="1:25" ht="21">
      <c r="A168" s="55"/>
      <c r="B168" s="55" t="s">
        <v>528</v>
      </c>
      <c r="C168" s="56">
        <v>0</v>
      </c>
      <c r="D168" s="56">
        <v>0</v>
      </c>
      <c r="E168" s="56">
        <v>0</v>
      </c>
      <c r="F168" s="56">
        <v>159.93095795425</v>
      </c>
      <c r="G168" s="56">
        <v>1475</v>
      </c>
      <c r="H168" s="56">
        <v>4181.3449051929483</v>
      </c>
      <c r="I168" s="56">
        <v>10438.846470728797</v>
      </c>
      <c r="J168" s="56">
        <v>86.071470413520004</v>
      </c>
      <c r="K168" s="39">
        <v>16341.193804289516</v>
      </c>
      <c r="L168" s="39"/>
      <c r="M168" s="39"/>
      <c r="N168" s="208"/>
      <c r="O168" s="55"/>
      <c r="P168" s="54" t="s">
        <v>528</v>
      </c>
      <c r="Q168" s="4">
        <v>0</v>
      </c>
      <c r="R168" s="4">
        <v>0</v>
      </c>
      <c r="S168" s="4">
        <v>0</v>
      </c>
      <c r="T168" s="4">
        <v>47.979287386279992</v>
      </c>
      <c r="U168" s="4">
        <v>442.5</v>
      </c>
      <c r="V168" s="4">
        <v>1254.4034715569051</v>
      </c>
      <c r="W168" s="4">
        <v>3131.6539412227276</v>
      </c>
      <c r="X168" s="4">
        <v>25.821441124061</v>
      </c>
      <c r="Y168" s="39">
        <v>4902.358141289973</v>
      </c>
    </row>
    <row r="169" spans="1:25" ht="21">
      <c r="A169" s="55"/>
      <c r="B169" s="55" t="s">
        <v>529</v>
      </c>
      <c r="C169" s="56">
        <v>0</v>
      </c>
      <c r="D169" s="56">
        <v>0</v>
      </c>
      <c r="E169" s="56">
        <v>0</v>
      </c>
      <c r="F169" s="56">
        <v>930.3451003312</v>
      </c>
      <c r="G169" s="56">
        <v>0</v>
      </c>
      <c r="H169" s="56">
        <v>676.01396866199002</v>
      </c>
      <c r="I169" s="56">
        <v>3704.4442473359964</v>
      </c>
      <c r="J169" s="56">
        <v>16.721665625100002</v>
      </c>
      <c r="K169" s="39">
        <v>5327.5249819542869</v>
      </c>
      <c r="L169" s="39"/>
      <c r="M169" s="39"/>
      <c r="N169" s="208"/>
      <c r="O169" s="55"/>
      <c r="P169" s="54" t="s">
        <v>529</v>
      </c>
      <c r="Q169" s="4">
        <v>0</v>
      </c>
      <c r="R169" s="4">
        <v>0</v>
      </c>
      <c r="S169" s="4">
        <v>0</v>
      </c>
      <c r="T169" s="4">
        <v>279.10353009985005</v>
      </c>
      <c r="U169" s="4">
        <v>0</v>
      </c>
      <c r="V169" s="4">
        <v>202.80419059856698</v>
      </c>
      <c r="W169" s="4">
        <v>1111.3332742007972</v>
      </c>
      <c r="X169" s="4">
        <v>5.0164996875299996</v>
      </c>
      <c r="Y169" s="39">
        <v>1598.2574945867443</v>
      </c>
    </row>
    <row r="170" spans="1:25" ht="21">
      <c r="A170" s="55"/>
      <c r="B170" s="55" t="s">
        <v>530</v>
      </c>
      <c r="C170" s="56">
        <v>0</v>
      </c>
      <c r="D170" s="56">
        <v>0</v>
      </c>
      <c r="E170" s="56">
        <v>0</v>
      </c>
      <c r="F170" s="56">
        <v>3146.0331577297416</v>
      </c>
      <c r="G170" s="56">
        <v>861.84026049822205</v>
      </c>
      <c r="H170" s="56">
        <v>3665.7014470741124</v>
      </c>
      <c r="I170" s="56">
        <v>2492.6175383209857</v>
      </c>
      <c r="J170" s="56">
        <v>56.25</v>
      </c>
      <c r="K170" s="39">
        <v>10222.442403623063</v>
      </c>
      <c r="L170" s="39"/>
      <c r="M170" s="39"/>
      <c r="N170" s="208"/>
      <c r="O170" s="55"/>
      <c r="P170" s="54" t="s">
        <v>530</v>
      </c>
      <c r="Q170" s="4">
        <v>0</v>
      </c>
      <c r="R170" s="4">
        <v>0</v>
      </c>
      <c r="S170" s="4">
        <v>0</v>
      </c>
      <c r="T170" s="4">
        <v>943.80994731904195</v>
      </c>
      <c r="U170" s="4">
        <v>258.55207814913899</v>
      </c>
      <c r="V170" s="4">
        <v>1099.7104341221552</v>
      </c>
      <c r="W170" s="4">
        <v>747.78526149660013</v>
      </c>
      <c r="X170" s="4">
        <v>16.875</v>
      </c>
      <c r="Y170" s="39">
        <v>3066.7327210869362</v>
      </c>
    </row>
    <row r="171" spans="1:25" ht="21">
      <c r="A171" s="55"/>
      <c r="B171" s="55" t="s">
        <v>531</v>
      </c>
      <c r="C171" s="56">
        <v>0</v>
      </c>
      <c r="D171" s="56">
        <v>0</v>
      </c>
      <c r="E171" s="56">
        <v>0</v>
      </c>
      <c r="F171" s="56">
        <v>3392.4741367249803</v>
      </c>
      <c r="G171" s="56">
        <v>233.48440949074001</v>
      </c>
      <c r="H171" s="56">
        <v>19971.878603439207</v>
      </c>
      <c r="I171" s="56">
        <v>1352.2766400896735</v>
      </c>
      <c r="J171" s="56">
        <v>318.27743329707999</v>
      </c>
      <c r="K171" s="39">
        <v>25268.391223041679</v>
      </c>
      <c r="L171" s="39"/>
      <c r="M171" s="39"/>
      <c r="N171" s="208"/>
      <c r="O171" s="55"/>
      <c r="P171" s="54" t="s">
        <v>531</v>
      </c>
      <c r="Q171" s="4">
        <v>0</v>
      </c>
      <c r="R171" s="4">
        <v>0</v>
      </c>
      <c r="S171" s="4">
        <v>0</v>
      </c>
      <c r="T171" s="4">
        <v>1017.7422410176499</v>
      </c>
      <c r="U171" s="4">
        <v>70.045322847221996</v>
      </c>
      <c r="V171" s="4">
        <v>5991.5635810317117</v>
      </c>
      <c r="W171" s="4">
        <v>405.68299202688206</v>
      </c>
      <c r="X171" s="4">
        <v>95.483229989129981</v>
      </c>
      <c r="Y171" s="39">
        <v>7580.5173669125952</v>
      </c>
    </row>
    <row r="172" spans="1:25" ht="21">
      <c r="A172" s="55"/>
      <c r="B172" s="55" t="s">
        <v>275</v>
      </c>
      <c r="C172" s="56">
        <v>0</v>
      </c>
      <c r="D172" s="56">
        <v>0</v>
      </c>
      <c r="E172" s="56">
        <v>0</v>
      </c>
      <c r="F172" s="56">
        <v>1657.6330105895197</v>
      </c>
      <c r="G172" s="56">
        <v>645.60711443354103</v>
      </c>
      <c r="H172" s="56">
        <v>4468.9621669728549</v>
      </c>
      <c r="I172" s="56">
        <v>1771.7805278071569</v>
      </c>
      <c r="J172" s="56">
        <v>225.77489999995998</v>
      </c>
      <c r="K172" s="39">
        <v>8769.7577198030322</v>
      </c>
      <c r="L172" s="39"/>
      <c r="M172" s="39"/>
      <c r="N172" s="208"/>
      <c r="O172" s="55"/>
      <c r="P172" s="54" t="s">
        <v>275</v>
      </c>
      <c r="Q172" s="4">
        <v>0</v>
      </c>
      <c r="R172" s="4">
        <v>0</v>
      </c>
      <c r="S172" s="4">
        <v>0</v>
      </c>
      <c r="T172" s="4">
        <v>497.28990317666296</v>
      </c>
      <c r="U172" s="4">
        <v>193.682134329571</v>
      </c>
      <c r="V172" s="4">
        <v>1340.6886500918467</v>
      </c>
      <c r="W172" s="4">
        <v>531.53415834214627</v>
      </c>
      <c r="X172" s="4">
        <v>67.732469999990002</v>
      </c>
      <c r="Y172" s="39">
        <v>2630.9273159402169</v>
      </c>
    </row>
    <row r="173" spans="1:25" ht="21">
      <c r="A173" s="55"/>
      <c r="B173" s="55" t="s">
        <v>532</v>
      </c>
      <c r="C173" s="56">
        <v>0</v>
      </c>
      <c r="D173" s="56">
        <v>0</v>
      </c>
      <c r="E173" s="56">
        <v>0</v>
      </c>
      <c r="F173" s="56">
        <v>303.07788336049992</v>
      </c>
      <c r="G173" s="56">
        <v>3860.7841079393352</v>
      </c>
      <c r="H173" s="56">
        <v>152.72310150887998</v>
      </c>
      <c r="I173" s="56">
        <v>10078.11155653666</v>
      </c>
      <c r="J173" s="56">
        <v>0</v>
      </c>
      <c r="K173" s="39">
        <v>14394.696649345375</v>
      </c>
      <c r="L173" s="39"/>
      <c r="M173" s="39"/>
      <c r="N173" s="208"/>
      <c r="O173" s="55"/>
      <c r="P173" s="54" t="s">
        <v>532</v>
      </c>
      <c r="Q173" s="4">
        <v>0</v>
      </c>
      <c r="R173" s="4">
        <v>0</v>
      </c>
      <c r="S173" s="4">
        <v>0</v>
      </c>
      <c r="T173" s="4">
        <v>90.923365008199994</v>
      </c>
      <c r="U173" s="4">
        <v>1158.235232382101</v>
      </c>
      <c r="V173" s="4">
        <v>45.816930452660003</v>
      </c>
      <c r="W173" s="4">
        <v>3023.4334669626928</v>
      </c>
      <c r="X173" s="4">
        <v>0</v>
      </c>
      <c r="Y173" s="39">
        <v>4318.4089948056535</v>
      </c>
    </row>
    <row r="174" spans="1:25" ht="21">
      <c r="A174" s="55" t="s">
        <v>536</v>
      </c>
      <c r="B174" s="55"/>
      <c r="C174" s="56">
        <v>0</v>
      </c>
      <c r="D174" s="56">
        <v>0</v>
      </c>
      <c r="E174" s="56">
        <v>0</v>
      </c>
      <c r="F174" s="56">
        <v>3213.1318377680636</v>
      </c>
      <c r="G174" s="56">
        <v>2900.4555670378095</v>
      </c>
      <c r="H174" s="56">
        <v>6425.9252155959621</v>
      </c>
      <c r="I174" s="56">
        <v>12.5</v>
      </c>
      <c r="J174" s="56">
        <v>988.05351160287103</v>
      </c>
      <c r="K174" s="39">
        <v>13540.066132004707</v>
      </c>
      <c r="L174" s="39">
        <v>19160</v>
      </c>
      <c r="M174" s="53">
        <f>L174-K174</f>
        <v>5619.9338679952925</v>
      </c>
      <c r="N174" s="208"/>
      <c r="O174" s="55" t="s">
        <v>536</v>
      </c>
      <c r="P174" s="54"/>
      <c r="Q174" s="4">
        <v>0</v>
      </c>
      <c r="R174" s="4">
        <v>0</v>
      </c>
      <c r="S174" s="4">
        <v>0</v>
      </c>
      <c r="T174" s="4">
        <v>963.93955133028908</v>
      </c>
      <c r="U174" s="4">
        <v>870.13667011125483</v>
      </c>
      <c r="V174" s="4">
        <v>1927.7775646786654</v>
      </c>
      <c r="W174" s="4">
        <v>3.75</v>
      </c>
      <c r="X174" s="4">
        <v>296.41605348084801</v>
      </c>
      <c r="Y174" s="39">
        <v>4062.0198396010574</v>
      </c>
    </row>
    <row r="175" spans="1:25" ht="21">
      <c r="A175" s="55"/>
      <c r="B175" s="55" t="s">
        <v>534</v>
      </c>
      <c r="C175" s="56">
        <v>0</v>
      </c>
      <c r="D175" s="56">
        <v>0</v>
      </c>
      <c r="E175" s="56">
        <v>0</v>
      </c>
      <c r="F175" s="56">
        <v>813.66099493720003</v>
      </c>
      <c r="G175" s="56">
        <v>1273.0914877222438</v>
      </c>
      <c r="H175" s="56">
        <v>1646.9053106007141</v>
      </c>
      <c r="I175" s="56">
        <v>0</v>
      </c>
      <c r="J175" s="56">
        <v>12.5</v>
      </c>
      <c r="K175" s="39">
        <v>3746.1577932601576</v>
      </c>
      <c r="L175" s="39"/>
      <c r="M175" s="39"/>
      <c r="N175" s="208"/>
      <c r="O175" s="54"/>
      <c r="P175" s="55" t="s">
        <v>534</v>
      </c>
      <c r="Q175" s="4">
        <v>0</v>
      </c>
      <c r="R175" s="4">
        <v>0</v>
      </c>
      <c r="S175" s="4">
        <v>0</v>
      </c>
      <c r="T175" s="4">
        <v>244.09829848109996</v>
      </c>
      <c r="U175" s="4">
        <v>381.92744631660975</v>
      </c>
      <c r="V175" s="4">
        <v>494.07159318033399</v>
      </c>
      <c r="W175" s="4">
        <v>0</v>
      </c>
      <c r="X175" s="4">
        <v>3.75</v>
      </c>
      <c r="Y175" s="39">
        <v>1123.8473379780437</v>
      </c>
    </row>
    <row r="176" spans="1:25" ht="21">
      <c r="A176" s="55"/>
      <c r="B176" s="55" t="s">
        <v>375</v>
      </c>
      <c r="C176" s="56">
        <v>0</v>
      </c>
      <c r="D176" s="56">
        <v>0</v>
      </c>
      <c r="E176" s="56">
        <v>0</v>
      </c>
      <c r="F176" s="56">
        <v>1409.0932163680998</v>
      </c>
      <c r="G176" s="56">
        <v>1627.3640793155655</v>
      </c>
      <c r="H176" s="56">
        <v>3325.5612608807783</v>
      </c>
      <c r="I176" s="56">
        <v>0</v>
      </c>
      <c r="J176" s="56">
        <v>616.40206869704105</v>
      </c>
      <c r="K176" s="39">
        <v>6978.4206252614849</v>
      </c>
      <c r="L176" s="39"/>
      <c r="M176" s="39"/>
      <c r="N176" s="208"/>
      <c r="O176" s="54"/>
      <c r="P176" s="54" t="s">
        <v>375</v>
      </c>
      <c r="Q176" s="4">
        <v>0</v>
      </c>
      <c r="R176" s="4">
        <v>0</v>
      </c>
      <c r="S176" s="4">
        <v>0</v>
      </c>
      <c r="T176" s="4">
        <v>422.72796491033989</v>
      </c>
      <c r="U176" s="4">
        <v>488.20922379464508</v>
      </c>
      <c r="V176" s="4">
        <v>997.66837826455946</v>
      </c>
      <c r="W176" s="4">
        <v>0</v>
      </c>
      <c r="X176" s="4">
        <v>184.920620609048</v>
      </c>
      <c r="Y176" s="39">
        <v>2093.5261875785923</v>
      </c>
    </row>
    <row r="177" spans="1:25" ht="21">
      <c r="A177" s="55"/>
      <c r="B177" s="55" t="s">
        <v>535</v>
      </c>
      <c r="C177" s="56">
        <v>0</v>
      </c>
      <c r="D177" s="56">
        <v>0</v>
      </c>
      <c r="E177" s="56">
        <v>0</v>
      </c>
      <c r="F177" s="56">
        <v>990.37762646276406</v>
      </c>
      <c r="G177" s="56">
        <v>0</v>
      </c>
      <c r="H177" s="56">
        <v>1453.4586441144691</v>
      </c>
      <c r="I177" s="56">
        <v>12.5</v>
      </c>
      <c r="J177" s="56">
        <v>359.15144290582998</v>
      </c>
      <c r="K177" s="39">
        <v>2815.4877134830631</v>
      </c>
      <c r="L177" s="39"/>
      <c r="M177" s="39"/>
      <c r="N177" s="208"/>
      <c r="O177" s="55"/>
      <c r="P177" s="54" t="s">
        <v>535</v>
      </c>
      <c r="Q177" s="4">
        <v>0</v>
      </c>
      <c r="R177" s="4">
        <v>0</v>
      </c>
      <c r="S177" s="4">
        <v>0</v>
      </c>
      <c r="T177" s="4">
        <v>297.11328793884923</v>
      </c>
      <c r="U177" s="4">
        <v>0</v>
      </c>
      <c r="V177" s="4">
        <v>436.03759323377193</v>
      </c>
      <c r="W177" s="4">
        <v>3.75</v>
      </c>
      <c r="X177" s="4">
        <v>107.74543287180001</v>
      </c>
      <c r="Y177" s="39">
        <v>844.64631404442116</v>
      </c>
    </row>
    <row r="178" spans="1:25" ht="21">
      <c r="A178" s="55" t="s">
        <v>543</v>
      </c>
      <c r="B178" s="55"/>
      <c r="C178" s="56">
        <v>0</v>
      </c>
      <c r="D178" s="56">
        <v>0</v>
      </c>
      <c r="E178" s="56">
        <v>0</v>
      </c>
      <c r="F178" s="56">
        <v>12988.546360603581</v>
      </c>
      <c r="G178" s="56">
        <v>8815.1491114756082</v>
      </c>
      <c r="H178" s="56">
        <v>24663.381162781076</v>
      </c>
      <c r="I178" s="56">
        <v>1349.4345536934252</v>
      </c>
      <c r="J178" s="56">
        <v>1481.19121489089</v>
      </c>
      <c r="K178" s="39">
        <v>49297.702403444586</v>
      </c>
      <c r="L178" s="39">
        <v>102890</v>
      </c>
      <c r="M178" s="53">
        <f>L178-K178</f>
        <v>53592.297596555414</v>
      </c>
      <c r="N178" s="208"/>
      <c r="O178" s="55" t="s">
        <v>543</v>
      </c>
      <c r="P178" s="54"/>
      <c r="Q178" s="4">
        <v>0</v>
      </c>
      <c r="R178" s="4">
        <v>0</v>
      </c>
      <c r="S178" s="4">
        <v>0</v>
      </c>
      <c r="T178" s="4">
        <v>3896.5639081803411</v>
      </c>
      <c r="U178" s="4">
        <v>2644.5447334377427</v>
      </c>
      <c r="V178" s="4">
        <v>7399.0143488324484</v>
      </c>
      <c r="W178" s="4">
        <v>404.83036610802606</v>
      </c>
      <c r="X178" s="4">
        <v>444.35736446725497</v>
      </c>
      <c r="Y178" s="39">
        <v>14789.310721025811</v>
      </c>
    </row>
    <row r="179" spans="1:25" ht="21">
      <c r="A179" s="55"/>
      <c r="B179" s="55" t="s">
        <v>538</v>
      </c>
      <c r="C179" s="56">
        <v>0</v>
      </c>
      <c r="D179" s="56">
        <v>0</v>
      </c>
      <c r="E179" s="56">
        <v>0</v>
      </c>
      <c r="F179" s="56">
        <v>1532.0772643481851</v>
      </c>
      <c r="G179" s="56">
        <v>8151.5664593835072</v>
      </c>
      <c r="H179" s="56">
        <v>6902.2129864054423</v>
      </c>
      <c r="I179" s="56">
        <v>0</v>
      </c>
      <c r="J179" s="56">
        <v>0</v>
      </c>
      <c r="K179" s="39">
        <v>16585.856710137137</v>
      </c>
      <c r="L179" s="39"/>
      <c r="M179" s="39"/>
      <c r="N179" s="208"/>
      <c r="O179" s="54"/>
      <c r="P179" s="55" t="s">
        <v>538</v>
      </c>
      <c r="Q179" s="4">
        <v>0</v>
      </c>
      <c r="R179" s="4">
        <v>0</v>
      </c>
      <c r="S179" s="4">
        <v>0</v>
      </c>
      <c r="T179" s="4">
        <v>459.62317930443902</v>
      </c>
      <c r="U179" s="4">
        <v>2445.4699378099917</v>
      </c>
      <c r="V179" s="4">
        <v>2070.6638959217712</v>
      </c>
      <c r="W179" s="4">
        <v>0</v>
      </c>
      <c r="X179" s="4">
        <v>0</v>
      </c>
      <c r="Y179" s="39">
        <v>4975.7570130362019</v>
      </c>
    </row>
    <row r="180" spans="1:25" ht="21">
      <c r="A180" s="55"/>
      <c r="B180" s="55" t="s">
        <v>539</v>
      </c>
      <c r="C180" s="56">
        <v>0</v>
      </c>
      <c r="D180" s="56">
        <v>0</v>
      </c>
      <c r="E180" s="56">
        <v>0</v>
      </c>
      <c r="F180" s="56">
        <v>576.60402147625007</v>
      </c>
      <c r="G180" s="56">
        <v>168.75</v>
      </c>
      <c r="H180" s="56">
        <v>1363.3840397710001</v>
      </c>
      <c r="I180" s="56">
        <v>16.82174933173</v>
      </c>
      <c r="J180" s="56">
        <v>537.37316993135005</v>
      </c>
      <c r="K180" s="39">
        <v>2662.9329805103307</v>
      </c>
      <c r="L180" s="39"/>
      <c r="M180" s="39"/>
      <c r="N180" s="208"/>
      <c r="O180" s="54"/>
      <c r="P180" s="54" t="s">
        <v>539</v>
      </c>
      <c r="Q180" s="4">
        <v>0</v>
      </c>
      <c r="R180" s="4">
        <v>0</v>
      </c>
      <c r="S180" s="4">
        <v>0</v>
      </c>
      <c r="T180" s="4">
        <v>172.98120644270497</v>
      </c>
      <c r="U180" s="4">
        <v>50.625</v>
      </c>
      <c r="V180" s="4">
        <v>409.01521193148</v>
      </c>
      <c r="W180" s="4">
        <v>5.0465247995190001</v>
      </c>
      <c r="X180" s="4">
        <v>161.21195097937499</v>
      </c>
      <c r="Y180" s="39">
        <v>798.87989415307902</v>
      </c>
    </row>
    <row r="181" spans="1:25" ht="21">
      <c r="A181" s="55"/>
      <c r="B181" s="55" t="s">
        <v>540</v>
      </c>
      <c r="C181" s="56">
        <v>0</v>
      </c>
      <c r="D181" s="56">
        <v>0</v>
      </c>
      <c r="E181" s="56">
        <v>0</v>
      </c>
      <c r="F181" s="56">
        <v>1489.6964472003172</v>
      </c>
      <c r="G181" s="56">
        <v>0</v>
      </c>
      <c r="H181" s="56">
        <v>3331.4466296494329</v>
      </c>
      <c r="I181" s="56">
        <v>618.92284409318097</v>
      </c>
      <c r="J181" s="56">
        <v>6.25</v>
      </c>
      <c r="K181" s="39">
        <v>5446.3159209429314</v>
      </c>
      <c r="L181" s="39"/>
      <c r="M181" s="39"/>
      <c r="N181" s="208"/>
      <c r="O181" s="55"/>
      <c r="P181" s="54" t="s">
        <v>540</v>
      </c>
      <c r="Q181" s="4">
        <v>0</v>
      </c>
      <c r="R181" s="4">
        <v>0</v>
      </c>
      <c r="S181" s="4">
        <v>0</v>
      </c>
      <c r="T181" s="4">
        <v>446.90893416020594</v>
      </c>
      <c r="U181" s="4">
        <v>0</v>
      </c>
      <c r="V181" s="4">
        <v>999.43398889554123</v>
      </c>
      <c r="W181" s="4">
        <v>185.676853227946</v>
      </c>
      <c r="X181" s="4">
        <v>1.875</v>
      </c>
      <c r="Y181" s="39">
        <v>1633.8947762836931</v>
      </c>
    </row>
    <row r="182" spans="1:25" ht="21">
      <c r="A182" s="55"/>
      <c r="B182" s="55" t="s">
        <v>541</v>
      </c>
      <c r="C182" s="56">
        <v>0</v>
      </c>
      <c r="D182" s="56">
        <v>0</v>
      </c>
      <c r="E182" s="56">
        <v>0</v>
      </c>
      <c r="F182" s="56">
        <v>138.0606276572</v>
      </c>
      <c r="G182" s="56">
        <v>455.99653229850202</v>
      </c>
      <c r="H182" s="56">
        <v>1159.7654187154601</v>
      </c>
      <c r="I182" s="56">
        <v>11.25978854585</v>
      </c>
      <c r="J182" s="56">
        <v>0</v>
      </c>
      <c r="K182" s="39">
        <v>1765.082367217012</v>
      </c>
      <c r="L182" s="39"/>
      <c r="M182" s="39"/>
      <c r="N182" s="208"/>
      <c r="O182" s="55"/>
      <c r="P182" s="54" t="s">
        <v>541</v>
      </c>
      <c r="Q182" s="4">
        <v>0</v>
      </c>
      <c r="R182" s="4">
        <v>0</v>
      </c>
      <c r="S182" s="4">
        <v>0</v>
      </c>
      <c r="T182" s="4">
        <v>41.41818829716</v>
      </c>
      <c r="U182" s="4">
        <v>136.79895968965099</v>
      </c>
      <c r="V182" s="4">
        <v>347.92962561464003</v>
      </c>
      <c r="W182" s="4">
        <v>3.3779365637560002</v>
      </c>
      <c r="X182" s="4">
        <v>0</v>
      </c>
      <c r="Y182" s="39">
        <v>529.52471016520701</v>
      </c>
    </row>
    <row r="183" spans="1:25" ht="21">
      <c r="A183" s="55"/>
      <c r="B183" s="55" t="s">
        <v>542</v>
      </c>
      <c r="C183" s="56">
        <v>0</v>
      </c>
      <c r="D183" s="56">
        <v>0</v>
      </c>
      <c r="E183" s="56">
        <v>0</v>
      </c>
      <c r="F183" s="56">
        <v>6561.9428414004906</v>
      </c>
      <c r="G183" s="56">
        <v>0</v>
      </c>
      <c r="H183" s="56">
        <v>6719.0081333070993</v>
      </c>
      <c r="I183" s="56">
        <v>586.81940190184423</v>
      </c>
      <c r="J183" s="56">
        <v>0</v>
      </c>
      <c r="K183" s="39">
        <v>13867.770376609435</v>
      </c>
      <c r="L183" s="39"/>
      <c r="M183" s="39"/>
      <c r="N183" s="208"/>
      <c r="O183" s="55"/>
      <c r="P183" s="54" t="s">
        <v>542</v>
      </c>
      <c r="Q183" s="4">
        <v>0</v>
      </c>
      <c r="R183" s="4">
        <v>0</v>
      </c>
      <c r="S183" s="4">
        <v>0</v>
      </c>
      <c r="T183" s="4">
        <v>1968.582852419861</v>
      </c>
      <c r="U183" s="4">
        <v>0</v>
      </c>
      <c r="V183" s="4">
        <v>2015.7024399911786</v>
      </c>
      <c r="W183" s="4">
        <v>176.04582057056001</v>
      </c>
      <c r="X183" s="4">
        <v>0</v>
      </c>
      <c r="Y183" s="39">
        <v>4160.3311129815993</v>
      </c>
    </row>
    <row r="184" spans="1:25" ht="21">
      <c r="A184" s="55"/>
      <c r="B184" s="55" t="s">
        <v>537</v>
      </c>
      <c r="C184" s="56">
        <v>0</v>
      </c>
      <c r="D184" s="56">
        <v>0</v>
      </c>
      <c r="E184" s="56">
        <v>0</v>
      </c>
      <c r="F184" s="56">
        <v>2690.1651585211393</v>
      </c>
      <c r="G184" s="56">
        <v>38.836119793599998</v>
      </c>
      <c r="H184" s="56">
        <v>5187.5639549326397</v>
      </c>
      <c r="I184" s="56">
        <v>115.61076982082</v>
      </c>
      <c r="J184" s="56">
        <v>937.56804495954009</v>
      </c>
      <c r="K184" s="39">
        <v>8969.7440480277382</v>
      </c>
      <c r="L184" s="39"/>
      <c r="M184" s="39"/>
      <c r="N184" s="208"/>
      <c r="O184" s="55"/>
      <c r="P184" s="54" t="s">
        <v>537</v>
      </c>
      <c r="Q184" s="4">
        <v>0</v>
      </c>
      <c r="R184" s="4">
        <v>0</v>
      </c>
      <c r="S184" s="4">
        <v>0</v>
      </c>
      <c r="T184" s="4">
        <v>807.04954755596998</v>
      </c>
      <c r="U184" s="4">
        <v>11.6508359381</v>
      </c>
      <c r="V184" s="4">
        <v>1556.2691864778369</v>
      </c>
      <c r="W184" s="4">
        <v>34.683230946245004</v>
      </c>
      <c r="X184" s="4">
        <v>281.27041348787998</v>
      </c>
      <c r="Y184" s="39">
        <v>2690.923214406032</v>
      </c>
    </row>
    <row r="185" spans="1:25" ht="21">
      <c r="A185" s="55" t="s">
        <v>548</v>
      </c>
      <c r="B185" s="55"/>
      <c r="C185" s="56">
        <v>0</v>
      </c>
      <c r="D185" s="56">
        <v>0</v>
      </c>
      <c r="E185" s="56">
        <v>0</v>
      </c>
      <c r="F185" s="56">
        <v>14022.437451945018</v>
      </c>
      <c r="G185" s="56">
        <v>3331.3671104037708</v>
      </c>
      <c r="H185" s="56">
        <v>4859.6854670218891</v>
      </c>
      <c r="I185" s="56">
        <v>0</v>
      </c>
      <c r="J185" s="56">
        <v>349.999999999995</v>
      </c>
      <c r="K185" s="39">
        <v>22563.490029370671</v>
      </c>
      <c r="L185" s="39">
        <v>62850</v>
      </c>
      <c r="M185" s="53">
        <f>L185-K185</f>
        <v>40286.509970629326</v>
      </c>
      <c r="N185" s="208"/>
      <c r="O185" s="55" t="s">
        <v>548</v>
      </c>
      <c r="P185" s="54"/>
      <c r="Q185" s="4">
        <v>0</v>
      </c>
      <c r="R185" s="4">
        <v>0</v>
      </c>
      <c r="S185" s="4">
        <v>0</v>
      </c>
      <c r="T185" s="4">
        <v>4206.7312355828099</v>
      </c>
      <c r="U185" s="4">
        <v>999.41013312176119</v>
      </c>
      <c r="V185" s="4">
        <v>1457.9056401060229</v>
      </c>
      <c r="W185" s="4">
        <v>0</v>
      </c>
      <c r="X185" s="4">
        <v>104.9999999999965</v>
      </c>
      <c r="Y185" s="39">
        <v>6769.0470088105903</v>
      </c>
    </row>
    <row r="186" spans="1:25" ht="21">
      <c r="A186" s="55"/>
      <c r="B186" s="55" t="s">
        <v>545</v>
      </c>
      <c r="C186" s="56">
        <v>0</v>
      </c>
      <c r="D186" s="56">
        <v>0</v>
      </c>
      <c r="E186" s="56">
        <v>0</v>
      </c>
      <c r="F186" s="56">
        <v>2042.1819947989</v>
      </c>
      <c r="G186" s="56">
        <v>873.70336721050899</v>
      </c>
      <c r="H186" s="56">
        <v>283.37344615764999</v>
      </c>
      <c r="I186" s="56">
        <v>0</v>
      </c>
      <c r="J186" s="56">
        <v>25.333328277955001</v>
      </c>
      <c r="K186" s="39">
        <v>3224.5921364450137</v>
      </c>
      <c r="L186" s="39"/>
      <c r="M186" s="39"/>
      <c r="N186" s="208"/>
      <c r="O186" s="54"/>
      <c r="P186" s="55" t="s">
        <v>545</v>
      </c>
      <c r="Q186" s="4">
        <v>0</v>
      </c>
      <c r="R186" s="4">
        <v>0</v>
      </c>
      <c r="S186" s="4">
        <v>0</v>
      </c>
      <c r="T186" s="4">
        <v>612.65459844007</v>
      </c>
      <c r="U186" s="4">
        <v>262.11101016355303</v>
      </c>
      <c r="V186" s="4">
        <v>85.01203384726</v>
      </c>
      <c r="W186" s="4">
        <v>0</v>
      </c>
      <c r="X186" s="4">
        <v>7.5999984833865</v>
      </c>
      <c r="Y186" s="39">
        <v>967.37764093426949</v>
      </c>
    </row>
    <row r="187" spans="1:25" ht="21">
      <c r="A187" s="55"/>
      <c r="B187" s="55" t="s">
        <v>546</v>
      </c>
      <c r="C187" s="56">
        <v>0</v>
      </c>
      <c r="D187" s="56">
        <v>0</v>
      </c>
      <c r="E187" s="56">
        <v>0</v>
      </c>
      <c r="F187" s="56">
        <v>3729.5498513166372</v>
      </c>
      <c r="G187" s="56">
        <v>0</v>
      </c>
      <c r="H187" s="56">
        <v>943.89091018335603</v>
      </c>
      <c r="I187" s="56">
        <v>0</v>
      </c>
      <c r="J187" s="56">
        <v>0</v>
      </c>
      <c r="K187" s="39">
        <v>4673.4407614999927</v>
      </c>
      <c r="L187" s="39"/>
      <c r="M187" s="39"/>
      <c r="N187" s="208"/>
      <c r="O187" s="54"/>
      <c r="P187" s="54" t="s">
        <v>546</v>
      </c>
      <c r="Q187" s="4">
        <v>0</v>
      </c>
      <c r="R187" s="4">
        <v>0</v>
      </c>
      <c r="S187" s="4">
        <v>0</v>
      </c>
      <c r="T187" s="4">
        <v>1118.864955394994</v>
      </c>
      <c r="U187" s="4">
        <v>0</v>
      </c>
      <c r="V187" s="4">
        <v>283.16727305475899</v>
      </c>
      <c r="W187" s="4">
        <v>0</v>
      </c>
      <c r="X187" s="4">
        <v>0</v>
      </c>
      <c r="Y187" s="39">
        <v>1402.0322284497529</v>
      </c>
    </row>
    <row r="188" spans="1:25" ht="21">
      <c r="A188" s="55"/>
      <c r="B188" s="55" t="s">
        <v>298</v>
      </c>
      <c r="C188" s="56">
        <v>0</v>
      </c>
      <c r="D188" s="56">
        <v>0</v>
      </c>
      <c r="E188" s="56">
        <v>0</v>
      </c>
      <c r="F188" s="56">
        <v>4417.0738185925002</v>
      </c>
      <c r="G188" s="56">
        <v>0</v>
      </c>
      <c r="H188" s="56">
        <v>779.27026050837003</v>
      </c>
      <c r="I188" s="56">
        <v>0</v>
      </c>
      <c r="J188" s="56">
        <v>0</v>
      </c>
      <c r="K188" s="39">
        <v>5196.3440791008707</v>
      </c>
      <c r="L188" s="39"/>
      <c r="M188" s="39"/>
      <c r="N188" s="208"/>
      <c r="O188" s="55"/>
      <c r="P188" s="54" t="s">
        <v>298</v>
      </c>
      <c r="Q188" s="4">
        <v>0</v>
      </c>
      <c r="R188" s="4">
        <v>0</v>
      </c>
      <c r="S188" s="4">
        <v>0</v>
      </c>
      <c r="T188" s="4">
        <v>1325.1221455770649</v>
      </c>
      <c r="U188" s="4">
        <v>0</v>
      </c>
      <c r="V188" s="4">
        <v>233.781078152601</v>
      </c>
      <c r="W188" s="4">
        <v>0</v>
      </c>
      <c r="X188" s="4">
        <v>0</v>
      </c>
      <c r="Y188" s="39">
        <v>1558.9032237296658</v>
      </c>
    </row>
    <row r="189" spans="1:25" ht="21">
      <c r="A189" s="55"/>
      <c r="B189" s="55" t="s">
        <v>544</v>
      </c>
      <c r="C189" s="56">
        <v>0</v>
      </c>
      <c r="D189" s="56">
        <v>0</v>
      </c>
      <c r="E189" s="56">
        <v>0</v>
      </c>
      <c r="F189" s="56">
        <v>2022.91404617429</v>
      </c>
      <c r="G189" s="56">
        <v>192.58611230190999</v>
      </c>
      <c r="H189" s="56">
        <v>388.79584819900003</v>
      </c>
      <c r="I189" s="56">
        <v>0</v>
      </c>
      <c r="J189" s="56">
        <v>0</v>
      </c>
      <c r="K189" s="39">
        <v>2604.2960066751998</v>
      </c>
      <c r="L189" s="39"/>
      <c r="M189" s="39"/>
      <c r="N189" s="208"/>
      <c r="O189" s="55"/>
      <c r="P189" s="54" t="s">
        <v>544</v>
      </c>
      <c r="Q189" s="4">
        <v>0</v>
      </c>
      <c r="R189" s="4">
        <v>0</v>
      </c>
      <c r="S189" s="4">
        <v>0</v>
      </c>
      <c r="T189" s="4">
        <v>606.87421385184098</v>
      </c>
      <c r="U189" s="4">
        <v>57.775833690482997</v>
      </c>
      <c r="V189" s="4">
        <v>116.63875445970001</v>
      </c>
      <c r="W189" s="4">
        <v>0</v>
      </c>
      <c r="X189" s="4">
        <v>0</v>
      </c>
      <c r="Y189" s="39">
        <v>781.28880200202389</v>
      </c>
    </row>
    <row r="190" spans="1:25" ht="21">
      <c r="A190" s="55"/>
      <c r="B190" s="55" t="s">
        <v>547</v>
      </c>
      <c r="C190" s="56">
        <v>0</v>
      </c>
      <c r="D190" s="56">
        <v>0</v>
      </c>
      <c r="E190" s="56">
        <v>0</v>
      </c>
      <c r="F190" s="56">
        <v>1810.7177410626903</v>
      </c>
      <c r="G190" s="56">
        <v>2265.0776308913519</v>
      </c>
      <c r="H190" s="56">
        <v>2464.355001973513</v>
      </c>
      <c r="I190" s="56">
        <v>0</v>
      </c>
      <c r="J190" s="56">
        <v>324.66667172204001</v>
      </c>
      <c r="K190" s="39">
        <v>6864.8170456495945</v>
      </c>
      <c r="L190" s="39"/>
      <c r="M190" s="39"/>
      <c r="N190" s="208"/>
      <c r="O190" s="55"/>
      <c r="P190" s="54" t="s">
        <v>547</v>
      </c>
      <c r="Q190" s="4">
        <v>0</v>
      </c>
      <c r="R190" s="4">
        <v>0</v>
      </c>
      <c r="S190" s="4">
        <v>0</v>
      </c>
      <c r="T190" s="4">
        <v>543.21532231884009</v>
      </c>
      <c r="U190" s="4">
        <v>679.52328926772509</v>
      </c>
      <c r="V190" s="4">
        <v>739.30650059170284</v>
      </c>
      <c r="W190" s="4">
        <v>0</v>
      </c>
      <c r="X190" s="4">
        <v>97.400001516610004</v>
      </c>
      <c r="Y190" s="39">
        <v>2059.4451136948778</v>
      </c>
    </row>
    <row r="191" spans="1:25" ht="21">
      <c r="A191" s="55" t="s">
        <v>559</v>
      </c>
      <c r="B191" s="55"/>
      <c r="C191" s="56">
        <v>0</v>
      </c>
      <c r="D191" s="56">
        <v>0</v>
      </c>
      <c r="E191" s="56">
        <v>0</v>
      </c>
      <c r="F191" s="56">
        <v>20686.669507777515</v>
      </c>
      <c r="G191" s="56">
        <v>24834.287303442357</v>
      </c>
      <c r="H191" s="56">
        <v>38261.407075397467</v>
      </c>
      <c r="I191" s="56">
        <v>13042.516155861153</v>
      </c>
      <c r="J191" s="56">
        <v>12.5</v>
      </c>
      <c r="K191" s="39">
        <v>96837.3800424785</v>
      </c>
      <c r="L191" s="39">
        <v>73840</v>
      </c>
      <c r="M191" s="53">
        <f>L191-K191</f>
        <v>-22997.3800424785</v>
      </c>
      <c r="N191" s="208"/>
      <c r="O191" s="55" t="s">
        <v>559</v>
      </c>
      <c r="P191" s="54"/>
      <c r="Q191" s="4">
        <v>0</v>
      </c>
      <c r="R191" s="4">
        <v>0</v>
      </c>
      <c r="S191" s="4">
        <v>0</v>
      </c>
      <c r="T191" s="4">
        <v>6206.0008523329707</v>
      </c>
      <c r="U191" s="4">
        <v>7450.286191027506</v>
      </c>
      <c r="V191" s="4">
        <v>11478.422122620497</v>
      </c>
      <c r="W191" s="4">
        <v>3912.7548467584238</v>
      </c>
      <c r="X191" s="4">
        <v>3.75</v>
      </c>
      <c r="Y191" s="39">
        <v>29051.214012739401</v>
      </c>
    </row>
    <row r="192" spans="1:25" ht="21">
      <c r="A192" s="55"/>
      <c r="B192" s="55" t="s">
        <v>550</v>
      </c>
      <c r="C192" s="56">
        <v>0</v>
      </c>
      <c r="D192" s="56">
        <v>0</v>
      </c>
      <c r="E192" s="56">
        <v>0</v>
      </c>
      <c r="F192" s="56">
        <v>1273.2114824437297</v>
      </c>
      <c r="G192" s="56">
        <v>736.95609765023403</v>
      </c>
      <c r="H192" s="56">
        <v>4334.0752730770864</v>
      </c>
      <c r="I192" s="56">
        <v>599.38432710304994</v>
      </c>
      <c r="J192" s="56">
        <v>0</v>
      </c>
      <c r="K192" s="39">
        <v>6943.6271802741003</v>
      </c>
      <c r="L192" s="39"/>
      <c r="M192" s="39"/>
      <c r="N192" s="208"/>
      <c r="O192" s="54"/>
      <c r="P192" s="55" t="s">
        <v>550</v>
      </c>
      <c r="Q192" s="4">
        <v>0</v>
      </c>
      <c r="R192" s="4">
        <v>0</v>
      </c>
      <c r="S192" s="4">
        <v>0</v>
      </c>
      <c r="T192" s="4">
        <v>381.96344473321898</v>
      </c>
      <c r="U192" s="4">
        <v>221.08682929499102</v>
      </c>
      <c r="V192" s="4">
        <v>1300.2225819232019</v>
      </c>
      <c r="W192" s="4">
        <v>179.81529813091399</v>
      </c>
      <c r="X192" s="4">
        <v>0</v>
      </c>
      <c r="Y192" s="39">
        <v>2083.0881540823257</v>
      </c>
    </row>
    <row r="193" spans="1:25" ht="21">
      <c r="A193" s="55"/>
      <c r="B193" s="55" t="s">
        <v>551</v>
      </c>
      <c r="C193" s="56">
        <v>0</v>
      </c>
      <c r="D193" s="56">
        <v>0</v>
      </c>
      <c r="E193" s="56">
        <v>0</v>
      </c>
      <c r="F193" s="56">
        <v>637.6683778669601</v>
      </c>
      <c r="G193" s="56">
        <v>0</v>
      </c>
      <c r="H193" s="56">
        <v>536.56944141534996</v>
      </c>
      <c r="I193" s="56">
        <v>424.98186134350004</v>
      </c>
      <c r="J193" s="56">
        <v>0</v>
      </c>
      <c r="K193" s="39">
        <v>1599.21968062581</v>
      </c>
      <c r="L193" s="39"/>
      <c r="M193" s="39"/>
      <c r="N193" s="208"/>
      <c r="O193" s="54"/>
      <c r="P193" s="54" t="s">
        <v>551</v>
      </c>
      <c r="Q193" s="4">
        <v>0</v>
      </c>
      <c r="R193" s="4">
        <v>0</v>
      </c>
      <c r="S193" s="4">
        <v>0</v>
      </c>
      <c r="T193" s="4">
        <v>191.30051336001</v>
      </c>
      <c r="U193" s="4">
        <v>0</v>
      </c>
      <c r="V193" s="4">
        <v>160.97083242450501</v>
      </c>
      <c r="W193" s="4">
        <v>127.49455840302399</v>
      </c>
      <c r="X193" s="4">
        <v>0</v>
      </c>
      <c r="Y193" s="39">
        <v>479.76590418753898</v>
      </c>
    </row>
    <row r="194" spans="1:25" ht="21">
      <c r="A194" s="55"/>
      <c r="B194" s="55" t="s">
        <v>552</v>
      </c>
      <c r="C194" s="56">
        <v>0</v>
      </c>
      <c r="D194" s="56">
        <v>0</v>
      </c>
      <c r="E194" s="56">
        <v>0</v>
      </c>
      <c r="F194" s="56">
        <v>2628.0824345653859</v>
      </c>
      <c r="G194" s="56">
        <v>4533.1821111986837</v>
      </c>
      <c r="H194" s="56">
        <v>5019.9838603062508</v>
      </c>
      <c r="I194" s="56">
        <v>1131.4975196274793</v>
      </c>
      <c r="J194" s="56">
        <v>12.5</v>
      </c>
      <c r="K194" s="39">
        <v>13325.2459256978</v>
      </c>
      <c r="L194" s="39"/>
      <c r="M194" s="39"/>
      <c r="N194" s="208"/>
      <c r="O194" s="55"/>
      <c r="P194" s="54" t="s">
        <v>552</v>
      </c>
      <c r="Q194" s="4">
        <v>0</v>
      </c>
      <c r="R194" s="4">
        <v>0</v>
      </c>
      <c r="S194" s="4">
        <v>0</v>
      </c>
      <c r="T194" s="4">
        <v>788.42473036969511</v>
      </c>
      <c r="U194" s="4">
        <v>1359.9546333593462</v>
      </c>
      <c r="V194" s="4">
        <v>1505.9951580914615</v>
      </c>
      <c r="W194" s="4">
        <v>339.44925588824708</v>
      </c>
      <c r="X194" s="4">
        <v>3.75</v>
      </c>
      <c r="Y194" s="39">
        <v>3997.5737777087502</v>
      </c>
    </row>
    <row r="195" spans="1:25" ht="21">
      <c r="A195" s="55"/>
      <c r="B195" s="55" t="s">
        <v>553</v>
      </c>
      <c r="C195" s="56">
        <v>0</v>
      </c>
      <c r="D195" s="56">
        <v>0</v>
      </c>
      <c r="E195" s="56">
        <v>0</v>
      </c>
      <c r="F195" s="56">
        <v>963.53880839390013</v>
      </c>
      <c r="G195" s="56">
        <v>287.68820881800002</v>
      </c>
      <c r="H195" s="56">
        <v>1841.3927876785749</v>
      </c>
      <c r="I195" s="56">
        <v>1958.7067125161707</v>
      </c>
      <c r="J195" s="56">
        <v>0</v>
      </c>
      <c r="K195" s="39">
        <v>5051.3265174066455</v>
      </c>
      <c r="L195" s="39"/>
      <c r="M195" s="39"/>
      <c r="N195" s="208"/>
      <c r="O195" s="55"/>
      <c r="P195" s="54" t="s">
        <v>553</v>
      </c>
      <c r="Q195" s="4">
        <v>0</v>
      </c>
      <c r="R195" s="4">
        <v>0</v>
      </c>
      <c r="S195" s="4">
        <v>0</v>
      </c>
      <c r="T195" s="4">
        <v>289.06164251820996</v>
      </c>
      <c r="U195" s="4">
        <v>86.306462645339991</v>
      </c>
      <c r="V195" s="4">
        <v>552.41783630346606</v>
      </c>
      <c r="W195" s="4">
        <v>587.61201375502276</v>
      </c>
      <c r="X195" s="4">
        <v>0</v>
      </c>
      <c r="Y195" s="39">
        <v>1515.3979552220389</v>
      </c>
    </row>
    <row r="196" spans="1:25" ht="21">
      <c r="A196" s="55"/>
      <c r="B196" s="55" t="s">
        <v>554</v>
      </c>
      <c r="C196" s="56">
        <v>0</v>
      </c>
      <c r="D196" s="56">
        <v>0</v>
      </c>
      <c r="E196" s="56">
        <v>0</v>
      </c>
      <c r="F196" s="56">
        <v>237.86903708970002</v>
      </c>
      <c r="G196" s="56">
        <v>0</v>
      </c>
      <c r="H196" s="56">
        <v>1515.925706311923</v>
      </c>
      <c r="I196" s="56">
        <v>168.75</v>
      </c>
      <c r="J196" s="56">
        <v>0</v>
      </c>
      <c r="K196" s="39">
        <v>1922.544743401623</v>
      </c>
      <c r="L196" s="39"/>
      <c r="M196" s="39"/>
      <c r="N196" s="208"/>
      <c r="O196" s="55"/>
      <c r="P196" s="54" t="s">
        <v>554</v>
      </c>
      <c r="Q196" s="4">
        <v>0</v>
      </c>
      <c r="R196" s="4">
        <v>0</v>
      </c>
      <c r="S196" s="4">
        <v>0</v>
      </c>
      <c r="T196" s="4">
        <v>71.360711126919995</v>
      </c>
      <c r="U196" s="4">
        <v>0</v>
      </c>
      <c r="V196" s="4">
        <v>454.77771189367803</v>
      </c>
      <c r="W196" s="4">
        <v>50.625</v>
      </c>
      <c r="X196" s="4">
        <v>0</v>
      </c>
      <c r="Y196" s="39">
        <v>576.763423020598</v>
      </c>
    </row>
    <row r="197" spans="1:25" ht="21">
      <c r="A197" s="55"/>
      <c r="B197" s="55" t="s">
        <v>555</v>
      </c>
      <c r="C197" s="56">
        <v>0</v>
      </c>
      <c r="D197" s="56">
        <v>0</v>
      </c>
      <c r="E197" s="56">
        <v>0</v>
      </c>
      <c r="F197" s="56">
        <v>1081.1079968732158</v>
      </c>
      <c r="G197" s="56">
        <v>611.2334793402099</v>
      </c>
      <c r="H197" s="56">
        <v>2934.3078959241475</v>
      </c>
      <c r="I197" s="56">
        <v>657.49913913477394</v>
      </c>
      <c r="J197" s="56">
        <v>0</v>
      </c>
      <c r="K197" s="39">
        <v>5284.1485112723476</v>
      </c>
      <c r="L197" s="39"/>
      <c r="M197" s="39"/>
      <c r="N197" s="208"/>
      <c r="O197" s="55"/>
      <c r="P197" s="54" t="s">
        <v>555</v>
      </c>
      <c r="Q197" s="4">
        <v>0</v>
      </c>
      <c r="R197" s="4">
        <v>0</v>
      </c>
      <c r="S197" s="4">
        <v>0</v>
      </c>
      <c r="T197" s="4">
        <v>324.33239906194899</v>
      </c>
      <c r="U197" s="4">
        <v>183.370043802103</v>
      </c>
      <c r="V197" s="4">
        <v>880.29236877732524</v>
      </c>
      <c r="W197" s="4">
        <v>197.24974174037797</v>
      </c>
      <c r="X197" s="4">
        <v>0</v>
      </c>
      <c r="Y197" s="39">
        <v>1585.2445533817552</v>
      </c>
    </row>
    <row r="198" spans="1:25" ht="21">
      <c r="A198" s="55"/>
      <c r="B198" s="55" t="s">
        <v>556</v>
      </c>
      <c r="C198" s="56">
        <v>0</v>
      </c>
      <c r="D198" s="56">
        <v>0</v>
      </c>
      <c r="E198" s="56">
        <v>0</v>
      </c>
      <c r="F198" s="56">
        <v>3501.30475532533</v>
      </c>
      <c r="G198" s="56">
        <v>2757.1726052966928</v>
      </c>
      <c r="H198" s="56">
        <v>3474.8933051923618</v>
      </c>
      <c r="I198" s="56">
        <v>1591.1744061140657</v>
      </c>
      <c r="J198" s="56">
        <v>0</v>
      </c>
      <c r="K198" s="39">
        <v>11324.545071928449</v>
      </c>
      <c r="L198" s="39"/>
      <c r="M198" s="39"/>
      <c r="N198" s="208"/>
      <c r="O198" s="55"/>
      <c r="P198" s="54" t="s">
        <v>556</v>
      </c>
      <c r="Q198" s="4">
        <v>0</v>
      </c>
      <c r="R198" s="4">
        <v>0</v>
      </c>
      <c r="S198" s="4">
        <v>0</v>
      </c>
      <c r="T198" s="4">
        <v>1050.39142659815</v>
      </c>
      <c r="U198" s="4">
        <v>827.15178158909691</v>
      </c>
      <c r="V198" s="4">
        <v>1042.4679915570209</v>
      </c>
      <c r="W198" s="4">
        <v>477.35232183420078</v>
      </c>
      <c r="X198" s="4">
        <v>0</v>
      </c>
      <c r="Y198" s="39">
        <v>3397.3635215784684</v>
      </c>
    </row>
    <row r="199" spans="1:25" ht="21">
      <c r="A199" s="55"/>
      <c r="B199" s="55" t="s">
        <v>557</v>
      </c>
      <c r="C199" s="56">
        <v>0</v>
      </c>
      <c r="D199" s="56">
        <v>0</v>
      </c>
      <c r="E199" s="56">
        <v>0</v>
      </c>
      <c r="F199" s="56">
        <v>5757.9375083016976</v>
      </c>
      <c r="G199" s="56">
        <v>9256.6867386079321</v>
      </c>
      <c r="H199" s="56">
        <v>8455.7478869279385</v>
      </c>
      <c r="I199" s="56">
        <v>2895.7194188696949</v>
      </c>
      <c r="J199" s="56">
        <v>0</v>
      </c>
      <c r="K199" s="39">
        <v>26366.091552707265</v>
      </c>
      <c r="L199" s="39"/>
      <c r="M199" s="39"/>
      <c r="N199" s="208"/>
      <c r="O199" s="55"/>
      <c r="P199" s="54" t="s">
        <v>557</v>
      </c>
      <c r="Q199" s="4">
        <v>0</v>
      </c>
      <c r="R199" s="4">
        <v>0</v>
      </c>
      <c r="S199" s="4">
        <v>0</v>
      </c>
      <c r="T199" s="4">
        <v>1727.3812524905102</v>
      </c>
      <c r="U199" s="4">
        <v>2777.0060215779226</v>
      </c>
      <c r="V199" s="4">
        <v>2536.7243660800605</v>
      </c>
      <c r="W199" s="4">
        <v>868.71582566073835</v>
      </c>
      <c r="X199" s="4">
        <v>0</v>
      </c>
      <c r="Y199" s="39">
        <v>7909.8274658092314</v>
      </c>
    </row>
    <row r="200" spans="1:25" ht="21">
      <c r="A200" s="55"/>
      <c r="B200" s="55" t="s">
        <v>549</v>
      </c>
      <c r="C200" s="56">
        <v>0</v>
      </c>
      <c r="D200" s="56">
        <v>0</v>
      </c>
      <c r="E200" s="56">
        <v>0</v>
      </c>
      <c r="F200" s="56">
        <v>2762.2733894759986</v>
      </c>
      <c r="G200" s="56">
        <v>6148.9925821909192</v>
      </c>
      <c r="H200" s="56">
        <v>3986.8896280660015</v>
      </c>
      <c r="I200" s="56">
        <v>3596.9896349530213</v>
      </c>
      <c r="J200" s="56">
        <v>0</v>
      </c>
      <c r="K200" s="39">
        <v>16495.145234685941</v>
      </c>
      <c r="L200" s="39"/>
      <c r="M200" s="39"/>
      <c r="N200" s="208"/>
      <c r="O200" s="55"/>
      <c r="P200" s="54" t="s">
        <v>549</v>
      </c>
      <c r="Q200" s="4">
        <v>0</v>
      </c>
      <c r="R200" s="4">
        <v>0</v>
      </c>
      <c r="S200" s="4">
        <v>0</v>
      </c>
      <c r="T200" s="4">
        <v>828.68201684200017</v>
      </c>
      <c r="U200" s="4">
        <v>1844.6977746567904</v>
      </c>
      <c r="V200" s="4">
        <v>1196.0668884192912</v>
      </c>
      <c r="W200" s="4">
        <v>1079.0968904860829</v>
      </c>
      <c r="X200" s="4">
        <v>0</v>
      </c>
      <c r="Y200" s="39">
        <v>4948.5435704041647</v>
      </c>
    </row>
    <row r="201" spans="1:25" ht="21">
      <c r="A201" s="55"/>
      <c r="B201" s="55" t="s">
        <v>558</v>
      </c>
      <c r="C201" s="56">
        <v>0</v>
      </c>
      <c r="D201" s="56">
        <v>0</v>
      </c>
      <c r="E201" s="56">
        <v>0</v>
      </c>
      <c r="F201" s="56">
        <v>1843.6757174415973</v>
      </c>
      <c r="G201" s="56">
        <v>502.375480339685</v>
      </c>
      <c r="H201" s="56">
        <v>6161.6212904978356</v>
      </c>
      <c r="I201" s="56">
        <v>17.813136199396002</v>
      </c>
      <c r="J201" s="56">
        <v>0</v>
      </c>
      <c r="K201" s="39">
        <v>8525.4856244785133</v>
      </c>
      <c r="L201" s="39"/>
      <c r="M201" s="39"/>
      <c r="N201" s="208"/>
      <c r="O201" s="55"/>
      <c r="P201" s="54" t="s">
        <v>558</v>
      </c>
      <c r="Q201" s="4">
        <v>0</v>
      </c>
      <c r="R201" s="4">
        <v>0</v>
      </c>
      <c r="S201" s="4">
        <v>0</v>
      </c>
      <c r="T201" s="4">
        <v>553.1027152323079</v>
      </c>
      <c r="U201" s="4">
        <v>150.712644101915</v>
      </c>
      <c r="V201" s="4">
        <v>1848.4863871504874</v>
      </c>
      <c r="W201" s="4">
        <v>5.3439408598161</v>
      </c>
      <c r="X201" s="4">
        <v>0</v>
      </c>
      <c r="Y201" s="39">
        <v>2557.6456873445263</v>
      </c>
    </row>
    <row r="202" spans="1:25" ht="21">
      <c r="A202" s="55" t="s">
        <v>563</v>
      </c>
      <c r="B202" s="55"/>
      <c r="C202" s="56">
        <v>0</v>
      </c>
      <c r="D202" s="56">
        <v>0</v>
      </c>
      <c r="E202" s="56">
        <v>0</v>
      </c>
      <c r="F202" s="56">
        <v>7397.2950451644874</v>
      </c>
      <c r="G202" s="56">
        <v>27215.470619524262</v>
      </c>
      <c r="H202" s="56">
        <v>8872.2620939794942</v>
      </c>
      <c r="I202" s="56">
        <v>1387.5081220800832</v>
      </c>
      <c r="J202" s="56">
        <v>2603.8712820829005</v>
      </c>
      <c r="K202" s="39">
        <v>47476.407162831223</v>
      </c>
      <c r="L202" s="39">
        <v>45850</v>
      </c>
      <c r="M202" s="53">
        <f>L202-K202</f>
        <v>-1626.4071628312231</v>
      </c>
      <c r="N202" s="208"/>
      <c r="O202" s="55" t="s">
        <v>563</v>
      </c>
      <c r="P202" s="54"/>
      <c r="Q202" s="4">
        <v>0</v>
      </c>
      <c r="R202" s="4">
        <v>0</v>
      </c>
      <c r="S202" s="4">
        <v>0</v>
      </c>
      <c r="T202" s="4">
        <v>2219.1885135491912</v>
      </c>
      <c r="U202" s="4">
        <v>8164.6411858580313</v>
      </c>
      <c r="V202" s="4">
        <v>2661.6786281930372</v>
      </c>
      <c r="W202" s="4">
        <v>416.25243662396008</v>
      </c>
      <c r="X202" s="4">
        <v>781.16138462481001</v>
      </c>
      <c r="Y202" s="39">
        <v>14242.922148849029</v>
      </c>
    </row>
    <row r="203" spans="1:25" ht="21">
      <c r="A203" s="55"/>
      <c r="B203" s="55" t="s">
        <v>561</v>
      </c>
      <c r="C203" s="56">
        <v>0</v>
      </c>
      <c r="D203" s="56">
        <v>0</v>
      </c>
      <c r="E203" s="56">
        <v>0</v>
      </c>
      <c r="F203" s="56">
        <v>3429.5421521973012</v>
      </c>
      <c r="G203" s="56">
        <v>9635.9273293077313</v>
      </c>
      <c r="H203" s="56">
        <v>389.59542201250002</v>
      </c>
      <c r="I203" s="56">
        <v>0</v>
      </c>
      <c r="J203" s="56">
        <v>2375.4108538923006</v>
      </c>
      <c r="K203" s="39">
        <v>15830.475757409833</v>
      </c>
      <c r="L203" s="39"/>
      <c r="M203" s="39"/>
      <c r="N203" s="208"/>
      <c r="O203" s="54"/>
      <c r="P203" s="55" t="s">
        <v>561</v>
      </c>
      <c r="Q203" s="4">
        <v>0</v>
      </c>
      <c r="R203" s="4">
        <v>0</v>
      </c>
      <c r="S203" s="4">
        <v>0</v>
      </c>
      <c r="T203" s="4">
        <v>1028.8626456593299</v>
      </c>
      <c r="U203" s="4">
        <v>2890.7781987925941</v>
      </c>
      <c r="V203" s="4">
        <v>116.87862660373</v>
      </c>
      <c r="W203" s="4">
        <v>0</v>
      </c>
      <c r="X203" s="4">
        <v>712.62325616756004</v>
      </c>
      <c r="Y203" s="39">
        <v>4749.142727223214</v>
      </c>
    </row>
    <row r="204" spans="1:25" ht="21">
      <c r="A204" s="55"/>
      <c r="B204" s="55" t="s">
        <v>562</v>
      </c>
      <c r="C204" s="56">
        <v>0</v>
      </c>
      <c r="D204" s="56">
        <v>0</v>
      </c>
      <c r="E204" s="56">
        <v>0</v>
      </c>
      <c r="F204" s="56">
        <v>2241.9135097453004</v>
      </c>
      <c r="G204" s="56">
        <v>11189.273259061658</v>
      </c>
      <c r="H204" s="56">
        <v>5217.0061159047036</v>
      </c>
      <c r="I204" s="56">
        <v>1382.6492791586013</v>
      </c>
      <c r="J204" s="56">
        <v>0</v>
      </c>
      <c r="K204" s="39">
        <v>20030.842163870264</v>
      </c>
      <c r="L204" s="39"/>
      <c r="M204" s="39"/>
      <c r="N204" s="208"/>
      <c r="O204" s="54"/>
      <c r="P204" s="54" t="s">
        <v>562</v>
      </c>
      <c r="Q204" s="4">
        <v>0</v>
      </c>
      <c r="R204" s="4">
        <v>0</v>
      </c>
      <c r="S204" s="4">
        <v>0</v>
      </c>
      <c r="T204" s="4">
        <v>672.57405292344993</v>
      </c>
      <c r="U204" s="4">
        <v>3356.7819777192553</v>
      </c>
      <c r="V204" s="4">
        <v>1565.1018347711165</v>
      </c>
      <c r="W204" s="4">
        <v>414.79478374751591</v>
      </c>
      <c r="X204" s="4">
        <v>0</v>
      </c>
      <c r="Y204" s="39">
        <v>6009.252649161338</v>
      </c>
    </row>
    <row r="205" spans="1:25" ht="21">
      <c r="A205" s="55"/>
      <c r="B205" s="55" t="s">
        <v>405</v>
      </c>
      <c r="C205" s="56">
        <v>0</v>
      </c>
      <c r="D205" s="56">
        <v>0</v>
      </c>
      <c r="E205" s="56">
        <v>0</v>
      </c>
      <c r="F205" s="56">
        <v>1725.8393832218853</v>
      </c>
      <c r="G205" s="56">
        <v>6390.2700311548715</v>
      </c>
      <c r="H205" s="56">
        <v>3265.6605560622911</v>
      </c>
      <c r="I205" s="56">
        <v>4.8588429214820001</v>
      </c>
      <c r="J205" s="56">
        <v>228.46042819060006</v>
      </c>
      <c r="K205" s="39">
        <v>11615.089241551128</v>
      </c>
      <c r="L205" s="39"/>
      <c r="M205" s="39"/>
      <c r="N205" s="208"/>
      <c r="O205" s="55"/>
      <c r="P205" s="54" t="s">
        <v>405</v>
      </c>
      <c r="Q205" s="4">
        <v>0</v>
      </c>
      <c r="R205" s="4">
        <v>0</v>
      </c>
      <c r="S205" s="4">
        <v>0</v>
      </c>
      <c r="T205" s="4">
        <v>517.75181496641108</v>
      </c>
      <c r="U205" s="4">
        <v>1917.0810093461816</v>
      </c>
      <c r="V205" s="4">
        <v>979.69816681819043</v>
      </c>
      <c r="W205" s="4">
        <v>1.4576528764441998</v>
      </c>
      <c r="X205" s="4">
        <v>68.538128457249996</v>
      </c>
      <c r="Y205" s="39">
        <v>3484.5267724644773</v>
      </c>
    </row>
    <row r="206" spans="1:25" ht="21">
      <c r="A206" s="55" t="s">
        <v>572</v>
      </c>
      <c r="B206" s="55"/>
      <c r="C206" s="56">
        <v>0</v>
      </c>
      <c r="D206" s="56">
        <v>0</v>
      </c>
      <c r="E206" s="56">
        <v>0</v>
      </c>
      <c r="F206" s="56">
        <v>24698.608687623917</v>
      </c>
      <c r="G206" s="56">
        <v>8237.1034654297655</v>
      </c>
      <c r="H206" s="56">
        <v>30587.960420734205</v>
      </c>
      <c r="I206" s="56">
        <v>5370.8174385410557</v>
      </c>
      <c r="J206" s="56">
        <v>3264.2684344172276</v>
      </c>
      <c r="K206" s="39">
        <v>72158.758446746157</v>
      </c>
      <c r="L206" s="39">
        <v>125270</v>
      </c>
      <c r="M206" s="53">
        <f>L206-K206</f>
        <v>53111.241553253843</v>
      </c>
      <c r="N206" s="208"/>
      <c r="O206" s="55" t="s">
        <v>572</v>
      </c>
      <c r="P206" s="54"/>
      <c r="Q206" s="4">
        <v>0</v>
      </c>
      <c r="R206" s="4">
        <v>0</v>
      </c>
      <c r="S206" s="4">
        <v>0</v>
      </c>
      <c r="T206" s="4">
        <v>7409.5826062873293</v>
      </c>
      <c r="U206" s="4">
        <v>2471.1310396296826</v>
      </c>
      <c r="V206" s="4">
        <v>9176.3881262203686</v>
      </c>
      <c r="W206" s="4">
        <v>1611.2452315617106</v>
      </c>
      <c r="X206" s="4">
        <v>979.28053032565708</v>
      </c>
      <c r="Y206" s="39">
        <v>21647.627534024748</v>
      </c>
    </row>
    <row r="207" spans="1:25" ht="21">
      <c r="A207" s="55"/>
      <c r="B207" s="55" t="s">
        <v>565</v>
      </c>
      <c r="C207" s="56">
        <v>0</v>
      </c>
      <c r="D207" s="56">
        <v>0</v>
      </c>
      <c r="E207" s="56">
        <v>0</v>
      </c>
      <c r="F207" s="56">
        <v>3349.7497846413453</v>
      </c>
      <c r="G207" s="56">
        <v>2332.0383562004522</v>
      </c>
      <c r="H207" s="56">
        <v>7653.3677997320528</v>
      </c>
      <c r="I207" s="56">
        <v>4939.408589798707</v>
      </c>
      <c r="J207" s="56">
        <v>37.909176115445</v>
      </c>
      <c r="K207" s="39">
        <v>18312.473706488003</v>
      </c>
      <c r="L207" s="39"/>
      <c r="M207" s="39"/>
      <c r="N207" s="208"/>
      <c r="O207" s="54"/>
      <c r="P207" s="55" t="s">
        <v>565</v>
      </c>
      <c r="Q207" s="4">
        <v>0</v>
      </c>
      <c r="R207" s="4">
        <v>0</v>
      </c>
      <c r="S207" s="4">
        <v>0</v>
      </c>
      <c r="T207" s="4">
        <v>1004.9249353930169</v>
      </c>
      <c r="U207" s="4">
        <v>699.61150686065309</v>
      </c>
      <c r="V207" s="4">
        <v>2296.0103399194754</v>
      </c>
      <c r="W207" s="4">
        <v>1481.8225769390356</v>
      </c>
      <c r="X207" s="4">
        <v>11.372752834632999</v>
      </c>
      <c r="Y207" s="39">
        <v>5493.7421119468136</v>
      </c>
    </row>
    <row r="208" spans="1:25" ht="21">
      <c r="A208" s="55"/>
      <c r="B208" s="55" t="s">
        <v>566</v>
      </c>
      <c r="C208" s="56">
        <v>0</v>
      </c>
      <c r="D208" s="56">
        <v>0</v>
      </c>
      <c r="E208" s="56">
        <v>0</v>
      </c>
      <c r="F208" s="56">
        <v>1076.0231917019003</v>
      </c>
      <c r="G208" s="56">
        <v>0</v>
      </c>
      <c r="H208" s="56">
        <v>3073.7620255340407</v>
      </c>
      <c r="I208" s="56">
        <v>0</v>
      </c>
      <c r="J208" s="56">
        <v>297.83425084510003</v>
      </c>
      <c r="K208" s="39">
        <v>4447.6194680810404</v>
      </c>
      <c r="L208" s="39"/>
      <c r="M208" s="39"/>
      <c r="N208" s="208"/>
      <c r="O208" s="54"/>
      <c r="P208" s="54" t="s">
        <v>566</v>
      </c>
      <c r="Q208" s="4">
        <v>0</v>
      </c>
      <c r="R208" s="4">
        <v>0</v>
      </c>
      <c r="S208" s="4">
        <v>0</v>
      </c>
      <c r="T208" s="4">
        <v>322.80695751035989</v>
      </c>
      <c r="U208" s="4">
        <v>0</v>
      </c>
      <c r="V208" s="4">
        <v>922.12860766048993</v>
      </c>
      <c r="W208" s="4">
        <v>0</v>
      </c>
      <c r="X208" s="4">
        <v>89.350275253519982</v>
      </c>
      <c r="Y208" s="39">
        <v>1334.2858404243698</v>
      </c>
    </row>
    <row r="209" spans="1:25" ht="21">
      <c r="A209" s="55"/>
      <c r="B209" s="55" t="s">
        <v>546</v>
      </c>
      <c r="C209" s="56">
        <v>0</v>
      </c>
      <c r="D209" s="56">
        <v>0</v>
      </c>
      <c r="E209" s="56">
        <v>0</v>
      </c>
      <c r="F209" s="56">
        <v>3896.3823206797001</v>
      </c>
      <c r="G209" s="56">
        <v>75.2680120391</v>
      </c>
      <c r="H209" s="56">
        <v>2677.3000128780764</v>
      </c>
      <c r="I209" s="56">
        <v>0</v>
      </c>
      <c r="J209" s="56">
        <v>526.35065013113001</v>
      </c>
      <c r="K209" s="39">
        <v>7175.3009957280074</v>
      </c>
      <c r="L209" s="39"/>
      <c r="M209" s="39"/>
      <c r="N209" s="208"/>
      <c r="O209" s="55"/>
      <c r="P209" s="54" t="s">
        <v>546</v>
      </c>
      <c r="Q209" s="4">
        <v>0</v>
      </c>
      <c r="R209" s="4">
        <v>0</v>
      </c>
      <c r="S209" s="4">
        <v>0</v>
      </c>
      <c r="T209" s="4">
        <v>1168.9146962041802</v>
      </c>
      <c r="U209" s="4">
        <v>22.580403611689999</v>
      </c>
      <c r="V209" s="4">
        <v>803.19000386323114</v>
      </c>
      <c r="W209" s="4">
        <v>0</v>
      </c>
      <c r="X209" s="4">
        <v>157.905195039343</v>
      </c>
      <c r="Y209" s="39">
        <v>2152.5902987184445</v>
      </c>
    </row>
    <row r="210" spans="1:25" ht="21">
      <c r="A210" s="55"/>
      <c r="B210" s="55" t="s">
        <v>567</v>
      </c>
      <c r="C210" s="56">
        <v>0</v>
      </c>
      <c r="D210" s="56">
        <v>0</v>
      </c>
      <c r="E210" s="56">
        <v>0</v>
      </c>
      <c r="F210" s="56">
        <v>1509.2926234659501</v>
      </c>
      <c r="G210" s="56">
        <v>1383.0206764323</v>
      </c>
      <c r="H210" s="56">
        <v>1459.3895549383635</v>
      </c>
      <c r="I210" s="56">
        <v>0</v>
      </c>
      <c r="J210" s="56">
        <v>31.25</v>
      </c>
      <c r="K210" s="39">
        <v>4382.9528548366134</v>
      </c>
      <c r="L210" s="39"/>
      <c r="M210" s="39"/>
      <c r="N210" s="208"/>
      <c r="O210" s="55"/>
      <c r="P210" s="54" t="s">
        <v>567</v>
      </c>
      <c r="Q210" s="4">
        <v>0</v>
      </c>
      <c r="R210" s="4">
        <v>0</v>
      </c>
      <c r="S210" s="4">
        <v>0</v>
      </c>
      <c r="T210" s="4">
        <v>452.78778703954004</v>
      </c>
      <c r="U210" s="4">
        <v>414.90620292967003</v>
      </c>
      <c r="V210" s="4">
        <v>437.81686648156</v>
      </c>
      <c r="W210" s="4">
        <v>0</v>
      </c>
      <c r="X210" s="4">
        <v>9.375</v>
      </c>
      <c r="Y210" s="39">
        <v>1314.88585645077</v>
      </c>
    </row>
    <row r="211" spans="1:25" ht="21">
      <c r="A211" s="55"/>
      <c r="B211" s="55" t="s">
        <v>298</v>
      </c>
      <c r="C211" s="56">
        <v>0</v>
      </c>
      <c r="D211" s="56">
        <v>0</v>
      </c>
      <c r="E211" s="56">
        <v>0</v>
      </c>
      <c r="F211" s="56">
        <v>1386.7990626023607</v>
      </c>
      <c r="G211" s="56">
        <v>3948.5229044464681</v>
      </c>
      <c r="H211" s="56">
        <v>1140.9731363093797</v>
      </c>
      <c r="I211" s="56">
        <v>306.70237968934907</v>
      </c>
      <c r="J211" s="56">
        <v>1544.0985663444026</v>
      </c>
      <c r="K211" s="39">
        <v>8327.0960493919592</v>
      </c>
      <c r="L211" s="39"/>
      <c r="M211" s="39"/>
      <c r="N211" s="208"/>
      <c r="O211" s="55"/>
      <c r="P211" s="54" t="s">
        <v>298</v>
      </c>
      <c r="Q211" s="4">
        <v>0</v>
      </c>
      <c r="R211" s="4">
        <v>0</v>
      </c>
      <c r="S211" s="4">
        <v>0</v>
      </c>
      <c r="T211" s="4">
        <v>416.03971878066801</v>
      </c>
      <c r="U211" s="4">
        <v>1184.5568713342111</v>
      </c>
      <c r="V211" s="4">
        <v>342.29194089259306</v>
      </c>
      <c r="W211" s="4">
        <v>92.010713906774981</v>
      </c>
      <c r="X211" s="4">
        <v>463.22956990367101</v>
      </c>
      <c r="Y211" s="39">
        <v>2498.1288148179178</v>
      </c>
    </row>
    <row r="212" spans="1:25" ht="21">
      <c r="A212" s="55"/>
      <c r="B212" s="55" t="s">
        <v>568</v>
      </c>
      <c r="C212" s="56">
        <v>0</v>
      </c>
      <c r="D212" s="56">
        <v>0</v>
      </c>
      <c r="E212" s="56">
        <v>0</v>
      </c>
      <c r="F212" s="56">
        <v>3511.1756763285457</v>
      </c>
      <c r="G212" s="56">
        <v>105.50217579254002</v>
      </c>
      <c r="H212" s="56">
        <v>6150.4730828789516</v>
      </c>
      <c r="I212" s="56">
        <v>0</v>
      </c>
      <c r="J212" s="56">
        <v>544.33723929480004</v>
      </c>
      <c r="K212" s="39">
        <v>10311.488174294838</v>
      </c>
      <c r="L212" s="39"/>
      <c r="M212" s="39"/>
      <c r="N212" s="208"/>
      <c r="O212" s="55"/>
      <c r="P212" s="54" t="s">
        <v>568</v>
      </c>
      <c r="Q212" s="4">
        <v>0</v>
      </c>
      <c r="R212" s="4">
        <v>0</v>
      </c>
      <c r="S212" s="4">
        <v>0</v>
      </c>
      <c r="T212" s="4">
        <v>1053.3527028988569</v>
      </c>
      <c r="U212" s="4">
        <v>31.650652737737996</v>
      </c>
      <c r="V212" s="4">
        <v>1845.1419248638083</v>
      </c>
      <c r="W212" s="4">
        <v>0</v>
      </c>
      <c r="X212" s="4">
        <v>163.30117178851</v>
      </c>
      <c r="Y212" s="39">
        <v>3093.4464522889134</v>
      </c>
    </row>
    <row r="213" spans="1:25" ht="21">
      <c r="A213" s="55"/>
      <c r="B213" s="55" t="s">
        <v>569</v>
      </c>
      <c r="C213" s="56">
        <v>0</v>
      </c>
      <c r="D213" s="56">
        <v>0</v>
      </c>
      <c r="E213" s="56">
        <v>0</v>
      </c>
      <c r="F213" s="56">
        <v>3707.9534740711997</v>
      </c>
      <c r="G213" s="56">
        <v>0</v>
      </c>
      <c r="H213" s="56">
        <v>3188.334417256191</v>
      </c>
      <c r="I213" s="56">
        <v>0</v>
      </c>
      <c r="J213" s="56">
        <v>88.494118600099995</v>
      </c>
      <c r="K213" s="39">
        <v>6984.7820099274904</v>
      </c>
      <c r="L213" s="39"/>
      <c r="M213" s="39"/>
      <c r="N213" s="208"/>
      <c r="O213" s="55"/>
      <c r="P213" s="54" t="s">
        <v>569</v>
      </c>
      <c r="Q213" s="4">
        <v>0</v>
      </c>
      <c r="R213" s="4">
        <v>0</v>
      </c>
      <c r="S213" s="4">
        <v>0</v>
      </c>
      <c r="T213" s="4">
        <v>1112.3860422214202</v>
      </c>
      <c r="U213" s="4">
        <v>0</v>
      </c>
      <c r="V213" s="4">
        <v>956.50032517688965</v>
      </c>
      <c r="W213" s="4">
        <v>0</v>
      </c>
      <c r="X213" s="4">
        <v>26.548235580099998</v>
      </c>
      <c r="Y213" s="39">
        <v>2095.4346029784097</v>
      </c>
    </row>
    <row r="214" spans="1:25" ht="21">
      <c r="A214" s="55"/>
      <c r="B214" s="55" t="s">
        <v>570</v>
      </c>
      <c r="C214" s="56">
        <v>0</v>
      </c>
      <c r="D214" s="56">
        <v>0</v>
      </c>
      <c r="E214" s="56">
        <v>0</v>
      </c>
      <c r="F214" s="56">
        <v>838.52408674951312</v>
      </c>
      <c r="G214" s="56">
        <v>15.149035011200001</v>
      </c>
      <c r="H214" s="56">
        <v>1449.6315097822651</v>
      </c>
      <c r="I214" s="56">
        <v>0</v>
      </c>
      <c r="J214" s="56">
        <v>81.25</v>
      </c>
      <c r="K214" s="39">
        <v>2384.5546315429783</v>
      </c>
      <c r="L214" s="39"/>
      <c r="M214" s="39"/>
      <c r="N214" s="208"/>
      <c r="O214" s="55"/>
      <c r="P214" s="54" t="s">
        <v>570</v>
      </c>
      <c r="Q214" s="4">
        <v>0</v>
      </c>
      <c r="R214" s="4">
        <v>0</v>
      </c>
      <c r="S214" s="4">
        <v>0</v>
      </c>
      <c r="T214" s="4">
        <v>251.55722602484695</v>
      </c>
      <c r="U214" s="4">
        <v>4.5447105033600002</v>
      </c>
      <c r="V214" s="4">
        <v>434.88945293473103</v>
      </c>
      <c r="W214" s="4">
        <v>0</v>
      </c>
      <c r="X214" s="4">
        <v>24.375</v>
      </c>
      <c r="Y214" s="39">
        <v>715.36638946293806</v>
      </c>
    </row>
    <row r="215" spans="1:25" ht="21">
      <c r="A215" s="55"/>
      <c r="B215" s="55" t="s">
        <v>571</v>
      </c>
      <c r="C215" s="56">
        <v>0</v>
      </c>
      <c r="D215" s="56">
        <v>0</v>
      </c>
      <c r="E215" s="56">
        <v>0</v>
      </c>
      <c r="F215" s="56">
        <v>1841.1831692904002</v>
      </c>
      <c r="G215" s="56">
        <v>0</v>
      </c>
      <c r="H215" s="56">
        <v>91.929200155819984</v>
      </c>
      <c r="I215" s="56">
        <v>0</v>
      </c>
      <c r="J215" s="56">
        <v>74.602952514400002</v>
      </c>
      <c r="K215" s="39">
        <v>2007.71532196062</v>
      </c>
      <c r="L215" s="39"/>
      <c r="M215" s="39"/>
      <c r="N215" s="208"/>
      <c r="O215" s="55"/>
      <c r="P215" s="54" t="s">
        <v>571</v>
      </c>
      <c r="Q215" s="4">
        <v>0</v>
      </c>
      <c r="R215" s="4">
        <v>0</v>
      </c>
      <c r="S215" s="4">
        <v>0</v>
      </c>
      <c r="T215" s="4">
        <v>552.35495078714007</v>
      </c>
      <c r="U215" s="4">
        <v>0</v>
      </c>
      <c r="V215" s="4">
        <v>27.57876004673</v>
      </c>
      <c r="W215" s="4">
        <v>0</v>
      </c>
      <c r="X215" s="4">
        <v>22.380885754320001</v>
      </c>
      <c r="Y215" s="39">
        <v>602.31459658819017</v>
      </c>
    </row>
    <row r="216" spans="1:25" ht="21">
      <c r="A216" s="55"/>
      <c r="B216" s="55" t="s">
        <v>564</v>
      </c>
      <c r="C216" s="56">
        <v>0</v>
      </c>
      <c r="D216" s="56">
        <v>0</v>
      </c>
      <c r="E216" s="56">
        <v>0</v>
      </c>
      <c r="F216" s="56">
        <v>3581.5252980930013</v>
      </c>
      <c r="G216" s="56">
        <v>377.60230550770405</v>
      </c>
      <c r="H216" s="56">
        <v>3702.7996812690635</v>
      </c>
      <c r="I216" s="56">
        <v>124.70646905300001</v>
      </c>
      <c r="J216" s="56">
        <v>38.141480571849996</v>
      </c>
      <c r="K216" s="39">
        <v>7824.7752344946184</v>
      </c>
      <c r="L216" s="39"/>
      <c r="M216" s="39"/>
      <c r="N216" s="208"/>
      <c r="O216" s="55"/>
      <c r="P216" s="54" t="s">
        <v>564</v>
      </c>
      <c r="Q216" s="4">
        <v>0</v>
      </c>
      <c r="R216" s="4">
        <v>0</v>
      </c>
      <c r="S216" s="4">
        <v>0</v>
      </c>
      <c r="T216" s="4">
        <v>1074.4575894273</v>
      </c>
      <c r="U216" s="4">
        <v>113.28069165236099</v>
      </c>
      <c r="V216" s="4">
        <v>1110.8399043808599</v>
      </c>
      <c r="W216" s="4">
        <v>37.411940715900002</v>
      </c>
      <c r="X216" s="4">
        <v>11.44244417156</v>
      </c>
      <c r="Y216" s="39">
        <v>2347.4325703479813</v>
      </c>
    </row>
    <row r="217" spans="1:25" ht="21">
      <c r="A217" s="55" t="s">
        <v>585</v>
      </c>
      <c r="B217" s="55"/>
      <c r="C217" s="56">
        <v>0</v>
      </c>
      <c r="D217" s="56">
        <v>0</v>
      </c>
      <c r="E217" s="56">
        <v>0</v>
      </c>
      <c r="F217" s="56">
        <v>36633.696636090834</v>
      </c>
      <c r="G217" s="56">
        <v>78190.068599529419</v>
      </c>
      <c r="H217" s="56">
        <v>20971.284436267146</v>
      </c>
      <c r="I217" s="56">
        <v>11516.85290718209</v>
      </c>
      <c r="J217" s="56">
        <v>6962.9494338352179</v>
      </c>
      <c r="K217" s="39">
        <v>154274.85201290471</v>
      </c>
      <c r="L217" s="39">
        <v>175560</v>
      </c>
      <c r="M217" s="53">
        <f>L217-K217</f>
        <v>21285.14798709529</v>
      </c>
      <c r="N217" s="208"/>
      <c r="O217" s="55" t="s">
        <v>585</v>
      </c>
      <c r="P217" s="54"/>
      <c r="Q217" s="4">
        <v>0</v>
      </c>
      <c r="R217" s="4">
        <v>0</v>
      </c>
      <c r="S217" s="4">
        <v>0</v>
      </c>
      <c r="T217" s="4">
        <v>10990.108990826924</v>
      </c>
      <c r="U217" s="4">
        <v>23457.020579850745</v>
      </c>
      <c r="V217" s="4">
        <v>6291.3853308800972</v>
      </c>
      <c r="W217" s="4">
        <v>3455.0558721545535</v>
      </c>
      <c r="X217" s="4">
        <v>2088.8848301505618</v>
      </c>
      <c r="Y217" s="39">
        <v>46282.455603862887</v>
      </c>
    </row>
    <row r="218" spans="1:25" ht="21">
      <c r="A218" s="55"/>
      <c r="B218" s="55" t="s">
        <v>574</v>
      </c>
      <c r="C218" s="56">
        <v>0</v>
      </c>
      <c r="D218" s="56">
        <v>0</v>
      </c>
      <c r="E218" s="56">
        <v>0</v>
      </c>
      <c r="F218" s="56">
        <v>4999.8749189358496</v>
      </c>
      <c r="G218" s="56">
        <v>4507.5196733288021</v>
      </c>
      <c r="H218" s="56">
        <v>997.00866199537688</v>
      </c>
      <c r="I218" s="56">
        <v>0</v>
      </c>
      <c r="J218" s="56">
        <v>25</v>
      </c>
      <c r="K218" s="39">
        <v>10529.403254260029</v>
      </c>
      <c r="L218" s="39"/>
      <c r="M218" s="39"/>
      <c r="N218" s="208"/>
      <c r="O218" s="54"/>
      <c r="P218" s="55" t="s">
        <v>574</v>
      </c>
      <c r="Q218" s="4">
        <v>0</v>
      </c>
      <c r="R218" s="4">
        <v>0</v>
      </c>
      <c r="S218" s="4">
        <v>0</v>
      </c>
      <c r="T218" s="4">
        <v>1499.9624756806468</v>
      </c>
      <c r="U218" s="4">
        <v>1352.2559019985883</v>
      </c>
      <c r="V218" s="4">
        <v>299.10259859864203</v>
      </c>
      <c r="W218" s="4">
        <v>0</v>
      </c>
      <c r="X218" s="4">
        <v>7.5</v>
      </c>
      <c r="Y218" s="39">
        <v>3158.8209762778774</v>
      </c>
    </row>
    <row r="219" spans="1:25" ht="21">
      <c r="A219" s="55"/>
      <c r="B219" s="55" t="s">
        <v>575</v>
      </c>
      <c r="C219" s="56">
        <v>0</v>
      </c>
      <c r="D219" s="56">
        <v>0</v>
      </c>
      <c r="E219" s="56">
        <v>0</v>
      </c>
      <c r="F219" s="56">
        <v>4313.8197113296101</v>
      </c>
      <c r="G219" s="56">
        <v>7788.8380629031581</v>
      </c>
      <c r="H219" s="56">
        <v>1232.2900986590159</v>
      </c>
      <c r="I219" s="56">
        <v>4382.1101401726974</v>
      </c>
      <c r="J219" s="56">
        <v>137.94192768462</v>
      </c>
      <c r="K219" s="39">
        <v>17854.999940749101</v>
      </c>
      <c r="L219" s="39"/>
      <c r="M219" s="39"/>
      <c r="N219" s="208"/>
      <c r="O219" s="54"/>
      <c r="P219" s="54" t="s">
        <v>575</v>
      </c>
      <c r="Q219" s="4">
        <v>0</v>
      </c>
      <c r="R219" s="4">
        <v>0</v>
      </c>
      <c r="S219" s="4">
        <v>0</v>
      </c>
      <c r="T219" s="4">
        <v>1294.1459133990907</v>
      </c>
      <c r="U219" s="4">
        <v>2336.6514188702035</v>
      </c>
      <c r="V219" s="4">
        <v>369.68702959772401</v>
      </c>
      <c r="W219" s="4">
        <v>1314.6330420515808</v>
      </c>
      <c r="X219" s="4">
        <v>41.382578305385998</v>
      </c>
      <c r="Y219" s="39">
        <v>5356.4999822239852</v>
      </c>
    </row>
    <row r="220" spans="1:25" ht="21">
      <c r="A220" s="55"/>
      <c r="B220" s="55" t="s">
        <v>576</v>
      </c>
      <c r="C220" s="56">
        <v>0</v>
      </c>
      <c r="D220" s="56">
        <v>0</v>
      </c>
      <c r="E220" s="56">
        <v>0</v>
      </c>
      <c r="F220" s="56">
        <v>583.55243718195197</v>
      </c>
      <c r="G220" s="56">
        <v>9010.2410986543237</v>
      </c>
      <c r="H220" s="56">
        <v>1380.3522541345187</v>
      </c>
      <c r="I220" s="56">
        <v>0</v>
      </c>
      <c r="J220" s="56">
        <v>1199.0536636961701</v>
      </c>
      <c r="K220" s="39">
        <v>12173.199453666964</v>
      </c>
      <c r="L220" s="39"/>
      <c r="M220" s="39"/>
      <c r="N220" s="208"/>
      <c r="O220" s="55"/>
      <c r="P220" s="54" t="s">
        <v>576</v>
      </c>
      <c r="Q220" s="4">
        <v>0</v>
      </c>
      <c r="R220" s="4">
        <v>0</v>
      </c>
      <c r="S220" s="4">
        <v>0</v>
      </c>
      <c r="T220" s="4">
        <v>175.06573115464599</v>
      </c>
      <c r="U220" s="4">
        <v>2703.0723295915168</v>
      </c>
      <c r="V220" s="4">
        <v>414.10567624031398</v>
      </c>
      <c r="W220" s="4">
        <v>0</v>
      </c>
      <c r="X220" s="4">
        <v>359.71609910886997</v>
      </c>
      <c r="Y220" s="39">
        <v>3651.9598360953469</v>
      </c>
    </row>
    <row r="221" spans="1:25" ht="21">
      <c r="A221" s="55"/>
      <c r="B221" s="55" t="s">
        <v>577</v>
      </c>
      <c r="C221" s="56">
        <v>0</v>
      </c>
      <c r="D221" s="56">
        <v>0</v>
      </c>
      <c r="E221" s="56">
        <v>0</v>
      </c>
      <c r="F221" s="56">
        <v>6731.8600777279271</v>
      </c>
      <c r="G221" s="56">
        <v>2383.5130007408384</v>
      </c>
      <c r="H221" s="56">
        <v>2444.7845278795226</v>
      </c>
      <c r="I221" s="56">
        <v>8.2080355431300003</v>
      </c>
      <c r="J221" s="56">
        <v>114.43506129240001</v>
      </c>
      <c r="K221" s="39">
        <v>11682.800703183819</v>
      </c>
      <c r="L221" s="39"/>
      <c r="M221" s="39"/>
      <c r="N221" s="208"/>
      <c r="O221" s="55"/>
      <c r="P221" s="54" t="s">
        <v>577</v>
      </c>
      <c r="Q221" s="4">
        <v>0</v>
      </c>
      <c r="R221" s="4">
        <v>0</v>
      </c>
      <c r="S221" s="4">
        <v>0</v>
      </c>
      <c r="T221" s="4">
        <v>2019.5580233179485</v>
      </c>
      <c r="U221" s="4">
        <v>715.05390022260224</v>
      </c>
      <c r="V221" s="4">
        <v>733.4353583638956</v>
      </c>
      <c r="W221" s="4">
        <v>2.462410662935</v>
      </c>
      <c r="X221" s="4">
        <v>34.330518387750004</v>
      </c>
      <c r="Y221" s="39">
        <v>3504.8402109551312</v>
      </c>
    </row>
    <row r="222" spans="1:25" ht="21">
      <c r="A222" s="55"/>
      <c r="B222" s="55" t="s">
        <v>578</v>
      </c>
      <c r="C222" s="56">
        <v>0</v>
      </c>
      <c r="D222" s="56">
        <v>0</v>
      </c>
      <c r="E222" s="56">
        <v>0</v>
      </c>
      <c r="F222" s="56">
        <v>7467.2687245837624</v>
      </c>
      <c r="G222" s="56">
        <v>9991.2120759534846</v>
      </c>
      <c r="H222" s="56">
        <v>1788.8432103188572</v>
      </c>
      <c r="I222" s="56">
        <v>3117.8016422477872</v>
      </c>
      <c r="J222" s="56">
        <v>214.89711170743001</v>
      </c>
      <c r="K222" s="39">
        <v>22580.022764811321</v>
      </c>
      <c r="L222" s="39"/>
      <c r="M222" s="39"/>
      <c r="N222" s="208"/>
      <c r="O222" s="55"/>
      <c r="P222" s="54" t="s">
        <v>578</v>
      </c>
      <c r="Q222" s="4">
        <v>0</v>
      </c>
      <c r="R222" s="4">
        <v>0</v>
      </c>
      <c r="S222" s="4">
        <v>0</v>
      </c>
      <c r="T222" s="4">
        <v>2240.1806173751388</v>
      </c>
      <c r="U222" s="4">
        <v>2997.3636227862467</v>
      </c>
      <c r="V222" s="4">
        <v>536.65296309552502</v>
      </c>
      <c r="W222" s="4">
        <v>935.34049267434636</v>
      </c>
      <c r="X222" s="4">
        <v>64.469133512268996</v>
      </c>
      <c r="Y222" s="39">
        <v>6774.006829443525</v>
      </c>
    </row>
    <row r="223" spans="1:25" ht="21">
      <c r="A223" s="55"/>
      <c r="B223" s="55" t="s">
        <v>579</v>
      </c>
      <c r="C223" s="56">
        <v>0</v>
      </c>
      <c r="D223" s="56">
        <v>0</v>
      </c>
      <c r="E223" s="56">
        <v>0</v>
      </c>
      <c r="F223" s="56">
        <v>1592.7456254222002</v>
      </c>
      <c r="G223" s="56">
        <v>9182.55966174077</v>
      </c>
      <c r="H223" s="56">
        <v>2129.8673918539562</v>
      </c>
      <c r="I223" s="56">
        <v>3977.7956887792479</v>
      </c>
      <c r="J223" s="56">
        <v>29.896822918780998</v>
      </c>
      <c r="K223" s="39">
        <v>16912.865190714954</v>
      </c>
      <c r="L223" s="39"/>
      <c r="M223" s="39"/>
      <c r="N223" s="208"/>
      <c r="O223" s="55"/>
      <c r="P223" s="54" t="s">
        <v>579</v>
      </c>
      <c r="Q223" s="4">
        <v>0</v>
      </c>
      <c r="R223" s="4">
        <v>0</v>
      </c>
      <c r="S223" s="4">
        <v>0</v>
      </c>
      <c r="T223" s="4">
        <v>477.82368762700008</v>
      </c>
      <c r="U223" s="4">
        <v>2754.7678985223506</v>
      </c>
      <c r="V223" s="4">
        <v>638.96021755607705</v>
      </c>
      <c r="W223" s="4">
        <v>1193.338706633918</v>
      </c>
      <c r="X223" s="4">
        <v>8.969046875638</v>
      </c>
      <c r="Y223" s="39">
        <v>5073.8595572149843</v>
      </c>
    </row>
    <row r="224" spans="1:25" ht="21">
      <c r="A224" s="55"/>
      <c r="B224" s="55" t="s">
        <v>580</v>
      </c>
      <c r="C224" s="56">
        <v>0</v>
      </c>
      <c r="D224" s="56">
        <v>0</v>
      </c>
      <c r="E224" s="56">
        <v>0</v>
      </c>
      <c r="F224" s="56">
        <v>909.51448552478894</v>
      </c>
      <c r="G224" s="56">
        <v>505.31871150771002</v>
      </c>
      <c r="H224" s="56">
        <v>909.75136751086995</v>
      </c>
      <c r="I224" s="56">
        <v>0</v>
      </c>
      <c r="J224" s="56">
        <v>62.5</v>
      </c>
      <c r="K224" s="39">
        <v>2387.0845645433687</v>
      </c>
      <c r="L224" s="39"/>
      <c r="M224" s="39"/>
      <c r="N224" s="208"/>
      <c r="O224" s="55"/>
      <c r="P224" s="54" t="s">
        <v>580</v>
      </c>
      <c r="Q224" s="4">
        <v>0</v>
      </c>
      <c r="R224" s="4">
        <v>0</v>
      </c>
      <c r="S224" s="4">
        <v>0</v>
      </c>
      <c r="T224" s="4">
        <v>272.85434565733698</v>
      </c>
      <c r="U224" s="4">
        <v>151.59561345236301</v>
      </c>
      <c r="V224" s="4">
        <v>272.92541025330502</v>
      </c>
      <c r="W224" s="4">
        <v>0</v>
      </c>
      <c r="X224" s="4">
        <v>18.75</v>
      </c>
      <c r="Y224" s="39">
        <v>716.12536936300501</v>
      </c>
    </row>
    <row r="225" spans="1:25" ht="21">
      <c r="A225" s="55"/>
      <c r="B225" s="55" t="s">
        <v>581</v>
      </c>
      <c r="C225" s="56">
        <v>0</v>
      </c>
      <c r="D225" s="56">
        <v>0</v>
      </c>
      <c r="E225" s="56">
        <v>0</v>
      </c>
      <c r="F225" s="56">
        <v>2086.2145722765204</v>
      </c>
      <c r="G225" s="56">
        <v>3147.6701282900103</v>
      </c>
      <c r="H225" s="56">
        <v>837.24435992873191</v>
      </c>
      <c r="I225" s="56">
        <v>0</v>
      </c>
      <c r="J225" s="56">
        <v>12.5</v>
      </c>
      <c r="K225" s="39">
        <v>6083.6290604952619</v>
      </c>
      <c r="L225" s="39"/>
      <c r="M225" s="39"/>
      <c r="N225" s="208"/>
      <c r="O225" s="55"/>
      <c r="P225" s="54" t="s">
        <v>581</v>
      </c>
      <c r="Q225" s="4">
        <v>0</v>
      </c>
      <c r="R225" s="4">
        <v>0</v>
      </c>
      <c r="S225" s="4">
        <v>0</v>
      </c>
      <c r="T225" s="4">
        <v>625.86437168262205</v>
      </c>
      <c r="U225" s="4">
        <v>944.30103848680903</v>
      </c>
      <c r="V225" s="4">
        <v>251.17330797854001</v>
      </c>
      <c r="W225" s="4">
        <v>0</v>
      </c>
      <c r="X225" s="4">
        <v>3.75</v>
      </c>
      <c r="Y225" s="39">
        <v>1825.0887181479711</v>
      </c>
    </row>
    <row r="226" spans="1:25" ht="21">
      <c r="A226" s="55"/>
      <c r="B226" s="55" t="s">
        <v>582</v>
      </c>
      <c r="C226" s="56">
        <v>0</v>
      </c>
      <c r="D226" s="56">
        <v>0</v>
      </c>
      <c r="E226" s="56">
        <v>0</v>
      </c>
      <c r="F226" s="56">
        <v>3138.377521777074</v>
      </c>
      <c r="G226" s="56">
        <v>4594.0885368657091</v>
      </c>
      <c r="H226" s="56">
        <v>974.27779113883014</v>
      </c>
      <c r="I226" s="56">
        <v>9.8506416006179993</v>
      </c>
      <c r="J226" s="56">
        <v>539.70554110684998</v>
      </c>
      <c r="K226" s="39">
        <v>9256.3000324890818</v>
      </c>
      <c r="L226" s="39"/>
      <c r="M226" s="39"/>
      <c r="N226" s="208"/>
      <c r="O226" s="55"/>
      <c r="P226" s="54" t="s">
        <v>582</v>
      </c>
      <c r="Q226" s="4">
        <v>0</v>
      </c>
      <c r="R226" s="4">
        <v>0</v>
      </c>
      <c r="S226" s="4">
        <v>0</v>
      </c>
      <c r="T226" s="4">
        <v>941.5132565332849</v>
      </c>
      <c r="U226" s="4">
        <v>1378.2265610596048</v>
      </c>
      <c r="V226" s="4">
        <v>292.28333734177193</v>
      </c>
      <c r="W226" s="4">
        <v>2.9551924801890004</v>
      </c>
      <c r="X226" s="4">
        <v>161.91166233207002</v>
      </c>
      <c r="Y226" s="39">
        <v>2776.8900097469209</v>
      </c>
    </row>
    <row r="227" spans="1:25" ht="21">
      <c r="A227" s="55"/>
      <c r="B227" s="55" t="s">
        <v>583</v>
      </c>
      <c r="C227" s="56">
        <v>0</v>
      </c>
      <c r="D227" s="56">
        <v>0</v>
      </c>
      <c r="E227" s="56">
        <v>0</v>
      </c>
      <c r="F227" s="56">
        <v>1116.45656169827</v>
      </c>
      <c r="G227" s="56">
        <v>5933.4010883331002</v>
      </c>
      <c r="H227" s="56">
        <v>3688.6499920579636</v>
      </c>
      <c r="I227" s="56">
        <v>0</v>
      </c>
      <c r="J227" s="56">
        <v>675.69903964576997</v>
      </c>
      <c r="K227" s="39">
        <v>11414.206681735104</v>
      </c>
      <c r="L227" s="39"/>
      <c r="M227" s="39"/>
      <c r="N227" s="208"/>
      <c r="O227" s="55"/>
      <c r="P227" s="54" t="s">
        <v>583</v>
      </c>
      <c r="Q227" s="4">
        <v>0</v>
      </c>
      <c r="R227" s="4">
        <v>0</v>
      </c>
      <c r="S227" s="4">
        <v>0</v>
      </c>
      <c r="T227" s="4">
        <v>334.93696850952699</v>
      </c>
      <c r="U227" s="4">
        <v>1780.0203264996001</v>
      </c>
      <c r="V227" s="4">
        <v>1106.5949976173372</v>
      </c>
      <c r="W227" s="4">
        <v>0</v>
      </c>
      <c r="X227" s="4">
        <v>202.70971189366003</v>
      </c>
      <c r="Y227" s="39">
        <v>3424.2620045201238</v>
      </c>
    </row>
    <row r="228" spans="1:25" ht="21">
      <c r="A228" s="55"/>
      <c r="B228" s="55" t="s">
        <v>573</v>
      </c>
      <c r="C228" s="56">
        <v>0</v>
      </c>
      <c r="D228" s="56">
        <v>0</v>
      </c>
      <c r="E228" s="56">
        <v>0</v>
      </c>
      <c r="F228" s="56">
        <v>3694.0119996328822</v>
      </c>
      <c r="G228" s="56">
        <v>13873.742592968909</v>
      </c>
      <c r="H228" s="56">
        <v>1941.5980281334716</v>
      </c>
      <c r="I228" s="56">
        <v>6.8310565577110003</v>
      </c>
      <c r="J228" s="56">
        <v>1889.869418456067</v>
      </c>
      <c r="K228" s="39">
        <v>21406.053095749041</v>
      </c>
      <c r="L228" s="39"/>
      <c r="M228" s="39"/>
      <c r="N228" s="208"/>
      <c r="O228" s="55"/>
      <c r="P228" s="54" t="s">
        <v>573</v>
      </c>
      <c r="Q228" s="4">
        <v>0</v>
      </c>
      <c r="R228" s="4">
        <v>0</v>
      </c>
      <c r="S228" s="4">
        <v>0</v>
      </c>
      <c r="T228" s="4">
        <v>1108.2035998896833</v>
      </c>
      <c r="U228" s="4">
        <v>4162.1227778866578</v>
      </c>
      <c r="V228" s="4">
        <v>582.47940843996798</v>
      </c>
      <c r="W228" s="4">
        <v>2.0493169673130001</v>
      </c>
      <c r="X228" s="4">
        <v>566.9608255367599</v>
      </c>
      <c r="Y228" s="39">
        <v>6421.8159287203825</v>
      </c>
    </row>
    <row r="229" spans="1:25" ht="21">
      <c r="A229" s="55"/>
      <c r="B229" s="55" t="s">
        <v>584</v>
      </c>
      <c r="C229" s="56">
        <v>0</v>
      </c>
      <c r="D229" s="56">
        <v>0</v>
      </c>
      <c r="E229" s="56">
        <v>0</v>
      </c>
      <c r="F229" s="56">
        <v>0</v>
      </c>
      <c r="G229" s="56">
        <v>7271.9639682426096</v>
      </c>
      <c r="H229" s="56">
        <v>2646.6167526560298</v>
      </c>
      <c r="I229" s="56">
        <v>14.2557022809</v>
      </c>
      <c r="J229" s="56">
        <v>2061.4508473271298</v>
      </c>
      <c r="K229" s="39">
        <v>11994.287270506669</v>
      </c>
      <c r="L229" s="39"/>
      <c r="M229" s="39"/>
      <c r="N229" s="208"/>
      <c r="O229" s="55"/>
      <c r="P229" s="54" t="s">
        <v>584</v>
      </c>
      <c r="Q229" s="4">
        <v>0</v>
      </c>
      <c r="R229" s="4">
        <v>0</v>
      </c>
      <c r="S229" s="4">
        <v>0</v>
      </c>
      <c r="T229" s="4">
        <v>0</v>
      </c>
      <c r="U229" s="4">
        <v>2181.589190474203</v>
      </c>
      <c r="V229" s="4">
        <v>793.98502579699709</v>
      </c>
      <c r="W229" s="4">
        <v>4.2767106842710003</v>
      </c>
      <c r="X229" s="4">
        <v>618.43525419815899</v>
      </c>
      <c r="Y229" s="39">
        <v>3598.28618115363</v>
      </c>
    </row>
    <row r="230" spans="1:25" ht="21">
      <c r="A230" s="55" t="s">
        <v>592</v>
      </c>
      <c r="B230" s="55"/>
      <c r="C230" s="56">
        <v>0</v>
      </c>
      <c r="D230" s="56">
        <v>0</v>
      </c>
      <c r="E230" s="56">
        <v>0</v>
      </c>
      <c r="F230" s="56">
        <v>7989.2126825611931</v>
      </c>
      <c r="G230" s="56">
        <v>38425.070417125666</v>
      </c>
      <c r="H230" s="56">
        <v>6747.9115797845752</v>
      </c>
      <c r="I230" s="56">
        <v>8147.352779981099</v>
      </c>
      <c r="J230" s="56">
        <v>43.75</v>
      </c>
      <c r="K230" s="39">
        <v>61353.297459452529</v>
      </c>
      <c r="L230" s="39">
        <v>61010</v>
      </c>
      <c r="M230" s="53">
        <f>L230-K230</f>
        <v>-343.29745945252944</v>
      </c>
      <c r="N230" s="208"/>
      <c r="O230" s="55" t="s">
        <v>592</v>
      </c>
      <c r="P230" s="54"/>
      <c r="Q230" s="4">
        <v>0</v>
      </c>
      <c r="R230" s="4">
        <v>0</v>
      </c>
      <c r="S230" s="4">
        <v>0</v>
      </c>
      <c r="T230" s="4">
        <v>2396.763804767143</v>
      </c>
      <c r="U230" s="4">
        <v>11527.521125141899</v>
      </c>
      <c r="V230" s="4">
        <v>2024.3734739346123</v>
      </c>
      <c r="W230" s="4">
        <v>2444.2058339943333</v>
      </c>
      <c r="X230" s="4">
        <v>13.125</v>
      </c>
      <c r="Y230" s="39">
        <v>18405.989237837988</v>
      </c>
    </row>
    <row r="231" spans="1:25" ht="21">
      <c r="A231" s="55"/>
      <c r="B231" s="55" t="s">
        <v>586</v>
      </c>
      <c r="C231" s="56">
        <v>0</v>
      </c>
      <c r="D231" s="56">
        <v>0</v>
      </c>
      <c r="E231" s="56">
        <v>0</v>
      </c>
      <c r="F231" s="56">
        <v>790.10260983889998</v>
      </c>
      <c r="G231" s="56">
        <v>1358.0423165204159</v>
      </c>
      <c r="H231" s="56">
        <v>1538.5116106437999</v>
      </c>
      <c r="I231" s="56">
        <v>0</v>
      </c>
      <c r="J231" s="56">
        <v>31.25</v>
      </c>
      <c r="K231" s="39">
        <v>3717.9065370031158</v>
      </c>
      <c r="L231" s="39"/>
      <c r="M231" s="39"/>
      <c r="N231" s="208"/>
      <c r="O231" s="54"/>
      <c r="P231" s="55" t="s">
        <v>586</v>
      </c>
      <c r="Q231" s="4">
        <v>0</v>
      </c>
      <c r="R231" s="4">
        <v>0</v>
      </c>
      <c r="S231" s="4">
        <v>0</v>
      </c>
      <c r="T231" s="4">
        <v>237.03078295172</v>
      </c>
      <c r="U231" s="4">
        <v>407.412694956341</v>
      </c>
      <c r="V231" s="4">
        <v>461.55348319274003</v>
      </c>
      <c r="W231" s="4">
        <v>0</v>
      </c>
      <c r="X231" s="4">
        <v>9.375</v>
      </c>
      <c r="Y231" s="39">
        <v>1115.3719611008009</v>
      </c>
    </row>
    <row r="232" spans="1:25" ht="21">
      <c r="A232" s="55"/>
      <c r="B232" s="55" t="s">
        <v>587</v>
      </c>
      <c r="C232" s="56">
        <v>0</v>
      </c>
      <c r="D232" s="56">
        <v>0</v>
      </c>
      <c r="E232" s="56">
        <v>0</v>
      </c>
      <c r="F232" s="56">
        <v>1436.3066641700998</v>
      </c>
      <c r="G232" s="56">
        <v>6169.4183505495521</v>
      </c>
      <c r="H232" s="56">
        <v>3901.8453336608704</v>
      </c>
      <c r="I232" s="56">
        <v>2055.6309735549116</v>
      </c>
      <c r="J232" s="56">
        <v>12.5</v>
      </c>
      <c r="K232" s="39">
        <v>13575.701321935434</v>
      </c>
      <c r="L232" s="39"/>
      <c r="M232" s="39"/>
      <c r="N232" s="208"/>
      <c r="O232" s="54"/>
      <c r="P232" s="54" t="s">
        <v>587</v>
      </c>
      <c r="Q232" s="4">
        <v>0</v>
      </c>
      <c r="R232" s="4">
        <v>0</v>
      </c>
      <c r="S232" s="4">
        <v>0</v>
      </c>
      <c r="T232" s="4">
        <v>430.89199925107005</v>
      </c>
      <c r="U232" s="4">
        <v>1850.8255051647498</v>
      </c>
      <c r="V232" s="4">
        <v>1170.5536000978261</v>
      </c>
      <c r="W232" s="4">
        <v>616.68929206640826</v>
      </c>
      <c r="X232" s="4">
        <v>3.75</v>
      </c>
      <c r="Y232" s="39">
        <v>4072.7103965800538</v>
      </c>
    </row>
    <row r="233" spans="1:25" ht="21">
      <c r="A233" s="55"/>
      <c r="B233" s="55" t="s">
        <v>588</v>
      </c>
      <c r="C233" s="56">
        <v>0</v>
      </c>
      <c r="D233" s="56">
        <v>0</v>
      </c>
      <c r="E233" s="56">
        <v>0</v>
      </c>
      <c r="F233" s="56">
        <v>577.89450903377099</v>
      </c>
      <c r="G233" s="56">
        <v>3228.5731509298303</v>
      </c>
      <c r="H233" s="56">
        <v>591.83698541465401</v>
      </c>
      <c r="I233" s="56">
        <v>612.78818065722987</v>
      </c>
      <c r="J233" s="56">
        <v>0</v>
      </c>
      <c r="K233" s="39">
        <v>5011.0928260354849</v>
      </c>
      <c r="L233" s="39"/>
      <c r="M233" s="39"/>
      <c r="N233" s="208"/>
      <c r="O233" s="55"/>
      <c r="P233" s="54" t="s">
        <v>588</v>
      </c>
      <c r="Q233" s="4">
        <v>0</v>
      </c>
      <c r="R233" s="4">
        <v>0</v>
      </c>
      <c r="S233" s="4">
        <v>0</v>
      </c>
      <c r="T233" s="4">
        <v>173.36835271009102</v>
      </c>
      <c r="U233" s="4">
        <v>968.57194527930699</v>
      </c>
      <c r="V233" s="4">
        <v>177.55109562438119</v>
      </c>
      <c r="W233" s="4">
        <v>183.83645419724201</v>
      </c>
      <c r="X233" s="4">
        <v>0</v>
      </c>
      <c r="Y233" s="39">
        <v>1503.327847811021</v>
      </c>
    </row>
    <row r="234" spans="1:25" ht="21">
      <c r="A234" s="55"/>
      <c r="B234" s="55" t="s">
        <v>589</v>
      </c>
      <c r="C234" s="56">
        <v>0</v>
      </c>
      <c r="D234" s="56">
        <v>0</v>
      </c>
      <c r="E234" s="56">
        <v>0</v>
      </c>
      <c r="F234" s="56">
        <v>1580.9451318230224</v>
      </c>
      <c r="G234" s="56">
        <v>11413.51546662375</v>
      </c>
      <c r="H234" s="56">
        <v>0</v>
      </c>
      <c r="I234" s="56">
        <v>1050.48081859179</v>
      </c>
      <c r="J234" s="56">
        <v>0</v>
      </c>
      <c r="K234" s="39">
        <v>14044.941417038563</v>
      </c>
      <c r="L234" s="39"/>
      <c r="M234" s="39"/>
      <c r="N234" s="208"/>
      <c r="O234" s="55"/>
      <c r="P234" s="54" t="s">
        <v>589</v>
      </c>
      <c r="Q234" s="4">
        <v>0</v>
      </c>
      <c r="R234" s="4">
        <v>0</v>
      </c>
      <c r="S234" s="4">
        <v>0</v>
      </c>
      <c r="T234" s="4">
        <v>474.28353954694188</v>
      </c>
      <c r="U234" s="4">
        <v>3424.0546399871942</v>
      </c>
      <c r="V234" s="4">
        <v>0</v>
      </c>
      <c r="W234" s="4">
        <v>315.14424557753</v>
      </c>
      <c r="X234" s="4">
        <v>0</v>
      </c>
      <c r="Y234" s="39">
        <v>4213.4824251116661</v>
      </c>
    </row>
    <row r="235" spans="1:25" ht="21">
      <c r="A235" s="55"/>
      <c r="B235" s="55" t="s">
        <v>590</v>
      </c>
      <c r="C235" s="56">
        <v>0</v>
      </c>
      <c r="D235" s="56">
        <v>0</v>
      </c>
      <c r="E235" s="56">
        <v>0</v>
      </c>
      <c r="F235" s="56">
        <v>3416.2925679198001</v>
      </c>
      <c r="G235" s="56">
        <v>13296.5361723102</v>
      </c>
      <c r="H235" s="56">
        <v>715.71765006524993</v>
      </c>
      <c r="I235" s="56">
        <v>1066.6235624921369</v>
      </c>
      <c r="J235" s="56">
        <v>0</v>
      </c>
      <c r="K235" s="39">
        <v>18495.169952787386</v>
      </c>
      <c r="L235" s="39"/>
      <c r="M235" s="39"/>
      <c r="N235" s="208"/>
      <c r="O235" s="55"/>
      <c r="P235" s="54" t="s">
        <v>590</v>
      </c>
      <c r="Q235" s="4">
        <v>0</v>
      </c>
      <c r="R235" s="4">
        <v>0</v>
      </c>
      <c r="S235" s="4">
        <v>0</v>
      </c>
      <c r="T235" s="4">
        <v>1024.8877703746502</v>
      </c>
      <c r="U235" s="4">
        <v>3988.9608516967337</v>
      </c>
      <c r="V235" s="4">
        <v>214.71529501966501</v>
      </c>
      <c r="W235" s="4">
        <v>319.987068747617</v>
      </c>
      <c r="X235" s="4">
        <v>0</v>
      </c>
      <c r="Y235" s="39">
        <v>5548.5509858386658</v>
      </c>
    </row>
    <row r="236" spans="1:25" ht="21">
      <c r="A236" s="55"/>
      <c r="B236" s="55" t="s">
        <v>591</v>
      </c>
      <c r="C236" s="56">
        <v>0</v>
      </c>
      <c r="D236" s="56">
        <v>0</v>
      </c>
      <c r="E236" s="56">
        <v>0</v>
      </c>
      <c r="F236" s="56">
        <v>187.67119977559997</v>
      </c>
      <c r="G236" s="56">
        <v>2958.98496019191</v>
      </c>
      <c r="H236" s="56">
        <v>0</v>
      </c>
      <c r="I236" s="56">
        <v>3361.829244685031</v>
      </c>
      <c r="J236" s="56">
        <v>0</v>
      </c>
      <c r="K236" s="39">
        <v>6508.4854046525415</v>
      </c>
      <c r="L236" s="39"/>
      <c r="M236" s="39"/>
      <c r="N236" s="208"/>
      <c r="O236" s="55"/>
      <c r="P236" s="54" t="s">
        <v>591</v>
      </c>
      <c r="Q236" s="4">
        <v>0</v>
      </c>
      <c r="R236" s="4">
        <v>0</v>
      </c>
      <c r="S236" s="4">
        <v>0</v>
      </c>
      <c r="T236" s="4">
        <v>56.301359932669996</v>
      </c>
      <c r="U236" s="4">
        <v>887.69548805757302</v>
      </c>
      <c r="V236" s="4">
        <v>0</v>
      </c>
      <c r="W236" s="4">
        <v>1008.5487734055358</v>
      </c>
      <c r="X236" s="4">
        <v>0</v>
      </c>
      <c r="Y236" s="39">
        <v>1952.5456213957789</v>
      </c>
    </row>
  </sheetData>
  <mergeCells count="24">
    <mergeCell ref="V9:W9"/>
    <mergeCell ref="O8:O10"/>
    <mergeCell ref="P8:P10"/>
    <mergeCell ref="A2:M2"/>
    <mergeCell ref="A11:B11"/>
    <mergeCell ref="O11:P11"/>
    <mergeCell ref="B5:M5"/>
    <mergeCell ref="B6:M6"/>
    <mergeCell ref="O1:Y1"/>
    <mergeCell ref="O2:Y2"/>
    <mergeCell ref="A8:A10"/>
    <mergeCell ref="B8:B10"/>
    <mergeCell ref="C8:J8"/>
    <mergeCell ref="Q8:X8"/>
    <mergeCell ref="Y8:Y10"/>
    <mergeCell ref="D9:E9"/>
    <mergeCell ref="F9:G9"/>
    <mergeCell ref="H9:I9"/>
    <mergeCell ref="A3:A6"/>
    <mergeCell ref="B3:M3"/>
    <mergeCell ref="A1:M1"/>
    <mergeCell ref="R9:S9"/>
    <mergeCell ref="T9:U9"/>
    <mergeCell ref="B4:M4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23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>
  <dimension ref="A1:AF187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7" max="7" width="10.5" customWidth="1"/>
    <col min="8" max="8" width="11.75" customWidth="1"/>
    <col min="9" max="9" width="11.25" customWidth="1"/>
    <col min="10" max="10" width="12.75" customWidth="1"/>
    <col min="11" max="13" width="10.5" customWidth="1"/>
    <col min="14" max="14" width="7.625" style="185" customWidth="1"/>
    <col min="15" max="15" width="20.25" customWidth="1"/>
    <col min="16" max="16" width="19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4190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5020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</row>
    <row r="3" spans="1:32" s="88" customFormat="1" ht="41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0</v>
      </c>
      <c r="D11" s="116">
        <v>0</v>
      </c>
      <c r="E11" s="116">
        <v>2304.8545853455603</v>
      </c>
      <c r="F11" s="116">
        <v>298623.90474895883</v>
      </c>
      <c r="G11" s="116">
        <v>1004118.7609077324</v>
      </c>
      <c r="H11" s="116">
        <v>286342.49189751438</v>
      </c>
      <c r="I11" s="116">
        <v>1131871.2617555454</v>
      </c>
      <c r="J11" s="116">
        <v>538312.66287714627</v>
      </c>
      <c r="K11" s="71">
        <v>3261573.936772245</v>
      </c>
      <c r="L11" s="71">
        <v>2883000</v>
      </c>
      <c r="M11" s="71">
        <f>L11-K11</f>
        <v>-378573.93677224498</v>
      </c>
      <c r="N11" s="38"/>
      <c r="O11" s="298" t="s">
        <v>67</v>
      </c>
      <c r="P11" s="299"/>
      <c r="Q11" s="154">
        <v>0</v>
      </c>
      <c r="R11" s="154">
        <v>0</v>
      </c>
      <c r="S11" s="154">
        <v>845.88163282167693</v>
      </c>
      <c r="T11" s="154">
        <v>109594.9730428835</v>
      </c>
      <c r="U11" s="154">
        <v>368511.58525319048</v>
      </c>
      <c r="V11" s="154">
        <v>105087.69452638805</v>
      </c>
      <c r="W11" s="154">
        <v>415396.75306429627</v>
      </c>
      <c r="X11" s="69">
        <v>197560.74727590973</v>
      </c>
      <c r="Y11" s="153">
        <v>1196997.6347954893</v>
      </c>
    </row>
    <row r="12" spans="1:32" ht="21">
      <c r="A12" s="55" t="s">
        <v>4195</v>
      </c>
      <c r="B12" s="55"/>
      <c r="C12" s="56">
        <v>0</v>
      </c>
      <c r="D12" s="56">
        <v>0</v>
      </c>
      <c r="E12" s="56">
        <v>0</v>
      </c>
      <c r="F12" s="56">
        <v>10625.419981090723</v>
      </c>
      <c r="G12" s="56">
        <v>5373.2273845345098</v>
      </c>
      <c r="H12" s="56">
        <v>0</v>
      </c>
      <c r="I12" s="56">
        <v>67948.774526961613</v>
      </c>
      <c r="J12" s="56">
        <v>29404.701319751268</v>
      </c>
      <c r="K12" s="39">
        <v>113352.12321233811</v>
      </c>
      <c r="L12" s="39">
        <v>109150</v>
      </c>
      <c r="M12" s="71">
        <f>L12-K12</f>
        <v>-4202.1232123381051</v>
      </c>
      <c r="N12" s="208"/>
      <c r="O12" s="55" t="s">
        <v>4195</v>
      </c>
      <c r="P12" s="54"/>
      <c r="Q12" s="56">
        <v>0</v>
      </c>
      <c r="R12" s="56">
        <v>0</v>
      </c>
      <c r="S12" s="56">
        <v>0</v>
      </c>
      <c r="T12" s="56">
        <v>3899.5291330600312</v>
      </c>
      <c r="U12" s="56">
        <v>1971.974450124266</v>
      </c>
      <c r="V12" s="56">
        <v>0</v>
      </c>
      <c r="W12" s="56">
        <v>24937.200251398001</v>
      </c>
      <c r="X12" s="56">
        <v>10791.525384341841</v>
      </c>
      <c r="Y12" s="39">
        <v>41600.229218924142</v>
      </c>
    </row>
    <row r="13" spans="1:32" ht="21">
      <c r="A13" s="55" t="s">
        <v>4191</v>
      </c>
      <c r="B13" s="55" t="s">
        <v>4191</v>
      </c>
      <c r="C13" s="56">
        <v>0</v>
      </c>
      <c r="D13" s="56">
        <v>0</v>
      </c>
      <c r="E13" s="56">
        <v>0</v>
      </c>
      <c r="F13" s="56">
        <v>2083.0129465326131</v>
      </c>
      <c r="G13" s="56">
        <v>1039.0357444214701</v>
      </c>
      <c r="H13" s="56">
        <v>0</v>
      </c>
      <c r="I13" s="56">
        <v>10900.920056533954</v>
      </c>
      <c r="J13" s="56">
        <v>14412.395333314089</v>
      </c>
      <c r="K13" s="39">
        <v>28435.364080802126</v>
      </c>
      <c r="L13" s="39"/>
      <c r="M13" s="71"/>
      <c r="N13" s="208"/>
      <c r="O13" s="54" t="s">
        <v>4191</v>
      </c>
      <c r="P13" s="55" t="s">
        <v>4191</v>
      </c>
      <c r="Q13" s="56">
        <v>0</v>
      </c>
      <c r="R13" s="56">
        <v>0</v>
      </c>
      <c r="S13" s="56">
        <v>0</v>
      </c>
      <c r="T13" s="56">
        <v>764.46575137732282</v>
      </c>
      <c r="U13" s="56">
        <v>381.32611820261207</v>
      </c>
      <c r="V13" s="56">
        <v>0</v>
      </c>
      <c r="W13" s="56">
        <v>4000.6376607521142</v>
      </c>
      <c r="X13" s="56">
        <v>5289.34908732447</v>
      </c>
      <c r="Y13" s="39">
        <v>10435.778617656519</v>
      </c>
    </row>
    <row r="14" spans="1:32" ht="21">
      <c r="A14" s="55"/>
      <c r="B14" s="55" t="s">
        <v>4192</v>
      </c>
      <c r="C14" s="56">
        <v>0</v>
      </c>
      <c r="D14" s="56">
        <v>0</v>
      </c>
      <c r="E14" s="56">
        <v>0</v>
      </c>
      <c r="F14" s="56">
        <v>0</v>
      </c>
      <c r="G14" s="56">
        <v>470.22100591074002</v>
      </c>
      <c r="H14" s="56">
        <v>0</v>
      </c>
      <c r="I14" s="56">
        <v>13006.71826724433</v>
      </c>
      <c r="J14" s="56">
        <v>4587.8862224838203</v>
      </c>
      <c r="K14" s="39">
        <v>18064.825495638892</v>
      </c>
      <c r="L14" s="39"/>
      <c r="M14" s="39"/>
      <c r="N14" s="208"/>
      <c r="O14" s="54"/>
      <c r="P14" s="54" t="s">
        <v>4192</v>
      </c>
      <c r="Q14" s="56">
        <v>0</v>
      </c>
      <c r="R14" s="56">
        <v>0</v>
      </c>
      <c r="S14" s="56">
        <v>0</v>
      </c>
      <c r="T14" s="56">
        <v>0</v>
      </c>
      <c r="U14" s="56">
        <v>172.57110916924003</v>
      </c>
      <c r="V14" s="56">
        <v>0</v>
      </c>
      <c r="W14" s="56">
        <v>4773.4656040809659</v>
      </c>
      <c r="X14" s="56">
        <v>1683.754243651696</v>
      </c>
      <c r="Y14" s="39">
        <v>6629.7909569019021</v>
      </c>
    </row>
    <row r="15" spans="1:32" ht="21">
      <c r="A15" s="55"/>
      <c r="B15" s="55" t="s">
        <v>4193</v>
      </c>
      <c r="C15" s="56">
        <v>0</v>
      </c>
      <c r="D15" s="56">
        <v>0</v>
      </c>
      <c r="E15" s="56">
        <v>0</v>
      </c>
      <c r="F15" s="56">
        <v>3860.0582162614496</v>
      </c>
      <c r="G15" s="56">
        <v>1108.91394331328</v>
      </c>
      <c r="H15" s="56">
        <v>0</v>
      </c>
      <c r="I15" s="56">
        <v>18739.885393808283</v>
      </c>
      <c r="J15" s="56">
        <v>3035.9016754261402</v>
      </c>
      <c r="K15" s="39">
        <v>26744.759228809151</v>
      </c>
      <c r="L15" s="39"/>
      <c r="M15" s="39"/>
      <c r="N15" s="208"/>
      <c r="O15" s="55"/>
      <c r="P15" s="54" t="s">
        <v>4193</v>
      </c>
      <c r="Q15" s="56">
        <v>0</v>
      </c>
      <c r="R15" s="56">
        <v>0</v>
      </c>
      <c r="S15" s="56">
        <v>0</v>
      </c>
      <c r="T15" s="56">
        <v>1416.6413653676573</v>
      </c>
      <c r="U15" s="56">
        <v>406.97141719627098</v>
      </c>
      <c r="V15" s="56">
        <v>0</v>
      </c>
      <c r="W15" s="56">
        <v>6877.5379395275868</v>
      </c>
      <c r="X15" s="56">
        <v>1114.1759148806541</v>
      </c>
      <c r="Y15" s="39">
        <v>9815.3266369721696</v>
      </c>
    </row>
    <row r="16" spans="1:32" ht="21">
      <c r="A16" s="55"/>
      <c r="B16" s="55" t="s">
        <v>3733</v>
      </c>
      <c r="C16" s="56">
        <v>0</v>
      </c>
      <c r="D16" s="56">
        <v>0</v>
      </c>
      <c r="E16" s="56">
        <v>0</v>
      </c>
      <c r="F16" s="56">
        <v>1473.5585974989804</v>
      </c>
      <c r="G16" s="56">
        <v>1943.0100111520089</v>
      </c>
      <c r="H16" s="56">
        <v>0</v>
      </c>
      <c r="I16" s="56">
        <v>4400.7350910181976</v>
      </c>
      <c r="J16" s="56">
        <v>1990.4318865815001</v>
      </c>
      <c r="K16" s="39">
        <v>9807.7355862506865</v>
      </c>
      <c r="L16" s="39"/>
      <c r="M16" s="39"/>
      <c r="N16" s="208"/>
      <c r="O16" s="55"/>
      <c r="P16" s="54" t="s">
        <v>3733</v>
      </c>
      <c r="Q16" s="56">
        <v>0</v>
      </c>
      <c r="R16" s="56">
        <v>0</v>
      </c>
      <c r="S16" s="56">
        <v>0</v>
      </c>
      <c r="T16" s="56">
        <v>540.79600528223398</v>
      </c>
      <c r="U16" s="56">
        <v>713.08467409276091</v>
      </c>
      <c r="V16" s="56">
        <v>0</v>
      </c>
      <c r="W16" s="56">
        <v>1615.0697784034812</v>
      </c>
      <c r="X16" s="56">
        <v>730.48850237495208</v>
      </c>
      <c r="Y16" s="39">
        <v>3599.4389601534285</v>
      </c>
    </row>
    <row r="17" spans="1:25" ht="21">
      <c r="A17" s="55"/>
      <c r="B17" s="55" t="s">
        <v>1460</v>
      </c>
      <c r="C17" s="56">
        <v>0</v>
      </c>
      <c r="D17" s="56">
        <v>0</v>
      </c>
      <c r="E17" s="56">
        <v>0</v>
      </c>
      <c r="F17" s="56">
        <v>769.57720971269021</v>
      </c>
      <c r="G17" s="56">
        <v>812.04667973701112</v>
      </c>
      <c r="H17" s="56">
        <v>0</v>
      </c>
      <c r="I17" s="56">
        <v>8672.9007410668673</v>
      </c>
      <c r="J17" s="56">
        <v>5365.5862019457199</v>
      </c>
      <c r="K17" s="39">
        <v>15620.110832462289</v>
      </c>
      <c r="L17" s="39"/>
      <c r="M17" s="39"/>
      <c r="N17" s="208"/>
      <c r="O17" s="55"/>
      <c r="P17" s="54" t="s">
        <v>1460</v>
      </c>
      <c r="Q17" s="56">
        <v>0</v>
      </c>
      <c r="R17" s="56">
        <v>0</v>
      </c>
      <c r="S17" s="56">
        <v>0</v>
      </c>
      <c r="T17" s="56">
        <v>282.43483596456997</v>
      </c>
      <c r="U17" s="56">
        <v>298.02113146338201</v>
      </c>
      <c r="V17" s="56">
        <v>0</v>
      </c>
      <c r="W17" s="56">
        <v>3182.9545719703465</v>
      </c>
      <c r="X17" s="56">
        <v>1969.17013611007</v>
      </c>
      <c r="Y17" s="39">
        <v>5732.5806755083686</v>
      </c>
    </row>
    <row r="18" spans="1:25" ht="21">
      <c r="A18" s="55"/>
      <c r="B18" s="55" t="s">
        <v>4194</v>
      </c>
      <c r="C18" s="56">
        <v>0</v>
      </c>
      <c r="D18" s="56">
        <v>0</v>
      </c>
      <c r="E18" s="56">
        <v>0</v>
      </c>
      <c r="F18" s="56">
        <v>2439.2130110849898</v>
      </c>
      <c r="G18" s="56">
        <v>0</v>
      </c>
      <c r="H18" s="56">
        <v>0</v>
      </c>
      <c r="I18" s="56">
        <v>12227.614977289979</v>
      </c>
      <c r="J18" s="56">
        <v>12.5</v>
      </c>
      <c r="K18" s="39">
        <v>14679.327988374969</v>
      </c>
      <c r="L18" s="39"/>
      <c r="M18" s="39"/>
      <c r="N18" s="208"/>
      <c r="O18" s="55"/>
      <c r="P18" s="54" t="s">
        <v>4194</v>
      </c>
      <c r="Q18" s="56">
        <v>0</v>
      </c>
      <c r="R18" s="56">
        <v>0</v>
      </c>
      <c r="S18" s="56">
        <v>0</v>
      </c>
      <c r="T18" s="56">
        <v>895.19117506824693</v>
      </c>
      <c r="U18" s="56">
        <v>0</v>
      </c>
      <c r="V18" s="56">
        <v>0</v>
      </c>
      <c r="W18" s="56">
        <v>4487.5346966635079</v>
      </c>
      <c r="X18" s="56">
        <v>4.5875000000000004</v>
      </c>
      <c r="Y18" s="39">
        <v>5387.3133717317542</v>
      </c>
    </row>
    <row r="19" spans="1:25" ht="21">
      <c r="A19" s="55" t="s">
        <v>4200</v>
      </c>
      <c r="B19" s="55"/>
      <c r="C19" s="56">
        <v>0</v>
      </c>
      <c r="D19" s="56">
        <v>0</v>
      </c>
      <c r="E19" s="56">
        <v>0</v>
      </c>
      <c r="F19" s="56">
        <v>0</v>
      </c>
      <c r="G19" s="56">
        <v>7169.7156009329192</v>
      </c>
      <c r="H19" s="56">
        <v>22222.279688295042</v>
      </c>
      <c r="I19" s="56">
        <v>66465.255751778226</v>
      </c>
      <c r="J19" s="56">
        <v>7219.6138952580404</v>
      </c>
      <c r="K19" s="39">
        <v>103076.86493626423</v>
      </c>
      <c r="L19" s="39">
        <v>86100</v>
      </c>
      <c r="M19" s="71">
        <f>L19-K19</f>
        <v>-16976.864936264232</v>
      </c>
      <c r="N19" s="208"/>
      <c r="O19" s="55" t="s">
        <v>4200</v>
      </c>
      <c r="P19" s="54"/>
      <c r="Q19" s="56">
        <v>0</v>
      </c>
      <c r="R19" s="56">
        <v>0</v>
      </c>
      <c r="S19" s="56">
        <v>0</v>
      </c>
      <c r="T19" s="56">
        <v>0</v>
      </c>
      <c r="U19" s="56">
        <v>2631.2856255424467</v>
      </c>
      <c r="V19" s="56">
        <v>8155.5766456060264</v>
      </c>
      <c r="W19" s="56">
        <v>24392.748860910739</v>
      </c>
      <c r="X19" s="56">
        <v>2649.5982995578315</v>
      </c>
      <c r="Y19" s="39">
        <v>37829.209431617041</v>
      </c>
    </row>
    <row r="20" spans="1:25" ht="21">
      <c r="A20" s="55"/>
      <c r="B20" s="55" t="s">
        <v>4196</v>
      </c>
      <c r="C20" s="56">
        <v>0</v>
      </c>
      <c r="D20" s="56">
        <v>0</v>
      </c>
      <c r="E20" s="56">
        <v>0</v>
      </c>
      <c r="F20" s="56">
        <v>0</v>
      </c>
      <c r="G20" s="56">
        <v>10.765757425499999</v>
      </c>
      <c r="H20" s="56">
        <v>10194.8759675488</v>
      </c>
      <c r="I20" s="56">
        <v>8528.8658968111886</v>
      </c>
      <c r="J20" s="56">
        <v>203.80076893643101</v>
      </c>
      <c r="K20" s="39">
        <v>18938.308390721919</v>
      </c>
      <c r="L20" s="39"/>
      <c r="M20" s="71"/>
      <c r="N20" s="208"/>
      <c r="O20" s="54"/>
      <c r="P20" s="55" t="s">
        <v>4196</v>
      </c>
      <c r="Q20" s="56">
        <v>0</v>
      </c>
      <c r="R20" s="56">
        <v>0</v>
      </c>
      <c r="S20" s="56">
        <v>0</v>
      </c>
      <c r="T20" s="56">
        <v>0</v>
      </c>
      <c r="U20" s="56">
        <v>3.95103297516</v>
      </c>
      <c r="V20" s="56">
        <v>3741.519480092602</v>
      </c>
      <c r="W20" s="56">
        <v>3130.0937841307186</v>
      </c>
      <c r="X20" s="56">
        <v>74.794882199711012</v>
      </c>
      <c r="Y20" s="39">
        <v>6950.3591793981914</v>
      </c>
    </row>
    <row r="21" spans="1:25" ht="21">
      <c r="A21" s="55"/>
      <c r="B21" s="55" t="s">
        <v>4197</v>
      </c>
      <c r="C21" s="56">
        <v>0</v>
      </c>
      <c r="D21" s="56">
        <v>0</v>
      </c>
      <c r="E21" s="56">
        <v>0</v>
      </c>
      <c r="F21" s="56">
        <v>0</v>
      </c>
      <c r="G21" s="56">
        <v>3563.4965751716181</v>
      </c>
      <c r="H21" s="56">
        <v>3626.7540137126198</v>
      </c>
      <c r="I21" s="56">
        <v>13617.065484106361</v>
      </c>
      <c r="J21" s="56">
        <v>1251.4451703552197</v>
      </c>
      <c r="K21" s="39">
        <v>22058.761243345816</v>
      </c>
      <c r="L21" s="39"/>
      <c r="M21" s="39"/>
      <c r="N21" s="208"/>
      <c r="O21" s="54"/>
      <c r="P21" s="54" t="s">
        <v>4197</v>
      </c>
      <c r="Q21" s="56">
        <v>0</v>
      </c>
      <c r="R21" s="56">
        <v>0</v>
      </c>
      <c r="S21" s="56">
        <v>0</v>
      </c>
      <c r="T21" s="56">
        <v>0</v>
      </c>
      <c r="U21" s="56">
        <v>1307.8032430879268</v>
      </c>
      <c r="V21" s="56">
        <v>1331.0187230320748</v>
      </c>
      <c r="W21" s="56">
        <v>4997.4630326706138</v>
      </c>
      <c r="X21" s="56">
        <v>459.28037751981003</v>
      </c>
      <c r="Y21" s="39">
        <v>8095.5653763104256</v>
      </c>
    </row>
    <row r="22" spans="1:25" ht="21">
      <c r="A22" s="55"/>
      <c r="B22" s="55" t="s">
        <v>4198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5461.8657057378323</v>
      </c>
      <c r="I22" s="56">
        <v>13464.697578246114</v>
      </c>
      <c r="J22" s="56">
        <v>51.787099532999996</v>
      </c>
      <c r="K22" s="39">
        <v>18978.350383516947</v>
      </c>
      <c r="L22" s="39"/>
      <c r="M22" s="39"/>
      <c r="N22" s="208"/>
      <c r="O22" s="55"/>
      <c r="P22" s="54" t="s">
        <v>4198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2004.5047140057966</v>
      </c>
      <c r="W22" s="56">
        <v>4941.5440112227034</v>
      </c>
      <c r="X22" s="56">
        <v>19.00586552863</v>
      </c>
      <c r="Y22" s="39">
        <v>6965.0545907571304</v>
      </c>
    </row>
    <row r="23" spans="1:25" ht="21">
      <c r="A23" s="55"/>
      <c r="B23" s="55" t="s">
        <v>747</v>
      </c>
      <c r="C23" s="56">
        <v>0</v>
      </c>
      <c r="D23" s="56">
        <v>0</v>
      </c>
      <c r="E23" s="56">
        <v>0</v>
      </c>
      <c r="F23" s="56">
        <v>0</v>
      </c>
      <c r="G23" s="56">
        <v>67.771611559999997</v>
      </c>
      <c r="H23" s="56">
        <v>2805.8292194609999</v>
      </c>
      <c r="I23" s="56">
        <v>14589.667898923131</v>
      </c>
      <c r="J23" s="56">
        <v>91.972252648699993</v>
      </c>
      <c r="K23" s="39">
        <v>17555.24098259283</v>
      </c>
      <c r="L23" s="39"/>
      <c r="M23" s="39"/>
      <c r="N23" s="208"/>
      <c r="O23" s="55"/>
      <c r="P23" s="54" t="s">
        <v>747</v>
      </c>
      <c r="Q23" s="56">
        <v>0</v>
      </c>
      <c r="R23" s="56">
        <v>0</v>
      </c>
      <c r="S23" s="56">
        <v>0</v>
      </c>
      <c r="T23" s="56">
        <v>0</v>
      </c>
      <c r="U23" s="56">
        <v>24.872181442520002</v>
      </c>
      <c r="V23" s="56">
        <v>1029.73932354219</v>
      </c>
      <c r="W23" s="56">
        <v>5354.4081189044873</v>
      </c>
      <c r="X23" s="56">
        <v>33.753816722000003</v>
      </c>
      <c r="Y23" s="39">
        <v>6442.7734406111977</v>
      </c>
    </row>
    <row r="24" spans="1:25" ht="21">
      <c r="A24" s="55"/>
      <c r="B24" s="55" t="s">
        <v>4199</v>
      </c>
      <c r="C24" s="56">
        <v>0</v>
      </c>
      <c r="D24" s="56">
        <v>0</v>
      </c>
      <c r="E24" s="56">
        <v>0</v>
      </c>
      <c r="F24" s="56">
        <v>0</v>
      </c>
      <c r="G24" s="56">
        <v>3527.6816567758005</v>
      </c>
      <c r="H24" s="56">
        <v>132.95478183479</v>
      </c>
      <c r="I24" s="56">
        <v>16264.958893691435</v>
      </c>
      <c r="J24" s="56">
        <v>5620.6086037846899</v>
      </c>
      <c r="K24" s="39">
        <v>25546.203936086717</v>
      </c>
      <c r="L24" s="39"/>
      <c r="M24" s="39"/>
      <c r="N24" s="208"/>
      <c r="O24" s="55"/>
      <c r="P24" s="54" t="s">
        <v>4199</v>
      </c>
      <c r="Q24" s="56">
        <v>0</v>
      </c>
      <c r="R24" s="56">
        <v>0</v>
      </c>
      <c r="S24" s="56">
        <v>0</v>
      </c>
      <c r="T24" s="56">
        <v>0</v>
      </c>
      <c r="U24" s="56">
        <v>1294.6591680368401</v>
      </c>
      <c r="V24" s="56">
        <v>48.794404933361996</v>
      </c>
      <c r="W24" s="56">
        <v>5969.2399139822137</v>
      </c>
      <c r="X24" s="56">
        <v>2062.7633575876803</v>
      </c>
      <c r="Y24" s="39">
        <v>9375.4568445400964</v>
      </c>
    </row>
    <row r="25" spans="1:25" ht="21">
      <c r="A25" s="55" t="s">
        <v>4207</v>
      </c>
      <c r="B25" s="55"/>
      <c r="C25" s="56">
        <v>0</v>
      </c>
      <c r="D25" s="56">
        <v>0</v>
      </c>
      <c r="E25" s="56">
        <v>0</v>
      </c>
      <c r="F25" s="56">
        <v>4627.0645968950703</v>
      </c>
      <c r="G25" s="56">
        <v>33951.215082702831</v>
      </c>
      <c r="H25" s="56">
        <v>10753.922202783722</v>
      </c>
      <c r="I25" s="56">
        <v>84420.017001774671</v>
      </c>
      <c r="J25" s="56">
        <v>19620.692214792722</v>
      </c>
      <c r="K25" s="39">
        <v>153372.91109894903</v>
      </c>
      <c r="L25" s="39">
        <v>123600</v>
      </c>
      <c r="M25" s="71">
        <f>L25-K25</f>
        <v>-29772.911098949029</v>
      </c>
      <c r="N25" s="208"/>
      <c r="O25" s="55" t="s">
        <v>4207</v>
      </c>
      <c r="P25" s="54"/>
      <c r="Q25" s="56">
        <v>0</v>
      </c>
      <c r="R25" s="56">
        <v>0</v>
      </c>
      <c r="S25" s="56">
        <v>0</v>
      </c>
      <c r="T25" s="56">
        <v>1698.132707059417</v>
      </c>
      <c r="U25" s="56">
        <v>12460.095935353536</v>
      </c>
      <c r="V25" s="56">
        <v>3946.6894484263903</v>
      </c>
      <c r="W25" s="56">
        <v>30982.14623965017</v>
      </c>
      <c r="X25" s="56">
        <v>7200.7940428319816</v>
      </c>
      <c r="Y25" s="39">
        <v>56287.858373321498</v>
      </c>
    </row>
    <row r="26" spans="1:25" ht="21">
      <c r="A26" s="55"/>
      <c r="B26" s="55" t="s">
        <v>4201</v>
      </c>
      <c r="C26" s="56">
        <v>0</v>
      </c>
      <c r="D26" s="56">
        <v>0</v>
      </c>
      <c r="E26" s="56">
        <v>0</v>
      </c>
      <c r="F26" s="56">
        <v>0</v>
      </c>
      <c r="G26" s="56">
        <v>1793.4048124898102</v>
      </c>
      <c r="H26" s="56">
        <v>200.47445892184001</v>
      </c>
      <c r="I26" s="56">
        <v>8114.7323356029401</v>
      </c>
      <c r="J26" s="56">
        <v>99.684183102953995</v>
      </c>
      <c r="K26" s="39">
        <v>10208.295790117545</v>
      </c>
      <c r="L26" s="39"/>
      <c r="M26" s="71"/>
      <c r="N26" s="208"/>
      <c r="O26" s="54"/>
      <c r="P26" s="55" t="s">
        <v>4201</v>
      </c>
      <c r="Q26" s="56">
        <v>0</v>
      </c>
      <c r="R26" s="56">
        <v>0</v>
      </c>
      <c r="S26" s="56">
        <v>0</v>
      </c>
      <c r="T26" s="56">
        <v>0</v>
      </c>
      <c r="U26" s="56">
        <v>658.17956618378992</v>
      </c>
      <c r="V26" s="56">
        <v>73.574126424360003</v>
      </c>
      <c r="W26" s="56">
        <v>2978.1067671702099</v>
      </c>
      <c r="X26" s="56">
        <v>36.584095198777995</v>
      </c>
      <c r="Y26" s="39">
        <v>3746.4445549771376</v>
      </c>
    </row>
    <row r="27" spans="1:25" ht="21">
      <c r="A27" s="55"/>
      <c r="B27" s="55" t="s">
        <v>1858</v>
      </c>
      <c r="C27" s="56">
        <v>0</v>
      </c>
      <c r="D27" s="56">
        <v>0</v>
      </c>
      <c r="E27" s="56">
        <v>0</v>
      </c>
      <c r="F27" s="56">
        <v>0</v>
      </c>
      <c r="G27" s="56">
        <v>5157.4265812838048</v>
      </c>
      <c r="H27" s="56">
        <v>0</v>
      </c>
      <c r="I27" s="56">
        <v>15761.074257451864</v>
      </c>
      <c r="J27" s="56">
        <v>4072.56654490133</v>
      </c>
      <c r="K27" s="39">
        <v>24991.067383636997</v>
      </c>
      <c r="L27" s="39"/>
      <c r="M27" s="39"/>
      <c r="N27" s="208"/>
      <c r="O27" s="54"/>
      <c r="P27" s="54" t="s">
        <v>1858</v>
      </c>
      <c r="Q27" s="56">
        <v>0</v>
      </c>
      <c r="R27" s="56">
        <v>0</v>
      </c>
      <c r="S27" s="56">
        <v>0</v>
      </c>
      <c r="T27" s="56">
        <v>0</v>
      </c>
      <c r="U27" s="56">
        <v>1892.7755553314646</v>
      </c>
      <c r="V27" s="56">
        <v>0</v>
      </c>
      <c r="W27" s="56">
        <v>5784.3142524812656</v>
      </c>
      <c r="X27" s="56">
        <v>1494.6319219785469</v>
      </c>
      <c r="Y27" s="39">
        <v>9171.7217297912775</v>
      </c>
    </row>
    <row r="28" spans="1:25" ht="21">
      <c r="A28" s="55"/>
      <c r="B28" s="55" t="s">
        <v>1704</v>
      </c>
      <c r="C28" s="56">
        <v>0</v>
      </c>
      <c r="D28" s="56">
        <v>0</v>
      </c>
      <c r="E28" s="56">
        <v>0</v>
      </c>
      <c r="F28" s="56">
        <v>2168.5892319216</v>
      </c>
      <c r="G28" s="56">
        <v>3703.5989741804583</v>
      </c>
      <c r="H28" s="56">
        <v>768.50146021307</v>
      </c>
      <c r="I28" s="56">
        <v>38.499186121561998</v>
      </c>
      <c r="J28" s="56">
        <v>5046.1310007016709</v>
      </c>
      <c r="K28" s="39">
        <v>11725.319853138362</v>
      </c>
      <c r="L28" s="39"/>
      <c r="M28" s="39"/>
      <c r="N28" s="208"/>
      <c r="O28" s="55"/>
      <c r="P28" s="54" t="s">
        <v>1704</v>
      </c>
      <c r="Q28" s="56">
        <v>0</v>
      </c>
      <c r="R28" s="56">
        <v>0</v>
      </c>
      <c r="S28" s="56">
        <v>0</v>
      </c>
      <c r="T28" s="56">
        <v>795.87224811479007</v>
      </c>
      <c r="U28" s="56">
        <v>1359.220823524349</v>
      </c>
      <c r="V28" s="56">
        <v>282.04003589815494</v>
      </c>
      <c r="W28" s="56">
        <v>14.1292013066147</v>
      </c>
      <c r="X28" s="56">
        <v>1851.93007725748</v>
      </c>
      <c r="Y28" s="39">
        <v>4303.1923861013884</v>
      </c>
    </row>
    <row r="29" spans="1:25" ht="21">
      <c r="A29" s="55"/>
      <c r="B29" s="55" t="s">
        <v>569</v>
      </c>
      <c r="C29" s="56">
        <v>0</v>
      </c>
      <c r="D29" s="56">
        <v>0</v>
      </c>
      <c r="E29" s="56">
        <v>0</v>
      </c>
      <c r="F29" s="56">
        <v>0</v>
      </c>
      <c r="G29" s="56">
        <v>2888.5255097114523</v>
      </c>
      <c r="H29" s="56">
        <v>0</v>
      </c>
      <c r="I29" s="56">
        <v>16434.584372734211</v>
      </c>
      <c r="J29" s="56">
        <v>31.628374662269998</v>
      </c>
      <c r="K29" s="39">
        <v>19354.738257107932</v>
      </c>
      <c r="L29" s="39"/>
      <c r="M29" s="39"/>
      <c r="N29" s="208"/>
      <c r="O29" s="55"/>
      <c r="P29" s="54" t="s">
        <v>569</v>
      </c>
      <c r="Q29" s="56">
        <v>0</v>
      </c>
      <c r="R29" s="56">
        <v>0</v>
      </c>
      <c r="S29" s="56">
        <v>0</v>
      </c>
      <c r="T29" s="56">
        <v>0</v>
      </c>
      <c r="U29" s="56">
        <v>1060.0888620643568</v>
      </c>
      <c r="V29" s="56">
        <v>0</v>
      </c>
      <c r="W29" s="56">
        <v>6031.4924647889402</v>
      </c>
      <c r="X29" s="56">
        <v>11.607613501052001</v>
      </c>
      <c r="Y29" s="39">
        <v>7103.1889403543482</v>
      </c>
    </row>
    <row r="30" spans="1:25" ht="21">
      <c r="A30" s="55"/>
      <c r="B30" s="55" t="s">
        <v>4202</v>
      </c>
      <c r="C30" s="56">
        <v>0</v>
      </c>
      <c r="D30" s="56">
        <v>0</v>
      </c>
      <c r="E30" s="56">
        <v>0</v>
      </c>
      <c r="F30" s="56">
        <v>0</v>
      </c>
      <c r="G30" s="56">
        <v>3219.8600002778435</v>
      </c>
      <c r="H30" s="56">
        <v>115.752168789</v>
      </c>
      <c r="I30" s="56">
        <v>20530.082301117658</v>
      </c>
      <c r="J30" s="56">
        <v>21.538382598199998</v>
      </c>
      <c r="K30" s="39">
        <v>23887.232852782701</v>
      </c>
      <c r="L30" s="39"/>
      <c r="M30" s="39"/>
      <c r="N30" s="208"/>
      <c r="O30" s="55"/>
      <c r="P30" s="54" t="s">
        <v>4202</v>
      </c>
      <c r="Q30" s="56">
        <v>0</v>
      </c>
      <c r="R30" s="56">
        <v>0</v>
      </c>
      <c r="S30" s="56">
        <v>0</v>
      </c>
      <c r="T30" s="56">
        <v>0</v>
      </c>
      <c r="U30" s="56">
        <v>1181.6886201018435</v>
      </c>
      <c r="V30" s="56">
        <v>42.481045945600002</v>
      </c>
      <c r="W30" s="56">
        <v>7534.5402045142846</v>
      </c>
      <c r="X30" s="56">
        <v>7.9045864135399997</v>
      </c>
      <c r="Y30" s="39">
        <v>8766.6144569752687</v>
      </c>
    </row>
    <row r="31" spans="1:25" ht="21">
      <c r="A31" s="55"/>
      <c r="B31" s="55" t="s">
        <v>4203</v>
      </c>
      <c r="C31" s="56">
        <v>0</v>
      </c>
      <c r="D31" s="56">
        <v>0</v>
      </c>
      <c r="E31" s="56">
        <v>0</v>
      </c>
      <c r="F31" s="56">
        <v>121.18138466009999</v>
      </c>
      <c r="G31" s="56">
        <v>2216.6101815140396</v>
      </c>
      <c r="H31" s="56">
        <v>0</v>
      </c>
      <c r="I31" s="56">
        <v>30.477340388289999</v>
      </c>
      <c r="J31" s="56">
        <v>5437.8721918400206</v>
      </c>
      <c r="K31" s="39">
        <v>7806.1410984024496</v>
      </c>
      <c r="L31" s="39"/>
      <c r="M31" s="39"/>
      <c r="N31" s="208"/>
      <c r="O31" s="55"/>
      <c r="P31" s="54" t="s">
        <v>4203</v>
      </c>
      <c r="Q31" s="56">
        <v>0</v>
      </c>
      <c r="R31" s="56">
        <v>0</v>
      </c>
      <c r="S31" s="56">
        <v>0</v>
      </c>
      <c r="T31" s="56">
        <v>44.473568170229996</v>
      </c>
      <c r="U31" s="56">
        <v>813.49593661561971</v>
      </c>
      <c r="V31" s="56">
        <v>0</v>
      </c>
      <c r="W31" s="56">
        <v>11.185183922499</v>
      </c>
      <c r="X31" s="56">
        <v>1995.699094407915</v>
      </c>
      <c r="Y31" s="39">
        <v>2864.8537831162639</v>
      </c>
    </row>
    <row r="32" spans="1:25" ht="21">
      <c r="A32" s="55"/>
      <c r="B32" s="55" t="s">
        <v>4204</v>
      </c>
      <c r="C32" s="56">
        <v>0</v>
      </c>
      <c r="D32" s="56">
        <v>0</v>
      </c>
      <c r="E32" s="56">
        <v>0</v>
      </c>
      <c r="F32" s="56">
        <v>2263.1308217507003</v>
      </c>
      <c r="G32" s="56">
        <v>6034.4745531212811</v>
      </c>
      <c r="H32" s="56">
        <v>9669.1941148598125</v>
      </c>
      <c r="I32" s="56">
        <v>11147.998446212912</v>
      </c>
      <c r="J32" s="56">
        <v>121.660963889081</v>
      </c>
      <c r="K32" s="39">
        <v>29236.458899833786</v>
      </c>
      <c r="L32" s="39"/>
      <c r="M32" s="39"/>
      <c r="N32" s="208"/>
      <c r="O32" s="55"/>
      <c r="P32" s="54" t="s">
        <v>4204</v>
      </c>
      <c r="Q32" s="56">
        <v>0</v>
      </c>
      <c r="R32" s="56">
        <v>0</v>
      </c>
      <c r="S32" s="56">
        <v>0</v>
      </c>
      <c r="T32" s="56">
        <v>830.56901158189976</v>
      </c>
      <c r="U32" s="56">
        <v>2214.6521609956312</v>
      </c>
      <c r="V32" s="56">
        <v>3548.5942401582752</v>
      </c>
      <c r="W32" s="56">
        <v>4091.3154297599649</v>
      </c>
      <c r="X32" s="56">
        <v>44.649573747245</v>
      </c>
      <c r="Y32" s="39">
        <v>10729.780416243017</v>
      </c>
    </row>
    <row r="33" spans="1:25" ht="21">
      <c r="A33" s="55"/>
      <c r="B33" s="55" t="s">
        <v>4205</v>
      </c>
      <c r="C33" s="56">
        <v>0</v>
      </c>
      <c r="D33" s="56">
        <v>0</v>
      </c>
      <c r="E33" s="56">
        <v>0</v>
      </c>
      <c r="F33" s="56">
        <v>74.163158562670006</v>
      </c>
      <c r="G33" s="56">
        <v>5584.6356948458824</v>
      </c>
      <c r="H33" s="56">
        <v>0</v>
      </c>
      <c r="I33" s="56">
        <v>1072.8119156478028</v>
      </c>
      <c r="J33" s="56">
        <v>4744.826882945772</v>
      </c>
      <c r="K33" s="39">
        <v>11476.437652002127</v>
      </c>
      <c r="L33" s="39"/>
      <c r="M33" s="39"/>
      <c r="N33" s="208"/>
      <c r="O33" s="55"/>
      <c r="P33" s="54" t="s">
        <v>4205</v>
      </c>
      <c r="Q33" s="56">
        <v>0</v>
      </c>
      <c r="R33" s="56">
        <v>0</v>
      </c>
      <c r="S33" s="56">
        <v>0</v>
      </c>
      <c r="T33" s="56">
        <v>27.217879192496998</v>
      </c>
      <c r="U33" s="56">
        <v>2049.5613000090229</v>
      </c>
      <c r="V33" s="56">
        <v>0</v>
      </c>
      <c r="W33" s="56">
        <v>393.72197304275591</v>
      </c>
      <c r="X33" s="56">
        <v>1741.3514660418332</v>
      </c>
      <c r="Y33" s="39">
        <v>4211.8526182861096</v>
      </c>
    </row>
    <row r="34" spans="1:25" ht="21">
      <c r="A34" s="55"/>
      <c r="B34" s="55" t="s">
        <v>4206</v>
      </c>
      <c r="C34" s="56">
        <v>0</v>
      </c>
      <c r="D34" s="56">
        <v>0</v>
      </c>
      <c r="E34" s="56">
        <v>0</v>
      </c>
      <c r="F34" s="56">
        <v>0</v>
      </c>
      <c r="G34" s="56">
        <v>3352.6787752782598</v>
      </c>
      <c r="H34" s="56">
        <v>0</v>
      </c>
      <c r="I34" s="56">
        <v>11289.756846497445</v>
      </c>
      <c r="J34" s="56">
        <v>44.783690151423997</v>
      </c>
      <c r="K34" s="39">
        <v>14687.219311927129</v>
      </c>
      <c r="L34" s="39"/>
      <c r="M34" s="39"/>
      <c r="N34" s="208"/>
      <c r="O34" s="55"/>
      <c r="P34" s="54" t="s">
        <v>4206</v>
      </c>
      <c r="Q34" s="56">
        <v>0</v>
      </c>
      <c r="R34" s="56">
        <v>0</v>
      </c>
      <c r="S34" s="56">
        <v>0</v>
      </c>
      <c r="T34" s="56">
        <v>0</v>
      </c>
      <c r="U34" s="56">
        <v>1230.4331105274582</v>
      </c>
      <c r="V34" s="56">
        <v>0</v>
      </c>
      <c r="W34" s="56">
        <v>4143.3407626636363</v>
      </c>
      <c r="X34" s="56">
        <v>16.435614285590997</v>
      </c>
      <c r="Y34" s="39">
        <v>5390.2094874766854</v>
      </c>
    </row>
    <row r="35" spans="1:25" ht="21">
      <c r="A35" s="55" t="s">
        <v>4215</v>
      </c>
      <c r="B35" s="55"/>
      <c r="C35" s="56">
        <v>0</v>
      </c>
      <c r="D35" s="56">
        <v>0</v>
      </c>
      <c r="E35" s="56">
        <v>1450.5184735057701</v>
      </c>
      <c r="F35" s="56">
        <v>62788.643427266958</v>
      </c>
      <c r="G35" s="56">
        <v>221806.08599447215</v>
      </c>
      <c r="H35" s="56">
        <v>17872.048167783036</v>
      </c>
      <c r="I35" s="56">
        <v>1654.7092458710081</v>
      </c>
      <c r="J35" s="56">
        <v>2731.239078546434</v>
      </c>
      <c r="K35" s="39">
        <v>308303.24438744533</v>
      </c>
      <c r="L35" s="39">
        <v>268700</v>
      </c>
      <c r="M35" s="71">
        <f>L35-K35</f>
        <v>-39603.244387445331</v>
      </c>
      <c r="N35" s="208"/>
      <c r="O35" s="55" t="s">
        <v>4215</v>
      </c>
      <c r="P35" s="54"/>
      <c r="Q35" s="56">
        <v>0</v>
      </c>
      <c r="R35" s="56">
        <v>0</v>
      </c>
      <c r="S35" s="56">
        <v>532.34027977649589</v>
      </c>
      <c r="T35" s="56">
        <v>23043.432137813186</v>
      </c>
      <c r="U35" s="56">
        <v>81402.833559997947</v>
      </c>
      <c r="V35" s="56">
        <v>6559.04167757713</v>
      </c>
      <c r="W35" s="56">
        <v>607.27829323465755</v>
      </c>
      <c r="X35" s="56">
        <v>1002.3647418266011</v>
      </c>
      <c r="Y35" s="39">
        <v>113147.29069022601</v>
      </c>
    </row>
    <row r="36" spans="1:25" ht="21">
      <c r="A36" s="55"/>
      <c r="B36" s="55" t="s">
        <v>4209</v>
      </c>
      <c r="C36" s="56">
        <v>0</v>
      </c>
      <c r="D36" s="56">
        <v>0</v>
      </c>
      <c r="E36" s="56">
        <v>190.56022034547001</v>
      </c>
      <c r="F36" s="56">
        <v>10654.248260055007</v>
      </c>
      <c r="G36" s="56">
        <v>19422.231409570195</v>
      </c>
      <c r="H36" s="56">
        <v>1562.5869111984518</v>
      </c>
      <c r="I36" s="56">
        <v>0</v>
      </c>
      <c r="J36" s="56">
        <v>440.09055721060997</v>
      </c>
      <c r="K36" s="39">
        <v>32269.71735837973</v>
      </c>
      <c r="L36" s="39"/>
      <c r="M36" s="71"/>
      <c r="N36" s="208"/>
      <c r="O36" s="54"/>
      <c r="P36" s="55" t="s">
        <v>4209</v>
      </c>
      <c r="Q36" s="56">
        <v>0</v>
      </c>
      <c r="R36" s="56">
        <v>0</v>
      </c>
      <c r="S36" s="56">
        <v>69.935600866775999</v>
      </c>
      <c r="T36" s="56">
        <v>3910.1091114402784</v>
      </c>
      <c r="U36" s="56">
        <v>7127.9589273156435</v>
      </c>
      <c r="V36" s="56">
        <v>573.46939640983715</v>
      </c>
      <c r="W36" s="56">
        <v>0</v>
      </c>
      <c r="X36" s="56">
        <v>161.51323449623996</v>
      </c>
      <c r="Y36" s="39">
        <v>11842.986270528774</v>
      </c>
    </row>
    <row r="37" spans="1:25" ht="21">
      <c r="A37" s="55"/>
      <c r="B37" s="55" t="s">
        <v>4208</v>
      </c>
      <c r="C37" s="56">
        <v>0</v>
      </c>
      <c r="D37" s="56">
        <v>0</v>
      </c>
      <c r="E37" s="56">
        <v>0</v>
      </c>
      <c r="F37" s="56">
        <v>12148.12080114862</v>
      </c>
      <c r="G37" s="56">
        <v>45710.802299413459</v>
      </c>
      <c r="H37" s="56">
        <v>2069.4236372238702</v>
      </c>
      <c r="I37" s="56">
        <v>363.506947150401</v>
      </c>
      <c r="J37" s="56">
        <v>139.40727893296</v>
      </c>
      <c r="K37" s="39">
        <v>60431.26096386931</v>
      </c>
      <c r="L37" s="39"/>
      <c r="M37" s="39"/>
      <c r="N37" s="208"/>
      <c r="O37" s="54"/>
      <c r="P37" s="54" t="s">
        <v>4208</v>
      </c>
      <c r="Q37" s="56">
        <v>0</v>
      </c>
      <c r="R37" s="56">
        <v>0</v>
      </c>
      <c r="S37" s="56">
        <v>0</v>
      </c>
      <c r="T37" s="56">
        <v>4458.3603340239806</v>
      </c>
      <c r="U37" s="56">
        <v>16775.864443876526</v>
      </c>
      <c r="V37" s="56">
        <v>759.47847486123544</v>
      </c>
      <c r="W37" s="56">
        <v>133.40704960418</v>
      </c>
      <c r="X37" s="56">
        <v>51.162471368400013</v>
      </c>
      <c r="Y37" s="39">
        <v>22178.272773734319</v>
      </c>
    </row>
    <row r="38" spans="1:25" ht="21">
      <c r="A38" s="55"/>
      <c r="B38" s="55" t="s">
        <v>4210</v>
      </c>
      <c r="C38" s="56">
        <v>0</v>
      </c>
      <c r="D38" s="56">
        <v>0</v>
      </c>
      <c r="E38" s="56">
        <v>0</v>
      </c>
      <c r="F38" s="56">
        <v>3459.1328804180298</v>
      </c>
      <c r="G38" s="56">
        <v>40945.098620085031</v>
      </c>
      <c r="H38" s="56">
        <v>1304.785364251173</v>
      </c>
      <c r="I38" s="56">
        <v>5.5898942288790003</v>
      </c>
      <c r="J38" s="56">
        <v>192.0732802183</v>
      </c>
      <c r="K38" s="39">
        <v>45906.680039201412</v>
      </c>
      <c r="L38" s="39"/>
      <c r="M38" s="39"/>
      <c r="N38" s="208"/>
      <c r="O38" s="55"/>
      <c r="P38" s="54" t="s">
        <v>4210</v>
      </c>
      <c r="Q38" s="56">
        <v>0</v>
      </c>
      <c r="R38" s="56">
        <v>0</v>
      </c>
      <c r="S38" s="56">
        <v>0</v>
      </c>
      <c r="T38" s="56">
        <v>1269.501767113547</v>
      </c>
      <c r="U38" s="56">
        <v>15026.851193592336</v>
      </c>
      <c r="V38" s="56">
        <v>478.85622868012666</v>
      </c>
      <c r="W38" s="56">
        <v>2.0514911819990003</v>
      </c>
      <c r="X38" s="56">
        <v>70.490893840120023</v>
      </c>
      <c r="Y38" s="39">
        <v>16847.751574408128</v>
      </c>
    </row>
    <row r="39" spans="1:25" ht="21">
      <c r="A39" s="55"/>
      <c r="B39" s="55" t="s">
        <v>4211</v>
      </c>
      <c r="C39" s="56">
        <v>0</v>
      </c>
      <c r="D39" s="56">
        <v>0</v>
      </c>
      <c r="E39" s="56">
        <v>0</v>
      </c>
      <c r="F39" s="56">
        <v>4208.3952896018</v>
      </c>
      <c r="G39" s="56">
        <v>43190.748431674052</v>
      </c>
      <c r="H39" s="56">
        <v>290.8605389719101</v>
      </c>
      <c r="I39" s="56">
        <v>6.6306263668999996</v>
      </c>
      <c r="J39" s="56">
        <v>268.53310572634001</v>
      </c>
      <c r="K39" s="39">
        <v>47965.167992341005</v>
      </c>
      <c r="L39" s="39"/>
      <c r="M39" s="39"/>
      <c r="N39" s="208"/>
      <c r="O39" s="55"/>
      <c r="P39" s="54" t="s">
        <v>4211</v>
      </c>
      <c r="Q39" s="56">
        <v>0</v>
      </c>
      <c r="R39" s="56">
        <v>0</v>
      </c>
      <c r="S39" s="56">
        <v>0</v>
      </c>
      <c r="T39" s="56">
        <v>1544.4810712834999</v>
      </c>
      <c r="U39" s="56">
        <v>15851.004674437723</v>
      </c>
      <c r="V39" s="56">
        <v>106.74581780268304</v>
      </c>
      <c r="W39" s="56">
        <v>2.4334398766519998</v>
      </c>
      <c r="X39" s="56">
        <v>98.551649801570022</v>
      </c>
      <c r="Y39" s="39">
        <v>17603.216653202129</v>
      </c>
    </row>
    <row r="40" spans="1:25" ht="21">
      <c r="A40" s="55"/>
      <c r="B40" s="55" t="s">
        <v>3213</v>
      </c>
      <c r="C40" s="56">
        <v>0</v>
      </c>
      <c r="D40" s="56">
        <v>0</v>
      </c>
      <c r="E40" s="56">
        <v>284.31190342590003</v>
      </c>
      <c r="F40" s="56">
        <v>9044.7198892228716</v>
      </c>
      <c r="G40" s="56">
        <v>25399.169174211929</v>
      </c>
      <c r="H40" s="56">
        <v>3306.4465195885837</v>
      </c>
      <c r="I40" s="56">
        <v>0</v>
      </c>
      <c r="J40" s="56">
        <v>662.62590949446303</v>
      </c>
      <c r="K40" s="39">
        <v>38697.273395943746</v>
      </c>
      <c r="L40" s="39"/>
      <c r="M40" s="39"/>
      <c r="N40" s="208"/>
      <c r="O40" s="55"/>
      <c r="P40" s="54" t="s">
        <v>3213</v>
      </c>
      <c r="Q40" s="56">
        <v>0</v>
      </c>
      <c r="R40" s="56">
        <v>0</v>
      </c>
      <c r="S40" s="56">
        <v>104.34246855731</v>
      </c>
      <c r="T40" s="56">
        <v>3319.412199343833</v>
      </c>
      <c r="U40" s="56">
        <v>9321.4950869344357</v>
      </c>
      <c r="V40" s="56">
        <v>1213.4658726894434</v>
      </c>
      <c r="W40" s="56">
        <v>0</v>
      </c>
      <c r="X40" s="56">
        <v>243.18370878449696</v>
      </c>
      <c r="Y40" s="39">
        <v>14201.899336309518</v>
      </c>
    </row>
    <row r="41" spans="1:25" ht="21">
      <c r="A41" s="55"/>
      <c r="B41" s="55" t="s">
        <v>4212</v>
      </c>
      <c r="C41" s="56">
        <v>0</v>
      </c>
      <c r="D41" s="56">
        <v>0</v>
      </c>
      <c r="E41" s="56">
        <v>886.00101028299991</v>
      </c>
      <c r="F41" s="56">
        <v>10021.981657916656</v>
      </c>
      <c r="G41" s="56">
        <v>14947.667256378632</v>
      </c>
      <c r="H41" s="56">
        <v>1892.3210148799856</v>
      </c>
      <c r="I41" s="56">
        <v>0</v>
      </c>
      <c r="J41" s="56">
        <v>348.93586616532002</v>
      </c>
      <c r="K41" s="39">
        <v>28096.906805623596</v>
      </c>
      <c r="L41" s="39"/>
      <c r="M41" s="39"/>
      <c r="N41" s="208"/>
      <c r="O41" s="55"/>
      <c r="P41" s="54" t="s">
        <v>4212</v>
      </c>
      <c r="Q41" s="56">
        <v>0</v>
      </c>
      <c r="R41" s="56">
        <v>0</v>
      </c>
      <c r="S41" s="56">
        <v>325.16237077377986</v>
      </c>
      <c r="T41" s="56">
        <v>3678.0672684592764</v>
      </c>
      <c r="U41" s="56">
        <v>5485.7938830924677</v>
      </c>
      <c r="V41" s="56">
        <v>694.48181246104548</v>
      </c>
      <c r="W41" s="56">
        <v>0</v>
      </c>
      <c r="X41" s="56">
        <v>128.05946288272003</v>
      </c>
      <c r="Y41" s="39">
        <v>10311.564797669289</v>
      </c>
    </row>
    <row r="42" spans="1:25" ht="21">
      <c r="A42" s="55"/>
      <c r="B42" s="55" t="s">
        <v>4213</v>
      </c>
      <c r="C42" s="56">
        <v>0</v>
      </c>
      <c r="D42" s="56">
        <v>0</v>
      </c>
      <c r="E42" s="56">
        <v>0</v>
      </c>
      <c r="F42" s="56">
        <v>6750.8288032105002</v>
      </c>
      <c r="G42" s="56">
        <v>13318.547600607599</v>
      </c>
      <c r="H42" s="56">
        <v>785.81364678228397</v>
      </c>
      <c r="I42" s="56">
        <v>0</v>
      </c>
      <c r="J42" s="56">
        <v>179.41731771099998</v>
      </c>
      <c r="K42" s="39">
        <v>21034.607368311383</v>
      </c>
      <c r="L42" s="39"/>
      <c r="M42" s="39"/>
      <c r="N42" s="208"/>
      <c r="O42" s="55"/>
      <c r="P42" s="54" t="s">
        <v>4213</v>
      </c>
      <c r="Q42" s="56">
        <v>0</v>
      </c>
      <c r="R42" s="56">
        <v>0</v>
      </c>
      <c r="S42" s="56">
        <v>0</v>
      </c>
      <c r="T42" s="56">
        <v>2477.5541707784714</v>
      </c>
      <c r="U42" s="56">
        <v>4887.9069694205491</v>
      </c>
      <c r="V42" s="56">
        <v>288.39360836912488</v>
      </c>
      <c r="W42" s="56">
        <v>0</v>
      </c>
      <c r="X42" s="56">
        <v>65.846155599940019</v>
      </c>
      <c r="Y42" s="39">
        <v>7719.7009041680858</v>
      </c>
    </row>
    <row r="43" spans="1:25" ht="21">
      <c r="A43" s="55"/>
      <c r="B43" s="55" t="s">
        <v>4214</v>
      </c>
      <c r="C43" s="56">
        <v>0</v>
      </c>
      <c r="D43" s="56">
        <v>0</v>
      </c>
      <c r="E43" s="56">
        <v>0</v>
      </c>
      <c r="F43" s="56">
        <v>1235.3725278499803</v>
      </c>
      <c r="G43" s="56">
        <v>11441.18074167009</v>
      </c>
      <c r="H43" s="56">
        <v>6578.947013517909</v>
      </c>
      <c r="I43" s="56">
        <v>0</v>
      </c>
      <c r="J43" s="56">
        <v>500.15576308744096</v>
      </c>
      <c r="K43" s="39">
        <v>19755.656046125423</v>
      </c>
      <c r="L43" s="39"/>
      <c r="M43" s="39"/>
      <c r="N43" s="208"/>
      <c r="O43" s="55"/>
      <c r="P43" s="54" t="s">
        <v>4214</v>
      </c>
      <c r="Q43" s="56">
        <v>0</v>
      </c>
      <c r="R43" s="56">
        <v>0</v>
      </c>
      <c r="S43" s="56">
        <v>0</v>
      </c>
      <c r="T43" s="56">
        <v>453.38171772092397</v>
      </c>
      <c r="U43" s="56">
        <v>4198.9133321924119</v>
      </c>
      <c r="V43" s="56">
        <v>2414.473553961257</v>
      </c>
      <c r="W43" s="56">
        <v>0</v>
      </c>
      <c r="X43" s="56">
        <v>183.55716505311398</v>
      </c>
      <c r="Y43" s="39">
        <v>7250.3257689277061</v>
      </c>
    </row>
    <row r="44" spans="1:25" ht="21">
      <c r="A44" s="55"/>
      <c r="B44" s="55" t="s">
        <v>564</v>
      </c>
      <c r="C44" s="56">
        <v>0</v>
      </c>
      <c r="D44" s="56">
        <v>0</v>
      </c>
      <c r="E44" s="56">
        <v>89.645339451399991</v>
      </c>
      <c r="F44" s="56">
        <v>5265.8433178435007</v>
      </c>
      <c r="G44" s="56">
        <v>7430.6404608611556</v>
      </c>
      <c r="H44" s="56">
        <v>80.863521368865008</v>
      </c>
      <c r="I44" s="56">
        <v>1278.981778124828</v>
      </c>
      <c r="J44" s="56">
        <v>0</v>
      </c>
      <c r="K44" s="39">
        <v>14145.974417649748</v>
      </c>
      <c r="L44" s="39"/>
      <c r="M44" s="39"/>
      <c r="N44" s="208"/>
      <c r="O44" s="55"/>
      <c r="P44" s="54" t="s">
        <v>564</v>
      </c>
      <c r="Q44" s="56">
        <v>0</v>
      </c>
      <c r="R44" s="56">
        <v>0</v>
      </c>
      <c r="S44" s="56">
        <v>32.899839578630001</v>
      </c>
      <c r="T44" s="56">
        <v>1932.5644976493763</v>
      </c>
      <c r="U44" s="56">
        <v>2727.0450491358392</v>
      </c>
      <c r="V44" s="56">
        <v>29.676912342375999</v>
      </c>
      <c r="W44" s="56">
        <v>469.38631257182652</v>
      </c>
      <c r="X44" s="56">
        <v>0</v>
      </c>
      <c r="Y44" s="39">
        <v>5191.5726112780476</v>
      </c>
    </row>
    <row r="45" spans="1:25" ht="21">
      <c r="A45" s="55" t="s">
        <v>4222</v>
      </c>
      <c r="B45" s="55"/>
      <c r="C45" s="56">
        <v>0</v>
      </c>
      <c r="D45" s="56">
        <v>0</v>
      </c>
      <c r="E45" s="56">
        <v>121.646171947</v>
      </c>
      <c r="F45" s="56">
        <v>39495.519550978672</v>
      </c>
      <c r="G45" s="56">
        <v>133735.99748633793</v>
      </c>
      <c r="H45" s="56">
        <v>45301.881460834506</v>
      </c>
      <c r="I45" s="56">
        <v>68142.268869271327</v>
      </c>
      <c r="J45" s="56">
        <v>6403.0724025442378</v>
      </c>
      <c r="K45" s="39">
        <v>293200.38594191358</v>
      </c>
      <c r="L45" s="39">
        <v>255850</v>
      </c>
      <c r="M45" s="71">
        <f>L45-K45</f>
        <v>-37350.385941913584</v>
      </c>
      <c r="N45" s="208"/>
      <c r="O45" s="55" t="s">
        <v>4222</v>
      </c>
      <c r="P45" s="54"/>
      <c r="Q45" s="56">
        <v>0</v>
      </c>
      <c r="R45" s="56">
        <v>0</v>
      </c>
      <c r="S45" s="56">
        <v>44.644145104469999</v>
      </c>
      <c r="T45" s="56">
        <v>14494.855675211758</v>
      </c>
      <c r="U45" s="56">
        <v>49081.111077497655</v>
      </c>
      <c r="V45" s="56">
        <v>16625.790496131278</v>
      </c>
      <c r="W45" s="56">
        <v>25008.21267502011</v>
      </c>
      <c r="X45" s="56">
        <v>2349.9275717327978</v>
      </c>
      <c r="Y45" s="39">
        <v>107604.54164069808</v>
      </c>
    </row>
    <row r="46" spans="1:25" ht="21">
      <c r="A46" s="55"/>
      <c r="B46" s="55" t="s">
        <v>4216</v>
      </c>
      <c r="C46" s="56">
        <v>0</v>
      </c>
      <c r="D46" s="56">
        <v>0</v>
      </c>
      <c r="E46" s="56">
        <v>0</v>
      </c>
      <c r="F46" s="56">
        <v>7595.9425098656993</v>
      </c>
      <c r="G46" s="56">
        <v>7404.9144738031928</v>
      </c>
      <c r="H46" s="56">
        <v>7457.975938003462</v>
      </c>
      <c r="I46" s="56">
        <v>10001.582128580683</v>
      </c>
      <c r="J46" s="56">
        <v>21.941407952767001</v>
      </c>
      <c r="K46" s="39">
        <v>32482.356458205806</v>
      </c>
      <c r="L46" s="39"/>
      <c r="M46" s="71"/>
      <c r="N46" s="208"/>
      <c r="O46" s="54"/>
      <c r="P46" s="55" t="s">
        <v>4216</v>
      </c>
      <c r="Q46" s="56">
        <v>0</v>
      </c>
      <c r="R46" s="56">
        <v>0</v>
      </c>
      <c r="S46" s="56">
        <v>0</v>
      </c>
      <c r="T46" s="56">
        <v>2787.71090112098</v>
      </c>
      <c r="U46" s="56">
        <v>2717.6036118860907</v>
      </c>
      <c r="V46" s="56">
        <v>2737.0771692468829</v>
      </c>
      <c r="W46" s="56">
        <v>3670.5806411886706</v>
      </c>
      <c r="X46" s="56">
        <v>8.0524967186689995</v>
      </c>
      <c r="Y46" s="39">
        <v>11921.024820161292</v>
      </c>
    </row>
    <row r="47" spans="1:25" ht="21">
      <c r="A47" s="55"/>
      <c r="B47" s="55" t="s">
        <v>2247</v>
      </c>
      <c r="C47" s="56">
        <v>0</v>
      </c>
      <c r="D47" s="56">
        <v>0</v>
      </c>
      <c r="E47" s="56">
        <v>48.105276826899996</v>
      </c>
      <c r="F47" s="56">
        <v>2677.6981675768197</v>
      </c>
      <c r="G47" s="56">
        <v>6344.7733698199809</v>
      </c>
      <c r="H47" s="56">
        <v>6767.2890676266115</v>
      </c>
      <c r="I47" s="56">
        <v>8189.0734695720712</v>
      </c>
      <c r="J47" s="56">
        <v>126.7937620628</v>
      </c>
      <c r="K47" s="39">
        <v>24153.733113485185</v>
      </c>
      <c r="L47" s="39"/>
      <c r="M47" s="39"/>
      <c r="N47" s="208"/>
      <c r="O47" s="54"/>
      <c r="P47" s="54" t="s">
        <v>2247</v>
      </c>
      <c r="Q47" s="56">
        <v>0</v>
      </c>
      <c r="R47" s="56">
        <v>0</v>
      </c>
      <c r="S47" s="56">
        <v>17.654636595470002</v>
      </c>
      <c r="T47" s="56">
        <v>982.71522750064992</v>
      </c>
      <c r="U47" s="56">
        <v>2328.5318267237099</v>
      </c>
      <c r="V47" s="56">
        <v>2483.5950878186168</v>
      </c>
      <c r="W47" s="56">
        <v>3005.3899633330093</v>
      </c>
      <c r="X47" s="56">
        <v>46.533310677000003</v>
      </c>
      <c r="Y47" s="39">
        <v>8864.4200526484547</v>
      </c>
    </row>
    <row r="48" spans="1:25" ht="21">
      <c r="A48" s="55"/>
      <c r="B48" s="55" t="s">
        <v>3313</v>
      </c>
      <c r="C48" s="56">
        <v>0</v>
      </c>
      <c r="D48" s="56">
        <v>0</v>
      </c>
      <c r="E48" s="56">
        <v>73.540895120100004</v>
      </c>
      <c r="F48" s="56">
        <v>1382.4897272863288</v>
      </c>
      <c r="G48" s="56">
        <v>43388.843345819667</v>
      </c>
      <c r="H48" s="56">
        <v>9995.6882739234024</v>
      </c>
      <c r="I48" s="56">
        <v>1431.5537565985535</v>
      </c>
      <c r="J48" s="56">
        <v>64.867925512829999</v>
      </c>
      <c r="K48" s="39">
        <v>56336.983924260872</v>
      </c>
      <c r="L48" s="39"/>
      <c r="M48" s="39"/>
      <c r="N48" s="208"/>
      <c r="O48" s="55"/>
      <c r="P48" s="54" t="s">
        <v>3313</v>
      </c>
      <c r="Q48" s="56">
        <v>0</v>
      </c>
      <c r="R48" s="56">
        <v>0</v>
      </c>
      <c r="S48" s="56">
        <v>26.989508509</v>
      </c>
      <c r="T48" s="56">
        <v>507.37372991387497</v>
      </c>
      <c r="U48" s="56">
        <v>15923.705507926657</v>
      </c>
      <c r="V48" s="56">
        <v>3668.4175965301984</v>
      </c>
      <c r="W48" s="56">
        <v>525.38022867171776</v>
      </c>
      <c r="X48" s="56">
        <v>23.806528663199998</v>
      </c>
      <c r="Y48" s="39">
        <v>20675.673100214652</v>
      </c>
    </row>
    <row r="49" spans="1:25" ht="21">
      <c r="A49" s="55"/>
      <c r="B49" s="55" t="s">
        <v>4217</v>
      </c>
      <c r="C49" s="56">
        <v>0</v>
      </c>
      <c r="D49" s="56">
        <v>0</v>
      </c>
      <c r="E49" s="56">
        <v>0</v>
      </c>
      <c r="F49" s="56">
        <v>5964.6177388871529</v>
      </c>
      <c r="G49" s="56">
        <v>7813.8149907189045</v>
      </c>
      <c r="H49" s="56">
        <v>1132.3240921258018</v>
      </c>
      <c r="I49" s="56">
        <v>2200.6479112630773</v>
      </c>
      <c r="J49" s="56">
        <v>5478.4999175521107</v>
      </c>
      <c r="K49" s="39">
        <v>22589.904650547051</v>
      </c>
      <c r="L49" s="39"/>
      <c r="M49" s="39"/>
      <c r="N49" s="208"/>
      <c r="O49" s="55"/>
      <c r="P49" s="54" t="s">
        <v>4217</v>
      </c>
      <c r="Q49" s="56">
        <v>0</v>
      </c>
      <c r="R49" s="56">
        <v>0</v>
      </c>
      <c r="S49" s="56">
        <v>0</v>
      </c>
      <c r="T49" s="56">
        <v>2189.0147101717157</v>
      </c>
      <c r="U49" s="56">
        <v>2867.6701015944727</v>
      </c>
      <c r="V49" s="56">
        <v>415.56294181023719</v>
      </c>
      <c r="W49" s="56">
        <v>807.6377834334703</v>
      </c>
      <c r="X49" s="56">
        <v>2010.6094697408321</v>
      </c>
      <c r="Y49" s="39">
        <v>8290.495006750727</v>
      </c>
    </row>
    <row r="50" spans="1:25" ht="21">
      <c r="A50" s="55"/>
      <c r="B50" s="55" t="s">
        <v>4218</v>
      </c>
      <c r="C50" s="56">
        <v>0</v>
      </c>
      <c r="D50" s="56">
        <v>0</v>
      </c>
      <c r="E50" s="56">
        <v>0</v>
      </c>
      <c r="F50" s="56">
        <v>1727.5158974764881</v>
      </c>
      <c r="G50" s="56">
        <v>11855.244523447423</v>
      </c>
      <c r="H50" s="56">
        <v>4096.9489510874319</v>
      </c>
      <c r="I50" s="56">
        <v>16285.457035114645</v>
      </c>
      <c r="J50" s="56">
        <v>37.150064671789998</v>
      </c>
      <c r="K50" s="39">
        <v>34002.316471797778</v>
      </c>
      <c r="L50" s="39"/>
      <c r="M50" s="39"/>
      <c r="N50" s="208"/>
      <c r="O50" s="55"/>
      <c r="P50" s="54" t="s">
        <v>4218</v>
      </c>
      <c r="Q50" s="56">
        <v>0</v>
      </c>
      <c r="R50" s="56">
        <v>0</v>
      </c>
      <c r="S50" s="56">
        <v>0</v>
      </c>
      <c r="T50" s="56">
        <v>633.99833437354107</v>
      </c>
      <c r="U50" s="56">
        <v>4350.8747401044357</v>
      </c>
      <c r="V50" s="56">
        <v>1503.5802650493379</v>
      </c>
      <c r="W50" s="56">
        <v>5976.7627318845634</v>
      </c>
      <c r="X50" s="56">
        <v>13.634073734548</v>
      </c>
      <c r="Y50" s="39">
        <v>12478.850145146425</v>
      </c>
    </row>
    <row r="51" spans="1:25" ht="21">
      <c r="A51" s="55"/>
      <c r="B51" s="55" t="s">
        <v>4219</v>
      </c>
      <c r="C51" s="56">
        <v>0</v>
      </c>
      <c r="D51" s="56">
        <v>0</v>
      </c>
      <c r="E51" s="56">
        <v>0</v>
      </c>
      <c r="F51" s="56">
        <v>6478.1889066368021</v>
      </c>
      <c r="G51" s="56">
        <v>27199.063802790381</v>
      </c>
      <c r="H51" s="56">
        <v>329.47974700894196</v>
      </c>
      <c r="I51" s="56">
        <v>1.9875041116000001</v>
      </c>
      <c r="J51" s="56">
        <v>277.26587635749001</v>
      </c>
      <c r="K51" s="39">
        <v>34285.985836905209</v>
      </c>
      <c r="L51" s="39"/>
      <c r="M51" s="39"/>
      <c r="N51" s="208"/>
      <c r="O51" s="55"/>
      <c r="P51" s="54" t="s">
        <v>4219</v>
      </c>
      <c r="Q51" s="56">
        <v>0</v>
      </c>
      <c r="R51" s="56">
        <v>0</v>
      </c>
      <c r="S51" s="56">
        <v>0</v>
      </c>
      <c r="T51" s="56">
        <v>2377.4953287369699</v>
      </c>
      <c r="U51" s="56">
        <v>9982.0564156227338</v>
      </c>
      <c r="V51" s="56">
        <v>120.91906715228102</v>
      </c>
      <c r="W51" s="56">
        <v>0.72941400895700004</v>
      </c>
      <c r="X51" s="56">
        <v>101.75657662319806</v>
      </c>
      <c r="Y51" s="39">
        <v>12582.956802144139</v>
      </c>
    </row>
    <row r="52" spans="1:25" ht="21">
      <c r="A52" s="55"/>
      <c r="B52" s="55" t="s">
        <v>4220</v>
      </c>
      <c r="C52" s="56">
        <v>0</v>
      </c>
      <c r="D52" s="56">
        <v>0</v>
      </c>
      <c r="E52" s="56">
        <v>0</v>
      </c>
      <c r="F52" s="56">
        <v>7389.5493230520005</v>
      </c>
      <c r="G52" s="56">
        <v>15743.053482891475</v>
      </c>
      <c r="H52" s="56">
        <v>5345.5442753668904</v>
      </c>
      <c r="I52" s="56">
        <v>5757.1216094802539</v>
      </c>
      <c r="J52" s="56">
        <v>0</v>
      </c>
      <c r="K52" s="39">
        <v>34235.268690790617</v>
      </c>
      <c r="L52" s="39"/>
      <c r="M52" s="39"/>
      <c r="N52" s="208"/>
      <c r="O52" s="55"/>
      <c r="P52" s="54" t="s">
        <v>4220</v>
      </c>
      <c r="Q52" s="56">
        <v>0</v>
      </c>
      <c r="R52" s="56">
        <v>0</v>
      </c>
      <c r="S52" s="56">
        <v>0</v>
      </c>
      <c r="T52" s="56">
        <v>2711.9646015613698</v>
      </c>
      <c r="U52" s="56">
        <v>5777.700628223547</v>
      </c>
      <c r="V52" s="56">
        <v>1961.8147490600429</v>
      </c>
      <c r="W52" s="56">
        <v>2112.8636306797198</v>
      </c>
      <c r="X52" s="56">
        <v>0</v>
      </c>
      <c r="Y52" s="39">
        <v>12564.34360952468</v>
      </c>
    </row>
    <row r="53" spans="1:25" ht="21">
      <c r="A53" s="55"/>
      <c r="B53" s="55" t="s">
        <v>2113</v>
      </c>
      <c r="C53" s="56">
        <v>0</v>
      </c>
      <c r="D53" s="56">
        <v>0</v>
      </c>
      <c r="E53" s="56">
        <v>0</v>
      </c>
      <c r="F53" s="56">
        <v>949.63290158331699</v>
      </c>
      <c r="G53" s="56">
        <v>6398.7564049941329</v>
      </c>
      <c r="H53" s="56">
        <v>6072.4752039997311</v>
      </c>
      <c r="I53" s="56">
        <v>13672.441430734754</v>
      </c>
      <c r="J53" s="56">
        <v>108.1369383886</v>
      </c>
      <c r="K53" s="39">
        <v>27201.442879700535</v>
      </c>
      <c r="L53" s="39"/>
      <c r="M53" s="39"/>
      <c r="N53" s="208"/>
      <c r="O53" s="55"/>
      <c r="P53" s="54" t="s">
        <v>2113</v>
      </c>
      <c r="Q53" s="56">
        <v>0</v>
      </c>
      <c r="R53" s="56">
        <v>0</v>
      </c>
      <c r="S53" s="56">
        <v>0</v>
      </c>
      <c r="T53" s="56">
        <v>348.51527488126402</v>
      </c>
      <c r="U53" s="56">
        <v>2348.3436006327611</v>
      </c>
      <c r="V53" s="56">
        <v>2228.5983998722868</v>
      </c>
      <c r="W53" s="56">
        <v>5017.7860050796498</v>
      </c>
      <c r="X53" s="56">
        <v>39.6862563886</v>
      </c>
      <c r="Y53" s="39">
        <v>9982.9295368545627</v>
      </c>
    </row>
    <row r="54" spans="1:25" ht="21">
      <c r="A54" s="55"/>
      <c r="B54" s="55" t="s">
        <v>216</v>
      </c>
      <c r="C54" s="56">
        <v>0</v>
      </c>
      <c r="D54" s="56">
        <v>0</v>
      </c>
      <c r="E54" s="56">
        <v>0</v>
      </c>
      <c r="F54" s="56">
        <v>1499.0066601293704</v>
      </c>
      <c r="G54" s="56">
        <v>3858.3338554787169</v>
      </c>
      <c r="H54" s="56">
        <v>1885.0011798380287</v>
      </c>
      <c r="I54" s="56">
        <v>3670.7025271313046</v>
      </c>
      <c r="J54" s="56">
        <v>278.09333901709005</v>
      </c>
      <c r="K54" s="39">
        <v>11191.137561594511</v>
      </c>
      <c r="L54" s="39"/>
      <c r="M54" s="39"/>
      <c r="N54" s="208"/>
      <c r="O54" s="55"/>
      <c r="P54" s="54" t="s">
        <v>216</v>
      </c>
      <c r="Q54" s="56">
        <v>0</v>
      </c>
      <c r="R54" s="56">
        <v>0</v>
      </c>
      <c r="S54" s="56">
        <v>0</v>
      </c>
      <c r="T54" s="56">
        <v>550.13544426768397</v>
      </c>
      <c r="U54" s="56">
        <v>1416.0085249597932</v>
      </c>
      <c r="V54" s="56">
        <v>691.7954330006271</v>
      </c>
      <c r="W54" s="56">
        <v>1347.1478274576871</v>
      </c>
      <c r="X54" s="56">
        <v>102.06025541919999</v>
      </c>
      <c r="Y54" s="39">
        <v>4107.1474851049907</v>
      </c>
    </row>
    <row r="55" spans="1:25" ht="21">
      <c r="A55" s="55"/>
      <c r="B55" s="55" t="s">
        <v>4221</v>
      </c>
      <c r="C55" s="56">
        <v>0</v>
      </c>
      <c r="D55" s="56">
        <v>0</v>
      </c>
      <c r="E55" s="56">
        <v>0</v>
      </c>
      <c r="F55" s="56">
        <v>3830.8777184846895</v>
      </c>
      <c r="G55" s="56">
        <v>3729.1992365740562</v>
      </c>
      <c r="H55" s="56">
        <v>2219.1547318541971</v>
      </c>
      <c r="I55" s="56">
        <v>6931.7014966843863</v>
      </c>
      <c r="J55" s="56">
        <v>10.323171028760001</v>
      </c>
      <c r="K55" s="39">
        <v>16721.256354626086</v>
      </c>
      <c r="L55" s="39"/>
      <c r="M55" s="39"/>
      <c r="N55" s="208"/>
      <c r="O55" s="55"/>
      <c r="P55" s="54" t="s">
        <v>4221</v>
      </c>
      <c r="Q55" s="56">
        <v>0</v>
      </c>
      <c r="R55" s="56">
        <v>0</v>
      </c>
      <c r="S55" s="56">
        <v>0</v>
      </c>
      <c r="T55" s="56">
        <v>1405.9321226837101</v>
      </c>
      <c r="U55" s="56">
        <v>1368.6161198234595</v>
      </c>
      <c r="V55" s="56">
        <v>814.42978659076743</v>
      </c>
      <c r="W55" s="56">
        <v>2543.9344492826649</v>
      </c>
      <c r="X55" s="56">
        <v>3.7886037675499997</v>
      </c>
      <c r="Y55" s="39">
        <v>6136.7010821481517</v>
      </c>
    </row>
    <row r="56" spans="1:25" ht="21">
      <c r="A56" s="55" t="s">
        <v>4227</v>
      </c>
      <c r="B56" s="55"/>
      <c r="C56" s="56">
        <v>0</v>
      </c>
      <c r="D56" s="56">
        <v>0</v>
      </c>
      <c r="E56" s="56">
        <v>0</v>
      </c>
      <c r="F56" s="56">
        <v>2589.7070353372501</v>
      </c>
      <c r="G56" s="56">
        <v>38780.858178132607</v>
      </c>
      <c r="H56" s="56">
        <v>0</v>
      </c>
      <c r="I56" s="56">
        <v>0</v>
      </c>
      <c r="J56" s="56">
        <v>31850.181711712154</v>
      </c>
      <c r="K56" s="39">
        <v>73220.746925182015</v>
      </c>
      <c r="L56" s="39">
        <v>65200</v>
      </c>
      <c r="M56" s="71">
        <f>L56-K56</f>
        <v>-8020.7469251820148</v>
      </c>
      <c r="N56" s="208"/>
      <c r="O56" s="55" t="s">
        <v>4227</v>
      </c>
      <c r="P56" s="54"/>
      <c r="Q56" s="56">
        <v>0</v>
      </c>
      <c r="R56" s="56">
        <v>0</v>
      </c>
      <c r="S56" s="56">
        <v>0</v>
      </c>
      <c r="T56" s="56">
        <v>950.42248196873004</v>
      </c>
      <c r="U56" s="56">
        <v>14232.574951365305</v>
      </c>
      <c r="V56" s="56">
        <v>0</v>
      </c>
      <c r="W56" s="56">
        <v>0</v>
      </c>
      <c r="X56" s="56">
        <v>11689.016688197953</v>
      </c>
      <c r="Y56" s="39">
        <v>26872.014121531985</v>
      </c>
    </row>
    <row r="57" spans="1:25" ht="21">
      <c r="A57" s="55"/>
      <c r="B57" s="55" t="s">
        <v>4223</v>
      </c>
      <c r="C57" s="56">
        <v>0</v>
      </c>
      <c r="D57" s="56">
        <v>0</v>
      </c>
      <c r="E57" s="56">
        <v>0</v>
      </c>
      <c r="F57" s="56">
        <v>703.0778436475</v>
      </c>
      <c r="G57" s="56">
        <v>4477.34390295098</v>
      </c>
      <c r="H57" s="56">
        <v>0</v>
      </c>
      <c r="I57" s="56">
        <v>0</v>
      </c>
      <c r="J57" s="56">
        <v>7149.31835905552</v>
      </c>
      <c r="K57" s="39">
        <v>12329.740105654</v>
      </c>
      <c r="L57" s="39"/>
      <c r="M57" s="71"/>
      <c r="N57" s="208"/>
      <c r="O57" s="54"/>
      <c r="P57" s="55" t="s">
        <v>4223</v>
      </c>
      <c r="Q57" s="56">
        <v>0</v>
      </c>
      <c r="R57" s="56">
        <v>0</v>
      </c>
      <c r="S57" s="56">
        <v>0</v>
      </c>
      <c r="T57" s="56">
        <v>258.02956861850004</v>
      </c>
      <c r="U57" s="56">
        <v>1643.1852123836798</v>
      </c>
      <c r="V57" s="56">
        <v>0</v>
      </c>
      <c r="W57" s="56">
        <v>0</v>
      </c>
      <c r="X57" s="56">
        <v>2623.7998377732147</v>
      </c>
      <c r="Y57" s="39">
        <v>4525.0146187753944</v>
      </c>
    </row>
    <row r="58" spans="1:25" ht="21">
      <c r="A58" s="55"/>
      <c r="B58" s="55" t="s">
        <v>4224</v>
      </c>
      <c r="C58" s="56">
        <v>0</v>
      </c>
      <c r="D58" s="56">
        <v>0</v>
      </c>
      <c r="E58" s="56">
        <v>0</v>
      </c>
      <c r="F58" s="56">
        <v>95.217783751799999</v>
      </c>
      <c r="G58" s="56">
        <v>6643.2563565335995</v>
      </c>
      <c r="H58" s="56">
        <v>0</v>
      </c>
      <c r="I58" s="56">
        <v>0</v>
      </c>
      <c r="J58" s="56">
        <v>9567.5614330202225</v>
      </c>
      <c r="K58" s="39">
        <v>16306.035573305622</v>
      </c>
      <c r="L58" s="39"/>
      <c r="M58" s="39"/>
      <c r="N58" s="208"/>
      <c r="O58" s="54"/>
      <c r="P58" s="54" t="s">
        <v>4224</v>
      </c>
      <c r="Q58" s="56">
        <v>0</v>
      </c>
      <c r="R58" s="56">
        <v>0</v>
      </c>
      <c r="S58" s="56">
        <v>0</v>
      </c>
      <c r="T58" s="56">
        <v>34.944926636860004</v>
      </c>
      <c r="U58" s="56">
        <v>2438.0750828474602</v>
      </c>
      <c r="V58" s="56">
        <v>0</v>
      </c>
      <c r="W58" s="56">
        <v>0</v>
      </c>
      <c r="X58" s="56">
        <v>3511.2950459180156</v>
      </c>
      <c r="Y58" s="39">
        <v>5984.3150554023359</v>
      </c>
    </row>
    <row r="59" spans="1:25" ht="21">
      <c r="A59" s="55"/>
      <c r="B59" s="55" t="s">
        <v>4225</v>
      </c>
      <c r="C59" s="56">
        <v>0</v>
      </c>
      <c r="D59" s="56">
        <v>0</v>
      </c>
      <c r="E59" s="56">
        <v>0</v>
      </c>
      <c r="F59" s="56">
        <v>1428.43147953055</v>
      </c>
      <c r="G59" s="56">
        <v>9581.8254204872592</v>
      </c>
      <c r="H59" s="56">
        <v>0</v>
      </c>
      <c r="I59" s="56">
        <v>0</v>
      </c>
      <c r="J59" s="56">
        <v>4445.4847401574007</v>
      </c>
      <c r="K59" s="39">
        <v>15455.741640175209</v>
      </c>
      <c r="L59" s="39"/>
      <c r="M59" s="39"/>
      <c r="N59" s="208"/>
      <c r="O59" s="55"/>
      <c r="P59" s="54" t="s">
        <v>4225</v>
      </c>
      <c r="Q59" s="56">
        <v>0</v>
      </c>
      <c r="R59" s="56">
        <v>0</v>
      </c>
      <c r="S59" s="56">
        <v>0</v>
      </c>
      <c r="T59" s="56">
        <v>524.23435298787001</v>
      </c>
      <c r="U59" s="56">
        <v>3516.529929314012</v>
      </c>
      <c r="V59" s="56">
        <v>0</v>
      </c>
      <c r="W59" s="56">
        <v>0</v>
      </c>
      <c r="X59" s="56">
        <v>1631.4928996376691</v>
      </c>
      <c r="Y59" s="39">
        <v>5672.2571819395507</v>
      </c>
    </row>
    <row r="60" spans="1:25" ht="21">
      <c r="A60" s="55"/>
      <c r="B60" s="55" t="s">
        <v>4226</v>
      </c>
      <c r="C60" s="56">
        <v>0</v>
      </c>
      <c r="D60" s="56">
        <v>0</v>
      </c>
      <c r="E60" s="56">
        <v>0</v>
      </c>
      <c r="F60" s="56">
        <v>0</v>
      </c>
      <c r="G60" s="56">
        <v>11594.81891561964</v>
      </c>
      <c r="H60" s="56">
        <v>0</v>
      </c>
      <c r="I60" s="56">
        <v>0</v>
      </c>
      <c r="J60" s="56">
        <v>7331.5724598180832</v>
      </c>
      <c r="K60" s="39">
        <v>18926.391375437724</v>
      </c>
      <c r="L60" s="39"/>
      <c r="M60" s="39"/>
      <c r="N60" s="208"/>
      <c r="O60" s="55"/>
      <c r="P60" s="54" t="s">
        <v>4226</v>
      </c>
      <c r="Q60" s="56">
        <v>0</v>
      </c>
      <c r="R60" s="56">
        <v>0</v>
      </c>
      <c r="S60" s="56">
        <v>0</v>
      </c>
      <c r="T60" s="56">
        <v>0</v>
      </c>
      <c r="U60" s="56">
        <v>4255.2985420290997</v>
      </c>
      <c r="V60" s="56">
        <v>0</v>
      </c>
      <c r="W60" s="56">
        <v>0</v>
      </c>
      <c r="X60" s="56">
        <v>2690.6870927531199</v>
      </c>
      <c r="Y60" s="39">
        <v>6945.9856347822197</v>
      </c>
    </row>
    <row r="61" spans="1:25" ht="21">
      <c r="A61" s="55"/>
      <c r="B61" s="55" t="s">
        <v>385</v>
      </c>
      <c r="C61" s="56">
        <v>0</v>
      </c>
      <c r="D61" s="56">
        <v>0</v>
      </c>
      <c r="E61" s="56">
        <v>0</v>
      </c>
      <c r="F61" s="56">
        <v>362.9799284074</v>
      </c>
      <c r="G61" s="56">
        <v>6483.6135825411293</v>
      </c>
      <c r="H61" s="56">
        <v>0</v>
      </c>
      <c r="I61" s="56">
        <v>0</v>
      </c>
      <c r="J61" s="56">
        <v>3356.2447196609287</v>
      </c>
      <c r="K61" s="39">
        <v>10202.838230609457</v>
      </c>
      <c r="L61" s="39"/>
      <c r="M61" s="39"/>
      <c r="N61" s="208"/>
      <c r="O61" s="55"/>
      <c r="P61" s="54" t="s">
        <v>385</v>
      </c>
      <c r="Q61" s="56">
        <v>0</v>
      </c>
      <c r="R61" s="56">
        <v>0</v>
      </c>
      <c r="S61" s="56">
        <v>0</v>
      </c>
      <c r="T61" s="56">
        <v>133.21363372549999</v>
      </c>
      <c r="U61" s="56">
        <v>2379.4861847910529</v>
      </c>
      <c r="V61" s="56">
        <v>0</v>
      </c>
      <c r="W61" s="56">
        <v>0</v>
      </c>
      <c r="X61" s="56">
        <v>1231.7418121159328</v>
      </c>
      <c r="Y61" s="39">
        <v>3744.4416306324856</v>
      </c>
    </row>
    <row r="62" spans="1:25" ht="21">
      <c r="A62" s="55" t="s">
        <v>4233</v>
      </c>
      <c r="B62" s="55"/>
      <c r="C62" s="56">
        <v>0</v>
      </c>
      <c r="D62" s="56">
        <v>0</v>
      </c>
      <c r="E62" s="56">
        <v>17.531562202899998</v>
      </c>
      <c r="F62" s="56">
        <v>11124.055131644373</v>
      </c>
      <c r="G62" s="56">
        <v>8287.6246198160898</v>
      </c>
      <c r="H62" s="56">
        <v>2601.4437012463591</v>
      </c>
      <c r="I62" s="56">
        <v>23923.016662427035</v>
      </c>
      <c r="J62" s="56">
        <v>6925.0421729630998</v>
      </c>
      <c r="K62" s="39">
        <v>52878.713850299864</v>
      </c>
      <c r="L62" s="39">
        <v>54900</v>
      </c>
      <c r="M62" s="71">
        <f>L62-K62</f>
        <v>2021.2861497001359</v>
      </c>
      <c r="N62" s="208"/>
      <c r="O62" s="55" t="s">
        <v>4233</v>
      </c>
      <c r="P62" s="54"/>
      <c r="Q62" s="56">
        <v>0</v>
      </c>
      <c r="R62" s="56">
        <v>0</v>
      </c>
      <c r="S62" s="56">
        <v>6.4340833284599999</v>
      </c>
      <c r="T62" s="56">
        <v>4082.5282333125342</v>
      </c>
      <c r="U62" s="56">
        <v>3041.5582354720709</v>
      </c>
      <c r="V62" s="56">
        <v>954.72983835698597</v>
      </c>
      <c r="W62" s="56">
        <v>8779.7471151092759</v>
      </c>
      <c r="X62" s="56">
        <v>2541.490477477796</v>
      </c>
      <c r="Y62" s="39">
        <v>19406.487983057123</v>
      </c>
    </row>
    <row r="63" spans="1:25" ht="21">
      <c r="A63" s="55"/>
      <c r="B63" s="55" t="s">
        <v>4229</v>
      </c>
      <c r="C63" s="56">
        <v>0</v>
      </c>
      <c r="D63" s="56">
        <v>0</v>
      </c>
      <c r="E63" s="56">
        <v>17.531562202899998</v>
      </c>
      <c r="F63" s="56">
        <v>1108.9566288348262</v>
      </c>
      <c r="G63" s="56">
        <v>881.95662143294805</v>
      </c>
      <c r="H63" s="56">
        <v>0</v>
      </c>
      <c r="I63" s="56">
        <v>4.9234003406600007</v>
      </c>
      <c r="J63" s="56">
        <v>143.75000000002001</v>
      </c>
      <c r="K63" s="39">
        <v>2157.1182128113542</v>
      </c>
      <c r="L63" s="39"/>
      <c r="M63" s="71"/>
      <c r="N63" s="208"/>
      <c r="O63" s="54"/>
      <c r="P63" s="55" t="s">
        <v>4229</v>
      </c>
      <c r="Q63" s="56">
        <v>0</v>
      </c>
      <c r="R63" s="56">
        <v>0</v>
      </c>
      <c r="S63" s="56">
        <v>6.4340833284599999</v>
      </c>
      <c r="T63" s="56">
        <v>406.98708278203003</v>
      </c>
      <c r="U63" s="56">
        <v>323.67808006586102</v>
      </c>
      <c r="V63" s="56">
        <v>0</v>
      </c>
      <c r="W63" s="56">
        <v>1.806887925022</v>
      </c>
      <c r="X63" s="56">
        <v>52.756250000050002</v>
      </c>
      <c r="Y63" s="39">
        <v>791.66238410142307</v>
      </c>
    </row>
    <row r="64" spans="1:25" ht="21">
      <c r="A64" s="55"/>
      <c r="B64" s="55" t="s">
        <v>4230</v>
      </c>
      <c r="C64" s="56">
        <v>0</v>
      </c>
      <c r="D64" s="56">
        <v>0</v>
      </c>
      <c r="E64" s="56">
        <v>0</v>
      </c>
      <c r="F64" s="56">
        <v>3271.7478661565297</v>
      </c>
      <c r="G64" s="56">
        <v>2271.6225243816812</v>
      </c>
      <c r="H64" s="56">
        <v>0</v>
      </c>
      <c r="I64" s="56">
        <v>27.912867943749998</v>
      </c>
      <c r="J64" s="56">
        <v>4477.2882649239582</v>
      </c>
      <c r="K64" s="39">
        <v>10048.571523405919</v>
      </c>
      <c r="L64" s="39"/>
      <c r="M64" s="39"/>
      <c r="N64" s="208"/>
      <c r="O64" s="54"/>
      <c r="P64" s="54" t="s">
        <v>4230</v>
      </c>
      <c r="Q64" s="56">
        <v>0</v>
      </c>
      <c r="R64" s="56">
        <v>0</v>
      </c>
      <c r="S64" s="56">
        <v>0</v>
      </c>
      <c r="T64" s="56">
        <v>1200.7314668794202</v>
      </c>
      <c r="U64" s="56">
        <v>833.68546644796891</v>
      </c>
      <c r="V64" s="56">
        <v>0</v>
      </c>
      <c r="W64" s="56">
        <v>10.24402253535</v>
      </c>
      <c r="X64" s="56">
        <v>1643.1647932270773</v>
      </c>
      <c r="Y64" s="39">
        <v>3687.8257490898163</v>
      </c>
    </row>
    <row r="65" spans="1:25" ht="21">
      <c r="A65" s="55"/>
      <c r="B65" s="55" t="s">
        <v>4228</v>
      </c>
      <c r="C65" s="56">
        <v>0</v>
      </c>
      <c r="D65" s="56">
        <v>0</v>
      </c>
      <c r="E65" s="56">
        <v>0</v>
      </c>
      <c r="F65" s="56">
        <v>1600.4494751393279</v>
      </c>
      <c r="G65" s="56">
        <v>1543.7965381796093</v>
      </c>
      <c r="H65" s="56">
        <v>789.66676298080995</v>
      </c>
      <c r="I65" s="56">
        <v>6443.0984390019448</v>
      </c>
      <c r="J65" s="56">
        <v>143.00340824</v>
      </c>
      <c r="K65" s="39">
        <v>10520.014623541692</v>
      </c>
      <c r="L65" s="39"/>
      <c r="M65" s="39"/>
      <c r="N65" s="208"/>
      <c r="O65" s="55"/>
      <c r="P65" s="54" t="s">
        <v>4228</v>
      </c>
      <c r="Q65" s="56">
        <v>0</v>
      </c>
      <c r="R65" s="56">
        <v>0</v>
      </c>
      <c r="S65" s="56">
        <v>0</v>
      </c>
      <c r="T65" s="56">
        <v>587.36495737629377</v>
      </c>
      <c r="U65" s="56">
        <v>566.57332951184003</v>
      </c>
      <c r="V65" s="56">
        <v>289.80770201381193</v>
      </c>
      <c r="W65" s="56">
        <v>2364.6171271129215</v>
      </c>
      <c r="X65" s="56">
        <v>52.482250824099999</v>
      </c>
      <c r="Y65" s="39">
        <v>3860.845366838967</v>
      </c>
    </row>
    <row r="66" spans="1:25" ht="21">
      <c r="A66" s="55"/>
      <c r="B66" s="55" t="s">
        <v>2012</v>
      </c>
      <c r="C66" s="56">
        <v>0</v>
      </c>
      <c r="D66" s="56">
        <v>0</v>
      </c>
      <c r="E66" s="56">
        <v>0</v>
      </c>
      <c r="F66" s="56">
        <v>1193.9040256794301</v>
      </c>
      <c r="G66" s="56">
        <v>1099.721566668994</v>
      </c>
      <c r="H66" s="56">
        <v>598.48837445487311</v>
      </c>
      <c r="I66" s="56">
        <v>2.2358071472800001</v>
      </c>
      <c r="J66" s="56">
        <v>2099.1224203356819</v>
      </c>
      <c r="K66" s="39">
        <v>4993.4721942862598</v>
      </c>
      <c r="L66" s="39"/>
      <c r="M66" s="39"/>
      <c r="N66" s="208"/>
      <c r="O66" s="55"/>
      <c r="P66" s="54" t="s">
        <v>2012</v>
      </c>
      <c r="Q66" s="56">
        <v>0</v>
      </c>
      <c r="R66" s="56">
        <v>0</v>
      </c>
      <c r="S66" s="56">
        <v>0</v>
      </c>
      <c r="T66" s="56">
        <v>438.16277742401996</v>
      </c>
      <c r="U66" s="56">
        <v>403.5978149675401</v>
      </c>
      <c r="V66" s="56">
        <v>219.64523342496099</v>
      </c>
      <c r="W66" s="56">
        <v>0.82054122305199995</v>
      </c>
      <c r="X66" s="56">
        <v>770.37792826347902</v>
      </c>
      <c r="Y66" s="39">
        <v>1832.6042953030519</v>
      </c>
    </row>
    <row r="67" spans="1:25" ht="21">
      <c r="A67" s="55"/>
      <c r="B67" s="55" t="s">
        <v>4231</v>
      </c>
      <c r="C67" s="56">
        <v>0</v>
      </c>
      <c r="D67" s="56">
        <v>0</v>
      </c>
      <c r="E67" s="56">
        <v>0</v>
      </c>
      <c r="F67" s="56">
        <v>2373.3508861686591</v>
      </c>
      <c r="G67" s="56">
        <v>1373.1968975468583</v>
      </c>
      <c r="H67" s="56">
        <v>1213.2885638106759</v>
      </c>
      <c r="I67" s="56">
        <v>11855.569914233372</v>
      </c>
      <c r="J67" s="56">
        <v>5.6280794634400007</v>
      </c>
      <c r="K67" s="39">
        <v>16821.034341223007</v>
      </c>
      <c r="L67" s="39"/>
      <c r="M67" s="39"/>
      <c r="N67" s="208"/>
      <c r="O67" s="55"/>
      <c r="P67" s="54" t="s">
        <v>4231</v>
      </c>
      <c r="Q67" s="56">
        <v>0</v>
      </c>
      <c r="R67" s="56">
        <v>0</v>
      </c>
      <c r="S67" s="56">
        <v>0</v>
      </c>
      <c r="T67" s="56">
        <v>871.01977522338018</v>
      </c>
      <c r="U67" s="56">
        <v>503.96326139949497</v>
      </c>
      <c r="V67" s="56">
        <v>445.27690291821301</v>
      </c>
      <c r="W67" s="56">
        <v>4350.9941585225279</v>
      </c>
      <c r="X67" s="56">
        <v>2.0655051630869998</v>
      </c>
      <c r="Y67" s="39">
        <v>6173.3196032267033</v>
      </c>
    </row>
    <row r="68" spans="1:25" ht="21">
      <c r="A68" s="55"/>
      <c r="B68" s="55" t="s">
        <v>4232</v>
      </c>
      <c r="C68" s="56">
        <v>0</v>
      </c>
      <c r="D68" s="56">
        <v>0</v>
      </c>
      <c r="E68" s="56">
        <v>0</v>
      </c>
      <c r="F68" s="56">
        <v>1575.6462496656</v>
      </c>
      <c r="G68" s="56">
        <v>1117.3304716059997</v>
      </c>
      <c r="H68" s="56">
        <v>0</v>
      </c>
      <c r="I68" s="56">
        <v>5589.2762337600307</v>
      </c>
      <c r="J68" s="56">
        <v>56.25</v>
      </c>
      <c r="K68" s="39">
        <v>8338.5029550316303</v>
      </c>
      <c r="L68" s="39"/>
      <c r="M68" s="39"/>
      <c r="N68" s="208"/>
      <c r="O68" s="55"/>
      <c r="P68" s="54" t="s">
        <v>4232</v>
      </c>
      <c r="Q68" s="56">
        <v>0</v>
      </c>
      <c r="R68" s="56">
        <v>0</v>
      </c>
      <c r="S68" s="56">
        <v>0</v>
      </c>
      <c r="T68" s="56">
        <v>578.26217362738998</v>
      </c>
      <c r="U68" s="56">
        <v>410.06028307936606</v>
      </c>
      <c r="V68" s="56">
        <v>0</v>
      </c>
      <c r="W68" s="56">
        <v>2051.2643777904022</v>
      </c>
      <c r="X68" s="56">
        <v>20.643750000003003</v>
      </c>
      <c r="Y68" s="39">
        <v>3060.2305844971611</v>
      </c>
    </row>
    <row r="69" spans="1:25" ht="21">
      <c r="A69" s="55" t="s">
        <v>4246</v>
      </c>
      <c r="B69" s="55"/>
      <c r="C69" s="56">
        <v>0</v>
      </c>
      <c r="D69" s="56">
        <v>0</v>
      </c>
      <c r="E69" s="56">
        <v>71.142861172199986</v>
      </c>
      <c r="F69" s="56">
        <v>43829.119111050844</v>
      </c>
      <c r="G69" s="56">
        <v>16372.538337657912</v>
      </c>
      <c r="H69" s="56">
        <v>75420.440803529127</v>
      </c>
      <c r="I69" s="56">
        <v>252365.21944118815</v>
      </c>
      <c r="J69" s="56">
        <v>41464.209091767443</v>
      </c>
      <c r="K69" s="39">
        <v>429522.66964636574</v>
      </c>
      <c r="L69" s="39">
        <v>339900</v>
      </c>
      <c r="M69" s="71">
        <f>L69-K69</f>
        <v>-89622.669646365743</v>
      </c>
      <c r="N69" s="208"/>
      <c r="O69" s="55" t="s">
        <v>4246</v>
      </c>
      <c r="P69" s="54"/>
      <c r="Q69" s="56">
        <v>0</v>
      </c>
      <c r="R69" s="56">
        <v>0</v>
      </c>
      <c r="S69" s="56">
        <v>26.109430050189996</v>
      </c>
      <c r="T69" s="56">
        <v>16085.286713757918</v>
      </c>
      <c r="U69" s="56">
        <v>6008.7215699203171</v>
      </c>
      <c r="V69" s="56">
        <v>27679.30177489416</v>
      </c>
      <c r="W69" s="56">
        <v>92618.035534903218</v>
      </c>
      <c r="X69" s="56">
        <v>15217.364736683889</v>
      </c>
      <c r="Y69" s="39">
        <v>157634.81976020971</v>
      </c>
    </row>
    <row r="70" spans="1:25" ht="21">
      <c r="A70" s="55"/>
      <c r="B70" s="55" t="s">
        <v>4234</v>
      </c>
      <c r="C70" s="56">
        <v>0</v>
      </c>
      <c r="D70" s="56">
        <v>0</v>
      </c>
      <c r="E70" s="56">
        <v>20.291114040499998</v>
      </c>
      <c r="F70" s="56">
        <v>1671.7317453228973</v>
      </c>
      <c r="G70" s="56">
        <v>0</v>
      </c>
      <c r="H70" s="56">
        <v>5739.1335062337093</v>
      </c>
      <c r="I70" s="56">
        <v>14822.567229493567</v>
      </c>
      <c r="J70" s="56">
        <v>0</v>
      </c>
      <c r="K70" s="39">
        <v>22253.723595090672</v>
      </c>
      <c r="L70" s="39"/>
      <c r="M70" s="71"/>
      <c r="N70" s="208"/>
      <c r="O70" s="54"/>
      <c r="P70" s="55" t="s">
        <v>4234</v>
      </c>
      <c r="Q70" s="56">
        <v>0</v>
      </c>
      <c r="R70" s="56">
        <v>0</v>
      </c>
      <c r="S70" s="56">
        <v>7.44683885286</v>
      </c>
      <c r="T70" s="56">
        <v>613.52555053345782</v>
      </c>
      <c r="U70" s="56">
        <v>0</v>
      </c>
      <c r="V70" s="56">
        <v>2106.2619967903506</v>
      </c>
      <c r="W70" s="56">
        <v>5439.8821732185788</v>
      </c>
      <c r="X70" s="56">
        <v>0</v>
      </c>
      <c r="Y70" s="39">
        <v>8167.1165593952474</v>
      </c>
    </row>
    <row r="71" spans="1:25" ht="21">
      <c r="A71" s="55"/>
      <c r="B71" s="55" t="s">
        <v>4235</v>
      </c>
      <c r="C71" s="56">
        <v>0</v>
      </c>
      <c r="D71" s="56">
        <v>0</v>
      </c>
      <c r="E71" s="56">
        <v>0</v>
      </c>
      <c r="F71" s="56">
        <v>28.093048952099998</v>
      </c>
      <c r="G71" s="56">
        <v>1127.8843378206</v>
      </c>
      <c r="H71" s="56">
        <v>0</v>
      </c>
      <c r="I71" s="56">
        <v>49.003931688959995</v>
      </c>
      <c r="J71" s="56">
        <v>16339.897715590139</v>
      </c>
      <c r="K71" s="39">
        <v>17544.879034051799</v>
      </c>
      <c r="L71" s="39"/>
      <c r="M71" s="39"/>
      <c r="N71" s="208"/>
      <c r="O71" s="54"/>
      <c r="P71" s="54" t="s">
        <v>4235</v>
      </c>
      <c r="Q71" s="56">
        <v>0</v>
      </c>
      <c r="R71" s="56">
        <v>0</v>
      </c>
      <c r="S71" s="56">
        <v>0</v>
      </c>
      <c r="T71" s="56">
        <v>10.3101489654</v>
      </c>
      <c r="U71" s="56">
        <v>413.93355198020004</v>
      </c>
      <c r="V71" s="56">
        <v>0</v>
      </c>
      <c r="W71" s="56">
        <v>17.984442929850001</v>
      </c>
      <c r="X71" s="56">
        <v>5996.7424616220005</v>
      </c>
      <c r="Y71" s="39">
        <v>6438.9706054974504</v>
      </c>
    </row>
    <row r="72" spans="1:25" ht="21">
      <c r="A72" s="55"/>
      <c r="B72" s="55" t="s">
        <v>4236</v>
      </c>
      <c r="C72" s="56">
        <v>0</v>
      </c>
      <c r="D72" s="56">
        <v>0</v>
      </c>
      <c r="E72" s="56">
        <v>22.794851804099999</v>
      </c>
      <c r="F72" s="56">
        <v>1228.8784587419</v>
      </c>
      <c r="G72" s="56">
        <v>2365.7842394771619</v>
      </c>
      <c r="H72" s="56">
        <v>9628.809657294958</v>
      </c>
      <c r="I72" s="56">
        <v>21750.02180346856</v>
      </c>
      <c r="J72" s="56">
        <v>13359.970126537504</v>
      </c>
      <c r="K72" s="39">
        <v>48356.259137324188</v>
      </c>
      <c r="L72" s="39"/>
      <c r="M72" s="39"/>
      <c r="N72" s="208"/>
      <c r="O72" s="55"/>
      <c r="P72" s="54" t="s">
        <v>4236</v>
      </c>
      <c r="Q72" s="56">
        <v>0</v>
      </c>
      <c r="R72" s="56">
        <v>0</v>
      </c>
      <c r="S72" s="56">
        <v>8.3657106121000009</v>
      </c>
      <c r="T72" s="56">
        <v>450.99839435860002</v>
      </c>
      <c r="U72" s="56">
        <v>868.24281588857014</v>
      </c>
      <c r="V72" s="56">
        <v>3533.7731442317572</v>
      </c>
      <c r="W72" s="56">
        <v>7982.2580018745748</v>
      </c>
      <c r="X72" s="56">
        <v>4903.1090364411393</v>
      </c>
      <c r="Y72" s="39">
        <v>17746.747103406742</v>
      </c>
    </row>
    <row r="73" spans="1:25" ht="21">
      <c r="A73" s="55"/>
      <c r="B73" s="55" t="s">
        <v>189</v>
      </c>
      <c r="C73" s="56">
        <v>0</v>
      </c>
      <c r="D73" s="56">
        <v>0</v>
      </c>
      <c r="E73" s="56">
        <v>0</v>
      </c>
      <c r="F73" s="56">
        <v>5598.4310034374694</v>
      </c>
      <c r="G73" s="56">
        <v>0</v>
      </c>
      <c r="H73" s="56">
        <v>1853.9577654051518</v>
      </c>
      <c r="I73" s="56">
        <v>25308.446595729769</v>
      </c>
      <c r="J73" s="56">
        <v>31.25</v>
      </c>
      <c r="K73" s="39">
        <v>32792.085364572391</v>
      </c>
      <c r="L73" s="39"/>
      <c r="M73" s="39"/>
      <c r="N73" s="208"/>
      <c r="O73" s="55"/>
      <c r="P73" s="54" t="s">
        <v>189</v>
      </c>
      <c r="Q73" s="56">
        <v>0</v>
      </c>
      <c r="R73" s="56">
        <v>0</v>
      </c>
      <c r="S73" s="56">
        <v>0</v>
      </c>
      <c r="T73" s="56">
        <v>2054.6241782622656</v>
      </c>
      <c r="U73" s="56">
        <v>0</v>
      </c>
      <c r="V73" s="56">
        <v>680.40249990362486</v>
      </c>
      <c r="W73" s="56">
        <v>9288.1999006339393</v>
      </c>
      <c r="X73" s="56">
        <v>11.46875</v>
      </c>
      <c r="Y73" s="39">
        <v>12034.695328799829</v>
      </c>
    </row>
    <row r="74" spans="1:25" ht="21">
      <c r="A74" s="55"/>
      <c r="B74" s="55" t="s">
        <v>4237</v>
      </c>
      <c r="C74" s="56">
        <v>0</v>
      </c>
      <c r="D74" s="56">
        <v>0</v>
      </c>
      <c r="E74" s="56">
        <v>0</v>
      </c>
      <c r="F74" s="56">
        <v>3208.2318994372631</v>
      </c>
      <c r="G74" s="56">
        <v>205.43337392417001</v>
      </c>
      <c r="H74" s="56">
        <v>718.89390756574994</v>
      </c>
      <c r="I74" s="56">
        <v>11479.684189008582</v>
      </c>
      <c r="J74" s="56">
        <v>0</v>
      </c>
      <c r="K74" s="39">
        <v>15612.243369935764</v>
      </c>
      <c r="L74" s="39"/>
      <c r="M74" s="39"/>
      <c r="N74" s="208"/>
      <c r="O74" s="55"/>
      <c r="P74" s="54" t="s">
        <v>4237</v>
      </c>
      <c r="Q74" s="56">
        <v>0</v>
      </c>
      <c r="R74" s="56">
        <v>0</v>
      </c>
      <c r="S74" s="56">
        <v>0</v>
      </c>
      <c r="T74" s="56">
        <v>1177.4211070938229</v>
      </c>
      <c r="U74" s="56">
        <v>75.39404823017</v>
      </c>
      <c r="V74" s="56">
        <v>263.834064076537</v>
      </c>
      <c r="W74" s="56">
        <v>4213.0440973636496</v>
      </c>
      <c r="X74" s="56">
        <v>0</v>
      </c>
      <c r="Y74" s="39">
        <v>5729.6933167641801</v>
      </c>
    </row>
    <row r="75" spans="1:25" ht="21">
      <c r="A75" s="55"/>
      <c r="B75" s="55" t="s">
        <v>4238</v>
      </c>
      <c r="C75" s="56">
        <v>0</v>
      </c>
      <c r="D75" s="56">
        <v>0</v>
      </c>
      <c r="E75" s="56">
        <v>0</v>
      </c>
      <c r="F75" s="56">
        <v>5133.7919442427901</v>
      </c>
      <c r="G75" s="56">
        <v>0</v>
      </c>
      <c r="H75" s="56">
        <v>6888.8364978064646</v>
      </c>
      <c r="I75" s="56">
        <v>25346.298195870459</v>
      </c>
      <c r="J75" s="56">
        <v>0</v>
      </c>
      <c r="K75" s="39">
        <v>37368.926637919714</v>
      </c>
      <c r="L75" s="39"/>
      <c r="M75" s="39"/>
      <c r="N75" s="208"/>
      <c r="O75" s="55"/>
      <c r="P75" s="54" t="s">
        <v>4238</v>
      </c>
      <c r="Q75" s="56">
        <v>0</v>
      </c>
      <c r="R75" s="56">
        <v>0</v>
      </c>
      <c r="S75" s="56">
        <v>0</v>
      </c>
      <c r="T75" s="56">
        <v>1884.1016435370097</v>
      </c>
      <c r="U75" s="56">
        <v>0</v>
      </c>
      <c r="V75" s="56">
        <v>2528.2029946940934</v>
      </c>
      <c r="W75" s="56">
        <v>9302.0914378828093</v>
      </c>
      <c r="X75" s="56">
        <v>0</v>
      </c>
      <c r="Y75" s="39">
        <v>13714.396076113913</v>
      </c>
    </row>
    <row r="76" spans="1:25" ht="21">
      <c r="A76" s="55"/>
      <c r="B76" s="55" t="s">
        <v>4239</v>
      </c>
      <c r="C76" s="56">
        <v>0</v>
      </c>
      <c r="D76" s="56">
        <v>0</v>
      </c>
      <c r="E76" s="56">
        <v>0</v>
      </c>
      <c r="F76" s="56">
        <v>4339.3086794679748</v>
      </c>
      <c r="G76" s="56">
        <v>0</v>
      </c>
      <c r="H76" s="56">
        <v>10456.260310928508</v>
      </c>
      <c r="I76" s="56">
        <v>11275.310682978647</v>
      </c>
      <c r="J76" s="56">
        <v>0</v>
      </c>
      <c r="K76" s="39">
        <v>26070.87967337513</v>
      </c>
      <c r="L76" s="39"/>
      <c r="M76" s="39"/>
      <c r="N76" s="208"/>
      <c r="O76" s="55"/>
      <c r="P76" s="54" t="s">
        <v>4239</v>
      </c>
      <c r="Q76" s="56">
        <v>0</v>
      </c>
      <c r="R76" s="56">
        <v>0</v>
      </c>
      <c r="S76" s="56">
        <v>0</v>
      </c>
      <c r="T76" s="56">
        <v>1592.5262853647159</v>
      </c>
      <c r="U76" s="56">
        <v>0</v>
      </c>
      <c r="V76" s="56">
        <v>3837.4475341059851</v>
      </c>
      <c r="W76" s="56">
        <v>4138.039020652519</v>
      </c>
      <c r="X76" s="56">
        <v>0</v>
      </c>
      <c r="Y76" s="39">
        <v>9568.0128401232196</v>
      </c>
    </row>
    <row r="77" spans="1:25" ht="21">
      <c r="A77" s="55"/>
      <c r="B77" s="55" t="s">
        <v>4240</v>
      </c>
      <c r="C77" s="56">
        <v>0</v>
      </c>
      <c r="D77" s="56">
        <v>0</v>
      </c>
      <c r="E77" s="56">
        <v>7.7075104050699998</v>
      </c>
      <c r="F77" s="56">
        <v>1872.8521982201391</v>
      </c>
      <c r="G77" s="56">
        <v>4840.3699009245911</v>
      </c>
      <c r="H77" s="56">
        <v>5880.9412833169436</v>
      </c>
      <c r="I77" s="56">
        <v>24021.265466265326</v>
      </c>
      <c r="J77" s="56">
        <v>125.63763054801002</v>
      </c>
      <c r="K77" s="39">
        <v>36748.773989680078</v>
      </c>
      <c r="L77" s="39"/>
      <c r="M77" s="39"/>
      <c r="N77" s="208"/>
      <c r="O77" s="55"/>
      <c r="P77" s="54" t="s">
        <v>4240</v>
      </c>
      <c r="Q77" s="56">
        <v>0</v>
      </c>
      <c r="R77" s="56">
        <v>0</v>
      </c>
      <c r="S77" s="56">
        <v>2.8286563186599998</v>
      </c>
      <c r="T77" s="56">
        <v>687.33675674689209</v>
      </c>
      <c r="U77" s="56">
        <v>1776.4157536391695</v>
      </c>
      <c r="V77" s="56">
        <v>2158.3054509770595</v>
      </c>
      <c r="W77" s="56">
        <v>8815.8044261143423</v>
      </c>
      <c r="X77" s="56">
        <v>46.109010411164995</v>
      </c>
      <c r="Y77" s="39">
        <v>13486.800054207288</v>
      </c>
    </row>
    <row r="78" spans="1:25" ht="21">
      <c r="A78" s="55"/>
      <c r="B78" s="55" t="s">
        <v>4241</v>
      </c>
      <c r="C78" s="56">
        <v>0</v>
      </c>
      <c r="D78" s="56">
        <v>0</v>
      </c>
      <c r="E78" s="56">
        <v>0</v>
      </c>
      <c r="F78" s="56">
        <v>1879.4944349722603</v>
      </c>
      <c r="G78" s="56">
        <v>409.25395081348</v>
      </c>
      <c r="H78" s="56">
        <v>5725.9227784288014</v>
      </c>
      <c r="I78" s="56">
        <v>10296.518764783195</v>
      </c>
      <c r="J78" s="56">
        <v>271.16692815234001</v>
      </c>
      <c r="K78" s="39">
        <v>18582.356857150076</v>
      </c>
      <c r="L78" s="39"/>
      <c r="M78" s="39"/>
      <c r="N78" s="208"/>
      <c r="O78" s="55"/>
      <c r="P78" s="54" t="s">
        <v>4241</v>
      </c>
      <c r="Q78" s="56">
        <v>0</v>
      </c>
      <c r="R78" s="56">
        <v>0</v>
      </c>
      <c r="S78" s="56">
        <v>0</v>
      </c>
      <c r="T78" s="56">
        <v>689.774457635197</v>
      </c>
      <c r="U78" s="56">
        <v>150.19619994849302</v>
      </c>
      <c r="V78" s="56">
        <v>2101.413659683446</v>
      </c>
      <c r="W78" s="56">
        <v>3778.8223866744656</v>
      </c>
      <c r="X78" s="56">
        <v>99.518262631900001</v>
      </c>
      <c r="Y78" s="39">
        <v>6819.7249665735017</v>
      </c>
    </row>
    <row r="79" spans="1:25" ht="21">
      <c r="A79" s="55"/>
      <c r="B79" s="55" t="s">
        <v>3108</v>
      </c>
      <c r="C79" s="56">
        <v>0</v>
      </c>
      <c r="D79" s="56">
        <v>0</v>
      </c>
      <c r="E79" s="56">
        <v>0</v>
      </c>
      <c r="F79" s="56">
        <v>2454.4573263896964</v>
      </c>
      <c r="G79" s="56">
        <v>0</v>
      </c>
      <c r="H79" s="56">
        <v>7435.4532076060486</v>
      </c>
      <c r="I79" s="56">
        <v>4246.8464509751611</v>
      </c>
      <c r="J79" s="56">
        <v>25</v>
      </c>
      <c r="K79" s="39">
        <v>14161.756984970907</v>
      </c>
      <c r="L79" s="39"/>
      <c r="M79" s="39"/>
      <c r="N79" s="208"/>
      <c r="O79" s="55"/>
      <c r="P79" s="54" t="s">
        <v>3108</v>
      </c>
      <c r="Q79" s="56">
        <v>0</v>
      </c>
      <c r="R79" s="56">
        <v>0</v>
      </c>
      <c r="S79" s="56">
        <v>0</v>
      </c>
      <c r="T79" s="56">
        <v>900.78583878504401</v>
      </c>
      <c r="U79" s="56">
        <v>0</v>
      </c>
      <c r="V79" s="56">
        <v>2728.8113271914267</v>
      </c>
      <c r="W79" s="56">
        <v>1558.5926475081592</v>
      </c>
      <c r="X79" s="56">
        <v>9.1750000000000007</v>
      </c>
      <c r="Y79" s="39">
        <v>5197.3648134846308</v>
      </c>
    </row>
    <row r="80" spans="1:25" ht="21">
      <c r="A80" s="55"/>
      <c r="B80" s="55" t="s">
        <v>2055</v>
      </c>
      <c r="C80" s="56">
        <v>0</v>
      </c>
      <c r="D80" s="56">
        <v>0</v>
      </c>
      <c r="E80" s="56">
        <v>0</v>
      </c>
      <c r="F80" s="56">
        <v>0</v>
      </c>
      <c r="G80" s="56">
        <v>3649.0496908263103</v>
      </c>
      <c r="H80" s="56">
        <v>0</v>
      </c>
      <c r="I80" s="56">
        <v>16624.878165827955</v>
      </c>
      <c r="J80" s="56">
        <v>11185.60034936235</v>
      </c>
      <c r="K80" s="39">
        <v>31459.528206016614</v>
      </c>
      <c r="L80" s="39"/>
      <c r="M80" s="39"/>
      <c r="N80" s="208"/>
      <c r="O80" s="55"/>
      <c r="P80" s="54" t="s">
        <v>2055</v>
      </c>
      <c r="Q80" s="56">
        <v>0</v>
      </c>
      <c r="R80" s="56">
        <v>0</v>
      </c>
      <c r="S80" s="56">
        <v>0</v>
      </c>
      <c r="T80" s="56">
        <v>0</v>
      </c>
      <c r="U80" s="56">
        <v>1339.2012365324067</v>
      </c>
      <c r="V80" s="56">
        <v>0</v>
      </c>
      <c r="W80" s="56">
        <v>6101.3302868599849</v>
      </c>
      <c r="X80" s="56">
        <v>4105.1153282188816</v>
      </c>
      <c r="Y80" s="39">
        <v>11545.646851611273</v>
      </c>
    </row>
    <row r="81" spans="1:25" ht="21">
      <c r="A81" s="55"/>
      <c r="B81" s="55" t="s">
        <v>4242</v>
      </c>
      <c r="C81" s="56">
        <v>0</v>
      </c>
      <c r="D81" s="56">
        <v>0</v>
      </c>
      <c r="E81" s="56">
        <v>0</v>
      </c>
      <c r="F81" s="56">
        <v>2551.7845192473133</v>
      </c>
      <c r="G81" s="56">
        <v>0</v>
      </c>
      <c r="H81" s="56">
        <v>854.62741030365999</v>
      </c>
      <c r="I81" s="56">
        <v>14898.17071681382</v>
      </c>
      <c r="J81" s="56">
        <v>6.25</v>
      </c>
      <c r="K81" s="39">
        <v>18310.832646364794</v>
      </c>
      <c r="L81" s="39"/>
      <c r="M81" s="39"/>
      <c r="N81" s="208"/>
      <c r="O81" s="55"/>
      <c r="P81" s="54" t="s">
        <v>4242</v>
      </c>
      <c r="Q81" s="56">
        <v>0</v>
      </c>
      <c r="R81" s="56">
        <v>0</v>
      </c>
      <c r="S81" s="56">
        <v>0</v>
      </c>
      <c r="T81" s="56">
        <v>936.50491856360804</v>
      </c>
      <c r="U81" s="56">
        <v>0</v>
      </c>
      <c r="V81" s="56">
        <v>313.6482595818</v>
      </c>
      <c r="W81" s="56">
        <v>5467.6286530719499</v>
      </c>
      <c r="X81" s="56">
        <v>2.2937500000000002</v>
      </c>
      <c r="Y81" s="39">
        <v>6720.0755812173575</v>
      </c>
    </row>
    <row r="82" spans="1:25" ht="21">
      <c r="A82" s="55"/>
      <c r="B82" s="55" t="s">
        <v>2056</v>
      </c>
      <c r="C82" s="56">
        <v>0</v>
      </c>
      <c r="D82" s="56">
        <v>0</v>
      </c>
      <c r="E82" s="56">
        <v>0</v>
      </c>
      <c r="F82" s="56">
        <v>1846.3441261700573</v>
      </c>
      <c r="G82" s="56">
        <v>0</v>
      </c>
      <c r="H82" s="56">
        <v>5378.1751230592699</v>
      </c>
      <c r="I82" s="56">
        <v>6533.5521258323624</v>
      </c>
      <c r="J82" s="56">
        <v>0</v>
      </c>
      <c r="K82" s="39">
        <v>13758.071375061689</v>
      </c>
      <c r="L82" s="39"/>
      <c r="M82" s="39"/>
      <c r="N82" s="208"/>
      <c r="O82" s="55"/>
      <c r="P82" s="54" t="s">
        <v>2056</v>
      </c>
      <c r="Q82" s="56">
        <v>0</v>
      </c>
      <c r="R82" s="56">
        <v>0</v>
      </c>
      <c r="S82" s="56">
        <v>0</v>
      </c>
      <c r="T82" s="56">
        <v>677.60829430449178</v>
      </c>
      <c r="U82" s="56">
        <v>0</v>
      </c>
      <c r="V82" s="56">
        <v>1973.7902701626674</v>
      </c>
      <c r="W82" s="56">
        <v>2397.8136301803343</v>
      </c>
      <c r="X82" s="56">
        <v>0</v>
      </c>
      <c r="Y82" s="39">
        <v>5049.2121946474936</v>
      </c>
    </row>
    <row r="83" spans="1:25" ht="21">
      <c r="A83" s="55"/>
      <c r="B83" s="55" t="s">
        <v>4243</v>
      </c>
      <c r="C83" s="56">
        <v>0</v>
      </c>
      <c r="D83" s="56">
        <v>0</v>
      </c>
      <c r="E83" s="56">
        <v>0</v>
      </c>
      <c r="F83" s="56">
        <v>2113.3306256015699</v>
      </c>
      <c r="G83" s="56">
        <v>0</v>
      </c>
      <c r="H83" s="56">
        <v>3045.6299975642578</v>
      </c>
      <c r="I83" s="56">
        <v>9314.8311319669556</v>
      </c>
      <c r="J83" s="56">
        <v>0</v>
      </c>
      <c r="K83" s="39">
        <v>14473.791755132783</v>
      </c>
      <c r="L83" s="39"/>
      <c r="M83" s="39"/>
      <c r="N83" s="208"/>
      <c r="O83" s="55"/>
      <c r="P83" s="54" t="s">
        <v>4243</v>
      </c>
      <c r="Q83" s="56">
        <v>0</v>
      </c>
      <c r="R83" s="56">
        <v>0</v>
      </c>
      <c r="S83" s="56">
        <v>0</v>
      </c>
      <c r="T83" s="56">
        <v>775.59233959565518</v>
      </c>
      <c r="U83" s="56">
        <v>0</v>
      </c>
      <c r="V83" s="56">
        <v>1117.7462091051123</v>
      </c>
      <c r="W83" s="56">
        <v>3418.5430254307948</v>
      </c>
      <c r="X83" s="56">
        <v>0</v>
      </c>
      <c r="Y83" s="39">
        <v>5311.881574131562</v>
      </c>
    </row>
    <row r="84" spans="1:25" ht="21">
      <c r="A84" s="55"/>
      <c r="B84" s="55" t="s">
        <v>4244</v>
      </c>
      <c r="C84" s="56">
        <v>0</v>
      </c>
      <c r="D84" s="56">
        <v>0</v>
      </c>
      <c r="E84" s="56">
        <v>8.0622782027300008</v>
      </c>
      <c r="F84" s="56">
        <v>4227.3900461757603</v>
      </c>
      <c r="G84" s="56">
        <v>0</v>
      </c>
      <c r="H84" s="56">
        <v>6707.0688936734959</v>
      </c>
      <c r="I84" s="56">
        <v>16852.878118471312</v>
      </c>
      <c r="J84" s="56">
        <v>0</v>
      </c>
      <c r="K84" s="39">
        <v>27795.399336523296</v>
      </c>
      <c r="L84" s="39"/>
      <c r="M84" s="39"/>
      <c r="N84" s="208"/>
      <c r="O84" s="55"/>
      <c r="P84" s="54" t="s">
        <v>4244</v>
      </c>
      <c r="Q84" s="56">
        <v>0</v>
      </c>
      <c r="R84" s="56">
        <v>0</v>
      </c>
      <c r="S84" s="56">
        <v>2.9588561003999998</v>
      </c>
      <c r="T84" s="56">
        <v>1551.4521469465349</v>
      </c>
      <c r="U84" s="56">
        <v>0</v>
      </c>
      <c r="V84" s="56">
        <v>2461.4942839768146</v>
      </c>
      <c r="W84" s="56">
        <v>6185.0062694787057</v>
      </c>
      <c r="X84" s="56">
        <v>0</v>
      </c>
      <c r="Y84" s="39">
        <v>10200.911556502455</v>
      </c>
    </row>
    <row r="85" spans="1:25" ht="21">
      <c r="A85" s="55"/>
      <c r="B85" s="55" t="s">
        <v>1593</v>
      </c>
      <c r="C85" s="56">
        <v>0</v>
      </c>
      <c r="D85" s="56">
        <v>0</v>
      </c>
      <c r="E85" s="56">
        <v>0</v>
      </c>
      <c r="F85" s="56">
        <v>1096.8868094709799</v>
      </c>
      <c r="G85" s="56">
        <v>0</v>
      </c>
      <c r="H85" s="56">
        <v>2086.0127412538695</v>
      </c>
      <c r="I85" s="56">
        <v>6252.2593267576003</v>
      </c>
      <c r="J85" s="56">
        <v>0</v>
      </c>
      <c r="K85" s="39">
        <v>9435.1588774824486</v>
      </c>
      <c r="L85" s="39"/>
      <c r="M85" s="39"/>
      <c r="N85" s="208"/>
      <c r="O85" s="55"/>
      <c r="P85" s="54" t="s">
        <v>1593</v>
      </c>
      <c r="Q85" s="56">
        <v>0</v>
      </c>
      <c r="R85" s="56">
        <v>0</v>
      </c>
      <c r="S85" s="56">
        <v>0</v>
      </c>
      <c r="T85" s="56">
        <v>402.55745907549198</v>
      </c>
      <c r="U85" s="56">
        <v>0</v>
      </c>
      <c r="V85" s="56">
        <v>765.56667604020299</v>
      </c>
      <c r="W85" s="56">
        <v>2294.579172921483</v>
      </c>
      <c r="X85" s="56">
        <v>0</v>
      </c>
      <c r="Y85" s="39">
        <v>3462.703308037178</v>
      </c>
    </row>
    <row r="86" spans="1:25" ht="21">
      <c r="A86" s="55"/>
      <c r="B86" s="55" t="s">
        <v>4245</v>
      </c>
      <c r="C86" s="56">
        <v>0</v>
      </c>
      <c r="D86" s="56">
        <v>0</v>
      </c>
      <c r="E86" s="56">
        <v>12.287106719800001</v>
      </c>
      <c r="F86" s="56">
        <v>1788.3093950760433</v>
      </c>
      <c r="G86" s="56">
        <v>0</v>
      </c>
      <c r="H86" s="56">
        <v>2833.0090370479029</v>
      </c>
      <c r="I86" s="56">
        <v>4658.1984303606723</v>
      </c>
      <c r="J86" s="56">
        <v>0</v>
      </c>
      <c r="K86" s="39">
        <v>9291.8039692044185</v>
      </c>
      <c r="L86" s="39"/>
      <c r="M86" s="39"/>
      <c r="N86" s="208"/>
      <c r="O86" s="55"/>
      <c r="P86" s="54" t="s">
        <v>4245</v>
      </c>
      <c r="Q86" s="56">
        <v>0</v>
      </c>
      <c r="R86" s="56">
        <v>0</v>
      </c>
      <c r="S86" s="56">
        <v>4.5093681661699998</v>
      </c>
      <c r="T86" s="56">
        <v>656.30954799330095</v>
      </c>
      <c r="U86" s="56">
        <v>0</v>
      </c>
      <c r="V86" s="56">
        <v>1039.7143165964021</v>
      </c>
      <c r="W86" s="56">
        <v>1709.5588239418623</v>
      </c>
      <c r="X86" s="56">
        <v>0</v>
      </c>
      <c r="Y86" s="39">
        <v>3410.0920566977356</v>
      </c>
    </row>
    <row r="87" spans="1:25" ht="21">
      <c r="A87" s="55"/>
      <c r="B87" s="55" t="s">
        <v>286</v>
      </c>
      <c r="C87" s="56">
        <v>0</v>
      </c>
      <c r="D87" s="56">
        <v>0</v>
      </c>
      <c r="E87" s="56">
        <v>0</v>
      </c>
      <c r="F87" s="56">
        <v>2789.8028501246299</v>
      </c>
      <c r="G87" s="56">
        <v>3774.7628438716001</v>
      </c>
      <c r="H87" s="56">
        <v>187.70868604033001</v>
      </c>
      <c r="I87" s="56">
        <v>28634.488114895259</v>
      </c>
      <c r="J87" s="56">
        <v>119.43634157709999</v>
      </c>
      <c r="K87" s="39">
        <v>35506.19883650892</v>
      </c>
      <c r="L87" s="39"/>
      <c r="M87" s="39"/>
      <c r="N87" s="208"/>
      <c r="O87" s="55"/>
      <c r="P87" s="54" t="s">
        <v>286</v>
      </c>
      <c r="Q87" s="56">
        <v>0</v>
      </c>
      <c r="R87" s="56">
        <v>0</v>
      </c>
      <c r="S87" s="56">
        <v>0</v>
      </c>
      <c r="T87" s="56">
        <v>1023.8576459964299</v>
      </c>
      <c r="U87" s="56">
        <v>1385.3379637013081</v>
      </c>
      <c r="V87" s="56">
        <v>68.889087776878</v>
      </c>
      <c r="W87" s="56">
        <v>10508.857138165216</v>
      </c>
      <c r="X87" s="56">
        <v>43.833137358800002</v>
      </c>
      <c r="Y87" s="39">
        <v>13030.774972998634</v>
      </c>
    </row>
    <row r="88" spans="1:25" ht="21">
      <c r="A88" s="55" t="s">
        <v>4250</v>
      </c>
      <c r="B88" s="55"/>
      <c r="C88" s="56">
        <v>0</v>
      </c>
      <c r="D88" s="56">
        <v>0</v>
      </c>
      <c r="E88" s="56">
        <v>0</v>
      </c>
      <c r="F88" s="56">
        <v>11932.813532538436</v>
      </c>
      <c r="G88" s="56">
        <v>1183.3837780603801</v>
      </c>
      <c r="H88" s="56">
        <v>1492.4657162738281</v>
      </c>
      <c r="I88" s="56">
        <v>9102.2228794540497</v>
      </c>
      <c r="J88" s="56">
        <v>1577.8802970684999</v>
      </c>
      <c r="K88" s="39">
        <v>25288.766203395193</v>
      </c>
      <c r="L88" s="39">
        <v>45600</v>
      </c>
      <c r="M88" s="71">
        <f>L88-K88</f>
        <v>20311.233796604807</v>
      </c>
      <c r="N88" s="208"/>
      <c r="O88" s="55" t="s">
        <v>4250</v>
      </c>
      <c r="P88" s="54"/>
      <c r="Q88" s="56">
        <v>0</v>
      </c>
      <c r="R88" s="56">
        <v>0</v>
      </c>
      <c r="S88" s="56">
        <v>0</v>
      </c>
      <c r="T88" s="56">
        <v>4379.342566442001</v>
      </c>
      <c r="U88" s="56">
        <v>434.30184654826098</v>
      </c>
      <c r="V88" s="56">
        <v>547.73491787290004</v>
      </c>
      <c r="W88" s="56">
        <v>3340.5157967618288</v>
      </c>
      <c r="X88" s="56">
        <v>579.08206902419499</v>
      </c>
      <c r="Y88" s="39">
        <v>9280.9771966491862</v>
      </c>
    </row>
    <row r="89" spans="1:25" ht="21">
      <c r="A89" s="55"/>
      <c r="B89" s="55" t="s">
        <v>1521</v>
      </c>
      <c r="C89" s="56">
        <v>0</v>
      </c>
      <c r="D89" s="56">
        <v>0</v>
      </c>
      <c r="E89" s="56">
        <v>0</v>
      </c>
      <c r="F89" s="56">
        <v>4315.7203433466457</v>
      </c>
      <c r="G89" s="56">
        <v>0</v>
      </c>
      <c r="H89" s="56">
        <v>1492.4657162738281</v>
      </c>
      <c r="I89" s="56">
        <v>643.00301225709495</v>
      </c>
      <c r="J89" s="56">
        <v>50.390989138899997</v>
      </c>
      <c r="K89" s="39">
        <v>6501.5800610164688</v>
      </c>
      <c r="L89" s="39"/>
      <c r="M89" s="71"/>
      <c r="N89" s="208"/>
      <c r="O89" s="54"/>
      <c r="P89" s="55" t="s">
        <v>1521</v>
      </c>
      <c r="Q89" s="56">
        <v>0</v>
      </c>
      <c r="R89" s="56">
        <v>0</v>
      </c>
      <c r="S89" s="56">
        <v>0</v>
      </c>
      <c r="T89" s="56">
        <v>1583.8693660084741</v>
      </c>
      <c r="U89" s="56">
        <v>0</v>
      </c>
      <c r="V89" s="56">
        <v>547.73491787290004</v>
      </c>
      <c r="W89" s="56">
        <v>235.98210549847801</v>
      </c>
      <c r="X89" s="56">
        <v>18.49349301398</v>
      </c>
      <c r="Y89" s="39">
        <v>2386.0798823938321</v>
      </c>
    </row>
    <row r="90" spans="1:25" ht="21">
      <c r="A90" s="55"/>
      <c r="B90" s="55" t="s">
        <v>4247</v>
      </c>
      <c r="C90" s="56">
        <v>0</v>
      </c>
      <c r="D90" s="56">
        <v>0</v>
      </c>
      <c r="E90" s="56">
        <v>0</v>
      </c>
      <c r="F90" s="56">
        <v>3943.874451203118</v>
      </c>
      <c r="G90" s="56">
        <v>0</v>
      </c>
      <c r="H90" s="56">
        <v>0</v>
      </c>
      <c r="I90" s="56">
        <v>3619.4877449527689</v>
      </c>
      <c r="J90" s="56">
        <v>631.58888230524997</v>
      </c>
      <c r="K90" s="39">
        <v>8194.9510784611375</v>
      </c>
      <c r="L90" s="39"/>
      <c r="M90" s="39"/>
      <c r="N90" s="208"/>
      <c r="O90" s="54"/>
      <c r="P90" s="54" t="s">
        <v>4247</v>
      </c>
      <c r="Q90" s="56">
        <v>0</v>
      </c>
      <c r="R90" s="56">
        <v>0</v>
      </c>
      <c r="S90" s="56">
        <v>0</v>
      </c>
      <c r="T90" s="56">
        <v>1447.4019235914639</v>
      </c>
      <c r="U90" s="56">
        <v>0</v>
      </c>
      <c r="V90" s="56">
        <v>0</v>
      </c>
      <c r="W90" s="56">
        <v>1328.3520023999949</v>
      </c>
      <c r="X90" s="56">
        <v>231.79311980602498</v>
      </c>
      <c r="Y90" s="39">
        <v>3007.5470457974839</v>
      </c>
    </row>
    <row r="91" spans="1:25" ht="21">
      <c r="A91" s="55"/>
      <c r="B91" s="55" t="s">
        <v>4248</v>
      </c>
      <c r="C91" s="56">
        <v>0</v>
      </c>
      <c r="D91" s="56">
        <v>0</v>
      </c>
      <c r="E91" s="56">
        <v>0</v>
      </c>
      <c r="F91" s="56">
        <v>1998.2195805914207</v>
      </c>
      <c r="G91" s="56">
        <v>1183.3837780603801</v>
      </c>
      <c r="H91" s="56">
        <v>0</v>
      </c>
      <c r="I91" s="56">
        <v>695.59229216022607</v>
      </c>
      <c r="J91" s="56">
        <v>398.86856127330003</v>
      </c>
      <c r="K91" s="39">
        <v>4276.0642120853263</v>
      </c>
      <c r="L91" s="39"/>
      <c r="M91" s="39"/>
      <c r="N91" s="208"/>
      <c r="O91" s="55"/>
      <c r="P91" s="54" t="s">
        <v>4248</v>
      </c>
      <c r="Q91" s="56">
        <v>0</v>
      </c>
      <c r="R91" s="56">
        <v>0</v>
      </c>
      <c r="S91" s="56">
        <v>0</v>
      </c>
      <c r="T91" s="56">
        <v>733.34658607723713</v>
      </c>
      <c r="U91" s="56">
        <v>434.30184654826098</v>
      </c>
      <c r="V91" s="56">
        <v>0</v>
      </c>
      <c r="W91" s="56">
        <v>255.28237122247302</v>
      </c>
      <c r="X91" s="56">
        <v>146.38476198737001</v>
      </c>
      <c r="Y91" s="39">
        <v>1569.3155658353412</v>
      </c>
    </row>
    <row r="92" spans="1:25" ht="21">
      <c r="A92" s="55"/>
      <c r="B92" s="55" t="s">
        <v>4249</v>
      </c>
      <c r="C92" s="56">
        <v>0</v>
      </c>
      <c r="D92" s="56">
        <v>0</v>
      </c>
      <c r="E92" s="56">
        <v>0</v>
      </c>
      <c r="F92" s="56">
        <v>1674.9991573972504</v>
      </c>
      <c r="G92" s="56">
        <v>0</v>
      </c>
      <c r="H92" s="56">
        <v>0</v>
      </c>
      <c r="I92" s="56">
        <v>4144.1398300839592</v>
      </c>
      <c r="J92" s="56">
        <v>497.03186435104999</v>
      </c>
      <c r="K92" s="39">
        <v>6316.1708518322594</v>
      </c>
      <c r="L92" s="39"/>
      <c r="M92" s="39"/>
      <c r="N92" s="208"/>
      <c r="O92" s="55"/>
      <c r="P92" s="54" t="s">
        <v>4249</v>
      </c>
      <c r="Q92" s="56">
        <v>0</v>
      </c>
      <c r="R92" s="56">
        <v>0</v>
      </c>
      <c r="S92" s="56">
        <v>0</v>
      </c>
      <c r="T92" s="56">
        <v>614.72469076482605</v>
      </c>
      <c r="U92" s="56">
        <v>0</v>
      </c>
      <c r="V92" s="56">
        <v>0</v>
      </c>
      <c r="W92" s="56">
        <v>1520.8993176408831</v>
      </c>
      <c r="X92" s="56">
        <v>182.41069421682002</v>
      </c>
      <c r="Y92" s="39">
        <v>2318.034702622529</v>
      </c>
    </row>
    <row r="93" spans="1:25" ht="21">
      <c r="A93" s="55" t="s">
        <v>4267</v>
      </c>
      <c r="B93" s="55"/>
      <c r="C93" s="56">
        <v>0</v>
      </c>
      <c r="D93" s="56">
        <v>0</v>
      </c>
      <c r="E93" s="56">
        <v>308.32989283180001</v>
      </c>
      <c r="F93" s="56">
        <v>28907.359103867126</v>
      </c>
      <c r="G93" s="56">
        <v>93599.297592225499</v>
      </c>
      <c r="H93" s="56">
        <v>83547.356122101701</v>
      </c>
      <c r="I93" s="56">
        <v>232624.03342109412</v>
      </c>
      <c r="J93" s="56">
        <v>47759.242909727647</v>
      </c>
      <c r="K93" s="39">
        <v>486745.61904184782</v>
      </c>
      <c r="L93" s="39">
        <v>376750</v>
      </c>
      <c r="M93" s="71">
        <f>L93-K93</f>
        <v>-109995.61904184782</v>
      </c>
      <c r="N93" s="208"/>
      <c r="O93" s="55" t="s">
        <v>4267</v>
      </c>
      <c r="P93" s="54"/>
      <c r="Q93" s="56">
        <v>0</v>
      </c>
      <c r="R93" s="56">
        <v>0</v>
      </c>
      <c r="S93" s="56">
        <v>113.15707066932001</v>
      </c>
      <c r="T93" s="56">
        <v>10609.000791119481</v>
      </c>
      <c r="U93" s="56">
        <v>34350.942216350093</v>
      </c>
      <c r="V93" s="56">
        <v>30661.879696804703</v>
      </c>
      <c r="W93" s="56">
        <v>85373.020265543106</v>
      </c>
      <c r="X93" s="56">
        <v>17527.642147880546</v>
      </c>
      <c r="Y93" s="39">
        <v>178635.6421883672</v>
      </c>
    </row>
    <row r="94" spans="1:25" ht="21">
      <c r="A94" s="55"/>
      <c r="B94" s="55" t="s">
        <v>4251</v>
      </c>
      <c r="C94" s="56">
        <v>0</v>
      </c>
      <c r="D94" s="56">
        <v>0</v>
      </c>
      <c r="E94" s="56">
        <v>0</v>
      </c>
      <c r="F94" s="56">
        <v>2361.1882996975701</v>
      </c>
      <c r="G94" s="56">
        <v>7392.8823178659113</v>
      </c>
      <c r="H94" s="56">
        <v>5522.6165219213444</v>
      </c>
      <c r="I94" s="56">
        <v>3377.0708863043142</v>
      </c>
      <c r="J94" s="56">
        <v>1374.4742379788995</v>
      </c>
      <c r="K94" s="39">
        <v>20028.232263768037</v>
      </c>
      <c r="L94" s="39"/>
      <c r="M94" s="71"/>
      <c r="N94" s="208"/>
      <c r="O94" s="54"/>
      <c r="P94" s="55" t="s">
        <v>4251</v>
      </c>
      <c r="Q94" s="56">
        <v>0</v>
      </c>
      <c r="R94" s="56">
        <v>0</v>
      </c>
      <c r="S94" s="56">
        <v>0</v>
      </c>
      <c r="T94" s="56">
        <v>866.55610598879184</v>
      </c>
      <c r="U94" s="56">
        <v>2713.1878106605805</v>
      </c>
      <c r="V94" s="56">
        <v>2026.8002635441173</v>
      </c>
      <c r="W94" s="56">
        <v>1239.3850152735631</v>
      </c>
      <c r="X94" s="56">
        <v>504.43204533818999</v>
      </c>
      <c r="Y94" s="39">
        <v>7350.3612408052422</v>
      </c>
    </row>
    <row r="95" spans="1:25" ht="21">
      <c r="A95" s="55"/>
      <c r="B95" s="55" t="s">
        <v>4252</v>
      </c>
      <c r="C95" s="56">
        <v>0</v>
      </c>
      <c r="D95" s="56">
        <v>0</v>
      </c>
      <c r="E95" s="56">
        <v>0</v>
      </c>
      <c r="F95" s="56">
        <v>368.85677430389995</v>
      </c>
      <c r="G95" s="56">
        <v>4208.03496127982</v>
      </c>
      <c r="H95" s="56">
        <v>11651.146031892304</v>
      </c>
      <c r="I95" s="56">
        <v>6982.2605109905771</v>
      </c>
      <c r="J95" s="56">
        <v>2.5240931036199998</v>
      </c>
      <c r="K95" s="39">
        <v>23212.822371570222</v>
      </c>
      <c r="L95" s="39"/>
      <c r="M95" s="39"/>
      <c r="N95" s="208"/>
      <c r="O95" s="54"/>
      <c r="P95" s="54" t="s">
        <v>4252</v>
      </c>
      <c r="Q95" s="56">
        <v>0</v>
      </c>
      <c r="R95" s="56">
        <v>0</v>
      </c>
      <c r="S95" s="56">
        <v>0</v>
      </c>
      <c r="T95" s="56">
        <v>135.37043616966002</v>
      </c>
      <c r="U95" s="56">
        <v>1544.3488307887858</v>
      </c>
      <c r="V95" s="56">
        <v>4275.9705937057743</v>
      </c>
      <c r="W95" s="56">
        <v>2562.4896075319516</v>
      </c>
      <c r="X95" s="56">
        <v>0.92634216902900002</v>
      </c>
      <c r="Y95" s="39">
        <v>8519.1058103651994</v>
      </c>
    </row>
    <row r="96" spans="1:25" ht="21">
      <c r="A96" s="55"/>
      <c r="B96" s="55" t="s">
        <v>4253</v>
      </c>
      <c r="C96" s="56">
        <v>0</v>
      </c>
      <c r="D96" s="56">
        <v>0</v>
      </c>
      <c r="E96" s="56">
        <v>0</v>
      </c>
      <c r="F96" s="56">
        <v>1100.04458879452</v>
      </c>
      <c r="G96" s="56">
        <v>1659.8819648971794</v>
      </c>
      <c r="H96" s="56">
        <v>2966.8216254784356</v>
      </c>
      <c r="I96" s="56">
        <v>6756.5974556527399</v>
      </c>
      <c r="J96" s="56">
        <v>0</v>
      </c>
      <c r="K96" s="39">
        <v>12483.345634822876</v>
      </c>
      <c r="L96" s="39"/>
      <c r="M96" s="39"/>
      <c r="N96" s="208"/>
      <c r="O96" s="55"/>
      <c r="P96" s="54" t="s">
        <v>4253</v>
      </c>
      <c r="Q96" s="56">
        <v>0</v>
      </c>
      <c r="R96" s="56">
        <v>0</v>
      </c>
      <c r="S96" s="56">
        <v>0</v>
      </c>
      <c r="T96" s="56">
        <v>403.71636408755995</v>
      </c>
      <c r="U96" s="56">
        <v>609.1766811173909</v>
      </c>
      <c r="V96" s="56">
        <v>1088.8235365501371</v>
      </c>
      <c r="W96" s="56">
        <v>2479.6712662249238</v>
      </c>
      <c r="X96" s="56">
        <v>0</v>
      </c>
      <c r="Y96" s="39">
        <v>4581.3878479800114</v>
      </c>
    </row>
    <row r="97" spans="1:25" ht="21">
      <c r="A97" s="55"/>
      <c r="B97" s="55" t="s">
        <v>4254</v>
      </c>
      <c r="C97" s="56">
        <v>0</v>
      </c>
      <c r="D97" s="56">
        <v>0</v>
      </c>
      <c r="E97" s="56">
        <v>72.177184826499996</v>
      </c>
      <c r="F97" s="56">
        <v>1857.9494483629403</v>
      </c>
      <c r="G97" s="56">
        <v>4906.0323296871311</v>
      </c>
      <c r="H97" s="56">
        <v>624.86856045666991</v>
      </c>
      <c r="I97" s="56">
        <v>18343.986811696755</v>
      </c>
      <c r="J97" s="56">
        <v>139.26208178728001</v>
      </c>
      <c r="K97" s="39">
        <v>25944.27641681728</v>
      </c>
      <c r="L97" s="39"/>
      <c r="M97" s="39"/>
      <c r="N97" s="208"/>
      <c r="O97" s="55"/>
      <c r="P97" s="54" t="s">
        <v>4254</v>
      </c>
      <c r="Q97" s="56">
        <v>0</v>
      </c>
      <c r="R97" s="56">
        <v>0</v>
      </c>
      <c r="S97" s="56">
        <v>26.489026831320004</v>
      </c>
      <c r="T97" s="56">
        <v>681.86744754906999</v>
      </c>
      <c r="U97" s="56">
        <v>1800.513864995316</v>
      </c>
      <c r="V97" s="56">
        <v>229.32676168730097</v>
      </c>
      <c r="W97" s="56">
        <v>6732.2431598898966</v>
      </c>
      <c r="X97" s="56">
        <v>51.109184015853991</v>
      </c>
      <c r="Y97" s="39">
        <v>9521.5494449687558</v>
      </c>
    </row>
    <row r="98" spans="1:25" ht="21">
      <c r="A98" s="55"/>
      <c r="B98" s="55" t="s">
        <v>4255</v>
      </c>
      <c r="C98" s="56">
        <v>0</v>
      </c>
      <c r="D98" s="56">
        <v>0</v>
      </c>
      <c r="E98" s="56">
        <v>0</v>
      </c>
      <c r="F98" s="56">
        <v>2746.5952739992877</v>
      </c>
      <c r="G98" s="56">
        <v>4359.9468408965222</v>
      </c>
      <c r="H98" s="56">
        <v>4439.6421311669656</v>
      </c>
      <c r="I98" s="56">
        <v>8333.6453316177012</v>
      </c>
      <c r="J98" s="56">
        <v>0</v>
      </c>
      <c r="K98" s="39">
        <v>19879.829577680477</v>
      </c>
      <c r="L98" s="39"/>
      <c r="M98" s="39"/>
      <c r="N98" s="208"/>
      <c r="O98" s="55"/>
      <c r="P98" s="54" t="s">
        <v>4255</v>
      </c>
      <c r="Q98" s="56">
        <v>0</v>
      </c>
      <c r="R98" s="56">
        <v>0</v>
      </c>
      <c r="S98" s="56">
        <v>0</v>
      </c>
      <c r="T98" s="56">
        <v>1008.0004655570939</v>
      </c>
      <c r="U98" s="56">
        <v>1600.1004906091805</v>
      </c>
      <c r="V98" s="56">
        <v>1629.3486621383686</v>
      </c>
      <c r="W98" s="56">
        <v>3058.4478367035185</v>
      </c>
      <c r="X98" s="56">
        <v>0</v>
      </c>
      <c r="Y98" s="39">
        <v>7295.8974550081621</v>
      </c>
    </row>
    <row r="99" spans="1:25" ht="21">
      <c r="A99" s="55"/>
      <c r="B99" s="55" t="s">
        <v>4256</v>
      </c>
      <c r="C99" s="56">
        <v>0</v>
      </c>
      <c r="D99" s="56">
        <v>0</v>
      </c>
      <c r="E99" s="56">
        <v>0</v>
      </c>
      <c r="F99" s="56">
        <v>0</v>
      </c>
      <c r="G99" s="56">
        <v>1742.3909497761308</v>
      </c>
      <c r="H99" s="56">
        <v>773.86814010183014</v>
      </c>
      <c r="I99" s="56">
        <v>17046.770538387915</v>
      </c>
      <c r="J99" s="56">
        <v>27.379505262397998</v>
      </c>
      <c r="K99" s="39">
        <v>19590.409133528272</v>
      </c>
      <c r="L99" s="39"/>
      <c r="M99" s="39"/>
      <c r="N99" s="208"/>
      <c r="O99" s="55"/>
      <c r="P99" s="54" t="s">
        <v>4256</v>
      </c>
      <c r="Q99" s="56">
        <v>0</v>
      </c>
      <c r="R99" s="56">
        <v>0</v>
      </c>
      <c r="S99" s="56">
        <v>0</v>
      </c>
      <c r="T99" s="56">
        <v>0</v>
      </c>
      <c r="U99" s="56">
        <v>639.4574785678019</v>
      </c>
      <c r="V99" s="56">
        <v>284.00960741768506</v>
      </c>
      <c r="W99" s="56">
        <v>6256.164787591496</v>
      </c>
      <c r="X99" s="56">
        <v>10.048278431302998</v>
      </c>
      <c r="Y99" s="39">
        <v>7189.6801520082854</v>
      </c>
    </row>
    <row r="100" spans="1:25" ht="21">
      <c r="A100" s="55"/>
      <c r="B100" s="55" t="s">
        <v>4257</v>
      </c>
      <c r="C100" s="56">
        <v>0</v>
      </c>
      <c r="D100" s="56">
        <v>0</v>
      </c>
      <c r="E100" s="56">
        <v>0</v>
      </c>
      <c r="F100" s="56">
        <v>363.81899356268002</v>
      </c>
      <c r="G100" s="56">
        <v>18066.948102970709</v>
      </c>
      <c r="H100" s="56">
        <v>0</v>
      </c>
      <c r="I100" s="56">
        <v>77.735730374140999</v>
      </c>
      <c r="J100" s="56">
        <v>16004.403183195516</v>
      </c>
      <c r="K100" s="39">
        <v>34512.906010103048</v>
      </c>
      <c r="L100" s="39"/>
      <c r="M100" s="39"/>
      <c r="N100" s="208"/>
      <c r="O100" s="55"/>
      <c r="P100" s="54" t="s">
        <v>4257</v>
      </c>
      <c r="Q100" s="56">
        <v>0</v>
      </c>
      <c r="R100" s="56">
        <v>0</v>
      </c>
      <c r="S100" s="56">
        <v>0</v>
      </c>
      <c r="T100" s="56">
        <v>133.52157063748001</v>
      </c>
      <c r="U100" s="56">
        <v>6630.5699537905457</v>
      </c>
      <c r="V100" s="56">
        <v>0</v>
      </c>
      <c r="W100" s="56">
        <v>28.529013047310002</v>
      </c>
      <c r="X100" s="56">
        <v>5873.6159682345378</v>
      </c>
      <c r="Y100" s="39">
        <v>12666.236505709874</v>
      </c>
    </row>
    <row r="101" spans="1:25" ht="21">
      <c r="A101" s="55"/>
      <c r="B101" s="55" t="s">
        <v>4258</v>
      </c>
      <c r="C101" s="56">
        <v>0</v>
      </c>
      <c r="D101" s="56">
        <v>0</v>
      </c>
      <c r="E101" s="56">
        <v>0</v>
      </c>
      <c r="F101" s="56">
        <v>3864.4179389897099</v>
      </c>
      <c r="G101" s="56">
        <v>6899.9369491671096</v>
      </c>
      <c r="H101" s="56">
        <v>11101.781501711284</v>
      </c>
      <c r="I101" s="56">
        <v>13997.105018495347</v>
      </c>
      <c r="J101" s="56">
        <v>5.7802020603899997</v>
      </c>
      <c r="K101" s="39">
        <v>35869.021610423843</v>
      </c>
      <c r="L101" s="39"/>
      <c r="M101" s="39"/>
      <c r="N101" s="208"/>
      <c r="O101" s="55"/>
      <c r="P101" s="54" t="s">
        <v>4258</v>
      </c>
      <c r="Q101" s="56">
        <v>0</v>
      </c>
      <c r="R101" s="56">
        <v>0</v>
      </c>
      <c r="S101" s="56">
        <v>0</v>
      </c>
      <c r="T101" s="56">
        <v>1418.2413836090743</v>
      </c>
      <c r="U101" s="56">
        <v>2532.2768603443737</v>
      </c>
      <c r="V101" s="56">
        <v>4074.3538111275434</v>
      </c>
      <c r="W101" s="56">
        <v>5136.9375417887359</v>
      </c>
      <c r="X101" s="56">
        <v>2.1213341561609997</v>
      </c>
      <c r="Y101" s="39">
        <v>13163.930931025889</v>
      </c>
    </row>
    <row r="102" spans="1:25" ht="21">
      <c r="A102" s="55"/>
      <c r="B102" s="55" t="s">
        <v>4259</v>
      </c>
      <c r="C102" s="56">
        <v>0</v>
      </c>
      <c r="D102" s="56">
        <v>0</v>
      </c>
      <c r="E102" s="56">
        <v>213.5496479743</v>
      </c>
      <c r="F102" s="56">
        <v>1618.664074099144</v>
      </c>
      <c r="G102" s="56">
        <v>3859.3489792001556</v>
      </c>
      <c r="H102" s="56">
        <v>1144.2997669464501</v>
      </c>
      <c r="I102" s="56">
        <v>13815.095668210695</v>
      </c>
      <c r="J102" s="56">
        <v>2579.2793535081355</v>
      </c>
      <c r="K102" s="39">
        <v>23230.237489938881</v>
      </c>
      <c r="L102" s="39"/>
      <c r="M102" s="39"/>
      <c r="N102" s="208"/>
      <c r="O102" s="55"/>
      <c r="P102" s="54" t="s">
        <v>4259</v>
      </c>
      <c r="Q102" s="56">
        <v>0</v>
      </c>
      <c r="R102" s="56">
        <v>0</v>
      </c>
      <c r="S102" s="56">
        <v>78.372720806620009</v>
      </c>
      <c r="T102" s="56">
        <v>594.04971519486003</v>
      </c>
      <c r="U102" s="56">
        <v>1416.3810753662578</v>
      </c>
      <c r="V102" s="56">
        <v>419.95801446961002</v>
      </c>
      <c r="W102" s="56">
        <v>5070.1401102369173</v>
      </c>
      <c r="X102" s="56">
        <v>946.59552273741758</v>
      </c>
      <c r="Y102" s="39">
        <v>8525.4971588116823</v>
      </c>
    </row>
    <row r="103" spans="1:25" ht="21">
      <c r="A103" s="55"/>
      <c r="B103" s="55" t="s">
        <v>4260</v>
      </c>
      <c r="C103" s="56">
        <v>0</v>
      </c>
      <c r="D103" s="56">
        <v>0</v>
      </c>
      <c r="E103" s="56">
        <v>0</v>
      </c>
      <c r="F103" s="56">
        <v>408.38600473340006</v>
      </c>
      <c r="G103" s="56">
        <v>840.76714971855995</v>
      </c>
      <c r="H103" s="56">
        <v>2462.3785065153861</v>
      </c>
      <c r="I103" s="56">
        <v>7191.0724814455752</v>
      </c>
      <c r="J103" s="56">
        <v>233.46698606874</v>
      </c>
      <c r="K103" s="39">
        <v>11136.071128481663</v>
      </c>
      <c r="L103" s="39"/>
      <c r="M103" s="39"/>
      <c r="N103" s="208"/>
      <c r="O103" s="55"/>
      <c r="P103" s="54" t="s">
        <v>4260</v>
      </c>
      <c r="Q103" s="56">
        <v>0</v>
      </c>
      <c r="R103" s="56">
        <v>0</v>
      </c>
      <c r="S103" s="56">
        <v>0</v>
      </c>
      <c r="T103" s="56">
        <v>149.87766373709999</v>
      </c>
      <c r="U103" s="56">
        <v>308.56154394619995</v>
      </c>
      <c r="V103" s="56">
        <v>903.69291189129137</v>
      </c>
      <c r="W103" s="56">
        <v>2639.1236006904519</v>
      </c>
      <c r="X103" s="56">
        <v>85.682383887227999</v>
      </c>
      <c r="Y103" s="39">
        <v>4086.9381041522711</v>
      </c>
    </row>
    <row r="104" spans="1:25" ht="21">
      <c r="A104" s="55"/>
      <c r="B104" s="55" t="s">
        <v>241</v>
      </c>
      <c r="C104" s="56">
        <v>0</v>
      </c>
      <c r="D104" s="56">
        <v>0</v>
      </c>
      <c r="E104" s="56">
        <v>0</v>
      </c>
      <c r="F104" s="56">
        <v>1629.96455326092</v>
      </c>
      <c r="G104" s="56">
        <v>8292.6930734576217</v>
      </c>
      <c r="H104" s="56">
        <v>13934.966495865825</v>
      </c>
      <c r="I104" s="56">
        <v>14668.575407522652</v>
      </c>
      <c r="J104" s="56">
        <v>386.06342422810002</v>
      </c>
      <c r="K104" s="39">
        <v>38912.262954335121</v>
      </c>
      <c r="L104" s="39"/>
      <c r="M104" s="39"/>
      <c r="N104" s="208"/>
      <c r="O104" s="55"/>
      <c r="P104" s="54" t="s">
        <v>241</v>
      </c>
      <c r="Q104" s="56">
        <v>0</v>
      </c>
      <c r="R104" s="56">
        <v>0</v>
      </c>
      <c r="S104" s="56">
        <v>0</v>
      </c>
      <c r="T104" s="56">
        <v>598.19699104678</v>
      </c>
      <c r="U104" s="56">
        <v>3043.4183579596997</v>
      </c>
      <c r="V104" s="56">
        <v>5114.1327039792031</v>
      </c>
      <c r="W104" s="56">
        <v>5383.3671745610372</v>
      </c>
      <c r="X104" s="56">
        <v>141.68527669169998</v>
      </c>
      <c r="Y104" s="39">
        <v>14280.800504238421</v>
      </c>
    </row>
    <row r="105" spans="1:25" ht="21">
      <c r="A105" s="55"/>
      <c r="B105" s="55" t="s">
        <v>2672</v>
      </c>
      <c r="C105" s="56">
        <v>0</v>
      </c>
      <c r="D105" s="56">
        <v>0</v>
      </c>
      <c r="E105" s="56">
        <v>0</v>
      </c>
      <c r="F105" s="56">
        <v>2837.5079832933448</v>
      </c>
      <c r="G105" s="56">
        <v>3341.4604933709297</v>
      </c>
      <c r="H105" s="56">
        <v>2979.4414415711713</v>
      </c>
      <c r="I105" s="56">
        <v>16745.374354485957</v>
      </c>
      <c r="J105" s="56">
        <v>250.10556773430002</v>
      </c>
      <c r="K105" s="39">
        <v>26153.8898404557</v>
      </c>
      <c r="L105" s="39"/>
      <c r="M105" s="39"/>
      <c r="N105" s="208"/>
      <c r="O105" s="55"/>
      <c r="P105" s="54" t="s">
        <v>2672</v>
      </c>
      <c r="Q105" s="56">
        <v>0</v>
      </c>
      <c r="R105" s="56">
        <v>0</v>
      </c>
      <c r="S105" s="56">
        <v>0</v>
      </c>
      <c r="T105" s="56">
        <v>1041.3654298688402</v>
      </c>
      <c r="U105" s="56">
        <v>1226.3160010667677</v>
      </c>
      <c r="V105" s="56">
        <v>1093.4550090556927</v>
      </c>
      <c r="W105" s="56">
        <v>6145.5523881003319</v>
      </c>
      <c r="X105" s="56">
        <v>91.788743358389993</v>
      </c>
      <c r="Y105" s="39">
        <v>9598.4775714500211</v>
      </c>
    </row>
    <row r="106" spans="1:25" ht="21">
      <c r="A106" s="55"/>
      <c r="B106" s="55" t="s">
        <v>375</v>
      </c>
      <c r="C106" s="56">
        <v>0</v>
      </c>
      <c r="D106" s="56">
        <v>0</v>
      </c>
      <c r="E106" s="56">
        <v>0</v>
      </c>
      <c r="F106" s="56">
        <v>77.247071156490009</v>
      </c>
      <c r="G106" s="56">
        <v>120.28961981731999</v>
      </c>
      <c r="H106" s="56">
        <v>139.77122730740501</v>
      </c>
      <c r="I106" s="56">
        <v>307.80794611062703</v>
      </c>
      <c r="J106" s="56">
        <v>157.89959730319998</v>
      </c>
      <c r="K106" s="39">
        <v>803.01546169504195</v>
      </c>
      <c r="L106" s="39"/>
      <c r="M106" s="39"/>
      <c r="N106" s="208"/>
      <c r="O106" s="55"/>
      <c r="P106" s="54" t="s">
        <v>375</v>
      </c>
      <c r="Q106" s="56">
        <v>0</v>
      </c>
      <c r="R106" s="56">
        <v>0</v>
      </c>
      <c r="S106" s="56">
        <v>0</v>
      </c>
      <c r="T106" s="56">
        <v>28.349675114459998</v>
      </c>
      <c r="U106" s="56">
        <v>44.146290472899999</v>
      </c>
      <c r="V106" s="56">
        <v>51.296040421756004</v>
      </c>
      <c r="W106" s="56">
        <v>112.96551622267698</v>
      </c>
      <c r="X106" s="56">
        <v>57.949152210279998</v>
      </c>
      <c r="Y106" s="39">
        <v>294.70667444207294</v>
      </c>
    </row>
    <row r="107" spans="1:25" ht="21">
      <c r="A107" s="55"/>
      <c r="B107" s="55" t="s">
        <v>4261</v>
      </c>
      <c r="C107" s="56">
        <v>0</v>
      </c>
      <c r="D107" s="56">
        <v>0</v>
      </c>
      <c r="E107" s="56">
        <v>0</v>
      </c>
      <c r="F107" s="56">
        <v>0</v>
      </c>
      <c r="G107" s="56">
        <v>623.47773788336201</v>
      </c>
      <c r="H107" s="56">
        <v>1471.8232968338002</v>
      </c>
      <c r="I107" s="56">
        <v>13193.720396764611</v>
      </c>
      <c r="J107" s="56">
        <v>6270.2696240200003</v>
      </c>
      <c r="K107" s="39">
        <v>21559.291055501773</v>
      </c>
      <c r="L107" s="39"/>
      <c r="M107" s="39"/>
      <c r="N107" s="208"/>
      <c r="O107" s="55"/>
      <c r="P107" s="54" t="s">
        <v>4261</v>
      </c>
      <c r="Q107" s="56">
        <v>0</v>
      </c>
      <c r="R107" s="56">
        <v>0</v>
      </c>
      <c r="S107" s="56">
        <v>0</v>
      </c>
      <c r="T107" s="56">
        <v>0</v>
      </c>
      <c r="U107" s="56">
        <v>228.816329803184</v>
      </c>
      <c r="V107" s="56">
        <v>540.15914993799993</v>
      </c>
      <c r="W107" s="56">
        <v>4842.0953856154638</v>
      </c>
      <c r="X107" s="56">
        <v>2301.1889520200002</v>
      </c>
      <c r="Y107" s="39">
        <v>7912.2598173766482</v>
      </c>
    </row>
    <row r="108" spans="1:25" ht="21">
      <c r="A108" s="55"/>
      <c r="B108" s="55" t="s">
        <v>4262</v>
      </c>
      <c r="C108" s="56">
        <v>0</v>
      </c>
      <c r="D108" s="56">
        <v>0</v>
      </c>
      <c r="E108" s="56">
        <v>0</v>
      </c>
      <c r="F108" s="56">
        <v>3541.5387725264482</v>
      </c>
      <c r="G108" s="56">
        <v>8825.8888434808559</v>
      </c>
      <c r="H108" s="56">
        <v>4342.3511041702241</v>
      </c>
      <c r="I108" s="56">
        <v>5890.0761818509309</v>
      </c>
      <c r="J108" s="56">
        <v>9.9410925601270002</v>
      </c>
      <c r="K108" s="39">
        <v>22609.795994588585</v>
      </c>
      <c r="L108" s="39"/>
      <c r="M108" s="39"/>
      <c r="N108" s="208"/>
      <c r="O108" s="55"/>
      <c r="P108" s="54" t="s">
        <v>4262</v>
      </c>
      <c r="Q108" s="56">
        <v>0</v>
      </c>
      <c r="R108" s="56">
        <v>0</v>
      </c>
      <c r="S108" s="56">
        <v>0</v>
      </c>
      <c r="T108" s="56">
        <v>1299.7447295180252</v>
      </c>
      <c r="U108" s="56">
        <v>3239.1012055576671</v>
      </c>
      <c r="V108" s="56">
        <v>1593.6428552303423</v>
      </c>
      <c r="W108" s="56">
        <v>2161.6579587384181</v>
      </c>
      <c r="X108" s="56">
        <v>3.6483809695678997</v>
      </c>
      <c r="Y108" s="39">
        <v>8297.7951300140194</v>
      </c>
    </row>
    <row r="109" spans="1:25" ht="21">
      <c r="A109" s="55"/>
      <c r="B109" s="55" t="s">
        <v>4263</v>
      </c>
      <c r="C109" s="56">
        <v>0</v>
      </c>
      <c r="D109" s="56">
        <v>0</v>
      </c>
      <c r="E109" s="56">
        <v>0</v>
      </c>
      <c r="F109" s="56">
        <v>0</v>
      </c>
      <c r="G109" s="56">
        <v>2957.9696424390299</v>
      </c>
      <c r="H109" s="56">
        <v>1583.92192980237</v>
      </c>
      <c r="I109" s="56">
        <v>25091.228949917768</v>
      </c>
      <c r="J109" s="56">
        <v>151.96246994889</v>
      </c>
      <c r="K109" s="39">
        <v>29785.082992108055</v>
      </c>
      <c r="L109" s="39"/>
      <c r="M109" s="39"/>
      <c r="N109" s="208"/>
      <c r="O109" s="55"/>
      <c r="P109" s="54" t="s">
        <v>4263</v>
      </c>
      <c r="Q109" s="56">
        <v>0</v>
      </c>
      <c r="R109" s="56">
        <v>0</v>
      </c>
      <c r="S109" s="56">
        <v>0</v>
      </c>
      <c r="T109" s="56">
        <v>0</v>
      </c>
      <c r="U109" s="56">
        <v>1085.5748587748999</v>
      </c>
      <c r="V109" s="56">
        <v>581.29934823746999</v>
      </c>
      <c r="W109" s="56">
        <v>9208.4810246192446</v>
      </c>
      <c r="X109" s="56">
        <v>55.770226471230004</v>
      </c>
      <c r="Y109" s="39">
        <v>10931.125458102844</v>
      </c>
    </row>
    <row r="110" spans="1:25" ht="21">
      <c r="A110" s="55"/>
      <c r="B110" s="55" t="s">
        <v>4264</v>
      </c>
      <c r="C110" s="56">
        <v>0</v>
      </c>
      <c r="D110" s="56">
        <v>0</v>
      </c>
      <c r="E110" s="56">
        <v>0</v>
      </c>
      <c r="F110" s="56">
        <v>0</v>
      </c>
      <c r="G110" s="56">
        <v>6053.58508199062</v>
      </c>
      <c r="H110" s="56">
        <v>0</v>
      </c>
      <c r="I110" s="56">
        <v>17493.037305528509</v>
      </c>
      <c r="J110" s="56">
        <v>65.685938244820008</v>
      </c>
      <c r="K110" s="39">
        <v>23612.308325763948</v>
      </c>
      <c r="L110" s="39"/>
      <c r="M110" s="39"/>
      <c r="N110" s="208"/>
      <c r="O110" s="55"/>
      <c r="P110" s="54" t="s">
        <v>4264</v>
      </c>
      <c r="Q110" s="56">
        <v>0</v>
      </c>
      <c r="R110" s="56">
        <v>0</v>
      </c>
      <c r="S110" s="56">
        <v>0</v>
      </c>
      <c r="T110" s="56">
        <v>0</v>
      </c>
      <c r="U110" s="56">
        <v>2221.665725090832</v>
      </c>
      <c r="V110" s="56">
        <v>0</v>
      </c>
      <c r="W110" s="56">
        <v>6419.9446911244904</v>
      </c>
      <c r="X110" s="56">
        <v>24.106739335814002</v>
      </c>
      <c r="Y110" s="39">
        <v>8665.7171555511359</v>
      </c>
    </row>
    <row r="111" spans="1:25" ht="21">
      <c r="A111" s="55"/>
      <c r="B111" s="55" t="s">
        <v>4265</v>
      </c>
      <c r="C111" s="56">
        <v>0</v>
      </c>
      <c r="D111" s="56">
        <v>0</v>
      </c>
      <c r="E111" s="56">
        <v>0</v>
      </c>
      <c r="F111" s="56">
        <v>55.825534386599998</v>
      </c>
      <c r="G111" s="56">
        <v>4920.2058997628101</v>
      </c>
      <c r="H111" s="56">
        <v>6121.4660852930629</v>
      </c>
      <c r="I111" s="56">
        <v>17355.21757181206</v>
      </c>
      <c r="J111" s="56">
        <v>17.03712571638</v>
      </c>
      <c r="K111" s="39">
        <v>28469.752216970912</v>
      </c>
      <c r="L111" s="39"/>
      <c r="M111" s="39"/>
      <c r="N111" s="208"/>
      <c r="O111" s="55"/>
      <c r="P111" s="54" t="s">
        <v>4265</v>
      </c>
      <c r="Q111" s="56">
        <v>0</v>
      </c>
      <c r="R111" s="56">
        <v>0</v>
      </c>
      <c r="S111" s="56">
        <v>0</v>
      </c>
      <c r="T111" s="56">
        <v>20.487971119880001</v>
      </c>
      <c r="U111" s="56">
        <v>1805.7155652134288</v>
      </c>
      <c r="V111" s="56">
        <v>2246.5780533026154</v>
      </c>
      <c r="W111" s="56">
        <v>6369.3648488538447</v>
      </c>
      <c r="X111" s="56">
        <v>6.2526251379150004</v>
      </c>
      <c r="Y111" s="39">
        <v>10448.399063627685</v>
      </c>
    </row>
    <row r="112" spans="1:25" ht="21">
      <c r="A112" s="55"/>
      <c r="B112" s="55" t="s">
        <v>3683</v>
      </c>
      <c r="C112" s="56">
        <v>0</v>
      </c>
      <c r="D112" s="56">
        <v>0</v>
      </c>
      <c r="E112" s="56">
        <v>22.603060030999998</v>
      </c>
      <c r="F112" s="56">
        <v>6075.3537927001698</v>
      </c>
      <c r="G112" s="56">
        <v>1341.0494672368397</v>
      </c>
      <c r="H112" s="56">
        <v>773.31630268724996</v>
      </c>
      <c r="I112" s="56">
        <v>18251.685588722714</v>
      </c>
      <c r="J112" s="56">
        <v>0</v>
      </c>
      <c r="K112" s="39">
        <v>26464.008211377972</v>
      </c>
      <c r="L112" s="39"/>
      <c r="M112" s="39"/>
      <c r="N112" s="208"/>
      <c r="O112" s="55"/>
      <c r="P112" s="54" t="s">
        <v>3683</v>
      </c>
      <c r="Q112" s="56">
        <v>0</v>
      </c>
      <c r="R112" s="56">
        <v>0</v>
      </c>
      <c r="S112" s="56">
        <v>8.2953230313800006</v>
      </c>
      <c r="T112" s="56">
        <v>2229.6548419208052</v>
      </c>
      <c r="U112" s="56">
        <v>492.16515447546101</v>
      </c>
      <c r="V112" s="56">
        <v>283.80708308665299</v>
      </c>
      <c r="W112" s="56">
        <v>6698.3686110597546</v>
      </c>
      <c r="X112" s="56">
        <v>0</v>
      </c>
      <c r="Y112" s="39">
        <v>9712.2910135740531</v>
      </c>
    </row>
    <row r="113" spans="1:25" ht="21">
      <c r="A113" s="55"/>
      <c r="B113" s="55" t="s">
        <v>581</v>
      </c>
      <c r="C113" s="56">
        <v>0</v>
      </c>
      <c r="D113" s="56">
        <v>0</v>
      </c>
      <c r="E113" s="56">
        <v>0</v>
      </c>
      <c r="F113" s="56">
        <v>0</v>
      </c>
      <c r="G113" s="56">
        <v>2769.0289358209402</v>
      </c>
      <c r="H113" s="56">
        <v>0</v>
      </c>
      <c r="I113" s="56">
        <v>116.16318225012699</v>
      </c>
      <c r="J113" s="56">
        <v>20083.708427006859</v>
      </c>
      <c r="K113" s="39">
        <v>22968.900545077926</v>
      </c>
      <c r="L113" s="39"/>
      <c r="M113" s="39"/>
      <c r="N113" s="208"/>
      <c r="O113" s="55"/>
      <c r="P113" s="54" t="s">
        <v>581</v>
      </c>
      <c r="Q113" s="56">
        <v>0</v>
      </c>
      <c r="R113" s="56">
        <v>0</v>
      </c>
      <c r="S113" s="56">
        <v>0</v>
      </c>
      <c r="T113" s="56">
        <v>0</v>
      </c>
      <c r="U113" s="56">
        <v>1016.23361944613</v>
      </c>
      <c r="V113" s="56">
        <v>0</v>
      </c>
      <c r="W113" s="56">
        <v>42.631887885767</v>
      </c>
      <c r="X113" s="56">
        <v>7370.7209927159311</v>
      </c>
      <c r="Y113" s="39">
        <v>8429.5865000478279</v>
      </c>
    </row>
    <row r="114" spans="1:25" ht="21">
      <c r="A114" s="55"/>
      <c r="B114" s="55" t="s">
        <v>4266</v>
      </c>
      <c r="C114" s="56">
        <v>0</v>
      </c>
      <c r="D114" s="56">
        <v>0</v>
      </c>
      <c r="E114" s="56">
        <v>0</v>
      </c>
      <c r="F114" s="56">
        <v>0</v>
      </c>
      <c r="G114" s="56">
        <v>417.47825150593997</v>
      </c>
      <c r="H114" s="56">
        <v>11512.875452379909</v>
      </c>
      <c r="I114" s="56">
        <v>7589.8061029523542</v>
      </c>
      <c r="J114" s="56">
        <v>0</v>
      </c>
      <c r="K114" s="39">
        <v>19520.159806838201</v>
      </c>
      <c r="L114" s="39"/>
      <c r="M114" s="39"/>
      <c r="N114" s="208"/>
      <c r="O114" s="55"/>
      <c r="P114" s="54" t="s">
        <v>4266</v>
      </c>
      <c r="Q114" s="56">
        <v>0</v>
      </c>
      <c r="R114" s="56">
        <v>0</v>
      </c>
      <c r="S114" s="56">
        <v>0</v>
      </c>
      <c r="T114" s="56">
        <v>0</v>
      </c>
      <c r="U114" s="56">
        <v>153.21451830268001</v>
      </c>
      <c r="V114" s="56">
        <v>4225.2252910211409</v>
      </c>
      <c r="W114" s="56">
        <v>2785.458839783319</v>
      </c>
      <c r="X114" s="56">
        <v>0</v>
      </c>
      <c r="Y114" s="39">
        <v>7163.8986491071391</v>
      </c>
    </row>
    <row r="115" spans="1:25" ht="21">
      <c r="A115" s="55" t="s">
        <v>4277</v>
      </c>
      <c r="B115" s="55"/>
      <c r="C115" s="56">
        <v>0</v>
      </c>
      <c r="D115" s="56">
        <v>0</v>
      </c>
      <c r="E115" s="56">
        <v>270.03850673918998</v>
      </c>
      <c r="F115" s="56">
        <v>40042.406938820335</v>
      </c>
      <c r="G115" s="56">
        <v>106328.90181546229</v>
      </c>
      <c r="H115" s="56">
        <v>11374.284385063027</v>
      </c>
      <c r="I115" s="56">
        <v>46068.861195807367</v>
      </c>
      <c r="J115" s="56">
        <v>14216.547975777725</v>
      </c>
      <c r="K115" s="39">
        <v>218301.04081766997</v>
      </c>
      <c r="L115" s="39">
        <v>176800</v>
      </c>
      <c r="M115" s="71">
        <f>L115-K115</f>
        <v>-41501.040817669971</v>
      </c>
      <c r="N115" s="208"/>
      <c r="O115" s="55" t="s">
        <v>4277</v>
      </c>
      <c r="P115" s="54"/>
      <c r="Q115" s="56">
        <v>0</v>
      </c>
      <c r="R115" s="56">
        <v>0</v>
      </c>
      <c r="S115" s="56">
        <v>99.104131973270995</v>
      </c>
      <c r="T115" s="56">
        <v>14695.563346551444</v>
      </c>
      <c r="U115" s="56">
        <v>39022.706966288068</v>
      </c>
      <c r="V115" s="56">
        <v>4174.3623693190384</v>
      </c>
      <c r="W115" s="56">
        <v>16907.272058860755</v>
      </c>
      <c r="X115" s="56">
        <v>5217.4731071104025</v>
      </c>
      <c r="Y115" s="39">
        <v>80116.481980102981</v>
      </c>
    </row>
    <row r="116" spans="1:25" ht="21">
      <c r="A116" s="55"/>
      <c r="B116" s="55" t="s">
        <v>4269</v>
      </c>
      <c r="C116" s="56">
        <v>0</v>
      </c>
      <c r="D116" s="56">
        <v>0</v>
      </c>
      <c r="E116" s="56">
        <v>0</v>
      </c>
      <c r="F116" s="56">
        <v>5487.8725435955257</v>
      </c>
      <c r="G116" s="56">
        <v>8902.6404269483664</v>
      </c>
      <c r="H116" s="56">
        <v>2806.6730289137918</v>
      </c>
      <c r="I116" s="56">
        <v>5507.7243139884586</v>
      </c>
      <c r="J116" s="56">
        <v>0</v>
      </c>
      <c r="K116" s="39">
        <v>22704.910313446144</v>
      </c>
      <c r="L116" s="39"/>
      <c r="M116" s="71"/>
      <c r="N116" s="208"/>
      <c r="O116" s="54"/>
      <c r="P116" s="55" t="s">
        <v>4269</v>
      </c>
      <c r="Q116" s="56">
        <v>0</v>
      </c>
      <c r="R116" s="56">
        <v>0</v>
      </c>
      <c r="S116" s="56">
        <v>0</v>
      </c>
      <c r="T116" s="56">
        <v>2014.0492234992075</v>
      </c>
      <c r="U116" s="56">
        <v>3267.2690366857987</v>
      </c>
      <c r="V116" s="56">
        <v>1030.0490016114293</v>
      </c>
      <c r="W116" s="56">
        <v>2021.3348232338003</v>
      </c>
      <c r="X116" s="56">
        <v>0</v>
      </c>
      <c r="Y116" s="39">
        <v>8332.702085030236</v>
      </c>
    </row>
    <row r="117" spans="1:25" ht="21">
      <c r="A117" s="55"/>
      <c r="B117" s="55" t="s">
        <v>4270</v>
      </c>
      <c r="C117" s="56">
        <v>0</v>
      </c>
      <c r="D117" s="56">
        <v>0</v>
      </c>
      <c r="E117" s="56">
        <v>0</v>
      </c>
      <c r="F117" s="56">
        <v>1690.2843165364613</v>
      </c>
      <c r="G117" s="56">
        <v>8511.9186320972003</v>
      </c>
      <c r="H117" s="56">
        <v>1176.6021720561323</v>
      </c>
      <c r="I117" s="56">
        <v>6279.5403142788882</v>
      </c>
      <c r="J117" s="56">
        <v>0</v>
      </c>
      <c r="K117" s="39">
        <v>17658.345434968684</v>
      </c>
      <c r="L117" s="39"/>
      <c r="M117" s="39"/>
      <c r="N117" s="208"/>
      <c r="O117" s="54"/>
      <c r="P117" s="54" t="s">
        <v>4270</v>
      </c>
      <c r="Q117" s="56">
        <v>0</v>
      </c>
      <c r="R117" s="56">
        <v>0</v>
      </c>
      <c r="S117" s="56">
        <v>0</v>
      </c>
      <c r="T117" s="56">
        <v>620.33434416914906</v>
      </c>
      <c r="U117" s="56">
        <v>3123.8741379803832</v>
      </c>
      <c r="V117" s="56">
        <v>431.81299714459317</v>
      </c>
      <c r="W117" s="56">
        <v>2304.5912953408774</v>
      </c>
      <c r="X117" s="56">
        <v>0</v>
      </c>
      <c r="Y117" s="39">
        <v>6480.612774635003</v>
      </c>
    </row>
    <row r="118" spans="1:25" ht="21">
      <c r="A118" s="55"/>
      <c r="B118" s="55" t="s">
        <v>4271</v>
      </c>
      <c r="C118" s="56">
        <v>0</v>
      </c>
      <c r="D118" s="56">
        <v>0</v>
      </c>
      <c r="E118" s="56">
        <v>194.52556571366998</v>
      </c>
      <c r="F118" s="56">
        <v>6684.8670910412848</v>
      </c>
      <c r="G118" s="56">
        <v>13822.086015939385</v>
      </c>
      <c r="H118" s="56">
        <v>242.20989478923204</v>
      </c>
      <c r="I118" s="56">
        <v>8705.8000567638319</v>
      </c>
      <c r="J118" s="56">
        <v>981.70298202818992</v>
      </c>
      <c r="K118" s="39">
        <v>30631.191606275599</v>
      </c>
      <c r="L118" s="39"/>
      <c r="M118" s="39"/>
      <c r="N118" s="208"/>
      <c r="O118" s="55"/>
      <c r="P118" s="54" t="s">
        <v>4271</v>
      </c>
      <c r="Q118" s="56">
        <v>0</v>
      </c>
      <c r="R118" s="56">
        <v>0</v>
      </c>
      <c r="S118" s="56">
        <v>71.390882616936992</v>
      </c>
      <c r="T118" s="56">
        <v>2453.3462224118089</v>
      </c>
      <c r="U118" s="56">
        <v>5072.7055678533125</v>
      </c>
      <c r="V118" s="56">
        <v>88.891031387645995</v>
      </c>
      <c r="W118" s="56">
        <v>3195.0286208307875</v>
      </c>
      <c r="X118" s="56">
        <v>360.28499440473001</v>
      </c>
      <c r="Y118" s="39">
        <v>11241.647319505222</v>
      </c>
    </row>
    <row r="119" spans="1:25" ht="21">
      <c r="A119" s="55"/>
      <c r="B119" s="55" t="s">
        <v>4272</v>
      </c>
      <c r="C119" s="56">
        <v>0</v>
      </c>
      <c r="D119" s="56">
        <v>0</v>
      </c>
      <c r="E119" s="56">
        <v>0</v>
      </c>
      <c r="F119" s="56">
        <v>6079.3535831485115</v>
      </c>
      <c r="G119" s="56">
        <v>12992.454571577444</v>
      </c>
      <c r="H119" s="56">
        <v>2631.2740196464001</v>
      </c>
      <c r="I119" s="56">
        <v>5522.5927316925781</v>
      </c>
      <c r="J119" s="56">
        <v>2.3793334874299998</v>
      </c>
      <c r="K119" s="39">
        <v>27228.054239552366</v>
      </c>
      <c r="L119" s="39"/>
      <c r="M119" s="39"/>
      <c r="N119" s="208"/>
      <c r="O119" s="55"/>
      <c r="P119" s="54" t="s">
        <v>4272</v>
      </c>
      <c r="Q119" s="56">
        <v>0</v>
      </c>
      <c r="R119" s="56">
        <v>0</v>
      </c>
      <c r="S119" s="56">
        <v>0</v>
      </c>
      <c r="T119" s="56">
        <v>2231.1227650161509</v>
      </c>
      <c r="U119" s="56">
        <v>4768.230827772396</v>
      </c>
      <c r="V119" s="56">
        <v>965.67756521089939</v>
      </c>
      <c r="W119" s="56">
        <v>2026.791532531546</v>
      </c>
      <c r="X119" s="56">
        <v>0.87321538988699998</v>
      </c>
      <c r="Y119" s="39">
        <v>9992.6959059208784</v>
      </c>
    </row>
    <row r="120" spans="1:25" ht="21">
      <c r="A120" s="55"/>
      <c r="B120" s="55" t="s">
        <v>3543</v>
      </c>
      <c r="C120" s="56">
        <v>0</v>
      </c>
      <c r="D120" s="56">
        <v>0</v>
      </c>
      <c r="E120" s="56">
        <v>0</v>
      </c>
      <c r="F120" s="56">
        <v>1476.6475702349201</v>
      </c>
      <c r="G120" s="56">
        <v>6672.3915071197516</v>
      </c>
      <c r="H120" s="56">
        <v>1456.167227231103</v>
      </c>
      <c r="I120" s="56">
        <v>4144.9085554701023</v>
      </c>
      <c r="J120" s="56">
        <v>3.139794048668</v>
      </c>
      <c r="K120" s="39">
        <v>13753.254654104545</v>
      </c>
      <c r="L120" s="39"/>
      <c r="M120" s="39"/>
      <c r="N120" s="208"/>
      <c r="O120" s="55"/>
      <c r="P120" s="54" t="s">
        <v>3543</v>
      </c>
      <c r="Q120" s="56">
        <v>0</v>
      </c>
      <c r="R120" s="56">
        <v>0</v>
      </c>
      <c r="S120" s="56">
        <v>0</v>
      </c>
      <c r="T120" s="56">
        <v>541.9296582761541</v>
      </c>
      <c r="U120" s="56">
        <v>2448.7676831146996</v>
      </c>
      <c r="V120" s="56">
        <v>534.41337239376594</v>
      </c>
      <c r="W120" s="56">
        <v>1521.1814398573349</v>
      </c>
      <c r="X120" s="56">
        <v>1.1523044158610001</v>
      </c>
      <c r="Y120" s="39">
        <v>5047.4444580578156</v>
      </c>
    </row>
    <row r="121" spans="1:25" ht="21">
      <c r="A121" s="55"/>
      <c r="B121" s="55" t="s">
        <v>4273</v>
      </c>
      <c r="C121" s="56">
        <v>0</v>
      </c>
      <c r="D121" s="56">
        <v>0</v>
      </c>
      <c r="E121" s="56">
        <v>0</v>
      </c>
      <c r="F121" s="56">
        <v>1028.80302449697</v>
      </c>
      <c r="G121" s="56">
        <v>5864.4674249667087</v>
      </c>
      <c r="H121" s="56">
        <v>903.3241972359051</v>
      </c>
      <c r="I121" s="56">
        <v>4071.1540784917543</v>
      </c>
      <c r="J121" s="56">
        <v>657.45008661338898</v>
      </c>
      <c r="K121" s="39">
        <v>12525.198811804727</v>
      </c>
      <c r="L121" s="39"/>
      <c r="M121" s="39"/>
      <c r="N121" s="208"/>
      <c r="O121" s="55"/>
      <c r="P121" s="54" t="s">
        <v>4273</v>
      </c>
      <c r="Q121" s="56">
        <v>0</v>
      </c>
      <c r="R121" s="56">
        <v>0</v>
      </c>
      <c r="S121" s="56">
        <v>0</v>
      </c>
      <c r="T121" s="56">
        <v>377.57070999055998</v>
      </c>
      <c r="U121" s="56">
        <v>2152.2595449609826</v>
      </c>
      <c r="V121" s="56">
        <v>331.51998038581706</v>
      </c>
      <c r="W121" s="56">
        <v>1494.1135468058494</v>
      </c>
      <c r="X121" s="56">
        <v>241.2841817871128</v>
      </c>
      <c r="Y121" s="39">
        <v>4596.7479639303219</v>
      </c>
    </row>
    <row r="122" spans="1:25" ht="21">
      <c r="A122" s="55"/>
      <c r="B122" s="55" t="s">
        <v>4274</v>
      </c>
      <c r="C122" s="56">
        <v>0</v>
      </c>
      <c r="D122" s="56">
        <v>0</v>
      </c>
      <c r="E122" s="56">
        <v>0</v>
      </c>
      <c r="F122" s="56">
        <v>1340.7384158579</v>
      </c>
      <c r="G122" s="56">
        <v>7546.5573145451744</v>
      </c>
      <c r="H122" s="56">
        <v>0</v>
      </c>
      <c r="I122" s="56">
        <v>26.799567015299999</v>
      </c>
      <c r="J122" s="56">
        <v>4946.2405626187401</v>
      </c>
      <c r="K122" s="39">
        <v>13860.335860037114</v>
      </c>
      <c r="L122" s="39"/>
      <c r="M122" s="39"/>
      <c r="N122" s="208"/>
      <c r="O122" s="55"/>
      <c r="P122" s="54" t="s">
        <v>4274</v>
      </c>
      <c r="Q122" s="56">
        <v>0</v>
      </c>
      <c r="R122" s="56">
        <v>0</v>
      </c>
      <c r="S122" s="56">
        <v>0</v>
      </c>
      <c r="T122" s="56">
        <v>492.05099861998991</v>
      </c>
      <c r="U122" s="56">
        <v>2769.5865344448112</v>
      </c>
      <c r="V122" s="56">
        <v>0</v>
      </c>
      <c r="W122" s="56">
        <v>9.8354410946200002</v>
      </c>
      <c r="X122" s="56">
        <v>1815.270286480589</v>
      </c>
      <c r="Y122" s="39">
        <v>5086.7432606400098</v>
      </c>
    </row>
    <row r="123" spans="1:25" ht="21">
      <c r="A123" s="55"/>
      <c r="B123" s="55" t="s">
        <v>224</v>
      </c>
      <c r="C123" s="56">
        <v>0</v>
      </c>
      <c r="D123" s="56">
        <v>0</v>
      </c>
      <c r="E123" s="56">
        <v>0</v>
      </c>
      <c r="F123" s="56">
        <v>4293.3626093047915</v>
      </c>
      <c r="G123" s="56">
        <v>11620.446254620563</v>
      </c>
      <c r="H123" s="56">
        <v>752.05475616084402</v>
      </c>
      <c r="I123" s="56">
        <v>3.7800966783599996</v>
      </c>
      <c r="J123" s="56">
        <v>1124.6612863655953</v>
      </c>
      <c r="K123" s="39">
        <v>17794.305003130154</v>
      </c>
      <c r="L123" s="39"/>
      <c r="M123" s="39"/>
      <c r="N123" s="208"/>
      <c r="O123" s="55"/>
      <c r="P123" s="54" t="s">
        <v>224</v>
      </c>
      <c r="Q123" s="56">
        <v>0</v>
      </c>
      <c r="R123" s="56">
        <v>0</v>
      </c>
      <c r="S123" s="56">
        <v>0</v>
      </c>
      <c r="T123" s="56">
        <v>1575.6640776151419</v>
      </c>
      <c r="U123" s="56">
        <v>4264.7037754429457</v>
      </c>
      <c r="V123" s="56">
        <v>276.00409551106202</v>
      </c>
      <c r="W123" s="56">
        <v>1.3872954809619999</v>
      </c>
      <c r="X123" s="56">
        <v>412.75069209614287</v>
      </c>
      <c r="Y123" s="39">
        <v>6530.5099361462544</v>
      </c>
    </row>
    <row r="124" spans="1:25" ht="21">
      <c r="A124" s="55"/>
      <c r="B124" s="55" t="s">
        <v>4275</v>
      </c>
      <c r="C124" s="56">
        <v>0</v>
      </c>
      <c r="D124" s="56">
        <v>0</v>
      </c>
      <c r="E124" s="56">
        <v>0</v>
      </c>
      <c r="F124" s="56">
        <v>1197.6220258942599</v>
      </c>
      <c r="G124" s="56">
        <v>6121.7266960202296</v>
      </c>
      <c r="H124" s="56">
        <v>0</v>
      </c>
      <c r="I124" s="56">
        <v>7924.7536028322147</v>
      </c>
      <c r="J124" s="56">
        <v>3.4535832088009997</v>
      </c>
      <c r="K124" s="39">
        <v>15247.555907955506</v>
      </c>
      <c r="L124" s="39"/>
      <c r="M124" s="39"/>
      <c r="N124" s="208"/>
      <c r="O124" s="55"/>
      <c r="P124" s="54" t="s">
        <v>4275</v>
      </c>
      <c r="Q124" s="56">
        <v>0</v>
      </c>
      <c r="R124" s="56">
        <v>0</v>
      </c>
      <c r="S124" s="56">
        <v>0</v>
      </c>
      <c r="T124" s="56">
        <v>439.52728350308797</v>
      </c>
      <c r="U124" s="56">
        <v>2246.6736974411401</v>
      </c>
      <c r="V124" s="56">
        <v>0</v>
      </c>
      <c r="W124" s="56">
        <v>2908.3845722402812</v>
      </c>
      <c r="X124" s="56">
        <v>1.2674650376300001</v>
      </c>
      <c r="Y124" s="39">
        <v>5595.8530182221393</v>
      </c>
    </row>
    <row r="125" spans="1:25" ht="21">
      <c r="A125" s="55"/>
      <c r="B125" s="55" t="s">
        <v>4268</v>
      </c>
      <c r="C125" s="56">
        <v>0</v>
      </c>
      <c r="D125" s="56">
        <v>0</v>
      </c>
      <c r="E125" s="56">
        <v>0</v>
      </c>
      <c r="F125" s="56">
        <v>3120.3180450417904</v>
      </c>
      <c r="G125" s="56">
        <v>5320.9695696277568</v>
      </c>
      <c r="H125" s="56">
        <v>573.49133475794304</v>
      </c>
      <c r="I125" s="56">
        <v>0</v>
      </c>
      <c r="J125" s="56">
        <v>1005.6136220716041</v>
      </c>
      <c r="K125" s="39">
        <v>10020.392571499093</v>
      </c>
      <c r="L125" s="39"/>
      <c r="M125" s="39"/>
      <c r="N125" s="208"/>
      <c r="O125" s="55"/>
      <c r="P125" s="54" t="s">
        <v>4268</v>
      </c>
      <c r="Q125" s="56">
        <v>0</v>
      </c>
      <c r="R125" s="56">
        <v>0</v>
      </c>
      <c r="S125" s="56">
        <v>0</v>
      </c>
      <c r="T125" s="56">
        <v>1145.1567225303852</v>
      </c>
      <c r="U125" s="56">
        <v>1952.795832051522</v>
      </c>
      <c r="V125" s="56">
        <v>210.47131985616602</v>
      </c>
      <c r="W125" s="56">
        <v>0</v>
      </c>
      <c r="X125" s="56">
        <v>369.06019930014497</v>
      </c>
      <c r="Y125" s="39">
        <v>3677.4840737382178</v>
      </c>
    </row>
    <row r="126" spans="1:25" ht="21">
      <c r="A126" s="55"/>
      <c r="B126" s="55" t="s">
        <v>4276</v>
      </c>
      <c r="C126" s="56">
        <v>0</v>
      </c>
      <c r="D126" s="56">
        <v>0</v>
      </c>
      <c r="E126" s="56">
        <v>75.512941025519993</v>
      </c>
      <c r="F126" s="56">
        <v>6831.9779881651193</v>
      </c>
      <c r="G126" s="56">
        <v>5795.2534411268371</v>
      </c>
      <c r="H126" s="56">
        <v>832.48775427167584</v>
      </c>
      <c r="I126" s="56">
        <v>3868.1761676007113</v>
      </c>
      <c r="J126" s="56">
        <v>32.688052336650003</v>
      </c>
      <c r="K126" s="39">
        <v>17436.096344526512</v>
      </c>
      <c r="L126" s="39"/>
      <c r="M126" s="39"/>
      <c r="N126" s="208"/>
      <c r="O126" s="55"/>
      <c r="P126" s="54" t="s">
        <v>4276</v>
      </c>
      <c r="Q126" s="56">
        <v>0</v>
      </c>
      <c r="R126" s="56">
        <v>0</v>
      </c>
      <c r="S126" s="56">
        <v>27.713249356333996</v>
      </c>
      <c r="T126" s="56">
        <v>2507.3359216604304</v>
      </c>
      <c r="U126" s="56">
        <v>2126.8580128944882</v>
      </c>
      <c r="V126" s="56">
        <v>305.52300581765985</v>
      </c>
      <c r="W126" s="56">
        <v>1419.6206535094661</v>
      </c>
      <c r="X126" s="56">
        <v>11.99651520756</v>
      </c>
      <c r="Y126" s="39">
        <v>6399.0473584459396</v>
      </c>
    </row>
    <row r="127" spans="1:25" ht="21">
      <c r="A127" s="55"/>
      <c r="B127" s="55" t="s">
        <v>846</v>
      </c>
      <c r="C127" s="56">
        <v>0</v>
      </c>
      <c r="D127" s="56">
        <v>0</v>
      </c>
      <c r="E127" s="56">
        <v>0</v>
      </c>
      <c r="F127" s="56">
        <v>810.55972550280001</v>
      </c>
      <c r="G127" s="56">
        <v>13157.98996087287</v>
      </c>
      <c r="H127" s="56">
        <v>0</v>
      </c>
      <c r="I127" s="56">
        <v>13.631710995168</v>
      </c>
      <c r="J127" s="56">
        <v>5459.2186729986561</v>
      </c>
      <c r="K127" s="39">
        <v>19441.400070369495</v>
      </c>
      <c r="L127" s="39"/>
      <c r="M127" s="39"/>
      <c r="N127" s="208"/>
      <c r="O127" s="55"/>
      <c r="P127" s="54" t="s">
        <v>846</v>
      </c>
      <c r="Q127" s="56">
        <v>0</v>
      </c>
      <c r="R127" s="56">
        <v>0</v>
      </c>
      <c r="S127" s="56">
        <v>0</v>
      </c>
      <c r="T127" s="56">
        <v>297.47541925937998</v>
      </c>
      <c r="U127" s="56">
        <v>4828.9823156455896</v>
      </c>
      <c r="V127" s="56">
        <v>0</v>
      </c>
      <c r="W127" s="56">
        <v>5.0028379352279995</v>
      </c>
      <c r="X127" s="56">
        <v>2003.5332529907453</v>
      </c>
      <c r="Y127" s="39">
        <v>7134.993825830943</v>
      </c>
    </row>
    <row r="128" spans="1:25" s="206" customFormat="1" ht="21">
      <c r="A128" s="55" t="s">
        <v>4282</v>
      </c>
      <c r="B128" s="55"/>
      <c r="C128" s="56">
        <v>0</v>
      </c>
      <c r="D128" s="56">
        <v>0</v>
      </c>
      <c r="E128" s="56">
        <v>0</v>
      </c>
      <c r="F128" s="56">
        <v>7.4601060798100001</v>
      </c>
      <c r="G128" s="56">
        <v>40123.314531725686</v>
      </c>
      <c r="H128" s="56">
        <v>0</v>
      </c>
      <c r="I128" s="56">
        <v>67577.025417482291</v>
      </c>
      <c r="J128" s="56">
        <v>879.56092005429991</v>
      </c>
      <c r="K128" s="56">
        <v>108587.36097534208</v>
      </c>
      <c r="L128" s="56">
        <v>90300</v>
      </c>
      <c r="M128" s="213">
        <f>L128-K128</f>
        <v>-18287.360975342075</v>
      </c>
      <c r="N128" s="226"/>
      <c r="O128" s="55" t="s">
        <v>4282</v>
      </c>
      <c r="P128" s="54"/>
      <c r="Q128" s="56">
        <v>0</v>
      </c>
      <c r="R128" s="56">
        <v>0</v>
      </c>
      <c r="S128" s="56">
        <v>0</v>
      </c>
      <c r="T128" s="56">
        <v>2.7378589312899999</v>
      </c>
      <c r="U128" s="56">
        <v>14725.256433138133</v>
      </c>
      <c r="V128" s="56">
        <v>0</v>
      </c>
      <c r="W128" s="56">
        <v>24800.768328219649</v>
      </c>
      <c r="X128" s="56">
        <v>322.79885765984432</v>
      </c>
      <c r="Y128" s="56">
        <v>39851.561477948911</v>
      </c>
    </row>
    <row r="129" spans="1:25" ht="21">
      <c r="A129" s="55"/>
      <c r="B129" s="55" t="s">
        <v>4278</v>
      </c>
      <c r="C129" s="56">
        <v>0</v>
      </c>
      <c r="D129" s="56">
        <v>0</v>
      </c>
      <c r="E129" s="56">
        <v>0</v>
      </c>
      <c r="F129" s="56">
        <v>0</v>
      </c>
      <c r="G129" s="56">
        <v>6458.6145917572176</v>
      </c>
      <c r="H129" s="56">
        <v>0</v>
      </c>
      <c r="I129" s="56">
        <v>14846.699073721949</v>
      </c>
      <c r="J129" s="56">
        <v>216.59205209234202</v>
      </c>
      <c r="K129" s="39">
        <v>21521.90571757151</v>
      </c>
      <c r="L129" s="39"/>
      <c r="M129" s="71"/>
      <c r="N129" s="208"/>
      <c r="O129" s="54"/>
      <c r="P129" s="55" t="s">
        <v>4278</v>
      </c>
      <c r="Q129" s="56">
        <v>0</v>
      </c>
      <c r="R129" s="56">
        <v>0</v>
      </c>
      <c r="S129" s="56">
        <v>0</v>
      </c>
      <c r="T129" s="56">
        <v>0</v>
      </c>
      <c r="U129" s="56">
        <v>2370.3115551761407</v>
      </c>
      <c r="V129" s="56">
        <v>0</v>
      </c>
      <c r="W129" s="56">
        <v>5448.7385600559492</v>
      </c>
      <c r="X129" s="56">
        <v>79.489283117871992</v>
      </c>
      <c r="Y129" s="39">
        <v>7898.5393983499625</v>
      </c>
    </row>
    <row r="130" spans="1:25" ht="21">
      <c r="A130" s="55"/>
      <c r="B130" s="55" t="s">
        <v>4279</v>
      </c>
      <c r="C130" s="56">
        <v>0</v>
      </c>
      <c r="D130" s="56">
        <v>0</v>
      </c>
      <c r="E130" s="56">
        <v>0</v>
      </c>
      <c r="F130" s="56">
        <v>7.4601060798100001</v>
      </c>
      <c r="G130" s="56">
        <v>2751.6711987340104</v>
      </c>
      <c r="H130" s="56">
        <v>0</v>
      </c>
      <c r="I130" s="56">
        <v>12056.205753106655</v>
      </c>
      <c r="J130" s="56">
        <v>147.41146701353796</v>
      </c>
      <c r="K130" s="39">
        <v>14962.748524934013</v>
      </c>
      <c r="L130" s="39"/>
      <c r="M130" s="39"/>
      <c r="N130" s="208"/>
      <c r="O130" s="54"/>
      <c r="P130" s="54" t="s">
        <v>4279</v>
      </c>
      <c r="Q130" s="56">
        <v>0</v>
      </c>
      <c r="R130" s="56">
        <v>0</v>
      </c>
      <c r="S130" s="56">
        <v>0</v>
      </c>
      <c r="T130" s="56">
        <v>2.7378589312899999</v>
      </c>
      <c r="U130" s="56">
        <v>1009.8633299358698</v>
      </c>
      <c r="V130" s="56">
        <v>0</v>
      </c>
      <c r="W130" s="56">
        <v>4424.6275113858292</v>
      </c>
      <c r="X130" s="56">
        <v>54.100008393908006</v>
      </c>
      <c r="Y130" s="39">
        <v>5491.3287086468972</v>
      </c>
    </row>
    <row r="131" spans="1:25" ht="21">
      <c r="A131" s="55"/>
      <c r="B131" s="55" t="s">
        <v>4280</v>
      </c>
      <c r="C131" s="56">
        <v>0</v>
      </c>
      <c r="D131" s="56">
        <v>0</v>
      </c>
      <c r="E131" s="56">
        <v>0</v>
      </c>
      <c r="F131" s="56">
        <v>0</v>
      </c>
      <c r="G131" s="56">
        <v>7569.1012062412501</v>
      </c>
      <c r="H131" s="56">
        <v>0</v>
      </c>
      <c r="I131" s="56">
        <v>10839.18725662744</v>
      </c>
      <c r="J131" s="56">
        <v>105.34274854043601</v>
      </c>
      <c r="K131" s="39">
        <v>18513.631211409123</v>
      </c>
      <c r="L131" s="39"/>
      <c r="M131" s="39"/>
      <c r="N131" s="208"/>
      <c r="O131" s="55"/>
      <c r="P131" s="54" t="s">
        <v>4280</v>
      </c>
      <c r="Q131" s="56">
        <v>0</v>
      </c>
      <c r="R131" s="56">
        <v>0</v>
      </c>
      <c r="S131" s="56">
        <v>0</v>
      </c>
      <c r="T131" s="56">
        <v>0</v>
      </c>
      <c r="U131" s="56">
        <v>2777.8601426871887</v>
      </c>
      <c r="V131" s="56">
        <v>0</v>
      </c>
      <c r="W131" s="56">
        <v>3977.9817231834522</v>
      </c>
      <c r="X131" s="56">
        <v>38.660788714321995</v>
      </c>
      <c r="Y131" s="39">
        <v>6794.5026545849632</v>
      </c>
    </row>
    <row r="132" spans="1:25" ht="21">
      <c r="A132" s="55"/>
      <c r="B132" s="55" t="s">
        <v>1978</v>
      </c>
      <c r="C132" s="56">
        <v>0</v>
      </c>
      <c r="D132" s="56">
        <v>0</v>
      </c>
      <c r="E132" s="56">
        <v>0</v>
      </c>
      <c r="F132" s="56">
        <v>0</v>
      </c>
      <c r="G132" s="56">
        <v>14302.289147883461</v>
      </c>
      <c r="H132" s="56">
        <v>0</v>
      </c>
      <c r="I132" s="56">
        <v>14163.41007863527</v>
      </c>
      <c r="J132" s="56">
        <v>145.16104919790598</v>
      </c>
      <c r="K132" s="39">
        <v>28610.860275716634</v>
      </c>
      <c r="L132" s="39"/>
      <c r="M132" s="39"/>
      <c r="N132" s="208"/>
      <c r="O132" s="55"/>
      <c r="P132" s="54" t="s">
        <v>1978</v>
      </c>
      <c r="Q132" s="56">
        <v>0</v>
      </c>
      <c r="R132" s="56">
        <v>0</v>
      </c>
      <c r="S132" s="56">
        <v>0</v>
      </c>
      <c r="T132" s="56">
        <v>0</v>
      </c>
      <c r="U132" s="56">
        <v>5248.9401172691032</v>
      </c>
      <c r="V132" s="56">
        <v>0</v>
      </c>
      <c r="W132" s="56">
        <v>5197.9714988624037</v>
      </c>
      <c r="X132" s="56">
        <v>53.274105055642316</v>
      </c>
      <c r="Y132" s="39">
        <v>10500.185721187148</v>
      </c>
    </row>
    <row r="133" spans="1:25" ht="21">
      <c r="A133" s="55"/>
      <c r="B133" s="55" t="s">
        <v>4281</v>
      </c>
      <c r="C133" s="56">
        <v>0</v>
      </c>
      <c r="D133" s="56">
        <v>0</v>
      </c>
      <c r="E133" s="56">
        <v>0</v>
      </c>
      <c r="F133" s="56">
        <v>0</v>
      </c>
      <c r="G133" s="56">
        <v>9041.6383871097441</v>
      </c>
      <c r="H133" s="56">
        <v>0</v>
      </c>
      <c r="I133" s="56">
        <v>15671.52325539097</v>
      </c>
      <c r="J133" s="56">
        <v>265.05360321007799</v>
      </c>
      <c r="K133" s="39">
        <v>24978.215245710795</v>
      </c>
      <c r="L133" s="39"/>
      <c r="M133" s="39"/>
      <c r="N133" s="208"/>
      <c r="O133" s="55"/>
      <c r="P133" s="54" t="s">
        <v>4281</v>
      </c>
      <c r="Q133" s="56">
        <v>0</v>
      </c>
      <c r="R133" s="56">
        <v>0</v>
      </c>
      <c r="S133" s="56">
        <v>0</v>
      </c>
      <c r="T133" s="56">
        <v>0</v>
      </c>
      <c r="U133" s="56">
        <v>3318.2812880698298</v>
      </c>
      <c r="V133" s="56">
        <v>0</v>
      </c>
      <c r="W133" s="56">
        <v>5751.4490347320134</v>
      </c>
      <c r="X133" s="56">
        <v>97.274672378100021</v>
      </c>
      <c r="Y133" s="39">
        <v>9167.0049951799429</v>
      </c>
    </row>
    <row r="134" spans="1:25" ht="21">
      <c r="A134" s="55" t="s">
        <v>4286</v>
      </c>
      <c r="B134" s="55"/>
      <c r="C134" s="56">
        <v>0</v>
      </c>
      <c r="D134" s="56">
        <v>0</v>
      </c>
      <c r="E134" s="56">
        <v>0</v>
      </c>
      <c r="F134" s="56">
        <v>11778.556832842911</v>
      </c>
      <c r="G134" s="56">
        <v>30384.617285366705</v>
      </c>
      <c r="H134" s="56">
        <v>0</v>
      </c>
      <c r="I134" s="56">
        <v>51.525972576822014</v>
      </c>
      <c r="J134" s="56">
        <v>38156.906386818213</v>
      </c>
      <c r="K134" s="39">
        <v>80371.606477604655</v>
      </c>
      <c r="L134" s="39">
        <v>92950</v>
      </c>
      <c r="M134" s="71">
        <f>L134-K134</f>
        <v>12578.393522395345</v>
      </c>
      <c r="N134" s="208"/>
      <c r="O134" s="55" t="s">
        <v>4286</v>
      </c>
      <c r="P134" s="54"/>
      <c r="Q134" s="56">
        <v>0</v>
      </c>
      <c r="R134" s="56">
        <v>0</v>
      </c>
      <c r="S134" s="56">
        <v>0</v>
      </c>
      <c r="T134" s="56">
        <v>4322.7303576528466</v>
      </c>
      <c r="U134" s="56">
        <v>11151.154543728499</v>
      </c>
      <c r="V134" s="56">
        <v>0</v>
      </c>
      <c r="W134" s="56">
        <v>18.910031935708002</v>
      </c>
      <c r="X134" s="56">
        <v>14003.58464396166</v>
      </c>
      <c r="Y134" s="39">
        <v>29496.379577278716</v>
      </c>
    </row>
    <row r="135" spans="1:25" ht="21">
      <c r="A135" s="55"/>
      <c r="B135" s="55" t="s">
        <v>4283</v>
      </c>
      <c r="C135" s="56">
        <v>0</v>
      </c>
      <c r="D135" s="56">
        <v>0</v>
      </c>
      <c r="E135" s="56">
        <v>0</v>
      </c>
      <c r="F135" s="56">
        <v>3426.0303764583982</v>
      </c>
      <c r="G135" s="56">
        <v>9833.2586248124571</v>
      </c>
      <c r="H135" s="56">
        <v>0</v>
      </c>
      <c r="I135" s="56">
        <v>0</v>
      </c>
      <c r="J135" s="56">
        <v>10011.232870695134</v>
      </c>
      <c r="K135" s="39">
        <v>23270.52187196599</v>
      </c>
      <c r="L135" s="39"/>
      <c r="M135" s="71"/>
      <c r="N135" s="208"/>
      <c r="O135" s="54"/>
      <c r="P135" s="55" t="s">
        <v>4283</v>
      </c>
      <c r="Q135" s="56">
        <v>0</v>
      </c>
      <c r="R135" s="56">
        <v>0</v>
      </c>
      <c r="S135" s="56">
        <v>0</v>
      </c>
      <c r="T135" s="56">
        <v>1257.3531481596958</v>
      </c>
      <c r="U135" s="56">
        <v>3608.8059153070217</v>
      </c>
      <c r="V135" s="56">
        <v>0</v>
      </c>
      <c r="W135" s="56">
        <v>0</v>
      </c>
      <c r="X135" s="56">
        <v>3674.122463544521</v>
      </c>
      <c r="Y135" s="39">
        <v>8540.2815270112387</v>
      </c>
    </row>
    <row r="136" spans="1:25" ht="21">
      <c r="A136" s="55"/>
      <c r="B136" s="55" t="s">
        <v>4284</v>
      </c>
      <c r="C136" s="56">
        <v>0</v>
      </c>
      <c r="D136" s="56">
        <v>0</v>
      </c>
      <c r="E136" s="56">
        <v>0</v>
      </c>
      <c r="F136" s="56">
        <v>2085.3199255212003</v>
      </c>
      <c r="G136" s="56">
        <v>2420.1368424691732</v>
      </c>
      <c r="H136" s="56">
        <v>0</v>
      </c>
      <c r="I136" s="56">
        <v>21.350737448830003</v>
      </c>
      <c r="J136" s="56">
        <v>3610.0899416366997</v>
      </c>
      <c r="K136" s="39">
        <v>8136.897447075904</v>
      </c>
      <c r="L136" s="39"/>
      <c r="M136" s="39"/>
      <c r="N136" s="208"/>
      <c r="O136" s="54"/>
      <c r="P136" s="54" t="s">
        <v>4284</v>
      </c>
      <c r="Q136" s="56">
        <v>0</v>
      </c>
      <c r="R136" s="56">
        <v>0</v>
      </c>
      <c r="S136" s="56">
        <v>0</v>
      </c>
      <c r="T136" s="56">
        <v>765.31241266643508</v>
      </c>
      <c r="U136" s="56">
        <v>888.19022118579926</v>
      </c>
      <c r="V136" s="56">
        <v>0</v>
      </c>
      <c r="W136" s="56">
        <v>7.8357206437299993</v>
      </c>
      <c r="X136" s="56">
        <v>1324.9030085807588</v>
      </c>
      <c r="Y136" s="39">
        <v>2986.2413630767232</v>
      </c>
    </row>
    <row r="137" spans="1:25" ht="21">
      <c r="A137" s="55"/>
      <c r="B137" s="55" t="s">
        <v>4285</v>
      </c>
      <c r="C137" s="56">
        <v>0</v>
      </c>
      <c r="D137" s="56">
        <v>0</v>
      </c>
      <c r="E137" s="56">
        <v>0</v>
      </c>
      <c r="F137" s="56">
        <v>4135.4257353698413</v>
      </c>
      <c r="G137" s="56">
        <v>1258.0684637945405</v>
      </c>
      <c r="H137" s="56">
        <v>0</v>
      </c>
      <c r="I137" s="56">
        <v>0</v>
      </c>
      <c r="J137" s="56">
        <v>1666.0471949904902</v>
      </c>
      <c r="K137" s="39">
        <v>7059.5413941548723</v>
      </c>
      <c r="L137" s="39"/>
      <c r="M137" s="39"/>
      <c r="N137" s="208"/>
      <c r="O137" s="55"/>
      <c r="P137" s="54" t="s">
        <v>4285</v>
      </c>
      <c r="Q137" s="56">
        <v>0</v>
      </c>
      <c r="R137" s="56">
        <v>0</v>
      </c>
      <c r="S137" s="56">
        <v>0</v>
      </c>
      <c r="T137" s="56">
        <v>1517.7012448805299</v>
      </c>
      <c r="U137" s="56">
        <v>461.71112621258487</v>
      </c>
      <c r="V137" s="56">
        <v>0</v>
      </c>
      <c r="W137" s="56">
        <v>0</v>
      </c>
      <c r="X137" s="56">
        <v>611.43932056152391</v>
      </c>
      <c r="Y137" s="39">
        <v>2590.8516916546387</v>
      </c>
    </row>
    <row r="138" spans="1:25" ht="21">
      <c r="A138" s="55"/>
      <c r="B138" s="55" t="s">
        <v>557</v>
      </c>
      <c r="C138" s="56">
        <v>0</v>
      </c>
      <c r="D138" s="56">
        <v>0</v>
      </c>
      <c r="E138" s="56">
        <v>0</v>
      </c>
      <c r="F138" s="56">
        <v>1525.2567776722692</v>
      </c>
      <c r="G138" s="56">
        <v>5664.6977058371713</v>
      </c>
      <c r="H138" s="56">
        <v>0</v>
      </c>
      <c r="I138" s="56">
        <v>23.805939715190004</v>
      </c>
      <c r="J138" s="56">
        <v>12623.706497016366</v>
      </c>
      <c r="K138" s="39">
        <v>19837.466920240997</v>
      </c>
      <c r="L138" s="39"/>
      <c r="M138" s="39"/>
      <c r="N138" s="208"/>
      <c r="O138" s="55"/>
      <c r="P138" s="54" t="s">
        <v>557</v>
      </c>
      <c r="Q138" s="56">
        <v>0</v>
      </c>
      <c r="R138" s="56">
        <v>0</v>
      </c>
      <c r="S138" s="56">
        <v>0</v>
      </c>
      <c r="T138" s="56">
        <v>559.76923740582606</v>
      </c>
      <c r="U138" s="56">
        <v>2078.9440580422174</v>
      </c>
      <c r="V138" s="56">
        <v>0</v>
      </c>
      <c r="W138" s="56">
        <v>8.7367798754789998</v>
      </c>
      <c r="X138" s="56">
        <v>4632.9002844051565</v>
      </c>
      <c r="Y138" s="39">
        <v>7280.350359728679</v>
      </c>
    </row>
    <row r="139" spans="1:25" ht="21">
      <c r="A139" s="55"/>
      <c r="B139" s="55" t="s">
        <v>262</v>
      </c>
      <c r="C139" s="56">
        <v>0</v>
      </c>
      <c r="D139" s="56">
        <v>0</v>
      </c>
      <c r="E139" s="56">
        <v>0</v>
      </c>
      <c r="F139" s="56">
        <v>606.52401782120012</v>
      </c>
      <c r="G139" s="56">
        <v>11208.455648453364</v>
      </c>
      <c r="H139" s="56">
        <v>0</v>
      </c>
      <c r="I139" s="56">
        <v>6.3692954128019998</v>
      </c>
      <c r="J139" s="56">
        <v>10245.829882479524</v>
      </c>
      <c r="K139" s="39">
        <v>22067.17884416689</v>
      </c>
      <c r="L139" s="39"/>
      <c r="M139" s="39"/>
      <c r="N139" s="208"/>
      <c r="O139" s="55"/>
      <c r="P139" s="54" t="s">
        <v>262</v>
      </c>
      <c r="Q139" s="56">
        <v>0</v>
      </c>
      <c r="R139" s="56">
        <v>0</v>
      </c>
      <c r="S139" s="56">
        <v>0</v>
      </c>
      <c r="T139" s="56">
        <v>222.59431454036002</v>
      </c>
      <c r="U139" s="56">
        <v>4113.5032229808749</v>
      </c>
      <c r="V139" s="56">
        <v>0</v>
      </c>
      <c r="W139" s="56">
        <v>2.337531416499</v>
      </c>
      <c r="X139" s="56">
        <v>3760.2195668697004</v>
      </c>
      <c r="Y139" s="39">
        <v>8098.6546358074338</v>
      </c>
    </row>
    <row r="140" spans="1:25" ht="21">
      <c r="A140" s="55" t="s">
        <v>4298</v>
      </c>
      <c r="B140" s="55"/>
      <c r="C140" s="56">
        <v>0</v>
      </c>
      <c r="D140" s="56">
        <v>0</v>
      </c>
      <c r="E140" s="56">
        <v>49.230273525199998</v>
      </c>
      <c r="F140" s="56">
        <v>4570.4408853593413</v>
      </c>
      <c r="G140" s="56">
        <v>93779.457633363185</v>
      </c>
      <c r="H140" s="56">
        <v>12246.852834251602</v>
      </c>
      <c r="I140" s="56">
        <v>98855.280572668824</v>
      </c>
      <c r="J140" s="56">
        <v>130888.69366941106</v>
      </c>
      <c r="K140" s="39">
        <v>340389.95586857927</v>
      </c>
      <c r="L140" s="39">
        <v>322200</v>
      </c>
      <c r="M140" s="71">
        <f>L140-K140</f>
        <v>-18189.955868579273</v>
      </c>
      <c r="N140" s="208"/>
      <c r="O140" s="55" t="s">
        <v>4298</v>
      </c>
      <c r="P140" s="54"/>
      <c r="Q140" s="56">
        <v>0</v>
      </c>
      <c r="R140" s="56">
        <v>0</v>
      </c>
      <c r="S140" s="56">
        <v>18.06751038378</v>
      </c>
      <c r="T140" s="56">
        <v>1677.3518049272388</v>
      </c>
      <c r="U140" s="56">
        <v>34417.060951450658</v>
      </c>
      <c r="V140" s="56">
        <v>4494.59499016479</v>
      </c>
      <c r="W140" s="56">
        <v>36279.887970163836</v>
      </c>
      <c r="X140" s="56">
        <v>48036.150576663174</v>
      </c>
      <c r="Y140" s="39">
        <v>124923.11380375351</v>
      </c>
    </row>
    <row r="141" spans="1:25" ht="21">
      <c r="A141" s="55"/>
      <c r="B141" s="55" t="s">
        <v>4287</v>
      </c>
      <c r="C141" s="56">
        <v>0</v>
      </c>
      <c r="D141" s="56">
        <v>0</v>
      </c>
      <c r="E141" s="56">
        <v>0</v>
      </c>
      <c r="F141" s="56">
        <v>1669.5339244062429</v>
      </c>
      <c r="G141" s="56">
        <v>2485.2031036813341</v>
      </c>
      <c r="H141" s="56">
        <v>0</v>
      </c>
      <c r="I141" s="56">
        <v>0</v>
      </c>
      <c r="J141" s="56">
        <v>3826.4475875927951</v>
      </c>
      <c r="K141" s="39">
        <v>7981.1846156803713</v>
      </c>
      <c r="L141" s="39"/>
      <c r="M141" s="71"/>
      <c r="N141" s="208"/>
      <c r="O141" s="54"/>
      <c r="P141" s="55" t="s">
        <v>4287</v>
      </c>
      <c r="Q141" s="56">
        <v>0</v>
      </c>
      <c r="R141" s="56">
        <v>0</v>
      </c>
      <c r="S141" s="56">
        <v>0</v>
      </c>
      <c r="T141" s="56">
        <v>612.71895025724405</v>
      </c>
      <c r="U141" s="56">
        <v>912.06953905134105</v>
      </c>
      <c r="V141" s="56">
        <v>0</v>
      </c>
      <c r="W141" s="56">
        <v>0</v>
      </c>
      <c r="X141" s="56">
        <v>1404.3062646466542</v>
      </c>
      <c r="Y141" s="39">
        <v>2929.0947539552394</v>
      </c>
    </row>
    <row r="142" spans="1:25" ht="21">
      <c r="A142" s="55"/>
      <c r="B142" s="55" t="s">
        <v>4288</v>
      </c>
      <c r="C142" s="56">
        <v>0</v>
      </c>
      <c r="D142" s="56">
        <v>0</v>
      </c>
      <c r="E142" s="56">
        <v>0</v>
      </c>
      <c r="F142" s="56">
        <v>0</v>
      </c>
      <c r="G142" s="56">
        <v>6822.639787272351</v>
      </c>
      <c r="H142" s="56">
        <v>113.2194491728</v>
      </c>
      <c r="I142" s="56">
        <v>14639.971596728823</v>
      </c>
      <c r="J142" s="56">
        <v>82.354174501658008</v>
      </c>
      <c r="K142" s="39">
        <v>21658.185007675635</v>
      </c>
      <c r="L142" s="39"/>
      <c r="M142" s="39"/>
      <c r="N142" s="208"/>
      <c r="O142" s="54"/>
      <c r="P142" s="54" t="s">
        <v>4288</v>
      </c>
      <c r="Q142" s="56">
        <v>0</v>
      </c>
      <c r="R142" s="56">
        <v>0</v>
      </c>
      <c r="S142" s="56">
        <v>0</v>
      </c>
      <c r="T142" s="56">
        <v>0</v>
      </c>
      <c r="U142" s="56">
        <v>2503.9088019288893</v>
      </c>
      <c r="V142" s="56">
        <v>41.55153784646</v>
      </c>
      <c r="W142" s="56">
        <v>5372.8695759958682</v>
      </c>
      <c r="X142" s="56">
        <v>30.223982042114002</v>
      </c>
      <c r="Y142" s="39">
        <v>7948.5538978133309</v>
      </c>
    </row>
    <row r="143" spans="1:25" ht="21">
      <c r="A143" s="55"/>
      <c r="B143" s="55" t="s">
        <v>4289</v>
      </c>
      <c r="C143" s="56">
        <v>0</v>
      </c>
      <c r="D143" s="56">
        <v>0</v>
      </c>
      <c r="E143" s="56">
        <v>0</v>
      </c>
      <c r="F143" s="56">
        <v>0</v>
      </c>
      <c r="G143" s="56">
        <v>14086.36047540676</v>
      </c>
      <c r="H143" s="56">
        <v>0</v>
      </c>
      <c r="I143" s="56">
        <v>0</v>
      </c>
      <c r="J143" s="56">
        <v>7772.2473984930757</v>
      </c>
      <c r="K143" s="39">
        <v>21858.607873899837</v>
      </c>
      <c r="L143" s="39"/>
      <c r="M143" s="39"/>
      <c r="N143" s="208"/>
      <c r="O143" s="55"/>
      <c r="P143" s="54" t="s">
        <v>4289</v>
      </c>
      <c r="Q143" s="56">
        <v>0</v>
      </c>
      <c r="R143" s="56">
        <v>0</v>
      </c>
      <c r="S143" s="56">
        <v>0</v>
      </c>
      <c r="T143" s="56">
        <v>0</v>
      </c>
      <c r="U143" s="56">
        <v>5169.6942944771299</v>
      </c>
      <c r="V143" s="56">
        <v>0</v>
      </c>
      <c r="W143" s="56">
        <v>0</v>
      </c>
      <c r="X143" s="56">
        <v>2852.4147952473795</v>
      </c>
      <c r="Y143" s="39">
        <v>8022.1090897245094</v>
      </c>
    </row>
    <row r="144" spans="1:25" ht="21">
      <c r="A144" s="55"/>
      <c r="B144" s="55" t="s">
        <v>4290</v>
      </c>
      <c r="C144" s="56">
        <v>0</v>
      </c>
      <c r="D144" s="56">
        <v>0</v>
      </c>
      <c r="E144" s="56">
        <v>20.369290458799998</v>
      </c>
      <c r="F144" s="56">
        <v>566.4342990719</v>
      </c>
      <c r="G144" s="56">
        <v>6224.6638856967711</v>
      </c>
      <c r="H144" s="56">
        <v>0</v>
      </c>
      <c r="I144" s="56">
        <v>17316.520942617171</v>
      </c>
      <c r="J144" s="56">
        <v>4254.5363392212403</v>
      </c>
      <c r="K144" s="39">
        <v>28382.524757065883</v>
      </c>
      <c r="L144" s="39"/>
      <c r="M144" s="39"/>
      <c r="N144" s="208"/>
      <c r="O144" s="55"/>
      <c r="P144" s="54" t="s">
        <v>4290</v>
      </c>
      <c r="Q144" s="56">
        <v>0</v>
      </c>
      <c r="R144" s="56">
        <v>0</v>
      </c>
      <c r="S144" s="56">
        <v>7.4755295983799996</v>
      </c>
      <c r="T144" s="56">
        <v>207.88138775951001</v>
      </c>
      <c r="U144" s="56">
        <v>2284.4516460505324</v>
      </c>
      <c r="V144" s="56">
        <v>0</v>
      </c>
      <c r="W144" s="56">
        <v>6355.1631859415966</v>
      </c>
      <c r="X144" s="56">
        <v>1561.414836494821</v>
      </c>
      <c r="Y144" s="39">
        <v>10416.386585844841</v>
      </c>
    </row>
    <row r="145" spans="1:25" ht="21">
      <c r="A145" s="55"/>
      <c r="B145" s="55" t="s">
        <v>4291</v>
      </c>
      <c r="C145" s="56">
        <v>0</v>
      </c>
      <c r="D145" s="56">
        <v>0</v>
      </c>
      <c r="E145" s="56">
        <v>0</v>
      </c>
      <c r="F145" s="56">
        <v>0</v>
      </c>
      <c r="G145" s="56">
        <v>6800.5425573892589</v>
      </c>
      <c r="H145" s="56">
        <v>6481.6591486204015</v>
      </c>
      <c r="I145" s="56">
        <v>19408.215826600037</v>
      </c>
      <c r="J145" s="56">
        <v>0</v>
      </c>
      <c r="K145" s="39">
        <v>32690.417532609696</v>
      </c>
      <c r="L145" s="39"/>
      <c r="M145" s="39"/>
      <c r="N145" s="208"/>
      <c r="O145" s="55"/>
      <c r="P145" s="54" t="s">
        <v>4291</v>
      </c>
      <c r="Q145" s="56">
        <v>0</v>
      </c>
      <c r="R145" s="56">
        <v>0</v>
      </c>
      <c r="S145" s="56">
        <v>0</v>
      </c>
      <c r="T145" s="56">
        <v>0</v>
      </c>
      <c r="U145" s="56">
        <v>2495.7991185614001</v>
      </c>
      <c r="V145" s="56">
        <v>2378.768907542446</v>
      </c>
      <c r="W145" s="56">
        <v>7122.8152083617788</v>
      </c>
      <c r="X145" s="56">
        <v>0</v>
      </c>
      <c r="Y145" s="39">
        <v>11997.383234465626</v>
      </c>
    </row>
    <row r="146" spans="1:25" ht="21">
      <c r="A146" s="55"/>
      <c r="B146" s="55" t="s">
        <v>4292</v>
      </c>
      <c r="C146" s="56">
        <v>0</v>
      </c>
      <c r="D146" s="56">
        <v>0</v>
      </c>
      <c r="E146" s="56">
        <v>0</v>
      </c>
      <c r="F146" s="56">
        <v>0</v>
      </c>
      <c r="G146" s="56">
        <v>850.17605872700994</v>
      </c>
      <c r="H146" s="56">
        <v>0</v>
      </c>
      <c r="I146" s="56">
        <v>23.396305299000002</v>
      </c>
      <c r="J146" s="56">
        <v>19892.583761804497</v>
      </c>
      <c r="K146" s="39">
        <v>20766.156125830508</v>
      </c>
      <c r="L146" s="39"/>
      <c r="M146" s="39"/>
      <c r="N146" s="208"/>
      <c r="O146" s="55"/>
      <c r="P146" s="54" t="s">
        <v>4292</v>
      </c>
      <c r="Q146" s="56">
        <v>0</v>
      </c>
      <c r="R146" s="56">
        <v>0</v>
      </c>
      <c r="S146" s="56">
        <v>0</v>
      </c>
      <c r="T146" s="56">
        <v>0</v>
      </c>
      <c r="U146" s="56">
        <v>312.01461355323795</v>
      </c>
      <c r="V146" s="56">
        <v>0</v>
      </c>
      <c r="W146" s="56">
        <v>8.5864440447299994</v>
      </c>
      <c r="X146" s="56">
        <v>7300.5782405793698</v>
      </c>
      <c r="Y146" s="39">
        <v>7621.1792981773378</v>
      </c>
    </row>
    <row r="147" spans="1:25" ht="21">
      <c r="A147" s="55"/>
      <c r="B147" s="55" t="s">
        <v>4293</v>
      </c>
      <c r="C147" s="56">
        <v>0</v>
      </c>
      <c r="D147" s="56">
        <v>0</v>
      </c>
      <c r="E147" s="56">
        <v>0</v>
      </c>
      <c r="F147" s="56">
        <v>0</v>
      </c>
      <c r="G147" s="56">
        <v>13532.30503827328</v>
      </c>
      <c r="H147" s="56">
        <v>0</v>
      </c>
      <c r="I147" s="56">
        <v>22.5597124544</v>
      </c>
      <c r="J147" s="56">
        <v>17354.087738383871</v>
      </c>
      <c r="K147" s="39">
        <v>30908.952489111551</v>
      </c>
      <c r="L147" s="39"/>
      <c r="M147" s="39"/>
      <c r="N147" s="208"/>
      <c r="O147" s="55"/>
      <c r="P147" s="54" t="s">
        <v>4293</v>
      </c>
      <c r="Q147" s="56">
        <v>0</v>
      </c>
      <c r="R147" s="56">
        <v>0</v>
      </c>
      <c r="S147" s="56">
        <v>0</v>
      </c>
      <c r="T147" s="56">
        <v>0</v>
      </c>
      <c r="U147" s="56">
        <v>4966.3559490506432</v>
      </c>
      <c r="V147" s="56">
        <v>0</v>
      </c>
      <c r="W147" s="56">
        <v>8.2794144707600008</v>
      </c>
      <c r="X147" s="56">
        <v>6368.9501999838403</v>
      </c>
      <c r="Y147" s="39">
        <v>11343.585563505243</v>
      </c>
    </row>
    <row r="148" spans="1:25" ht="21">
      <c r="A148" s="55"/>
      <c r="B148" s="55" t="s">
        <v>4294</v>
      </c>
      <c r="C148" s="56">
        <v>0</v>
      </c>
      <c r="D148" s="56">
        <v>0</v>
      </c>
      <c r="E148" s="56">
        <v>0</v>
      </c>
      <c r="F148" s="56">
        <v>0</v>
      </c>
      <c r="G148" s="56">
        <v>8749.6901676558591</v>
      </c>
      <c r="H148" s="56">
        <v>5605.7667693879994</v>
      </c>
      <c r="I148" s="56">
        <v>24407.862925099544</v>
      </c>
      <c r="J148" s="56">
        <v>30.22708848648</v>
      </c>
      <c r="K148" s="39">
        <v>38793.546950629876</v>
      </c>
      <c r="L148" s="39"/>
      <c r="M148" s="39"/>
      <c r="N148" s="208"/>
      <c r="O148" s="55"/>
      <c r="P148" s="54" t="s">
        <v>4294</v>
      </c>
      <c r="Q148" s="56">
        <v>0</v>
      </c>
      <c r="R148" s="56">
        <v>0</v>
      </c>
      <c r="S148" s="56">
        <v>0</v>
      </c>
      <c r="T148" s="56">
        <v>0</v>
      </c>
      <c r="U148" s="56">
        <v>3211.136291529358</v>
      </c>
      <c r="V148" s="56">
        <v>2057.3164043610841</v>
      </c>
      <c r="W148" s="56">
        <v>8957.6856935080141</v>
      </c>
      <c r="X148" s="56">
        <v>11.093341474503001</v>
      </c>
      <c r="Y148" s="39">
        <v>14237.23173087296</v>
      </c>
    </row>
    <row r="149" spans="1:25" ht="21">
      <c r="A149" s="55"/>
      <c r="B149" s="55" t="s">
        <v>4295</v>
      </c>
      <c r="C149" s="56">
        <v>0</v>
      </c>
      <c r="D149" s="56">
        <v>0</v>
      </c>
      <c r="E149" s="56">
        <v>0</v>
      </c>
      <c r="F149" s="56">
        <v>0</v>
      </c>
      <c r="G149" s="56">
        <v>4980.3509189861197</v>
      </c>
      <c r="H149" s="56">
        <v>0</v>
      </c>
      <c r="I149" s="56">
        <v>40.607773894810002</v>
      </c>
      <c r="J149" s="56">
        <v>13243.541682061061</v>
      </c>
      <c r="K149" s="39">
        <v>18264.500374941992</v>
      </c>
      <c r="L149" s="39"/>
      <c r="M149" s="39"/>
      <c r="N149" s="208"/>
      <c r="O149" s="55"/>
      <c r="P149" s="54" t="s">
        <v>4295</v>
      </c>
      <c r="Q149" s="56">
        <v>0</v>
      </c>
      <c r="R149" s="56">
        <v>0</v>
      </c>
      <c r="S149" s="56">
        <v>0</v>
      </c>
      <c r="T149" s="56">
        <v>0</v>
      </c>
      <c r="U149" s="56">
        <v>1827.7887872648857</v>
      </c>
      <c r="V149" s="56">
        <v>0</v>
      </c>
      <c r="W149" s="56">
        <v>14.903053019408</v>
      </c>
      <c r="X149" s="56">
        <v>4860.3797973156798</v>
      </c>
      <c r="Y149" s="39">
        <v>6703.0716375999737</v>
      </c>
    </row>
    <row r="150" spans="1:25" ht="21">
      <c r="A150" s="55"/>
      <c r="B150" s="55" t="s">
        <v>3759</v>
      </c>
      <c r="C150" s="56">
        <v>0</v>
      </c>
      <c r="D150" s="56">
        <v>0</v>
      </c>
      <c r="E150" s="56">
        <v>0</v>
      </c>
      <c r="F150" s="56">
        <v>1969.6115753742092</v>
      </c>
      <c r="G150" s="56">
        <v>139.69450427554</v>
      </c>
      <c r="H150" s="56">
        <v>0</v>
      </c>
      <c r="I150" s="56">
        <v>0</v>
      </c>
      <c r="J150" s="56">
        <v>3905.5149988266999</v>
      </c>
      <c r="K150" s="39">
        <v>6014.8210784764487</v>
      </c>
      <c r="L150" s="39"/>
      <c r="M150" s="39"/>
      <c r="N150" s="208"/>
      <c r="O150" s="55"/>
      <c r="P150" s="54" t="s">
        <v>3759</v>
      </c>
      <c r="Q150" s="56">
        <v>0</v>
      </c>
      <c r="R150" s="56">
        <v>0</v>
      </c>
      <c r="S150" s="56">
        <v>0</v>
      </c>
      <c r="T150" s="56">
        <v>722.84744816242403</v>
      </c>
      <c r="U150" s="56">
        <v>51.267883069130001</v>
      </c>
      <c r="V150" s="56">
        <v>0</v>
      </c>
      <c r="W150" s="56">
        <v>0</v>
      </c>
      <c r="X150" s="56">
        <v>1433.3240045697003</v>
      </c>
      <c r="Y150" s="39">
        <v>2207.4393358012544</v>
      </c>
    </row>
    <row r="151" spans="1:25" ht="21">
      <c r="A151" s="55"/>
      <c r="B151" s="55" t="s">
        <v>2988</v>
      </c>
      <c r="C151" s="56">
        <v>0</v>
      </c>
      <c r="D151" s="56">
        <v>0</v>
      </c>
      <c r="E151" s="56">
        <v>0</v>
      </c>
      <c r="F151" s="56">
        <v>364.86108650698998</v>
      </c>
      <c r="G151" s="56">
        <v>6625.3636524202648</v>
      </c>
      <c r="H151" s="56">
        <v>0</v>
      </c>
      <c r="I151" s="56">
        <v>21.302326036739998</v>
      </c>
      <c r="J151" s="56">
        <v>7492.6286483268677</v>
      </c>
      <c r="K151" s="39">
        <v>14504.155713290862</v>
      </c>
      <c r="L151" s="39"/>
      <c r="M151" s="39"/>
      <c r="N151" s="208"/>
      <c r="O151" s="55"/>
      <c r="P151" s="54" t="s">
        <v>2988</v>
      </c>
      <c r="Q151" s="56">
        <v>0</v>
      </c>
      <c r="R151" s="56">
        <v>0</v>
      </c>
      <c r="S151" s="56">
        <v>0</v>
      </c>
      <c r="T151" s="56">
        <v>133.90401874806099</v>
      </c>
      <c r="U151" s="56">
        <v>2431.5084604398057</v>
      </c>
      <c r="V151" s="56">
        <v>0</v>
      </c>
      <c r="W151" s="56">
        <v>7.8179536554810003</v>
      </c>
      <c r="X151" s="56">
        <v>2749.7947139363387</v>
      </c>
      <c r="Y151" s="39">
        <v>5323.0251467796861</v>
      </c>
    </row>
    <row r="152" spans="1:25" ht="21">
      <c r="A152" s="55"/>
      <c r="B152" s="55" t="s">
        <v>4296</v>
      </c>
      <c r="C152" s="56">
        <v>0</v>
      </c>
      <c r="D152" s="56">
        <v>0</v>
      </c>
      <c r="E152" s="56">
        <v>0</v>
      </c>
      <c r="F152" s="56">
        <v>0</v>
      </c>
      <c r="G152" s="56">
        <v>3455.6740940991995</v>
      </c>
      <c r="H152" s="56">
        <v>0</v>
      </c>
      <c r="I152" s="56">
        <v>7524.1238738532593</v>
      </c>
      <c r="J152" s="56">
        <v>5780.8043948760396</v>
      </c>
      <c r="K152" s="39">
        <v>16760.602362828497</v>
      </c>
      <c r="L152" s="39"/>
      <c r="M152" s="39"/>
      <c r="N152" s="208"/>
      <c r="O152" s="55"/>
      <c r="P152" s="54" t="s">
        <v>4296</v>
      </c>
      <c r="Q152" s="56">
        <v>0</v>
      </c>
      <c r="R152" s="56">
        <v>0</v>
      </c>
      <c r="S152" s="56">
        <v>0</v>
      </c>
      <c r="T152" s="56">
        <v>0</v>
      </c>
      <c r="U152" s="56">
        <v>1268.2323925345461</v>
      </c>
      <c r="V152" s="56">
        <v>0</v>
      </c>
      <c r="W152" s="56">
        <v>2761.3534617016599</v>
      </c>
      <c r="X152" s="56">
        <v>2121.5552129220468</v>
      </c>
      <c r="Y152" s="39">
        <v>6151.1410671582526</v>
      </c>
    </row>
    <row r="153" spans="1:25" ht="21">
      <c r="A153" s="55"/>
      <c r="B153" s="55" t="s">
        <v>4297</v>
      </c>
      <c r="C153" s="56">
        <v>0</v>
      </c>
      <c r="D153" s="56">
        <v>0</v>
      </c>
      <c r="E153" s="56">
        <v>0</v>
      </c>
      <c r="F153" s="56">
        <v>0</v>
      </c>
      <c r="G153" s="56">
        <v>9476.2448961149403</v>
      </c>
      <c r="H153" s="56">
        <v>46.2074670704</v>
      </c>
      <c r="I153" s="56">
        <v>15191.887050879124</v>
      </c>
      <c r="J153" s="56">
        <v>82.031787173999007</v>
      </c>
      <c r="K153" s="39">
        <v>24796.371201238468</v>
      </c>
      <c r="L153" s="39"/>
      <c r="M153" s="39"/>
      <c r="N153" s="208"/>
      <c r="O153" s="55"/>
      <c r="P153" s="54" t="s">
        <v>4297</v>
      </c>
      <c r="Q153" s="56">
        <v>0</v>
      </c>
      <c r="R153" s="56">
        <v>0</v>
      </c>
      <c r="S153" s="56">
        <v>0</v>
      </c>
      <c r="T153" s="56">
        <v>0</v>
      </c>
      <c r="U153" s="56">
        <v>3477.7818768733964</v>
      </c>
      <c r="V153" s="56">
        <v>16.958140414799999</v>
      </c>
      <c r="W153" s="56">
        <v>5575.4225476759257</v>
      </c>
      <c r="X153" s="56">
        <v>30.105665892897001</v>
      </c>
      <c r="Y153" s="39">
        <v>9100.2682308570184</v>
      </c>
    </row>
    <row r="154" spans="1:25" ht="21">
      <c r="A154" s="55"/>
      <c r="B154" s="55" t="s">
        <v>216</v>
      </c>
      <c r="C154" s="56">
        <v>0</v>
      </c>
      <c r="D154" s="56">
        <v>0</v>
      </c>
      <c r="E154" s="56">
        <v>28.860983066399999</v>
      </c>
      <c r="F154" s="56">
        <v>0</v>
      </c>
      <c r="G154" s="56">
        <v>7578.5009441275643</v>
      </c>
      <c r="H154" s="56">
        <v>0</v>
      </c>
      <c r="I154" s="56">
        <v>112.119788170826</v>
      </c>
      <c r="J154" s="56">
        <v>18025.384200318022</v>
      </c>
      <c r="K154" s="39">
        <v>25744.865915682811</v>
      </c>
      <c r="L154" s="39"/>
      <c r="M154" s="39"/>
      <c r="N154" s="208"/>
      <c r="O154" s="55"/>
      <c r="P154" s="54" t="s">
        <v>216</v>
      </c>
      <c r="Q154" s="56">
        <v>0</v>
      </c>
      <c r="R154" s="56">
        <v>0</v>
      </c>
      <c r="S154" s="56">
        <v>10.591980785400001</v>
      </c>
      <c r="T154" s="56">
        <v>0</v>
      </c>
      <c r="U154" s="56">
        <v>2781.3098464964755</v>
      </c>
      <c r="V154" s="56">
        <v>0</v>
      </c>
      <c r="W154" s="56">
        <v>41.147962258717001</v>
      </c>
      <c r="X154" s="56">
        <v>6615.3160015159719</v>
      </c>
      <c r="Y154" s="39">
        <v>9448.3657910565653</v>
      </c>
    </row>
    <row r="155" spans="1:25" ht="21">
      <c r="A155" s="55"/>
      <c r="B155" s="55" t="s">
        <v>2959</v>
      </c>
      <c r="C155" s="56">
        <v>0</v>
      </c>
      <c r="D155" s="56">
        <v>0</v>
      </c>
      <c r="E155" s="56">
        <v>0</v>
      </c>
      <c r="F155" s="56">
        <v>0</v>
      </c>
      <c r="G155" s="56">
        <v>1972.0475492369392</v>
      </c>
      <c r="H155" s="56">
        <v>0</v>
      </c>
      <c r="I155" s="56">
        <v>146.71245103509702</v>
      </c>
      <c r="J155" s="56">
        <v>29146.303869344774</v>
      </c>
      <c r="K155" s="39">
        <v>31265.06386961681</v>
      </c>
      <c r="L155" s="39"/>
      <c r="M155" s="39"/>
      <c r="N155" s="208"/>
      <c r="O155" s="55"/>
      <c r="P155" s="54" t="s">
        <v>2959</v>
      </c>
      <c r="Q155" s="56">
        <v>0</v>
      </c>
      <c r="R155" s="56">
        <v>0</v>
      </c>
      <c r="S155" s="56">
        <v>0</v>
      </c>
      <c r="T155" s="56">
        <v>0</v>
      </c>
      <c r="U155" s="56">
        <v>723.741450569883</v>
      </c>
      <c r="V155" s="56">
        <v>0</v>
      </c>
      <c r="W155" s="56">
        <v>53.843469529899991</v>
      </c>
      <c r="X155" s="56">
        <v>10696.693520041867</v>
      </c>
      <c r="Y155" s="39">
        <v>11474.27844014165</v>
      </c>
    </row>
    <row r="156" spans="1:25" ht="21">
      <c r="A156" s="55" t="s">
        <v>4304</v>
      </c>
      <c r="B156" s="55"/>
      <c r="C156" s="56">
        <v>0</v>
      </c>
      <c r="D156" s="56">
        <v>0</v>
      </c>
      <c r="E156" s="56">
        <v>0</v>
      </c>
      <c r="F156" s="56">
        <v>1239.5577410384728</v>
      </c>
      <c r="G156" s="56">
        <v>36310.561757186719</v>
      </c>
      <c r="H156" s="56">
        <v>3509.5168153525919</v>
      </c>
      <c r="I156" s="56">
        <v>3259.3551944506075</v>
      </c>
      <c r="J156" s="56">
        <v>49392.690785227082</v>
      </c>
      <c r="K156" s="39">
        <v>93711.682293255493</v>
      </c>
      <c r="L156" s="39">
        <v>96500</v>
      </c>
      <c r="M156" s="71">
        <f>L156-K156</f>
        <v>2788.3177067445067</v>
      </c>
      <c r="N156" s="208"/>
      <c r="O156" s="55" t="s">
        <v>4304</v>
      </c>
      <c r="P156" s="54"/>
      <c r="Q156" s="56">
        <v>0</v>
      </c>
      <c r="R156" s="56">
        <v>0</v>
      </c>
      <c r="S156" s="56">
        <v>0</v>
      </c>
      <c r="T156" s="56">
        <v>454.91769096144196</v>
      </c>
      <c r="U156" s="56">
        <v>13325.976164897094</v>
      </c>
      <c r="V156" s="56">
        <v>1287.9926712346389</v>
      </c>
      <c r="W156" s="56">
        <v>1196.1833563634452</v>
      </c>
      <c r="X156" s="56">
        <v>18127.117518180152</v>
      </c>
      <c r="Y156" s="39">
        <v>34392.187401636773</v>
      </c>
    </row>
    <row r="157" spans="1:25" ht="21">
      <c r="A157" s="55"/>
      <c r="B157" s="55" t="s">
        <v>3026</v>
      </c>
      <c r="C157" s="56">
        <v>0</v>
      </c>
      <c r="D157" s="56">
        <v>0</v>
      </c>
      <c r="E157" s="56">
        <v>0</v>
      </c>
      <c r="F157" s="56">
        <v>0</v>
      </c>
      <c r="G157" s="56">
        <v>4164.6336685641099</v>
      </c>
      <c r="H157" s="56">
        <v>0</v>
      </c>
      <c r="I157" s="56">
        <v>0</v>
      </c>
      <c r="J157" s="56">
        <v>10593.752862304143</v>
      </c>
      <c r="K157" s="39">
        <v>14758.386530868254</v>
      </c>
      <c r="L157" s="39"/>
      <c r="M157" s="71"/>
      <c r="N157" s="208"/>
      <c r="O157" s="54"/>
      <c r="P157" s="55" t="s">
        <v>3026</v>
      </c>
      <c r="Q157" s="56">
        <v>0</v>
      </c>
      <c r="R157" s="56">
        <v>0</v>
      </c>
      <c r="S157" s="56">
        <v>0</v>
      </c>
      <c r="T157" s="56">
        <v>0</v>
      </c>
      <c r="U157" s="56">
        <v>1528.42055636348</v>
      </c>
      <c r="V157" s="56">
        <v>0</v>
      </c>
      <c r="W157" s="56">
        <v>0</v>
      </c>
      <c r="X157" s="56">
        <v>3887.907300469421</v>
      </c>
      <c r="Y157" s="39">
        <v>5416.3278568329006</v>
      </c>
    </row>
    <row r="158" spans="1:25" ht="21">
      <c r="A158" s="55"/>
      <c r="B158" s="55" t="s">
        <v>4300</v>
      </c>
      <c r="C158" s="56">
        <v>0</v>
      </c>
      <c r="D158" s="56">
        <v>0</v>
      </c>
      <c r="E158" s="56">
        <v>0</v>
      </c>
      <c r="F158" s="56">
        <v>189.23999202370001</v>
      </c>
      <c r="G158" s="56">
        <v>2986.6285475767199</v>
      </c>
      <c r="H158" s="56">
        <v>0</v>
      </c>
      <c r="I158" s="56">
        <v>0</v>
      </c>
      <c r="J158" s="56">
        <v>11959.107675263193</v>
      </c>
      <c r="K158" s="39">
        <v>15134.976214863613</v>
      </c>
      <c r="L158" s="39"/>
      <c r="M158" s="39"/>
      <c r="N158" s="208"/>
      <c r="O158" s="54"/>
      <c r="P158" s="54" t="s">
        <v>4300</v>
      </c>
      <c r="Q158" s="56">
        <v>0</v>
      </c>
      <c r="R158" s="56">
        <v>0</v>
      </c>
      <c r="S158" s="56">
        <v>0</v>
      </c>
      <c r="T158" s="56">
        <v>69.451077072700002</v>
      </c>
      <c r="U158" s="56">
        <v>1096.09267696089</v>
      </c>
      <c r="V158" s="56">
        <v>0</v>
      </c>
      <c r="W158" s="56">
        <v>0</v>
      </c>
      <c r="X158" s="56">
        <v>4388.9925168177297</v>
      </c>
      <c r="Y158" s="39">
        <v>5554.5362708513194</v>
      </c>
    </row>
    <row r="159" spans="1:25" ht="21">
      <c r="A159" s="55"/>
      <c r="B159" s="55" t="s">
        <v>4301</v>
      </c>
      <c r="C159" s="56">
        <v>0</v>
      </c>
      <c r="D159" s="56">
        <v>0</v>
      </c>
      <c r="E159" s="56">
        <v>0</v>
      </c>
      <c r="F159" s="56">
        <v>904.31816863317283</v>
      </c>
      <c r="G159" s="56">
        <v>12117.476000048971</v>
      </c>
      <c r="H159" s="56">
        <v>406.281940743902</v>
      </c>
      <c r="I159" s="56">
        <v>3217.8665470782926</v>
      </c>
      <c r="J159" s="56">
        <v>2921.4083621963341</v>
      </c>
      <c r="K159" s="39">
        <v>19567.351018700672</v>
      </c>
      <c r="L159" s="39"/>
      <c r="M159" s="39"/>
      <c r="N159" s="208"/>
      <c r="O159" s="55"/>
      <c r="P159" s="54" t="s">
        <v>4301</v>
      </c>
      <c r="Q159" s="56">
        <v>0</v>
      </c>
      <c r="R159" s="56">
        <v>0</v>
      </c>
      <c r="S159" s="56">
        <v>0</v>
      </c>
      <c r="T159" s="56">
        <v>331.88476788862198</v>
      </c>
      <c r="U159" s="56">
        <v>4447.1136920228901</v>
      </c>
      <c r="V159" s="56">
        <v>149.105472252976</v>
      </c>
      <c r="W159" s="56">
        <v>1180.9570227778099</v>
      </c>
      <c r="X159" s="56">
        <v>1072.1568689259482</v>
      </c>
      <c r="Y159" s="39">
        <v>7181.2178238682473</v>
      </c>
    </row>
    <row r="160" spans="1:25" ht="21">
      <c r="A160" s="55"/>
      <c r="B160" s="55" t="s">
        <v>4299</v>
      </c>
      <c r="C160" s="56">
        <v>0</v>
      </c>
      <c r="D160" s="56">
        <v>0</v>
      </c>
      <c r="E160" s="56">
        <v>0</v>
      </c>
      <c r="F160" s="56">
        <v>145.9995803816</v>
      </c>
      <c r="G160" s="56">
        <v>6415.7058303389495</v>
      </c>
      <c r="H160" s="56">
        <v>2657.4347201696901</v>
      </c>
      <c r="I160" s="56">
        <v>11.972580986966999</v>
      </c>
      <c r="J160" s="56">
        <v>7702.7336524264292</v>
      </c>
      <c r="K160" s="39">
        <v>16933.846364303634</v>
      </c>
      <c r="L160" s="39"/>
      <c r="M160" s="39"/>
      <c r="N160" s="208"/>
      <c r="O160" s="55"/>
      <c r="P160" s="54" t="s">
        <v>4299</v>
      </c>
      <c r="Q160" s="56">
        <v>0</v>
      </c>
      <c r="R160" s="56">
        <v>0</v>
      </c>
      <c r="S160" s="56">
        <v>0</v>
      </c>
      <c r="T160" s="56">
        <v>53.581846000120002</v>
      </c>
      <c r="U160" s="56">
        <v>2354.564039734003</v>
      </c>
      <c r="V160" s="56">
        <v>975.27854230266303</v>
      </c>
      <c r="W160" s="56">
        <v>4.3939372222123998</v>
      </c>
      <c r="X160" s="56">
        <v>2826.90325044051</v>
      </c>
      <c r="Y160" s="39">
        <v>6214.7216156995091</v>
      </c>
    </row>
    <row r="161" spans="1:25" ht="21">
      <c r="A161" s="55"/>
      <c r="B161" s="55" t="s">
        <v>4302</v>
      </c>
      <c r="C161" s="56">
        <v>0</v>
      </c>
      <c r="D161" s="56">
        <v>0</v>
      </c>
      <c r="E161" s="56">
        <v>0</v>
      </c>
      <c r="F161" s="56">
        <v>0</v>
      </c>
      <c r="G161" s="56">
        <v>1727.69681062477</v>
      </c>
      <c r="H161" s="56">
        <v>0</v>
      </c>
      <c r="I161" s="56">
        <v>0</v>
      </c>
      <c r="J161" s="56">
        <v>6345.4675578237257</v>
      </c>
      <c r="K161" s="39">
        <v>8073.1643684484952</v>
      </c>
      <c r="L161" s="39"/>
      <c r="M161" s="39"/>
      <c r="N161" s="208"/>
      <c r="O161" s="55"/>
      <c r="P161" s="54" t="s">
        <v>4302</v>
      </c>
      <c r="Q161" s="56">
        <v>0</v>
      </c>
      <c r="R161" s="56">
        <v>0</v>
      </c>
      <c r="S161" s="56">
        <v>0</v>
      </c>
      <c r="T161" s="56">
        <v>0</v>
      </c>
      <c r="U161" s="56">
        <v>634.06472949924114</v>
      </c>
      <c r="V161" s="56">
        <v>0</v>
      </c>
      <c r="W161" s="56">
        <v>0</v>
      </c>
      <c r="X161" s="56">
        <v>2328.7865937219372</v>
      </c>
      <c r="Y161" s="39">
        <v>2962.8513232211781</v>
      </c>
    </row>
    <row r="162" spans="1:25" ht="21">
      <c r="A162" s="55"/>
      <c r="B162" s="55" t="s">
        <v>4303</v>
      </c>
      <c r="C162" s="56">
        <v>0</v>
      </c>
      <c r="D162" s="56">
        <v>0</v>
      </c>
      <c r="E162" s="56">
        <v>0</v>
      </c>
      <c r="F162" s="56">
        <v>0</v>
      </c>
      <c r="G162" s="56">
        <v>2172.7310086512998</v>
      </c>
      <c r="H162" s="56">
        <v>445.80015443899998</v>
      </c>
      <c r="I162" s="56">
        <v>29.516066385348001</v>
      </c>
      <c r="J162" s="56">
        <v>6544.2626458860723</v>
      </c>
      <c r="K162" s="39">
        <v>9192.3098753617196</v>
      </c>
      <c r="L162" s="39"/>
      <c r="M162" s="39"/>
      <c r="N162" s="208"/>
      <c r="O162" s="55"/>
      <c r="P162" s="54" t="s">
        <v>4303</v>
      </c>
      <c r="Q162" s="56">
        <v>0</v>
      </c>
      <c r="R162" s="56">
        <v>0</v>
      </c>
      <c r="S162" s="56">
        <v>0</v>
      </c>
      <c r="T162" s="56">
        <v>0</v>
      </c>
      <c r="U162" s="56">
        <v>797.3922801750798</v>
      </c>
      <c r="V162" s="56">
        <v>163.60865667900001</v>
      </c>
      <c r="W162" s="56">
        <v>10.832396363422999</v>
      </c>
      <c r="X162" s="56">
        <v>2401.7443910410302</v>
      </c>
      <c r="Y162" s="39">
        <v>3373.5777242585327</v>
      </c>
    </row>
    <row r="163" spans="1:25" ht="21">
      <c r="A163" s="55"/>
      <c r="B163" s="55" t="s">
        <v>247</v>
      </c>
      <c r="C163" s="56">
        <v>0</v>
      </c>
      <c r="D163" s="56">
        <v>0</v>
      </c>
      <c r="E163" s="56">
        <v>0</v>
      </c>
      <c r="F163" s="56">
        <v>0</v>
      </c>
      <c r="G163" s="56">
        <v>6725.6898913819005</v>
      </c>
      <c r="H163" s="56">
        <v>0</v>
      </c>
      <c r="I163" s="56">
        <v>0</v>
      </c>
      <c r="J163" s="56">
        <v>3325.9580293271852</v>
      </c>
      <c r="K163" s="39">
        <v>10051.647920709085</v>
      </c>
      <c r="L163" s="39"/>
      <c r="M163" s="39"/>
      <c r="N163" s="208"/>
      <c r="O163" s="55"/>
      <c r="P163" s="54" t="s">
        <v>247</v>
      </c>
      <c r="Q163" s="56">
        <v>0</v>
      </c>
      <c r="R163" s="56">
        <v>0</v>
      </c>
      <c r="S163" s="56">
        <v>0</v>
      </c>
      <c r="T163" s="56">
        <v>0</v>
      </c>
      <c r="U163" s="56">
        <v>2468.3281901415098</v>
      </c>
      <c r="V163" s="56">
        <v>0</v>
      </c>
      <c r="W163" s="56">
        <v>0</v>
      </c>
      <c r="X163" s="56">
        <v>1220.6265967635777</v>
      </c>
      <c r="Y163" s="39">
        <v>3688.9547869050875</v>
      </c>
    </row>
    <row r="164" spans="1:25" ht="21">
      <c r="A164" s="55" t="s">
        <v>4316</v>
      </c>
      <c r="B164" s="55"/>
      <c r="C164" s="56">
        <v>0</v>
      </c>
      <c r="D164" s="56">
        <v>0</v>
      </c>
      <c r="E164" s="56">
        <v>16.416843421500001</v>
      </c>
      <c r="F164" s="56">
        <v>23472.244277016933</v>
      </c>
      <c r="G164" s="56">
        <v>50879.175176220655</v>
      </c>
      <c r="H164" s="56">
        <v>0</v>
      </c>
      <c r="I164" s="56">
        <v>109413.69560273913</v>
      </c>
      <c r="J164" s="56">
        <v>76729.344091182924</v>
      </c>
      <c r="K164" s="39">
        <v>260510.87599058109</v>
      </c>
      <c r="L164" s="39">
        <v>257700</v>
      </c>
      <c r="M164" s="71">
        <f>L164-K164</f>
        <v>-2810.8759905810875</v>
      </c>
      <c r="N164" s="208"/>
      <c r="O164" s="55" t="s">
        <v>4316</v>
      </c>
      <c r="P164" s="54"/>
      <c r="Q164" s="56">
        <v>0</v>
      </c>
      <c r="R164" s="56">
        <v>0</v>
      </c>
      <c r="S164" s="56">
        <v>6.0249815356900003</v>
      </c>
      <c r="T164" s="56">
        <v>8614.3136496665866</v>
      </c>
      <c r="U164" s="56">
        <v>18672.657289673039</v>
      </c>
      <c r="V164" s="56">
        <v>0</v>
      </c>
      <c r="W164" s="56">
        <v>40154.826286221883</v>
      </c>
      <c r="X164" s="56">
        <v>28159.669281461502</v>
      </c>
      <c r="Y164" s="39">
        <v>95607.491488558706</v>
      </c>
    </row>
    <row r="165" spans="1:25" ht="21">
      <c r="A165" s="55"/>
      <c r="B165" s="55" t="s">
        <v>4306</v>
      </c>
      <c r="C165" s="56">
        <v>0</v>
      </c>
      <c r="D165" s="56">
        <v>0</v>
      </c>
      <c r="E165" s="56">
        <v>0</v>
      </c>
      <c r="F165" s="56">
        <v>0</v>
      </c>
      <c r="G165" s="56">
        <v>8497.3402312912094</v>
      </c>
      <c r="H165" s="56">
        <v>0</v>
      </c>
      <c r="I165" s="56">
        <v>31427.484800307258</v>
      </c>
      <c r="J165" s="56">
        <v>4106.6328556990093</v>
      </c>
      <c r="K165" s="39">
        <v>44031.457887297482</v>
      </c>
      <c r="L165" s="39"/>
      <c r="M165" s="71"/>
      <c r="N165" s="208"/>
      <c r="O165" s="54"/>
      <c r="P165" s="55" t="s">
        <v>4306</v>
      </c>
      <c r="Q165" s="56">
        <v>0</v>
      </c>
      <c r="R165" s="56">
        <v>0</v>
      </c>
      <c r="S165" s="56">
        <v>0</v>
      </c>
      <c r="T165" s="56">
        <v>0</v>
      </c>
      <c r="U165" s="56">
        <v>3118.523864884311</v>
      </c>
      <c r="V165" s="56">
        <v>0</v>
      </c>
      <c r="W165" s="56">
        <v>11533.886921716556</v>
      </c>
      <c r="X165" s="56">
        <v>1507.134258041714</v>
      </c>
      <c r="Y165" s="39">
        <v>16159.545044642582</v>
      </c>
    </row>
    <row r="166" spans="1:25" ht="21">
      <c r="A166" s="55"/>
      <c r="B166" s="55" t="s">
        <v>4307</v>
      </c>
      <c r="C166" s="56">
        <v>0</v>
      </c>
      <c r="D166" s="56">
        <v>0</v>
      </c>
      <c r="E166" s="56">
        <v>0</v>
      </c>
      <c r="F166" s="56">
        <v>2336.0489090878377</v>
      </c>
      <c r="G166" s="56">
        <v>4154.707201735886</v>
      </c>
      <c r="H166" s="56">
        <v>0</v>
      </c>
      <c r="I166" s="56">
        <v>1671.3025054229809</v>
      </c>
      <c r="J166" s="56">
        <v>5391.2001272827592</v>
      </c>
      <c r="K166" s="39">
        <v>13553.258743529464</v>
      </c>
      <c r="L166" s="39"/>
      <c r="M166" s="39"/>
      <c r="N166" s="208"/>
      <c r="O166" s="54"/>
      <c r="P166" s="54" t="s">
        <v>4307</v>
      </c>
      <c r="Q166" s="56">
        <v>0</v>
      </c>
      <c r="R166" s="56">
        <v>0</v>
      </c>
      <c r="S166" s="56">
        <v>0</v>
      </c>
      <c r="T166" s="56">
        <v>857.32994963519127</v>
      </c>
      <c r="U166" s="56">
        <v>1524.7775430363854</v>
      </c>
      <c r="V166" s="56">
        <v>0</v>
      </c>
      <c r="W166" s="56">
        <v>613.36801949061305</v>
      </c>
      <c r="X166" s="56">
        <v>1978.5704467131691</v>
      </c>
      <c r="Y166" s="39">
        <v>4974.0459588753583</v>
      </c>
    </row>
    <row r="167" spans="1:25" ht="21">
      <c r="A167" s="55"/>
      <c r="B167" s="55" t="s">
        <v>4308</v>
      </c>
      <c r="C167" s="56">
        <v>0</v>
      </c>
      <c r="D167" s="56">
        <v>0</v>
      </c>
      <c r="E167" s="56">
        <v>16.416843421500001</v>
      </c>
      <c r="F167" s="56">
        <v>2204.7071536674302</v>
      </c>
      <c r="G167" s="56">
        <v>2947.0312849425359</v>
      </c>
      <c r="H167" s="56">
        <v>0</v>
      </c>
      <c r="I167" s="56">
        <v>13447.744354185363</v>
      </c>
      <c r="J167" s="56">
        <v>471.13155709722997</v>
      </c>
      <c r="K167" s="39">
        <v>19087.031193314058</v>
      </c>
      <c r="L167" s="39"/>
      <c r="M167" s="39"/>
      <c r="N167" s="208"/>
      <c r="O167" s="55"/>
      <c r="P167" s="54" t="s">
        <v>4308</v>
      </c>
      <c r="Q167" s="56">
        <v>0</v>
      </c>
      <c r="R167" s="56">
        <v>0</v>
      </c>
      <c r="S167" s="56">
        <v>6.0249815356900003</v>
      </c>
      <c r="T167" s="56">
        <v>809.12752539596784</v>
      </c>
      <c r="U167" s="56">
        <v>1081.5604815738277</v>
      </c>
      <c r="V167" s="56">
        <v>0</v>
      </c>
      <c r="W167" s="56">
        <v>4935.3221779906671</v>
      </c>
      <c r="X167" s="56">
        <v>172.90528145458401</v>
      </c>
      <c r="Y167" s="39">
        <v>7004.9404479507366</v>
      </c>
    </row>
    <row r="168" spans="1:25" ht="21">
      <c r="A168" s="55"/>
      <c r="B168" s="55" t="s">
        <v>4309</v>
      </c>
      <c r="C168" s="56">
        <v>0</v>
      </c>
      <c r="D168" s="56">
        <v>0</v>
      </c>
      <c r="E168" s="56">
        <v>0</v>
      </c>
      <c r="F168" s="56">
        <v>2166.4653950166103</v>
      </c>
      <c r="G168" s="56">
        <v>5685.257620406077</v>
      </c>
      <c r="H168" s="56">
        <v>0</v>
      </c>
      <c r="I168" s="56">
        <v>1293.9714988456078</v>
      </c>
      <c r="J168" s="56">
        <v>10500.847402617896</v>
      </c>
      <c r="K168" s="39">
        <v>19646.541916886192</v>
      </c>
      <c r="L168" s="39"/>
      <c r="M168" s="39"/>
      <c r="N168" s="208"/>
      <c r="O168" s="55"/>
      <c r="P168" s="54" t="s">
        <v>4309</v>
      </c>
      <c r="Q168" s="56">
        <v>0</v>
      </c>
      <c r="R168" s="56">
        <v>0</v>
      </c>
      <c r="S168" s="56">
        <v>0</v>
      </c>
      <c r="T168" s="56">
        <v>795.09279997112492</v>
      </c>
      <c r="U168" s="56">
        <v>2086.4895466895591</v>
      </c>
      <c r="V168" s="56">
        <v>0</v>
      </c>
      <c r="W168" s="56">
        <v>474.887540076915</v>
      </c>
      <c r="X168" s="56">
        <v>3853.8109967604196</v>
      </c>
      <c r="Y168" s="39">
        <v>7210.2808834980187</v>
      </c>
    </row>
    <row r="169" spans="1:25" ht="21">
      <c r="A169" s="55"/>
      <c r="B169" s="55" t="s">
        <v>4310</v>
      </c>
      <c r="C169" s="56">
        <v>0</v>
      </c>
      <c r="D169" s="56">
        <v>0</v>
      </c>
      <c r="E169" s="56">
        <v>0</v>
      </c>
      <c r="F169" s="56">
        <v>3648.3106973179006</v>
      </c>
      <c r="G169" s="56">
        <v>3651.5995759942944</v>
      </c>
      <c r="H169" s="56">
        <v>0</v>
      </c>
      <c r="I169" s="56">
        <v>67.207478285846008</v>
      </c>
      <c r="J169" s="56">
        <v>7118.8674493448216</v>
      </c>
      <c r="K169" s="39">
        <v>14485.985200942861</v>
      </c>
      <c r="L169" s="39"/>
      <c r="M169" s="39"/>
      <c r="N169" s="208"/>
      <c r="O169" s="55"/>
      <c r="P169" s="54" t="s">
        <v>4310</v>
      </c>
      <c r="Q169" s="56">
        <v>0</v>
      </c>
      <c r="R169" s="56">
        <v>0</v>
      </c>
      <c r="S169" s="56">
        <v>0</v>
      </c>
      <c r="T169" s="56">
        <v>1338.9300259165163</v>
      </c>
      <c r="U169" s="56">
        <v>1340.1370443903875</v>
      </c>
      <c r="V169" s="56">
        <v>0</v>
      </c>
      <c r="W169" s="56">
        <v>24.665144530881001</v>
      </c>
      <c r="X169" s="56">
        <v>2612.624353910619</v>
      </c>
      <c r="Y169" s="39">
        <v>5316.3565687484042</v>
      </c>
    </row>
    <row r="170" spans="1:25" ht="21">
      <c r="A170" s="55"/>
      <c r="B170" s="55" t="s">
        <v>4311</v>
      </c>
      <c r="C170" s="56">
        <v>0</v>
      </c>
      <c r="D170" s="56">
        <v>0</v>
      </c>
      <c r="E170" s="56">
        <v>0</v>
      </c>
      <c r="F170" s="56">
        <v>1358.3423380274501</v>
      </c>
      <c r="G170" s="56">
        <v>5175.7151007092989</v>
      </c>
      <c r="H170" s="56">
        <v>0</v>
      </c>
      <c r="I170" s="56">
        <v>11456.522377457941</v>
      </c>
      <c r="J170" s="56">
        <v>2777.8049933956759</v>
      </c>
      <c r="K170" s="39">
        <v>20768.384809590363</v>
      </c>
      <c r="L170" s="39"/>
      <c r="M170" s="39"/>
      <c r="N170" s="208"/>
      <c r="O170" s="55"/>
      <c r="P170" s="54" t="s">
        <v>4311</v>
      </c>
      <c r="Q170" s="56">
        <v>0</v>
      </c>
      <c r="R170" s="56">
        <v>0</v>
      </c>
      <c r="S170" s="56">
        <v>0</v>
      </c>
      <c r="T170" s="56">
        <v>498.51163805613999</v>
      </c>
      <c r="U170" s="56">
        <v>1899.487441960071</v>
      </c>
      <c r="V170" s="56">
        <v>0</v>
      </c>
      <c r="W170" s="56">
        <v>4204.5437125266062</v>
      </c>
      <c r="X170" s="56">
        <v>1019.454432576485</v>
      </c>
      <c r="Y170" s="39">
        <v>7621.997225119303</v>
      </c>
    </row>
    <row r="171" spans="1:25" ht="21">
      <c r="A171" s="55"/>
      <c r="B171" s="55" t="s">
        <v>4312</v>
      </c>
      <c r="C171" s="56">
        <v>0</v>
      </c>
      <c r="D171" s="56">
        <v>0</v>
      </c>
      <c r="E171" s="56">
        <v>0</v>
      </c>
      <c r="F171" s="56">
        <v>1461.7663162514309</v>
      </c>
      <c r="G171" s="56">
        <v>1880.7624935334668</v>
      </c>
      <c r="H171" s="56">
        <v>0</v>
      </c>
      <c r="I171" s="56">
        <v>18.904581629429998</v>
      </c>
      <c r="J171" s="56">
        <v>1618.34322265684</v>
      </c>
      <c r="K171" s="39">
        <v>4979.7766140711683</v>
      </c>
      <c r="L171" s="39"/>
      <c r="M171" s="39"/>
      <c r="N171" s="208"/>
      <c r="O171" s="55"/>
      <c r="P171" s="54" t="s">
        <v>4312</v>
      </c>
      <c r="Q171" s="56">
        <v>0</v>
      </c>
      <c r="R171" s="56">
        <v>0</v>
      </c>
      <c r="S171" s="56">
        <v>0</v>
      </c>
      <c r="T171" s="56">
        <v>536.46823806430291</v>
      </c>
      <c r="U171" s="56">
        <v>690.23983512669884</v>
      </c>
      <c r="V171" s="56">
        <v>0</v>
      </c>
      <c r="W171" s="56">
        <v>6.9379814580019996</v>
      </c>
      <c r="X171" s="56">
        <v>593.93196271568399</v>
      </c>
      <c r="Y171" s="39">
        <v>1827.5780173646879</v>
      </c>
    </row>
    <row r="172" spans="1:25" ht="21">
      <c r="A172" s="55"/>
      <c r="B172" s="55" t="s">
        <v>4313</v>
      </c>
      <c r="C172" s="56">
        <v>0</v>
      </c>
      <c r="D172" s="56">
        <v>0</v>
      </c>
      <c r="E172" s="56">
        <v>0</v>
      </c>
      <c r="F172" s="56">
        <v>264.73224338419999</v>
      </c>
      <c r="G172" s="56">
        <v>1019.7215076841001</v>
      </c>
      <c r="H172" s="56">
        <v>0</v>
      </c>
      <c r="I172" s="56">
        <v>31492.788247320743</v>
      </c>
      <c r="J172" s="56">
        <v>635.99571285264994</v>
      </c>
      <c r="K172" s="39">
        <v>33413.237711241694</v>
      </c>
      <c r="L172" s="39"/>
      <c r="M172" s="39"/>
      <c r="N172" s="208"/>
      <c r="O172" s="55"/>
      <c r="P172" s="54" t="s">
        <v>4313</v>
      </c>
      <c r="Q172" s="56">
        <v>0</v>
      </c>
      <c r="R172" s="56">
        <v>0</v>
      </c>
      <c r="S172" s="56">
        <v>0</v>
      </c>
      <c r="T172" s="56">
        <v>97.156733322040012</v>
      </c>
      <c r="U172" s="56">
        <v>374.23779332020001</v>
      </c>
      <c r="V172" s="56">
        <v>0</v>
      </c>
      <c r="W172" s="56">
        <v>11557.853286771026</v>
      </c>
      <c r="X172" s="56">
        <v>233.41042661659699</v>
      </c>
      <c r="Y172" s="39">
        <v>12262.658240029863</v>
      </c>
    </row>
    <row r="173" spans="1:25" ht="21">
      <c r="A173" s="55"/>
      <c r="B173" s="55" t="s">
        <v>4314</v>
      </c>
      <c r="C173" s="56">
        <v>0</v>
      </c>
      <c r="D173" s="56">
        <v>0</v>
      </c>
      <c r="E173" s="56">
        <v>0</v>
      </c>
      <c r="F173" s="56">
        <v>2232.5124616776507</v>
      </c>
      <c r="G173" s="56">
        <v>4518.4863220029738</v>
      </c>
      <c r="H173" s="56">
        <v>0</v>
      </c>
      <c r="I173" s="56">
        <v>6188.059964790963</v>
      </c>
      <c r="J173" s="56">
        <v>9783.698591909606</v>
      </c>
      <c r="K173" s="39">
        <v>22722.757340381191</v>
      </c>
      <c r="L173" s="39"/>
      <c r="M173" s="39"/>
      <c r="N173" s="208"/>
      <c r="O173" s="55"/>
      <c r="P173" s="54" t="s">
        <v>4314</v>
      </c>
      <c r="Q173" s="56">
        <v>0</v>
      </c>
      <c r="R173" s="56">
        <v>0</v>
      </c>
      <c r="S173" s="56">
        <v>0</v>
      </c>
      <c r="T173" s="56">
        <v>819.3320734358299</v>
      </c>
      <c r="U173" s="56">
        <v>1658.2844801745564</v>
      </c>
      <c r="V173" s="56">
        <v>0</v>
      </c>
      <c r="W173" s="56">
        <v>2271.0180070790452</v>
      </c>
      <c r="X173" s="56">
        <v>3590.6173832271561</v>
      </c>
      <c r="Y173" s="39">
        <v>8339.2519439165881</v>
      </c>
    </row>
    <row r="174" spans="1:25" ht="21">
      <c r="A174" s="55"/>
      <c r="B174" s="55" t="s">
        <v>2434</v>
      </c>
      <c r="C174" s="56">
        <v>0</v>
      </c>
      <c r="D174" s="56">
        <v>0</v>
      </c>
      <c r="E174" s="56">
        <v>0</v>
      </c>
      <c r="F174" s="56">
        <v>5762.7118049811024</v>
      </c>
      <c r="G174" s="56">
        <v>8573.2072961697504</v>
      </c>
      <c r="H174" s="56">
        <v>0</v>
      </c>
      <c r="I174" s="56">
        <v>10082.452874971392</v>
      </c>
      <c r="J174" s="56">
        <v>8603.8035690419074</v>
      </c>
      <c r="K174" s="39">
        <v>33022.175545164151</v>
      </c>
      <c r="L174" s="39"/>
      <c r="M174" s="39"/>
      <c r="N174" s="208"/>
      <c r="O174" s="55"/>
      <c r="P174" s="54" t="s">
        <v>2434</v>
      </c>
      <c r="Q174" s="56">
        <v>0</v>
      </c>
      <c r="R174" s="56">
        <v>0</v>
      </c>
      <c r="S174" s="56">
        <v>0</v>
      </c>
      <c r="T174" s="56">
        <v>2114.9152324283277</v>
      </c>
      <c r="U174" s="56">
        <v>3146.3670776945687</v>
      </c>
      <c r="V174" s="56">
        <v>0</v>
      </c>
      <c r="W174" s="56">
        <v>3700.2602051173089</v>
      </c>
      <c r="X174" s="56">
        <v>3157.5959098392518</v>
      </c>
      <c r="Y174" s="39">
        <v>12119.138425079458</v>
      </c>
    </row>
    <row r="175" spans="1:25" ht="21">
      <c r="A175" s="55"/>
      <c r="B175" s="55" t="s">
        <v>4315</v>
      </c>
      <c r="C175" s="56">
        <v>0</v>
      </c>
      <c r="D175" s="56">
        <v>0</v>
      </c>
      <c r="E175" s="56">
        <v>0</v>
      </c>
      <c r="F175" s="56">
        <v>0</v>
      </c>
      <c r="G175" s="56">
        <v>397.62379471366</v>
      </c>
      <c r="H175" s="56">
        <v>0</v>
      </c>
      <c r="I175" s="56">
        <v>2233.5350355531691</v>
      </c>
      <c r="J175" s="56">
        <v>15974.953378989338</v>
      </c>
      <c r="K175" s="39">
        <v>18606.112209256167</v>
      </c>
      <c r="L175" s="39"/>
      <c r="M175" s="39"/>
      <c r="N175" s="208"/>
      <c r="O175" s="55"/>
      <c r="P175" s="54" t="s">
        <v>4315</v>
      </c>
      <c r="Q175" s="56">
        <v>0</v>
      </c>
      <c r="R175" s="56">
        <v>0</v>
      </c>
      <c r="S175" s="56">
        <v>0</v>
      </c>
      <c r="T175" s="56">
        <v>0</v>
      </c>
      <c r="U175" s="56">
        <v>145.92793265989999</v>
      </c>
      <c r="V175" s="56">
        <v>0</v>
      </c>
      <c r="W175" s="56">
        <v>819.70735804786102</v>
      </c>
      <c r="X175" s="56">
        <v>5862.8078900888204</v>
      </c>
      <c r="Y175" s="39">
        <v>6828.4431807965811</v>
      </c>
    </row>
    <row r="176" spans="1:25" ht="21">
      <c r="A176" s="55"/>
      <c r="B176" s="55" t="s">
        <v>4305</v>
      </c>
      <c r="C176" s="56">
        <v>0</v>
      </c>
      <c r="D176" s="56">
        <v>0</v>
      </c>
      <c r="E176" s="56">
        <v>0</v>
      </c>
      <c r="F176" s="56">
        <v>2036.6469576053198</v>
      </c>
      <c r="G176" s="56">
        <v>4377.7227470374</v>
      </c>
      <c r="H176" s="56">
        <v>0</v>
      </c>
      <c r="I176" s="56">
        <v>33.721883968408001</v>
      </c>
      <c r="J176" s="56">
        <v>9746.0652302951858</v>
      </c>
      <c r="K176" s="39">
        <v>16194.156818906315</v>
      </c>
      <c r="L176" s="39"/>
      <c r="M176" s="39"/>
      <c r="N176" s="208"/>
      <c r="O176" s="55"/>
      <c r="P176" s="54" t="s">
        <v>4305</v>
      </c>
      <c r="Q176" s="56">
        <v>0</v>
      </c>
      <c r="R176" s="56">
        <v>0</v>
      </c>
      <c r="S176" s="56">
        <v>0</v>
      </c>
      <c r="T176" s="56">
        <v>747.44943344114608</v>
      </c>
      <c r="U176" s="56">
        <v>1606.6242481625757</v>
      </c>
      <c r="V176" s="56">
        <v>0</v>
      </c>
      <c r="W176" s="56">
        <v>12.375931416406999</v>
      </c>
      <c r="X176" s="56">
        <v>3576.805939516998</v>
      </c>
      <c r="Y176" s="39">
        <v>5943.2555525371263</v>
      </c>
    </row>
    <row r="177" spans="1:25" ht="21">
      <c r="A177" s="55" t="s">
        <v>4324</v>
      </c>
      <c r="B177" s="55"/>
      <c r="C177" s="56">
        <v>0</v>
      </c>
      <c r="D177" s="56">
        <v>0</v>
      </c>
      <c r="E177" s="56">
        <v>0</v>
      </c>
      <c r="F177" s="56">
        <v>1593.5364971317001</v>
      </c>
      <c r="G177" s="56">
        <v>86052.788653534444</v>
      </c>
      <c r="H177" s="56">
        <v>0</v>
      </c>
      <c r="I177" s="56">
        <v>0</v>
      </c>
      <c r="J177" s="56">
        <v>33093.043954543347</v>
      </c>
      <c r="K177" s="39">
        <v>120739.36910520951</v>
      </c>
      <c r="L177" s="39">
        <v>120800</v>
      </c>
      <c r="M177" s="71">
        <f>L177-K177</f>
        <v>60.630894790490856</v>
      </c>
      <c r="N177" s="208"/>
      <c r="O177" s="55" t="s">
        <v>4324</v>
      </c>
      <c r="P177" s="54"/>
      <c r="Q177" s="56">
        <v>0</v>
      </c>
      <c r="R177" s="56">
        <v>0</v>
      </c>
      <c r="S177" s="56">
        <v>0</v>
      </c>
      <c r="T177" s="56">
        <v>584.82789444755997</v>
      </c>
      <c r="U177" s="56">
        <v>31581.373435843128</v>
      </c>
      <c r="V177" s="56">
        <v>0</v>
      </c>
      <c r="W177" s="56">
        <v>0</v>
      </c>
      <c r="X177" s="56">
        <v>12145.147131317484</v>
      </c>
      <c r="Y177" s="39">
        <v>44311.348461608177</v>
      </c>
    </row>
    <row r="178" spans="1:25" ht="21">
      <c r="A178" s="55"/>
      <c r="B178" s="55" t="s">
        <v>4318</v>
      </c>
      <c r="C178" s="56">
        <v>0</v>
      </c>
      <c r="D178" s="56">
        <v>0</v>
      </c>
      <c r="E178" s="56">
        <v>0</v>
      </c>
      <c r="F178" s="56">
        <v>109.9669048893</v>
      </c>
      <c r="G178" s="56">
        <v>5721.8715100051995</v>
      </c>
      <c r="H178" s="56">
        <v>0</v>
      </c>
      <c r="I178" s="56">
        <v>0</v>
      </c>
      <c r="J178" s="56">
        <v>5223.0451694572303</v>
      </c>
      <c r="K178" s="39">
        <v>11054.88358435173</v>
      </c>
      <c r="L178" s="39"/>
      <c r="M178" s="71"/>
      <c r="N178" s="208"/>
      <c r="O178" s="54"/>
      <c r="P178" s="55" t="s">
        <v>4318</v>
      </c>
      <c r="Q178" s="56">
        <v>0</v>
      </c>
      <c r="R178" s="56">
        <v>0</v>
      </c>
      <c r="S178" s="56">
        <v>0</v>
      </c>
      <c r="T178" s="56">
        <v>40.357854094389999</v>
      </c>
      <c r="U178" s="56">
        <v>2099.9268441678801</v>
      </c>
      <c r="V178" s="56">
        <v>0</v>
      </c>
      <c r="W178" s="56">
        <v>0</v>
      </c>
      <c r="X178" s="56">
        <v>1916.8575771911367</v>
      </c>
      <c r="Y178" s="39">
        <v>4057.1422754534069</v>
      </c>
    </row>
    <row r="179" spans="1:25" ht="21">
      <c r="A179" s="55"/>
      <c r="B179" s="55" t="s">
        <v>3324</v>
      </c>
      <c r="C179" s="56">
        <v>0</v>
      </c>
      <c r="D179" s="56">
        <v>0</v>
      </c>
      <c r="E179" s="56">
        <v>0</v>
      </c>
      <c r="F179" s="56">
        <v>1483.5695922424002</v>
      </c>
      <c r="G179" s="56">
        <v>4770.4630151191286</v>
      </c>
      <c r="H179" s="56">
        <v>0</v>
      </c>
      <c r="I179" s="56">
        <v>0</v>
      </c>
      <c r="J179" s="56">
        <v>3433.3291607370893</v>
      </c>
      <c r="K179" s="39">
        <v>9687.3617680986172</v>
      </c>
      <c r="L179" s="39"/>
      <c r="M179" s="39"/>
      <c r="N179" s="208"/>
      <c r="O179" s="54"/>
      <c r="P179" s="54" t="s">
        <v>3324</v>
      </c>
      <c r="Q179" s="56">
        <v>0</v>
      </c>
      <c r="R179" s="56">
        <v>0</v>
      </c>
      <c r="S179" s="56">
        <v>0</v>
      </c>
      <c r="T179" s="56">
        <v>544.47004035317002</v>
      </c>
      <c r="U179" s="56">
        <v>1750.7599265483911</v>
      </c>
      <c r="V179" s="56">
        <v>0</v>
      </c>
      <c r="W179" s="56">
        <v>0</v>
      </c>
      <c r="X179" s="56">
        <v>1260.03180199089</v>
      </c>
      <c r="Y179" s="39">
        <v>3555.2617688924511</v>
      </c>
    </row>
    <row r="180" spans="1:25" ht="21">
      <c r="A180" s="55"/>
      <c r="B180" s="55" t="s">
        <v>4319</v>
      </c>
      <c r="C180" s="56">
        <v>0</v>
      </c>
      <c r="D180" s="56">
        <v>0</v>
      </c>
      <c r="E180" s="56">
        <v>0</v>
      </c>
      <c r="F180" s="56">
        <v>0</v>
      </c>
      <c r="G180" s="56">
        <v>5921.7600270666999</v>
      </c>
      <c r="H180" s="56">
        <v>0</v>
      </c>
      <c r="I180" s="56">
        <v>0</v>
      </c>
      <c r="J180" s="56">
        <v>2567.1400976916752</v>
      </c>
      <c r="K180" s="39">
        <v>8488.9001247583747</v>
      </c>
      <c r="L180" s="39"/>
      <c r="M180" s="39"/>
      <c r="N180" s="208"/>
      <c r="O180" s="55"/>
      <c r="P180" s="54" t="s">
        <v>4319</v>
      </c>
      <c r="Q180" s="56">
        <v>0</v>
      </c>
      <c r="R180" s="56">
        <v>0</v>
      </c>
      <c r="S180" s="56">
        <v>0</v>
      </c>
      <c r="T180" s="56">
        <v>0</v>
      </c>
      <c r="U180" s="56">
        <v>2173.2859299380002</v>
      </c>
      <c r="V180" s="56">
        <v>0</v>
      </c>
      <c r="W180" s="56">
        <v>0</v>
      </c>
      <c r="X180" s="56">
        <v>942.14041585199379</v>
      </c>
      <c r="Y180" s="39">
        <v>3115.4263457899942</v>
      </c>
    </row>
    <row r="181" spans="1:25" ht="21">
      <c r="A181" s="55"/>
      <c r="B181" s="55" t="s">
        <v>557</v>
      </c>
      <c r="C181" s="56">
        <v>0</v>
      </c>
      <c r="D181" s="56">
        <v>0</v>
      </c>
      <c r="E181" s="56">
        <v>0</v>
      </c>
      <c r="F181" s="56">
        <v>0</v>
      </c>
      <c r="G181" s="56">
        <v>11454.186660900001</v>
      </c>
      <c r="H181" s="56">
        <v>0</v>
      </c>
      <c r="I181" s="56">
        <v>0</v>
      </c>
      <c r="J181" s="56">
        <v>1312.9908036591551</v>
      </c>
      <c r="K181" s="39">
        <v>12767.177464559156</v>
      </c>
      <c r="L181" s="39"/>
      <c r="M181" s="39"/>
      <c r="N181" s="208"/>
      <c r="O181" s="55"/>
      <c r="P181" s="54" t="s">
        <v>557</v>
      </c>
      <c r="Q181" s="56">
        <v>0</v>
      </c>
      <c r="R181" s="56">
        <v>0</v>
      </c>
      <c r="S181" s="56">
        <v>0</v>
      </c>
      <c r="T181" s="56">
        <v>0</v>
      </c>
      <c r="U181" s="56">
        <v>4203.6865045499999</v>
      </c>
      <c r="V181" s="56">
        <v>0</v>
      </c>
      <c r="W181" s="56">
        <v>0</v>
      </c>
      <c r="X181" s="56">
        <v>481.86762494288502</v>
      </c>
      <c r="Y181" s="39">
        <v>4685.5541294928853</v>
      </c>
    </row>
    <row r="182" spans="1:25" ht="21">
      <c r="A182" s="55"/>
      <c r="B182" s="55" t="s">
        <v>4320</v>
      </c>
      <c r="C182" s="56">
        <v>0</v>
      </c>
      <c r="D182" s="56">
        <v>0</v>
      </c>
      <c r="E182" s="56">
        <v>0</v>
      </c>
      <c r="F182" s="56">
        <v>0</v>
      </c>
      <c r="G182" s="56">
        <v>6323.4303376063599</v>
      </c>
      <c r="H182" s="56">
        <v>0</v>
      </c>
      <c r="I182" s="56">
        <v>0</v>
      </c>
      <c r="J182" s="56">
        <v>5441.2762182539291</v>
      </c>
      <c r="K182" s="39">
        <v>11764.706555860288</v>
      </c>
      <c r="L182" s="39"/>
      <c r="M182" s="39"/>
      <c r="N182" s="208"/>
      <c r="O182" s="55"/>
      <c r="P182" s="54" t="s">
        <v>4320</v>
      </c>
      <c r="Q182" s="56">
        <v>0</v>
      </c>
      <c r="R182" s="56">
        <v>0</v>
      </c>
      <c r="S182" s="56">
        <v>0</v>
      </c>
      <c r="T182" s="56">
        <v>0</v>
      </c>
      <c r="U182" s="56">
        <v>2320.6989339053198</v>
      </c>
      <c r="V182" s="56">
        <v>0</v>
      </c>
      <c r="W182" s="56">
        <v>0</v>
      </c>
      <c r="X182" s="56">
        <v>1996.9483720986348</v>
      </c>
      <c r="Y182" s="39">
        <v>4317.6473060039543</v>
      </c>
    </row>
    <row r="183" spans="1:25" ht="21">
      <c r="A183" s="55"/>
      <c r="B183" s="55" t="s">
        <v>4317</v>
      </c>
      <c r="C183" s="56">
        <v>0</v>
      </c>
      <c r="D183" s="56">
        <v>0</v>
      </c>
      <c r="E183" s="56">
        <v>0</v>
      </c>
      <c r="F183" s="56">
        <v>0</v>
      </c>
      <c r="G183" s="56">
        <v>11810.6313869234</v>
      </c>
      <c r="H183" s="56">
        <v>0</v>
      </c>
      <c r="I183" s="56">
        <v>0</v>
      </c>
      <c r="J183" s="56">
        <v>3093.3887138317864</v>
      </c>
      <c r="K183" s="39">
        <v>14904.020100755186</v>
      </c>
      <c r="L183" s="39"/>
      <c r="M183" s="39"/>
      <c r="N183" s="208"/>
      <c r="O183" s="55"/>
      <c r="P183" s="54" t="s">
        <v>4317</v>
      </c>
      <c r="Q183" s="56">
        <v>0</v>
      </c>
      <c r="R183" s="56">
        <v>0</v>
      </c>
      <c r="S183" s="56">
        <v>0</v>
      </c>
      <c r="T183" s="56">
        <v>0</v>
      </c>
      <c r="U183" s="56">
        <v>4334.5017189971004</v>
      </c>
      <c r="V183" s="56">
        <v>0</v>
      </c>
      <c r="W183" s="56">
        <v>0</v>
      </c>
      <c r="X183" s="56">
        <v>1135.2736579762063</v>
      </c>
      <c r="Y183" s="39">
        <v>5469.7753769733063</v>
      </c>
    </row>
    <row r="184" spans="1:25" ht="21">
      <c r="A184" s="55"/>
      <c r="B184" s="55" t="s">
        <v>4321</v>
      </c>
      <c r="C184" s="56">
        <v>0</v>
      </c>
      <c r="D184" s="56">
        <v>0</v>
      </c>
      <c r="E184" s="56">
        <v>0</v>
      </c>
      <c r="F184" s="56">
        <v>0</v>
      </c>
      <c r="G184" s="56">
        <v>7342.1870464699996</v>
      </c>
      <c r="H184" s="56">
        <v>0</v>
      </c>
      <c r="I184" s="56">
        <v>0</v>
      </c>
      <c r="J184" s="56">
        <v>1330.7404119819842</v>
      </c>
      <c r="K184" s="39">
        <v>8672.9274584519844</v>
      </c>
      <c r="L184" s="39"/>
      <c r="M184" s="39"/>
      <c r="N184" s="208"/>
      <c r="O184" s="55"/>
      <c r="P184" s="54" t="s">
        <v>4321</v>
      </c>
      <c r="Q184" s="56">
        <v>0</v>
      </c>
      <c r="R184" s="56">
        <v>0</v>
      </c>
      <c r="S184" s="56">
        <v>0</v>
      </c>
      <c r="T184" s="56">
        <v>0</v>
      </c>
      <c r="U184" s="56">
        <v>2694.5826460500002</v>
      </c>
      <c r="V184" s="56">
        <v>0</v>
      </c>
      <c r="W184" s="56">
        <v>0</v>
      </c>
      <c r="X184" s="56">
        <v>488.38173119741089</v>
      </c>
      <c r="Y184" s="39">
        <v>3182.964377247411</v>
      </c>
    </row>
    <row r="185" spans="1:25" ht="21">
      <c r="A185" s="55"/>
      <c r="B185" s="55" t="s">
        <v>582</v>
      </c>
      <c r="C185" s="56">
        <v>0</v>
      </c>
      <c r="D185" s="56">
        <v>0</v>
      </c>
      <c r="E185" s="56">
        <v>0</v>
      </c>
      <c r="F185" s="56">
        <v>0</v>
      </c>
      <c r="G185" s="56">
        <v>14143.941783099999</v>
      </c>
      <c r="H185" s="56">
        <v>0</v>
      </c>
      <c r="I185" s="56">
        <v>0</v>
      </c>
      <c r="J185" s="56">
        <v>2304.8769882220513</v>
      </c>
      <c r="K185" s="39">
        <v>16448.81877132205</v>
      </c>
      <c r="L185" s="39"/>
      <c r="M185" s="39"/>
      <c r="N185" s="208"/>
      <c r="O185" s="55"/>
      <c r="P185" s="54" t="s">
        <v>582</v>
      </c>
      <c r="Q185" s="56">
        <v>0</v>
      </c>
      <c r="R185" s="56">
        <v>0</v>
      </c>
      <c r="S185" s="56">
        <v>0</v>
      </c>
      <c r="T185" s="56">
        <v>0</v>
      </c>
      <c r="U185" s="56">
        <v>5190.8266344000003</v>
      </c>
      <c r="V185" s="56">
        <v>0</v>
      </c>
      <c r="W185" s="56">
        <v>0</v>
      </c>
      <c r="X185" s="56">
        <v>845.8898546775813</v>
      </c>
      <c r="Y185" s="39">
        <v>6036.7164890775821</v>
      </c>
    </row>
    <row r="186" spans="1:25" ht="21">
      <c r="A186" s="55"/>
      <c r="B186" s="55" t="s">
        <v>4322</v>
      </c>
      <c r="C186" s="56">
        <v>0</v>
      </c>
      <c r="D186" s="56">
        <v>0</v>
      </c>
      <c r="E186" s="56">
        <v>0</v>
      </c>
      <c r="F186" s="56">
        <v>0</v>
      </c>
      <c r="G186" s="56">
        <v>10472.229192291401</v>
      </c>
      <c r="H186" s="56">
        <v>0</v>
      </c>
      <c r="I186" s="56">
        <v>0</v>
      </c>
      <c r="J186" s="56">
        <v>3820.4135309919902</v>
      </c>
      <c r="K186" s="39">
        <v>14292.642723283392</v>
      </c>
      <c r="L186" s="39"/>
      <c r="M186" s="39"/>
      <c r="N186" s="208"/>
      <c r="O186" s="55"/>
      <c r="P186" s="54" t="s">
        <v>4322</v>
      </c>
      <c r="Q186" s="56">
        <v>0</v>
      </c>
      <c r="R186" s="56">
        <v>0</v>
      </c>
      <c r="S186" s="56">
        <v>0</v>
      </c>
      <c r="T186" s="56">
        <v>0</v>
      </c>
      <c r="U186" s="56">
        <v>3843.3081135703401</v>
      </c>
      <c r="V186" s="56">
        <v>0</v>
      </c>
      <c r="W186" s="56">
        <v>0</v>
      </c>
      <c r="X186" s="56">
        <v>1402.0917658743251</v>
      </c>
      <c r="Y186" s="39">
        <v>5245.3998794446652</v>
      </c>
    </row>
    <row r="187" spans="1:25" ht="21">
      <c r="A187" s="55"/>
      <c r="B187" s="55" t="s">
        <v>4323</v>
      </c>
      <c r="C187" s="56">
        <v>0</v>
      </c>
      <c r="D187" s="56">
        <v>0</v>
      </c>
      <c r="E187" s="56">
        <v>0</v>
      </c>
      <c r="F187" s="56">
        <v>0</v>
      </c>
      <c r="G187" s="56">
        <v>8092.0876940522612</v>
      </c>
      <c r="H187" s="56">
        <v>0</v>
      </c>
      <c r="I187" s="56">
        <v>0</v>
      </c>
      <c r="J187" s="56">
        <v>4565.8428597164502</v>
      </c>
      <c r="K187" s="39">
        <v>12657.930553768711</v>
      </c>
      <c r="L187" s="39"/>
      <c r="M187" s="39"/>
      <c r="N187" s="208"/>
      <c r="O187" s="55"/>
      <c r="P187" s="54" t="s">
        <v>4323</v>
      </c>
      <c r="Q187" s="56">
        <v>0</v>
      </c>
      <c r="R187" s="56">
        <v>0</v>
      </c>
      <c r="S187" s="56">
        <v>0</v>
      </c>
      <c r="T187" s="56">
        <v>0</v>
      </c>
      <c r="U187" s="56">
        <v>2969.7961837160969</v>
      </c>
      <c r="V187" s="56">
        <v>0</v>
      </c>
      <c r="W187" s="56">
        <v>0</v>
      </c>
      <c r="X187" s="56">
        <v>1675.6643295164188</v>
      </c>
      <c r="Y187" s="39">
        <v>4645.460513232516</v>
      </c>
    </row>
  </sheetData>
  <mergeCells count="26"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C8:J8"/>
    <mergeCell ref="Q8:X8"/>
    <mergeCell ref="Y8:Y10"/>
    <mergeCell ref="A8:A10"/>
    <mergeCell ref="B8:B10"/>
    <mergeCell ref="O8:O10"/>
    <mergeCell ref="P8:P10"/>
    <mergeCell ref="Q9:R9"/>
    <mergeCell ref="S9:T9"/>
    <mergeCell ref="U9:V9"/>
    <mergeCell ref="W9:X9"/>
    <mergeCell ref="A11:B11"/>
    <mergeCell ref="O11:P11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78" fitToHeight="0" orientation="landscape" r:id="rId1"/>
  <colBreaks count="1" manualBreakCount="1">
    <brk id="14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>
  <dimension ref="A1:AF79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375" style="185" customWidth="1"/>
    <col min="15" max="15" width="18.625" customWidth="1"/>
    <col min="16" max="16" width="15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4325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5021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</row>
    <row r="3" spans="1:32" s="88" customFormat="1" ht="41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5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5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5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5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389.59756950500002</v>
      </c>
      <c r="D11" s="116">
        <v>0</v>
      </c>
      <c r="E11" s="116">
        <v>323.94624073659998</v>
      </c>
      <c r="F11" s="116">
        <v>142014.16110596951</v>
      </c>
      <c r="G11" s="116">
        <v>352572.21622217755</v>
      </c>
      <c r="H11" s="116">
        <v>28065.081762465663</v>
      </c>
      <c r="I11" s="116">
        <v>140506.15414565659</v>
      </c>
      <c r="J11" s="116">
        <v>3415.9553805194741</v>
      </c>
      <c r="K11" s="71">
        <v>667287.11242703034</v>
      </c>
      <c r="L11" s="71">
        <v>498900</v>
      </c>
      <c r="M11" s="71">
        <f>L11-K11</f>
        <v>-168387.11242703034</v>
      </c>
      <c r="N11" s="38"/>
      <c r="O11" s="298" t="s">
        <v>67</v>
      </c>
      <c r="P11" s="299"/>
      <c r="Q11" s="154">
        <v>137.9175396048</v>
      </c>
      <c r="R11" s="154">
        <v>0</v>
      </c>
      <c r="S11" s="154">
        <v>114.67696922078001</v>
      </c>
      <c r="T11" s="154">
        <v>50273.013031512208</v>
      </c>
      <c r="U11" s="154">
        <v>124810.56454266886</v>
      </c>
      <c r="V11" s="154">
        <v>9935.0389439119863</v>
      </c>
      <c r="W11" s="154">
        <v>49739.178567562623</v>
      </c>
      <c r="X11" s="69">
        <v>1209.2482047037797</v>
      </c>
      <c r="Y11" s="153">
        <v>236219.63779918497</v>
      </c>
    </row>
    <row r="12" spans="1:32" ht="21">
      <c r="A12" s="55" t="s">
        <v>4333</v>
      </c>
      <c r="B12" s="55"/>
      <c r="C12" s="56">
        <v>60.608091919400003</v>
      </c>
      <c r="D12" s="56">
        <v>0</v>
      </c>
      <c r="E12" s="56">
        <v>0</v>
      </c>
      <c r="F12" s="56">
        <v>16679.911494489577</v>
      </c>
      <c r="G12" s="56">
        <v>66728.889603371324</v>
      </c>
      <c r="H12" s="56">
        <v>470.53623249725001</v>
      </c>
      <c r="I12" s="56">
        <v>11280.869836259415</v>
      </c>
      <c r="J12" s="56">
        <v>493.12574762574008</v>
      </c>
      <c r="K12" s="39">
        <v>95713.941006162699</v>
      </c>
      <c r="L12" s="39">
        <v>76290</v>
      </c>
      <c r="M12" s="71">
        <f>L12-K12</f>
        <v>-19423.941006162699</v>
      </c>
      <c r="N12" s="208"/>
      <c r="O12" s="55" t="s">
        <v>4333</v>
      </c>
      <c r="P12" s="54"/>
      <c r="Q12" s="56">
        <v>21.4552645395</v>
      </c>
      <c r="R12" s="56">
        <v>0</v>
      </c>
      <c r="S12" s="56">
        <v>0</v>
      </c>
      <c r="T12" s="56">
        <v>5904.6886690494384</v>
      </c>
      <c r="U12" s="56">
        <v>23622.026919590702</v>
      </c>
      <c r="V12" s="56">
        <v>166.56982630398699</v>
      </c>
      <c r="W12" s="56">
        <v>3993.4279220327171</v>
      </c>
      <c r="X12" s="56">
        <v>174.56651465957998</v>
      </c>
      <c r="Y12" s="39">
        <v>33882.735116175914</v>
      </c>
    </row>
    <row r="13" spans="1:32" ht="21">
      <c r="A13" s="55"/>
      <c r="B13" s="55" t="s">
        <v>4327</v>
      </c>
      <c r="C13" s="56">
        <v>0</v>
      </c>
      <c r="D13" s="56">
        <v>0</v>
      </c>
      <c r="E13" s="56">
        <v>0</v>
      </c>
      <c r="F13" s="56">
        <v>2319.2512997199306</v>
      </c>
      <c r="G13" s="56">
        <v>4964.7737456679624</v>
      </c>
      <c r="H13" s="56">
        <v>0</v>
      </c>
      <c r="I13" s="56">
        <v>0</v>
      </c>
      <c r="J13" s="56">
        <v>0</v>
      </c>
      <c r="K13" s="39">
        <v>7284.0250453878925</v>
      </c>
      <c r="L13" s="39"/>
      <c r="M13" s="71"/>
      <c r="N13" s="208"/>
      <c r="O13" s="54"/>
      <c r="P13" s="55" t="s">
        <v>4327</v>
      </c>
      <c r="Q13" s="56">
        <v>0</v>
      </c>
      <c r="R13" s="56">
        <v>0</v>
      </c>
      <c r="S13" s="56">
        <v>0</v>
      </c>
      <c r="T13" s="56">
        <v>821.01496010020401</v>
      </c>
      <c r="U13" s="56">
        <v>1757.5299059654749</v>
      </c>
      <c r="V13" s="56">
        <v>0</v>
      </c>
      <c r="W13" s="56">
        <v>0</v>
      </c>
      <c r="X13" s="56">
        <v>0</v>
      </c>
      <c r="Y13" s="39">
        <v>2578.5448660656789</v>
      </c>
    </row>
    <row r="14" spans="1:32" ht="21">
      <c r="A14" s="55"/>
      <c r="B14" s="55" t="s">
        <v>4328</v>
      </c>
      <c r="C14" s="56">
        <v>0</v>
      </c>
      <c r="D14" s="56">
        <v>0</v>
      </c>
      <c r="E14" s="56">
        <v>0</v>
      </c>
      <c r="F14" s="56">
        <v>1241.4374731244802</v>
      </c>
      <c r="G14" s="56">
        <v>9741.43021334273</v>
      </c>
      <c r="H14" s="56">
        <v>0</v>
      </c>
      <c r="I14" s="56">
        <v>201.61165109699999</v>
      </c>
      <c r="J14" s="56">
        <v>0</v>
      </c>
      <c r="K14" s="39">
        <v>11184.479337564211</v>
      </c>
      <c r="L14" s="39"/>
      <c r="M14" s="39"/>
      <c r="N14" s="208"/>
      <c r="O14" s="54"/>
      <c r="P14" s="54" t="s">
        <v>4328</v>
      </c>
      <c r="Q14" s="56">
        <v>0</v>
      </c>
      <c r="R14" s="56">
        <v>0</v>
      </c>
      <c r="S14" s="56">
        <v>0</v>
      </c>
      <c r="T14" s="56">
        <v>439.468865486114</v>
      </c>
      <c r="U14" s="56">
        <v>3448.4662955209728</v>
      </c>
      <c r="V14" s="56">
        <v>0</v>
      </c>
      <c r="W14" s="56">
        <v>71.370524488299992</v>
      </c>
      <c r="X14" s="56">
        <v>0</v>
      </c>
      <c r="Y14" s="39">
        <v>3959.3056854953866</v>
      </c>
    </row>
    <row r="15" spans="1:32" ht="21">
      <c r="A15" s="55"/>
      <c r="B15" s="55" t="s">
        <v>4326</v>
      </c>
      <c r="C15" s="56">
        <v>0</v>
      </c>
      <c r="D15" s="56">
        <v>0</v>
      </c>
      <c r="E15" s="56">
        <v>0</v>
      </c>
      <c r="F15" s="56">
        <v>2061.2745405813198</v>
      </c>
      <c r="G15" s="56">
        <v>5012.8878483776807</v>
      </c>
      <c r="H15" s="56">
        <v>0</v>
      </c>
      <c r="I15" s="56">
        <v>0</v>
      </c>
      <c r="J15" s="56">
        <v>16.216887983100001</v>
      </c>
      <c r="K15" s="39">
        <v>7090.3792769421007</v>
      </c>
      <c r="L15" s="39"/>
      <c r="M15" s="39"/>
      <c r="N15" s="208"/>
      <c r="O15" s="55"/>
      <c r="P15" s="54" t="s">
        <v>4326</v>
      </c>
      <c r="Q15" s="56">
        <v>0</v>
      </c>
      <c r="R15" s="56">
        <v>0</v>
      </c>
      <c r="S15" s="56">
        <v>0</v>
      </c>
      <c r="T15" s="56">
        <v>729.6911873663181</v>
      </c>
      <c r="U15" s="56">
        <v>1774.5622983255907</v>
      </c>
      <c r="V15" s="56">
        <v>0</v>
      </c>
      <c r="W15" s="56">
        <v>0</v>
      </c>
      <c r="X15" s="56">
        <v>5.7407783460199999</v>
      </c>
      <c r="Y15" s="39">
        <v>2509.9942640379286</v>
      </c>
    </row>
    <row r="16" spans="1:32" ht="21">
      <c r="A16" s="55"/>
      <c r="B16" s="55" t="s">
        <v>512</v>
      </c>
      <c r="C16" s="56">
        <v>0</v>
      </c>
      <c r="D16" s="56">
        <v>0</v>
      </c>
      <c r="E16" s="56">
        <v>0</v>
      </c>
      <c r="F16" s="56">
        <v>1055.9895958139</v>
      </c>
      <c r="G16" s="56">
        <v>8631.8232377325876</v>
      </c>
      <c r="H16" s="56">
        <v>0</v>
      </c>
      <c r="I16" s="56">
        <v>189.190158021</v>
      </c>
      <c r="J16" s="56">
        <v>6.0537873237499999</v>
      </c>
      <c r="K16" s="39">
        <v>9883.0567788912376</v>
      </c>
      <c r="L16" s="39"/>
      <c r="M16" s="39"/>
      <c r="N16" s="208"/>
      <c r="O16" s="55"/>
      <c r="P16" s="54" t="s">
        <v>512</v>
      </c>
      <c r="Q16" s="56">
        <v>0</v>
      </c>
      <c r="R16" s="56">
        <v>0</v>
      </c>
      <c r="S16" s="56">
        <v>0</v>
      </c>
      <c r="T16" s="56">
        <v>373.82031691809993</v>
      </c>
      <c r="U16" s="56">
        <v>3055.6654261608419</v>
      </c>
      <c r="V16" s="56">
        <v>0</v>
      </c>
      <c r="W16" s="56">
        <v>66.973315939399996</v>
      </c>
      <c r="X16" s="56">
        <v>2.14304071261</v>
      </c>
      <c r="Y16" s="39">
        <v>3498.6020997309515</v>
      </c>
    </row>
    <row r="17" spans="1:25" ht="21">
      <c r="A17" s="55"/>
      <c r="B17" s="55" t="s">
        <v>4329</v>
      </c>
      <c r="C17" s="56">
        <v>0</v>
      </c>
      <c r="D17" s="56">
        <v>0</v>
      </c>
      <c r="E17" s="56">
        <v>0</v>
      </c>
      <c r="F17" s="56">
        <v>2275.7291346290476</v>
      </c>
      <c r="G17" s="56">
        <v>11666.957029772944</v>
      </c>
      <c r="H17" s="56">
        <v>0</v>
      </c>
      <c r="I17" s="56">
        <v>405.24782735646005</v>
      </c>
      <c r="J17" s="56">
        <v>82.5018573559</v>
      </c>
      <c r="K17" s="39">
        <v>14430.43584911435</v>
      </c>
      <c r="L17" s="39"/>
      <c r="M17" s="39"/>
      <c r="N17" s="208"/>
      <c r="O17" s="55"/>
      <c r="P17" s="54" t="s">
        <v>4329</v>
      </c>
      <c r="Q17" s="56">
        <v>0</v>
      </c>
      <c r="R17" s="56">
        <v>0</v>
      </c>
      <c r="S17" s="56">
        <v>0</v>
      </c>
      <c r="T17" s="56">
        <v>805.6081136586082</v>
      </c>
      <c r="U17" s="56">
        <v>4130.1027885384965</v>
      </c>
      <c r="V17" s="56">
        <v>0</v>
      </c>
      <c r="W17" s="56">
        <v>143.45773088415001</v>
      </c>
      <c r="X17" s="56">
        <v>29.205657504000001</v>
      </c>
      <c r="Y17" s="39">
        <v>5108.3742905852541</v>
      </c>
    </row>
    <row r="18" spans="1:25" ht="21">
      <c r="A18" s="55"/>
      <c r="B18" s="55" t="s">
        <v>811</v>
      </c>
      <c r="C18" s="56">
        <v>0</v>
      </c>
      <c r="D18" s="56">
        <v>0</v>
      </c>
      <c r="E18" s="56">
        <v>0</v>
      </c>
      <c r="F18" s="56">
        <v>2646.2679829886606</v>
      </c>
      <c r="G18" s="56">
        <v>11485.564889750045</v>
      </c>
      <c r="H18" s="56">
        <v>0</v>
      </c>
      <c r="I18" s="56">
        <v>214.89865872427001</v>
      </c>
      <c r="J18" s="56">
        <v>0</v>
      </c>
      <c r="K18" s="39">
        <v>14346.731531462976</v>
      </c>
      <c r="L18" s="39"/>
      <c r="M18" s="39"/>
      <c r="N18" s="208"/>
      <c r="O18" s="55"/>
      <c r="P18" s="54" t="s">
        <v>811</v>
      </c>
      <c r="Q18" s="56">
        <v>0</v>
      </c>
      <c r="R18" s="56">
        <v>0</v>
      </c>
      <c r="S18" s="56">
        <v>0</v>
      </c>
      <c r="T18" s="56">
        <v>936.77886597761005</v>
      </c>
      <c r="U18" s="56">
        <v>4065.8899709730781</v>
      </c>
      <c r="V18" s="56">
        <v>0</v>
      </c>
      <c r="W18" s="56">
        <v>76.074125188399989</v>
      </c>
      <c r="X18" s="56">
        <v>0</v>
      </c>
      <c r="Y18" s="39">
        <v>5078.7429621390884</v>
      </c>
    </row>
    <row r="19" spans="1:25" ht="21">
      <c r="A19" s="55"/>
      <c r="B19" s="55" t="s">
        <v>3873</v>
      </c>
      <c r="C19" s="56">
        <v>0</v>
      </c>
      <c r="D19" s="56">
        <v>0</v>
      </c>
      <c r="E19" s="56">
        <v>0</v>
      </c>
      <c r="F19" s="56">
        <v>834.44558180449997</v>
      </c>
      <c r="G19" s="56">
        <v>983.86498952968202</v>
      </c>
      <c r="H19" s="56">
        <v>0</v>
      </c>
      <c r="I19" s="56">
        <v>6167.5774641520293</v>
      </c>
      <c r="J19" s="56">
        <v>0</v>
      </c>
      <c r="K19" s="39">
        <v>7985.8880354862113</v>
      </c>
      <c r="L19" s="39"/>
      <c r="M19" s="39"/>
      <c r="N19" s="208"/>
      <c r="O19" s="55"/>
      <c r="P19" s="54" t="s">
        <v>3873</v>
      </c>
      <c r="Q19" s="56">
        <v>0</v>
      </c>
      <c r="R19" s="56">
        <v>0</v>
      </c>
      <c r="S19" s="56">
        <v>0</v>
      </c>
      <c r="T19" s="56">
        <v>295.39373595877004</v>
      </c>
      <c r="U19" s="56">
        <v>348.28820629401406</v>
      </c>
      <c r="V19" s="56">
        <v>0</v>
      </c>
      <c r="W19" s="56">
        <v>2183.3224223064567</v>
      </c>
      <c r="X19" s="56">
        <v>0</v>
      </c>
      <c r="Y19" s="39">
        <v>2827.0043645592409</v>
      </c>
    </row>
    <row r="20" spans="1:25" ht="21">
      <c r="A20" s="55"/>
      <c r="B20" s="55" t="s">
        <v>4330</v>
      </c>
      <c r="C20" s="56">
        <v>60.608091919400003</v>
      </c>
      <c r="D20" s="56">
        <v>0</v>
      </c>
      <c r="E20" s="56">
        <v>0</v>
      </c>
      <c r="F20" s="56">
        <v>2557.5606384177063</v>
      </c>
      <c r="G20" s="56">
        <v>10861.975866941677</v>
      </c>
      <c r="H20" s="56">
        <v>0</v>
      </c>
      <c r="I20" s="56">
        <v>209.96465000000001</v>
      </c>
      <c r="J20" s="56">
        <v>0</v>
      </c>
      <c r="K20" s="39">
        <v>13690.109247278784</v>
      </c>
      <c r="L20" s="39"/>
      <c r="M20" s="39"/>
      <c r="N20" s="208"/>
      <c r="O20" s="55"/>
      <c r="P20" s="54" t="s">
        <v>4330</v>
      </c>
      <c r="Q20" s="56">
        <v>21.4552645395</v>
      </c>
      <c r="R20" s="56">
        <v>0</v>
      </c>
      <c r="S20" s="56">
        <v>0</v>
      </c>
      <c r="T20" s="56">
        <v>905.37646600041489</v>
      </c>
      <c r="U20" s="56">
        <v>3845.1394568932251</v>
      </c>
      <c r="V20" s="56">
        <v>0</v>
      </c>
      <c r="W20" s="56">
        <v>74.327486100000002</v>
      </c>
      <c r="X20" s="56">
        <v>0</v>
      </c>
      <c r="Y20" s="39">
        <v>4846.2986735331397</v>
      </c>
    </row>
    <row r="21" spans="1:25" ht="21">
      <c r="A21" s="55"/>
      <c r="B21" s="55" t="s">
        <v>4331</v>
      </c>
      <c r="C21" s="56">
        <v>0</v>
      </c>
      <c r="D21" s="56">
        <v>0</v>
      </c>
      <c r="E21" s="56">
        <v>0</v>
      </c>
      <c r="F21" s="56">
        <v>80.189196041200006</v>
      </c>
      <c r="G21" s="56">
        <v>2690.6748704090001</v>
      </c>
      <c r="H21" s="56">
        <v>0</v>
      </c>
      <c r="I21" s="56">
        <v>1.1766359774499999</v>
      </c>
      <c r="J21" s="56">
        <v>0</v>
      </c>
      <c r="K21" s="39">
        <v>2772.0407024276501</v>
      </c>
      <c r="L21" s="39"/>
      <c r="M21" s="39"/>
      <c r="N21" s="208"/>
      <c r="O21" s="55"/>
      <c r="P21" s="54" t="s">
        <v>4331</v>
      </c>
      <c r="Q21" s="56">
        <v>0</v>
      </c>
      <c r="R21" s="56">
        <v>0</v>
      </c>
      <c r="S21" s="56">
        <v>0</v>
      </c>
      <c r="T21" s="56">
        <v>28.38697539855</v>
      </c>
      <c r="U21" s="56">
        <v>952.49890412499997</v>
      </c>
      <c r="V21" s="56">
        <v>0</v>
      </c>
      <c r="W21" s="56">
        <v>0.41652913601699998</v>
      </c>
      <c r="X21" s="56">
        <v>0</v>
      </c>
      <c r="Y21" s="39">
        <v>981.30240865956694</v>
      </c>
    </row>
    <row r="22" spans="1:25" ht="21">
      <c r="A22" s="55"/>
      <c r="B22" s="55" t="s">
        <v>4332</v>
      </c>
      <c r="C22" s="56">
        <v>0</v>
      </c>
      <c r="D22" s="56">
        <v>0</v>
      </c>
      <c r="E22" s="56">
        <v>0</v>
      </c>
      <c r="F22" s="56">
        <v>1607.7660513688297</v>
      </c>
      <c r="G22" s="56">
        <v>688.93691184700003</v>
      </c>
      <c r="H22" s="56">
        <v>470.53623249725001</v>
      </c>
      <c r="I22" s="56">
        <v>3891.2027909312046</v>
      </c>
      <c r="J22" s="56">
        <v>388.35321496299008</v>
      </c>
      <c r="K22" s="39">
        <v>7046.7952016072741</v>
      </c>
      <c r="L22" s="39"/>
      <c r="M22" s="39"/>
      <c r="N22" s="208"/>
      <c r="O22" s="55"/>
      <c r="P22" s="54" t="s">
        <v>4332</v>
      </c>
      <c r="Q22" s="56">
        <v>0</v>
      </c>
      <c r="R22" s="56">
        <v>0</v>
      </c>
      <c r="S22" s="56">
        <v>0</v>
      </c>
      <c r="T22" s="56">
        <v>569.14918218474998</v>
      </c>
      <c r="U22" s="56">
        <v>243.88366679400002</v>
      </c>
      <c r="V22" s="56">
        <v>166.56982630398699</v>
      </c>
      <c r="W22" s="56">
        <v>1377.4857879899939</v>
      </c>
      <c r="X22" s="56">
        <v>137.47703809694997</v>
      </c>
      <c r="Y22" s="39">
        <v>2494.565501369681</v>
      </c>
    </row>
    <row r="23" spans="1:25" ht="21">
      <c r="A23" s="55" t="s">
        <v>4336</v>
      </c>
      <c r="B23" s="55"/>
      <c r="C23" s="56">
        <v>0</v>
      </c>
      <c r="D23" s="56">
        <v>0</v>
      </c>
      <c r="E23" s="56">
        <v>0</v>
      </c>
      <c r="F23" s="56">
        <v>8281.15559719271</v>
      </c>
      <c r="G23" s="56">
        <v>61130.936301885653</v>
      </c>
      <c r="H23" s="56">
        <v>2799.6345918492302</v>
      </c>
      <c r="I23" s="56">
        <v>9031.1701202793574</v>
      </c>
      <c r="J23" s="56">
        <v>106.25</v>
      </c>
      <c r="K23" s="39">
        <v>81349.146611206961</v>
      </c>
      <c r="L23" s="39">
        <v>44110</v>
      </c>
      <c r="M23" s="71">
        <f>L23-K23</f>
        <v>-37239.146611206961</v>
      </c>
      <c r="N23" s="208"/>
      <c r="O23" s="55" t="s">
        <v>4336</v>
      </c>
      <c r="P23" s="54"/>
      <c r="Q23" s="56">
        <v>0</v>
      </c>
      <c r="R23" s="56">
        <v>0</v>
      </c>
      <c r="S23" s="56">
        <v>0</v>
      </c>
      <c r="T23" s="56">
        <v>2931.5290814068449</v>
      </c>
      <c r="U23" s="56">
        <v>21640.351450878821</v>
      </c>
      <c r="V23" s="56">
        <v>991.07064551432518</v>
      </c>
      <c r="W23" s="56">
        <v>3197.0342225783147</v>
      </c>
      <c r="X23" s="56">
        <v>37.612499999999997</v>
      </c>
      <c r="Y23" s="39">
        <v>28797.597900378303</v>
      </c>
    </row>
    <row r="24" spans="1:25" ht="21">
      <c r="A24" s="55"/>
      <c r="B24" s="55" t="s">
        <v>241</v>
      </c>
      <c r="C24" s="56">
        <v>0</v>
      </c>
      <c r="D24" s="56">
        <v>0</v>
      </c>
      <c r="E24" s="56">
        <v>0</v>
      </c>
      <c r="F24" s="56">
        <v>18.623718177800001</v>
      </c>
      <c r="G24" s="56">
        <v>3165.041172813113</v>
      </c>
      <c r="H24" s="56">
        <v>414.97324866768002</v>
      </c>
      <c r="I24" s="56">
        <v>1568.8339469334189</v>
      </c>
      <c r="J24" s="56">
        <v>18.75</v>
      </c>
      <c r="K24" s="39">
        <v>5186.2220865920117</v>
      </c>
      <c r="L24" s="39"/>
      <c r="M24" s="71"/>
      <c r="N24" s="208"/>
      <c r="O24" s="54"/>
      <c r="P24" s="55" t="s">
        <v>241</v>
      </c>
      <c r="Q24" s="56">
        <v>0</v>
      </c>
      <c r="R24" s="56">
        <v>0</v>
      </c>
      <c r="S24" s="56">
        <v>0</v>
      </c>
      <c r="T24" s="56">
        <v>6.5927962349399998</v>
      </c>
      <c r="U24" s="56">
        <v>1120.424575176294</v>
      </c>
      <c r="V24" s="56">
        <v>146.90053002833</v>
      </c>
      <c r="W24" s="56">
        <v>555.367217214373</v>
      </c>
      <c r="X24" s="56">
        <v>6.6375000000000002</v>
      </c>
      <c r="Y24" s="39">
        <v>1835.922618653937</v>
      </c>
    </row>
    <row r="25" spans="1:25" ht="21">
      <c r="A25" s="55"/>
      <c r="B25" s="55" t="s">
        <v>4334</v>
      </c>
      <c r="C25" s="56">
        <v>0</v>
      </c>
      <c r="D25" s="56">
        <v>0</v>
      </c>
      <c r="E25" s="56">
        <v>0</v>
      </c>
      <c r="F25" s="56">
        <v>1743.0730185317898</v>
      </c>
      <c r="G25" s="56">
        <v>20036.455201581113</v>
      </c>
      <c r="H25" s="56">
        <v>783.40930102218988</v>
      </c>
      <c r="I25" s="56">
        <v>629.36152666453086</v>
      </c>
      <c r="J25" s="56">
        <v>0</v>
      </c>
      <c r="K25" s="39">
        <v>23192.299047799625</v>
      </c>
      <c r="L25" s="39"/>
      <c r="M25" s="39"/>
      <c r="N25" s="208"/>
      <c r="O25" s="54"/>
      <c r="P25" s="54" t="s">
        <v>4334</v>
      </c>
      <c r="Q25" s="56">
        <v>0</v>
      </c>
      <c r="R25" s="56">
        <v>0</v>
      </c>
      <c r="S25" s="56">
        <v>0</v>
      </c>
      <c r="T25" s="56">
        <v>617.04784856024003</v>
      </c>
      <c r="U25" s="56">
        <v>7092.9051413610659</v>
      </c>
      <c r="V25" s="56">
        <v>277.32689256172506</v>
      </c>
      <c r="W25" s="56">
        <v>222.793980439232</v>
      </c>
      <c r="X25" s="56">
        <v>0</v>
      </c>
      <c r="Y25" s="39">
        <v>8210.0738629222633</v>
      </c>
    </row>
    <row r="26" spans="1:25" ht="21">
      <c r="A26" s="55"/>
      <c r="B26" s="55" t="s">
        <v>2931</v>
      </c>
      <c r="C26" s="56">
        <v>0</v>
      </c>
      <c r="D26" s="56">
        <v>0</v>
      </c>
      <c r="E26" s="56">
        <v>0</v>
      </c>
      <c r="F26" s="56">
        <v>2714.95119279249</v>
      </c>
      <c r="G26" s="56">
        <v>11040.906195986952</v>
      </c>
      <c r="H26" s="56">
        <v>569.67467786007001</v>
      </c>
      <c r="I26" s="56">
        <v>2263.101758371894</v>
      </c>
      <c r="J26" s="56">
        <v>12.5</v>
      </c>
      <c r="K26" s="39">
        <v>16601.133825011406</v>
      </c>
      <c r="L26" s="39"/>
      <c r="M26" s="39"/>
      <c r="N26" s="208"/>
      <c r="O26" s="55"/>
      <c r="P26" s="54" t="s">
        <v>2931</v>
      </c>
      <c r="Q26" s="56">
        <v>0</v>
      </c>
      <c r="R26" s="56">
        <v>0</v>
      </c>
      <c r="S26" s="56">
        <v>0</v>
      </c>
      <c r="T26" s="56">
        <v>961.09272224869915</v>
      </c>
      <c r="U26" s="56">
        <v>3908.4807933846787</v>
      </c>
      <c r="V26" s="56">
        <v>201.66483596242998</v>
      </c>
      <c r="W26" s="56">
        <v>801.13802246359433</v>
      </c>
      <c r="X26" s="56">
        <v>4.4249999999999998</v>
      </c>
      <c r="Y26" s="39">
        <v>5876.8013740594015</v>
      </c>
    </row>
    <row r="27" spans="1:25" ht="21">
      <c r="A27" s="55"/>
      <c r="B27" s="55" t="s">
        <v>385</v>
      </c>
      <c r="C27" s="56">
        <v>0</v>
      </c>
      <c r="D27" s="56">
        <v>0</v>
      </c>
      <c r="E27" s="56">
        <v>0</v>
      </c>
      <c r="F27" s="56">
        <v>1940.19114776744</v>
      </c>
      <c r="G27" s="56">
        <v>13777.224755558052</v>
      </c>
      <c r="H27" s="56">
        <v>725.52371309558998</v>
      </c>
      <c r="I27" s="56">
        <v>894.53541362773205</v>
      </c>
      <c r="J27" s="56">
        <v>56.25</v>
      </c>
      <c r="K27" s="39">
        <v>17393.725030048812</v>
      </c>
      <c r="L27" s="39"/>
      <c r="M27" s="39"/>
      <c r="N27" s="208"/>
      <c r="O27" s="55"/>
      <c r="P27" s="54" t="s">
        <v>385</v>
      </c>
      <c r="Q27" s="56">
        <v>0</v>
      </c>
      <c r="R27" s="56">
        <v>0</v>
      </c>
      <c r="S27" s="56">
        <v>0</v>
      </c>
      <c r="T27" s="56">
        <v>686.82766630986532</v>
      </c>
      <c r="U27" s="56">
        <v>4877.1375634683991</v>
      </c>
      <c r="V27" s="56">
        <v>256.83539443574006</v>
      </c>
      <c r="W27" s="56">
        <v>316.66553642415505</v>
      </c>
      <c r="X27" s="56">
        <v>19.912499999999998</v>
      </c>
      <c r="Y27" s="39">
        <v>6157.37866063816</v>
      </c>
    </row>
    <row r="28" spans="1:25" ht="21">
      <c r="A28" s="55"/>
      <c r="B28" s="55" t="s">
        <v>4335</v>
      </c>
      <c r="C28" s="56">
        <v>0</v>
      </c>
      <c r="D28" s="56">
        <v>0</v>
      </c>
      <c r="E28" s="56">
        <v>0</v>
      </c>
      <c r="F28" s="56">
        <v>1864.3165199231898</v>
      </c>
      <c r="G28" s="56">
        <v>13111.308975946424</v>
      </c>
      <c r="H28" s="56">
        <v>306.05365120369999</v>
      </c>
      <c r="I28" s="56">
        <v>3675.3374746817813</v>
      </c>
      <c r="J28" s="56">
        <v>18.75</v>
      </c>
      <c r="K28" s="39">
        <v>18975.766621755094</v>
      </c>
      <c r="L28" s="39"/>
      <c r="M28" s="39"/>
      <c r="N28" s="208"/>
      <c r="O28" s="55"/>
      <c r="P28" s="54" t="s">
        <v>4335</v>
      </c>
      <c r="Q28" s="56">
        <v>0</v>
      </c>
      <c r="R28" s="56">
        <v>0</v>
      </c>
      <c r="S28" s="56">
        <v>0</v>
      </c>
      <c r="T28" s="56">
        <v>659.96804805309989</v>
      </c>
      <c r="U28" s="56">
        <v>4641.4033774883837</v>
      </c>
      <c r="V28" s="56">
        <v>108.34299252610001</v>
      </c>
      <c r="W28" s="56">
        <v>1301.0694660369604</v>
      </c>
      <c r="X28" s="56">
        <v>6.6375000000000002</v>
      </c>
      <c r="Y28" s="39">
        <v>6717.421384104543</v>
      </c>
    </row>
    <row r="29" spans="1:25" ht="21">
      <c r="A29" s="55" t="s">
        <v>4337</v>
      </c>
      <c r="B29" s="55"/>
      <c r="C29" s="56">
        <v>21.407740235399999</v>
      </c>
      <c r="D29" s="56">
        <v>0</v>
      </c>
      <c r="E29" s="56">
        <v>0</v>
      </c>
      <c r="F29" s="56">
        <v>4791.761482891452</v>
      </c>
      <c r="G29" s="56">
        <v>10361.336327313831</v>
      </c>
      <c r="H29" s="56">
        <v>0</v>
      </c>
      <c r="I29" s="56">
        <v>533.71643190509997</v>
      </c>
      <c r="J29" s="56">
        <v>0</v>
      </c>
      <c r="K29" s="39">
        <v>15708.221982345784</v>
      </c>
      <c r="L29" s="39">
        <v>13880</v>
      </c>
      <c r="M29" s="71">
        <f>L29-K29</f>
        <v>-1828.2219823457835</v>
      </c>
      <c r="N29" s="208"/>
      <c r="O29" s="55" t="s">
        <v>4337</v>
      </c>
      <c r="P29" s="54"/>
      <c r="Q29" s="56">
        <v>7.5783400433299999</v>
      </c>
      <c r="R29" s="56">
        <v>0</v>
      </c>
      <c r="S29" s="56">
        <v>0</v>
      </c>
      <c r="T29" s="56">
        <v>1696.2835649434469</v>
      </c>
      <c r="U29" s="56">
        <v>3667.9130598695438</v>
      </c>
      <c r="V29" s="56">
        <v>0</v>
      </c>
      <c r="W29" s="56">
        <v>188.93561689437101</v>
      </c>
      <c r="X29" s="56">
        <v>0</v>
      </c>
      <c r="Y29" s="39">
        <v>5560.7105817506927</v>
      </c>
    </row>
    <row r="30" spans="1:25" ht="21">
      <c r="A30" s="55"/>
      <c r="B30" s="55" t="s">
        <v>1365</v>
      </c>
      <c r="C30" s="56">
        <v>0</v>
      </c>
      <c r="D30" s="56">
        <v>0</v>
      </c>
      <c r="E30" s="56">
        <v>0</v>
      </c>
      <c r="F30" s="56">
        <v>2509.1365318887447</v>
      </c>
      <c r="G30" s="56">
        <v>5023.443547365925</v>
      </c>
      <c r="H30" s="56">
        <v>0</v>
      </c>
      <c r="I30" s="56">
        <v>172.17513962099</v>
      </c>
      <c r="J30" s="56">
        <v>0</v>
      </c>
      <c r="K30" s="39">
        <v>7704.7552188756599</v>
      </c>
      <c r="L30" s="39"/>
      <c r="M30" s="71"/>
      <c r="N30" s="208"/>
      <c r="O30" s="54"/>
      <c r="P30" s="55" t="s">
        <v>1365</v>
      </c>
      <c r="Q30" s="56">
        <v>0</v>
      </c>
      <c r="R30" s="56">
        <v>0</v>
      </c>
      <c r="S30" s="56">
        <v>0</v>
      </c>
      <c r="T30" s="56">
        <v>888.23433228890804</v>
      </c>
      <c r="U30" s="56">
        <v>1778.299015768087</v>
      </c>
      <c r="V30" s="56">
        <v>0</v>
      </c>
      <c r="W30" s="56">
        <v>60.949999425839998</v>
      </c>
      <c r="X30" s="56">
        <v>0</v>
      </c>
      <c r="Y30" s="39">
        <v>2727.4833474828351</v>
      </c>
    </row>
    <row r="31" spans="1:25" ht="21">
      <c r="A31" s="55"/>
      <c r="B31" s="55" t="s">
        <v>225</v>
      </c>
      <c r="C31" s="56">
        <v>21.407740235399999</v>
      </c>
      <c r="D31" s="56">
        <v>0</v>
      </c>
      <c r="E31" s="56">
        <v>0</v>
      </c>
      <c r="F31" s="56">
        <v>2282.6249510027073</v>
      </c>
      <c r="G31" s="56">
        <v>5337.892779947907</v>
      </c>
      <c r="H31" s="56">
        <v>0</v>
      </c>
      <c r="I31" s="56">
        <v>361.54129228411</v>
      </c>
      <c r="J31" s="56">
        <v>0</v>
      </c>
      <c r="K31" s="39">
        <v>8003.4667634701236</v>
      </c>
      <c r="L31" s="39"/>
      <c r="M31" s="39"/>
      <c r="N31" s="208"/>
      <c r="O31" s="54"/>
      <c r="P31" s="54" t="s">
        <v>225</v>
      </c>
      <c r="Q31" s="56">
        <v>7.5783400433299999</v>
      </c>
      <c r="R31" s="56">
        <v>0</v>
      </c>
      <c r="S31" s="56">
        <v>0</v>
      </c>
      <c r="T31" s="56">
        <v>808.04923265453897</v>
      </c>
      <c r="U31" s="56">
        <v>1889.614044101457</v>
      </c>
      <c r="V31" s="56">
        <v>0</v>
      </c>
      <c r="W31" s="56">
        <v>127.985617468531</v>
      </c>
      <c r="X31" s="56">
        <v>0</v>
      </c>
      <c r="Y31" s="39">
        <v>2833.2272342678571</v>
      </c>
    </row>
    <row r="32" spans="1:25" ht="21">
      <c r="A32" s="55" t="s">
        <v>4345</v>
      </c>
      <c r="B32" s="55"/>
      <c r="C32" s="56">
        <v>307.5817373502</v>
      </c>
      <c r="D32" s="56">
        <v>0</v>
      </c>
      <c r="E32" s="56">
        <v>323.94624073659998</v>
      </c>
      <c r="F32" s="56">
        <v>56298.633792823224</v>
      </c>
      <c r="G32" s="56">
        <v>117040.82616660016</v>
      </c>
      <c r="H32" s="56">
        <v>16014.995072700367</v>
      </c>
      <c r="I32" s="56">
        <v>29189.185567713106</v>
      </c>
      <c r="J32" s="56">
        <v>226.81386074736901</v>
      </c>
      <c r="K32" s="39">
        <v>219401.98243867102</v>
      </c>
      <c r="L32" s="39">
        <v>144820</v>
      </c>
      <c r="M32" s="71">
        <f>L32-K32</f>
        <v>-74581.982438671024</v>
      </c>
      <c r="N32" s="208"/>
      <c r="O32" s="55" t="s">
        <v>4345</v>
      </c>
      <c r="P32" s="54"/>
      <c r="Q32" s="56">
        <v>108.88393502197</v>
      </c>
      <c r="R32" s="56">
        <v>0</v>
      </c>
      <c r="S32" s="56">
        <v>114.67696922078001</v>
      </c>
      <c r="T32" s="56">
        <v>19929.716362657113</v>
      </c>
      <c r="U32" s="56">
        <v>41432.452462979883</v>
      </c>
      <c r="V32" s="56">
        <v>5669.3082557358275</v>
      </c>
      <c r="W32" s="56">
        <v>10332.971690970939</v>
      </c>
      <c r="X32" s="56">
        <v>80.292106704567999</v>
      </c>
      <c r="Y32" s="39">
        <v>77668.301783291085</v>
      </c>
    </row>
    <row r="33" spans="1:25" ht="21">
      <c r="A33" s="55"/>
      <c r="B33" s="55" t="s">
        <v>4338</v>
      </c>
      <c r="C33" s="56">
        <v>0</v>
      </c>
      <c r="D33" s="56">
        <v>0</v>
      </c>
      <c r="E33" s="56">
        <v>0</v>
      </c>
      <c r="F33" s="56">
        <v>1916.7544057835023</v>
      </c>
      <c r="G33" s="56">
        <v>10438.075070794486</v>
      </c>
      <c r="H33" s="56">
        <v>565.88354793031999</v>
      </c>
      <c r="I33" s="56">
        <v>566.04979088758</v>
      </c>
      <c r="J33" s="56">
        <v>0</v>
      </c>
      <c r="K33" s="39">
        <v>13486.762815395889</v>
      </c>
      <c r="L33" s="39"/>
      <c r="M33" s="71"/>
      <c r="N33" s="208"/>
      <c r="O33" s="54"/>
      <c r="P33" s="55" t="s">
        <v>4338</v>
      </c>
      <c r="Q33" s="56">
        <v>0</v>
      </c>
      <c r="R33" s="56">
        <v>0</v>
      </c>
      <c r="S33" s="56">
        <v>0</v>
      </c>
      <c r="T33" s="56">
        <v>678.53105964712893</v>
      </c>
      <c r="U33" s="56">
        <v>3695.0785750650598</v>
      </c>
      <c r="V33" s="56">
        <v>200.32277596741997</v>
      </c>
      <c r="W33" s="56">
        <v>200.38162597422991</v>
      </c>
      <c r="X33" s="56">
        <v>0</v>
      </c>
      <c r="Y33" s="39">
        <v>4774.3140366538382</v>
      </c>
    </row>
    <row r="34" spans="1:25" ht="21">
      <c r="A34" s="55"/>
      <c r="B34" s="55" t="s">
        <v>4339</v>
      </c>
      <c r="C34" s="56">
        <v>160.26182837249999</v>
      </c>
      <c r="D34" s="56">
        <v>0</v>
      </c>
      <c r="E34" s="56">
        <v>0</v>
      </c>
      <c r="F34" s="56">
        <v>4365.3027625115101</v>
      </c>
      <c r="G34" s="56">
        <v>12497.497670295237</v>
      </c>
      <c r="H34" s="56">
        <v>2136.2838927814896</v>
      </c>
      <c r="I34" s="56">
        <v>1637.82393944054</v>
      </c>
      <c r="J34" s="56">
        <v>48.8192162227</v>
      </c>
      <c r="K34" s="39">
        <v>20845.989309623972</v>
      </c>
      <c r="L34" s="39"/>
      <c r="M34" s="39"/>
      <c r="N34" s="208"/>
      <c r="O34" s="54"/>
      <c r="P34" s="54" t="s">
        <v>4339</v>
      </c>
      <c r="Q34" s="56">
        <v>56.732687243819996</v>
      </c>
      <c r="R34" s="56">
        <v>0</v>
      </c>
      <c r="S34" s="56">
        <v>0</v>
      </c>
      <c r="T34" s="56">
        <v>1545.3171779287602</v>
      </c>
      <c r="U34" s="56">
        <v>4424.1141752833983</v>
      </c>
      <c r="V34" s="56">
        <v>756.24449804451979</v>
      </c>
      <c r="W34" s="56">
        <v>579.78967456202213</v>
      </c>
      <c r="X34" s="56">
        <v>17.282002542840001</v>
      </c>
      <c r="Y34" s="39">
        <v>7379.4802156053602</v>
      </c>
    </row>
    <row r="35" spans="1:25" ht="21">
      <c r="A35" s="55"/>
      <c r="B35" s="55" t="s">
        <v>4340</v>
      </c>
      <c r="C35" s="56">
        <v>0</v>
      </c>
      <c r="D35" s="56">
        <v>0</v>
      </c>
      <c r="E35" s="56">
        <v>0</v>
      </c>
      <c r="F35" s="56">
        <v>4383.9181899668502</v>
      </c>
      <c r="G35" s="56">
        <v>11167.366176914671</v>
      </c>
      <c r="H35" s="56">
        <v>3911.2595040040769</v>
      </c>
      <c r="I35" s="56">
        <v>3431.8601768081471</v>
      </c>
      <c r="J35" s="56">
        <v>0</v>
      </c>
      <c r="K35" s="39">
        <v>22894.404047693744</v>
      </c>
      <c r="L35" s="39"/>
      <c r="M35" s="39"/>
      <c r="N35" s="208"/>
      <c r="O35" s="55"/>
      <c r="P35" s="54" t="s">
        <v>4340</v>
      </c>
      <c r="Q35" s="56">
        <v>0</v>
      </c>
      <c r="R35" s="56">
        <v>0</v>
      </c>
      <c r="S35" s="56">
        <v>0</v>
      </c>
      <c r="T35" s="56">
        <v>1551.9070392487802</v>
      </c>
      <c r="U35" s="56">
        <v>3953.247626628679</v>
      </c>
      <c r="V35" s="56">
        <v>1384.5858644176035</v>
      </c>
      <c r="W35" s="56">
        <v>1214.8785025898899</v>
      </c>
      <c r="X35" s="56">
        <v>0</v>
      </c>
      <c r="Y35" s="39">
        <v>8104.6190328849516</v>
      </c>
    </row>
    <row r="36" spans="1:25" ht="21">
      <c r="A36" s="55"/>
      <c r="B36" s="55" t="s">
        <v>4341</v>
      </c>
      <c r="C36" s="56">
        <v>0</v>
      </c>
      <c r="D36" s="56">
        <v>0</v>
      </c>
      <c r="E36" s="56">
        <v>0</v>
      </c>
      <c r="F36" s="56">
        <v>2662.9233629221003</v>
      </c>
      <c r="G36" s="56">
        <v>16206.128139031514</v>
      </c>
      <c r="H36" s="56">
        <v>51.044560397600002</v>
      </c>
      <c r="I36" s="56">
        <v>6.06908640253</v>
      </c>
      <c r="J36" s="56">
        <v>0</v>
      </c>
      <c r="K36" s="39">
        <v>18926.165148753746</v>
      </c>
      <c r="L36" s="39"/>
      <c r="M36" s="39"/>
      <c r="N36" s="208"/>
      <c r="O36" s="55"/>
      <c r="P36" s="54" t="s">
        <v>4341</v>
      </c>
      <c r="Q36" s="56">
        <v>0</v>
      </c>
      <c r="R36" s="56">
        <v>0</v>
      </c>
      <c r="S36" s="56">
        <v>0</v>
      </c>
      <c r="T36" s="56">
        <v>942.67487047429984</v>
      </c>
      <c r="U36" s="56">
        <v>5736.969361217245</v>
      </c>
      <c r="V36" s="56">
        <v>18.069774380799998</v>
      </c>
      <c r="W36" s="56">
        <v>2.1484565864910001</v>
      </c>
      <c r="X36" s="56">
        <v>0</v>
      </c>
      <c r="Y36" s="39">
        <v>6699.8624626588353</v>
      </c>
    </row>
    <row r="37" spans="1:25" ht="21">
      <c r="A37" s="55"/>
      <c r="B37" s="55" t="s">
        <v>1063</v>
      </c>
      <c r="C37" s="56">
        <v>0</v>
      </c>
      <c r="D37" s="56">
        <v>0</v>
      </c>
      <c r="E37" s="56">
        <v>0</v>
      </c>
      <c r="F37" s="56">
        <v>4888.1042399335001</v>
      </c>
      <c r="G37" s="56">
        <v>2143.7971523360598</v>
      </c>
      <c r="H37" s="56">
        <v>2215.5062159459353</v>
      </c>
      <c r="I37" s="56">
        <v>7016.7642818729873</v>
      </c>
      <c r="J37" s="56">
        <v>87.602034597629</v>
      </c>
      <c r="K37" s="39">
        <v>16351.773924686111</v>
      </c>
      <c r="L37" s="39"/>
      <c r="M37" s="39"/>
      <c r="N37" s="208"/>
      <c r="O37" s="55"/>
      <c r="P37" s="54" t="s">
        <v>1063</v>
      </c>
      <c r="Q37" s="56">
        <v>0</v>
      </c>
      <c r="R37" s="56">
        <v>0</v>
      </c>
      <c r="S37" s="56">
        <v>0</v>
      </c>
      <c r="T37" s="56">
        <v>1730.3889009367401</v>
      </c>
      <c r="U37" s="56">
        <v>758.90419192700153</v>
      </c>
      <c r="V37" s="56">
        <v>784.28920044482777</v>
      </c>
      <c r="W37" s="56">
        <v>2483.9345557833121</v>
      </c>
      <c r="X37" s="56">
        <v>31.011120247567</v>
      </c>
      <c r="Y37" s="39">
        <v>5788.5279693394486</v>
      </c>
    </row>
    <row r="38" spans="1:25" ht="21">
      <c r="A38" s="55"/>
      <c r="B38" s="55" t="s">
        <v>4342</v>
      </c>
      <c r="C38" s="56">
        <v>12.497241730300001</v>
      </c>
      <c r="D38" s="56">
        <v>0</v>
      </c>
      <c r="E38" s="56">
        <v>323.94624073659998</v>
      </c>
      <c r="F38" s="56">
        <v>17243.832896943502</v>
      </c>
      <c r="G38" s="56">
        <v>22205.005031320336</v>
      </c>
      <c r="H38" s="56">
        <v>1220.8647298932551</v>
      </c>
      <c r="I38" s="56">
        <v>2319.6870009499698</v>
      </c>
      <c r="J38" s="56">
        <v>40.697531235759996</v>
      </c>
      <c r="K38" s="39">
        <v>43366.53067280972</v>
      </c>
      <c r="L38" s="39"/>
      <c r="M38" s="39"/>
      <c r="N38" s="208"/>
      <c r="O38" s="55"/>
      <c r="P38" s="54" t="s">
        <v>4342</v>
      </c>
      <c r="Q38" s="56">
        <v>4.4240235725300003</v>
      </c>
      <c r="R38" s="56">
        <v>0</v>
      </c>
      <c r="S38" s="56">
        <v>114.67696922078001</v>
      </c>
      <c r="T38" s="56">
        <v>6104.3168455160303</v>
      </c>
      <c r="U38" s="56">
        <v>7860.5717810889955</v>
      </c>
      <c r="V38" s="56">
        <v>432.18611438228106</v>
      </c>
      <c r="W38" s="56">
        <v>821.16919833596342</v>
      </c>
      <c r="X38" s="56">
        <v>14.406926057450999</v>
      </c>
      <c r="Y38" s="39">
        <v>15351.751858174031</v>
      </c>
    </row>
    <row r="39" spans="1:25" ht="21">
      <c r="A39" s="55"/>
      <c r="B39" s="55" t="s">
        <v>569</v>
      </c>
      <c r="C39" s="56">
        <v>0</v>
      </c>
      <c r="D39" s="56">
        <v>0</v>
      </c>
      <c r="E39" s="56">
        <v>0</v>
      </c>
      <c r="F39" s="56">
        <v>4454.8212213157612</v>
      </c>
      <c r="G39" s="56">
        <v>13087.871542365599</v>
      </c>
      <c r="H39" s="56">
        <v>388.67514799333503</v>
      </c>
      <c r="I39" s="56">
        <v>298.83847541825202</v>
      </c>
      <c r="J39" s="56">
        <v>31.25</v>
      </c>
      <c r="K39" s="39">
        <v>18261.456387092945</v>
      </c>
      <c r="L39" s="39"/>
      <c r="M39" s="39"/>
      <c r="N39" s="208"/>
      <c r="O39" s="55"/>
      <c r="P39" s="54" t="s">
        <v>569</v>
      </c>
      <c r="Q39" s="56">
        <v>0</v>
      </c>
      <c r="R39" s="56">
        <v>0</v>
      </c>
      <c r="S39" s="56">
        <v>0</v>
      </c>
      <c r="T39" s="56">
        <v>1577.0067123466217</v>
      </c>
      <c r="U39" s="56">
        <v>4633.106525995071</v>
      </c>
      <c r="V39" s="56">
        <v>137.59100238967102</v>
      </c>
      <c r="W39" s="56">
        <v>105.78882029810501</v>
      </c>
      <c r="X39" s="56">
        <v>11.0625</v>
      </c>
      <c r="Y39" s="39">
        <v>6464.5555610294687</v>
      </c>
    </row>
    <row r="40" spans="1:25" ht="21">
      <c r="A40" s="55"/>
      <c r="B40" s="55" t="s">
        <v>653</v>
      </c>
      <c r="C40" s="56">
        <v>0</v>
      </c>
      <c r="D40" s="56">
        <v>0</v>
      </c>
      <c r="E40" s="56">
        <v>0</v>
      </c>
      <c r="F40" s="56">
        <v>4625.6674858732913</v>
      </c>
      <c r="G40" s="56">
        <v>12977.899351677877</v>
      </c>
      <c r="H40" s="56">
        <v>0</v>
      </c>
      <c r="I40" s="56">
        <v>746.39539093243479</v>
      </c>
      <c r="J40" s="56">
        <v>0</v>
      </c>
      <c r="K40" s="39">
        <v>18349.9622284836</v>
      </c>
      <c r="L40" s="39"/>
      <c r="M40" s="39"/>
      <c r="N40" s="208"/>
      <c r="O40" s="55"/>
      <c r="P40" s="54" t="s">
        <v>653</v>
      </c>
      <c r="Q40" s="56">
        <v>0</v>
      </c>
      <c r="R40" s="56">
        <v>0</v>
      </c>
      <c r="S40" s="56">
        <v>0</v>
      </c>
      <c r="T40" s="56">
        <v>1637.486289998466</v>
      </c>
      <c r="U40" s="56">
        <v>4594.1763704935229</v>
      </c>
      <c r="V40" s="56">
        <v>0</v>
      </c>
      <c r="W40" s="56">
        <v>264.22396839000999</v>
      </c>
      <c r="X40" s="56">
        <v>0</v>
      </c>
      <c r="Y40" s="39">
        <v>6495.8866288819991</v>
      </c>
    </row>
    <row r="41" spans="1:25" ht="21">
      <c r="A41" s="55"/>
      <c r="B41" s="55" t="s">
        <v>723</v>
      </c>
      <c r="C41" s="56">
        <v>0</v>
      </c>
      <c r="D41" s="56">
        <v>0</v>
      </c>
      <c r="E41" s="56">
        <v>0</v>
      </c>
      <c r="F41" s="56">
        <v>4221.4088433788011</v>
      </c>
      <c r="G41" s="56">
        <v>7796.9781635563349</v>
      </c>
      <c r="H41" s="56">
        <v>1806.5878924256701</v>
      </c>
      <c r="I41" s="56">
        <v>2819.9408964911818</v>
      </c>
      <c r="J41" s="56">
        <v>0</v>
      </c>
      <c r="K41" s="39">
        <v>16644.915795851986</v>
      </c>
      <c r="L41" s="39"/>
      <c r="M41" s="39"/>
      <c r="N41" s="208"/>
      <c r="O41" s="55"/>
      <c r="P41" s="54" t="s">
        <v>723</v>
      </c>
      <c r="Q41" s="56">
        <v>0</v>
      </c>
      <c r="R41" s="56">
        <v>0</v>
      </c>
      <c r="S41" s="56">
        <v>0</v>
      </c>
      <c r="T41" s="56">
        <v>1494.3787305561198</v>
      </c>
      <c r="U41" s="56">
        <v>2760.1302698997392</v>
      </c>
      <c r="V41" s="56">
        <v>639.53211391846276</v>
      </c>
      <c r="W41" s="56">
        <v>998.25907735787928</v>
      </c>
      <c r="X41" s="56">
        <v>0</v>
      </c>
      <c r="Y41" s="39">
        <v>5892.3001917322008</v>
      </c>
    </row>
    <row r="42" spans="1:25" ht="21">
      <c r="A42" s="55"/>
      <c r="B42" s="55" t="s">
        <v>4343</v>
      </c>
      <c r="C42" s="56">
        <v>134.82266724740001</v>
      </c>
      <c r="D42" s="56">
        <v>0</v>
      </c>
      <c r="E42" s="56">
        <v>0</v>
      </c>
      <c r="F42" s="56">
        <v>5444.4623365822217</v>
      </c>
      <c r="G42" s="56">
        <v>3330.7782967145808</v>
      </c>
      <c r="H42" s="56">
        <v>983.82351674459483</v>
      </c>
      <c r="I42" s="56">
        <v>2741.9709695118513</v>
      </c>
      <c r="J42" s="56">
        <v>0</v>
      </c>
      <c r="K42" s="39">
        <v>12635.857786800649</v>
      </c>
      <c r="L42" s="39"/>
      <c r="M42" s="39"/>
      <c r="N42" s="208"/>
      <c r="O42" s="55"/>
      <c r="P42" s="54" t="s">
        <v>4343</v>
      </c>
      <c r="Q42" s="56">
        <v>47.727224205620004</v>
      </c>
      <c r="R42" s="56">
        <v>0</v>
      </c>
      <c r="S42" s="56">
        <v>0</v>
      </c>
      <c r="T42" s="56">
        <v>1927.3396671494261</v>
      </c>
      <c r="U42" s="56">
        <v>1179.0955170367431</v>
      </c>
      <c r="V42" s="56">
        <v>348.27352492743501</v>
      </c>
      <c r="W42" s="56">
        <v>970.65772320709732</v>
      </c>
      <c r="X42" s="56">
        <v>0</v>
      </c>
      <c r="Y42" s="39">
        <v>4473.0936565263219</v>
      </c>
    </row>
    <row r="43" spans="1:25" ht="21">
      <c r="A43" s="55"/>
      <c r="B43" s="55" t="s">
        <v>4344</v>
      </c>
      <c r="C43" s="56">
        <v>0</v>
      </c>
      <c r="D43" s="56">
        <v>0</v>
      </c>
      <c r="E43" s="56">
        <v>0</v>
      </c>
      <c r="F43" s="56">
        <v>2091.438047612186</v>
      </c>
      <c r="G43" s="56">
        <v>5189.429571593475</v>
      </c>
      <c r="H43" s="56">
        <v>2735.0660645840899</v>
      </c>
      <c r="I43" s="56">
        <v>7603.7855589976361</v>
      </c>
      <c r="J43" s="56">
        <v>18.445078691279999</v>
      </c>
      <c r="K43" s="39">
        <v>17638.164321478664</v>
      </c>
      <c r="L43" s="39"/>
      <c r="M43" s="39"/>
      <c r="N43" s="208"/>
      <c r="O43" s="55"/>
      <c r="P43" s="54" t="s">
        <v>4344</v>
      </c>
      <c r="Q43" s="56">
        <v>0</v>
      </c>
      <c r="R43" s="56">
        <v>0</v>
      </c>
      <c r="S43" s="56">
        <v>0</v>
      </c>
      <c r="T43" s="56">
        <v>740.36906885474002</v>
      </c>
      <c r="U43" s="56">
        <v>1837.0580683444289</v>
      </c>
      <c r="V43" s="56">
        <v>968.21338686280717</v>
      </c>
      <c r="W43" s="56">
        <v>2691.7400878859385</v>
      </c>
      <c r="X43" s="56">
        <v>6.5295578567099994</v>
      </c>
      <c r="Y43" s="39">
        <v>6243.9101698046243</v>
      </c>
    </row>
    <row r="44" spans="1:25" ht="21">
      <c r="A44" s="55" t="s">
        <v>4358</v>
      </c>
      <c r="B44" s="55"/>
      <c r="C44" s="56">
        <v>0</v>
      </c>
      <c r="D44" s="56">
        <v>0</v>
      </c>
      <c r="E44" s="56">
        <v>0</v>
      </c>
      <c r="F44" s="56">
        <v>20656.244922325972</v>
      </c>
      <c r="G44" s="56">
        <v>46373.22838678689</v>
      </c>
      <c r="H44" s="56">
        <v>4711.1957589747699</v>
      </c>
      <c r="I44" s="56">
        <v>56414.719797556856</v>
      </c>
      <c r="J44" s="56">
        <v>211.57995444466999</v>
      </c>
      <c r="K44" s="39">
        <v>128366.96882008917</v>
      </c>
      <c r="L44" s="39">
        <v>94130</v>
      </c>
      <c r="M44" s="71">
        <f>L44-K44</f>
        <v>-34236.968820089169</v>
      </c>
      <c r="N44" s="208"/>
      <c r="O44" s="55" t="s">
        <v>4358</v>
      </c>
      <c r="P44" s="54"/>
      <c r="Q44" s="56">
        <v>0</v>
      </c>
      <c r="R44" s="56">
        <v>0</v>
      </c>
      <c r="S44" s="56">
        <v>0</v>
      </c>
      <c r="T44" s="56">
        <v>7312.3107025039508</v>
      </c>
      <c r="U44" s="56">
        <v>16416.122848927145</v>
      </c>
      <c r="V44" s="56">
        <v>1667.7632986770052</v>
      </c>
      <c r="W44" s="56">
        <v>19970.810808340546</v>
      </c>
      <c r="X44" s="56">
        <v>74.899303873410005</v>
      </c>
      <c r="Y44" s="39">
        <v>45441.906962322057</v>
      </c>
    </row>
    <row r="45" spans="1:25" ht="21">
      <c r="A45" s="55"/>
      <c r="B45" s="55" t="s">
        <v>4346</v>
      </c>
      <c r="C45" s="56">
        <v>0</v>
      </c>
      <c r="D45" s="56">
        <v>0</v>
      </c>
      <c r="E45" s="56">
        <v>0</v>
      </c>
      <c r="F45" s="56">
        <v>2.4465104879699999</v>
      </c>
      <c r="G45" s="56">
        <v>3477.1167231330001</v>
      </c>
      <c r="H45" s="56">
        <v>0</v>
      </c>
      <c r="I45" s="56">
        <v>0</v>
      </c>
      <c r="J45" s="56">
        <v>0</v>
      </c>
      <c r="K45" s="39">
        <v>3479.5632336209701</v>
      </c>
      <c r="L45" s="39"/>
      <c r="M45" s="71"/>
      <c r="N45" s="208"/>
      <c r="O45" s="54"/>
      <c r="P45" s="55" t="s">
        <v>4346</v>
      </c>
      <c r="Q45" s="56">
        <v>0</v>
      </c>
      <c r="R45" s="56">
        <v>0</v>
      </c>
      <c r="S45" s="56">
        <v>0</v>
      </c>
      <c r="T45" s="56">
        <v>0.86606471274100005</v>
      </c>
      <c r="U45" s="56">
        <v>1230.8993199900001</v>
      </c>
      <c r="V45" s="56">
        <v>0</v>
      </c>
      <c r="W45" s="56">
        <v>0</v>
      </c>
      <c r="X45" s="56">
        <v>0</v>
      </c>
      <c r="Y45" s="39">
        <v>1231.7653847027411</v>
      </c>
    </row>
    <row r="46" spans="1:25" ht="21">
      <c r="A46" s="55"/>
      <c r="B46" s="55" t="s">
        <v>4347</v>
      </c>
      <c r="C46" s="56">
        <v>0</v>
      </c>
      <c r="D46" s="56">
        <v>0</v>
      </c>
      <c r="E46" s="56">
        <v>0</v>
      </c>
      <c r="F46" s="56">
        <v>2565.6937092446997</v>
      </c>
      <c r="G46" s="56">
        <v>5205.6028784076361</v>
      </c>
      <c r="H46" s="56">
        <v>0</v>
      </c>
      <c r="I46" s="56">
        <v>10285.048492581065</v>
      </c>
      <c r="J46" s="56">
        <v>25</v>
      </c>
      <c r="K46" s="39">
        <v>18081.345080233401</v>
      </c>
      <c r="L46" s="39"/>
      <c r="M46" s="39"/>
      <c r="N46" s="208"/>
      <c r="O46" s="54"/>
      <c r="P46" s="54" t="s">
        <v>4347</v>
      </c>
      <c r="Q46" s="56">
        <v>0</v>
      </c>
      <c r="R46" s="56">
        <v>0</v>
      </c>
      <c r="S46" s="56">
        <v>0</v>
      </c>
      <c r="T46" s="56">
        <v>908.25557307258475</v>
      </c>
      <c r="U46" s="56">
        <v>1842.7834189560742</v>
      </c>
      <c r="V46" s="56">
        <v>0</v>
      </c>
      <c r="W46" s="56">
        <v>3640.9071663739815</v>
      </c>
      <c r="X46" s="56">
        <v>8.85</v>
      </c>
      <c r="Y46" s="39">
        <v>6400.7961584026407</v>
      </c>
    </row>
    <row r="47" spans="1:25" ht="21">
      <c r="A47" s="55"/>
      <c r="B47" s="55" t="s">
        <v>811</v>
      </c>
      <c r="C47" s="56">
        <v>0</v>
      </c>
      <c r="D47" s="56">
        <v>0</v>
      </c>
      <c r="E47" s="56">
        <v>0</v>
      </c>
      <c r="F47" s="56">
        <v>1295.7197998687129</v>
      </c>
      <c r="G47" s="56">
        <v>5217.0817782946096</v>
      </c>
      <c r="H47" s="56">
        <v>2014.42775541676</v>
      </c>
      <c r="I47" s="56">
        <v>4064.8449251852353</v>
      </c>
      <c r="J47" s="56">
        <v>0</v>
      </c>
      <c r="K47" s="39">
        <v>12592.074258765319</v>
      </c>
      <c r="L47" s="39"/>
      <c r="M47" s="39"/>
      <c r="N47" s="208"/>
      <c r="O47" s="55"/>
      <c r="P47" s="54" t="s">
        <v>811</v>
      </c>
      <c r="Q47" s="56">
        <v>0</v>
      </c>
      <c r="R47" s="56">
        <v>0</v>
      </c>
      <c r="S47" s="56">
        <v>0</v>
      </c>
      <c r="T47" s="56">
        <v>458.68480915355792</v>
      </c>
      <c r="U47" s="56">
        <v>1846.846949515596</v>
      </c>
      <c r="V47" s="56">
        <v>713.10742541786317</v>
      </c>
      <c r="W47" s="56">
        <v>1438.9551035151278</v>
      </c>
      <c r="X47" s="56">
        <v>0</v>
      </c>
      <c r="Y47" s="39">
        <v>4457.5942876021454</v>
      </c>
    </row>
    <row r="48" spans="1:25" ht="21">
      <c r="A48" s="55"/>
      <c r="B48" s="55" t="s">
        <v>4348</v>
      </c>
      <c r="C48" s="56">
        <v>0</v>
      </c>
      <c r="D48" s="56">
        <v>0</v>
      </c>
      <c r="E48" s="56">
        <v>0</v>
      </c>
      <c r="F48" s="56">
        <v>622.17464547870009</v>
      </c>
      <c r="G48" s="56">
        <v>5122.4375554031994</v>
      </c>
      <c r="H48" s="56">
        <v>0</v>
      </c>
      <c r="I48" s="56">
        <v>0</v>
      </c>
      <c r="J48" s="56">
        <v>0</v>
      </c>
      <c r="K48" s="39">
        <v>5744.6122008818993</v>
      </c>
      <c r="L48" s="39"/>
      <c r="M48" s="39"/>
      <c r="N48" s="208"/>
      <c r="O48" s="55"/>
      <c r="P48" s="54" t="s">
        <v>4348</v>
      </c>
      <c r="Q48" s="56">
        <v>0</v>
      </c>
      <c r="R48" s="56">
        <v>0</v>
      </c>
      <c r="S48" s="56">
        <v>0</v>
      </c>
      <c r="T48" s="56">
        <v>220.24982449934001</v>
      </c>
      <c r="U48" s="56">
        <v>1813.34289461712</v>
      </c>
      <c r="V48" s="56">
        <v>0</v>
      </c>
      <c r="W48" s="56">
        <v>0</v>
      </c>
      <c r="X48" s="56">
        <v>0</v>
      </c>
      <c r="Y48" s="39">
        <v>2033.5927191164601</v>
      </c>
    </row>
    <row r="49" spans="1:25" ht="21">
      <c r="A49" s="55"/>
      <c r="B49" s="55" t="s">
        <v>4349</v>
      </c>
      <c r="C49" s="56">
        <v>0</v>
      </c>
      <c r="D49" s="56">
        <v>0</v>
      </c>
      <c r="E49" s="56">
        <v>0</v>
      </c>
      <c r="F49" s="56">
        <v>1706.80698458501</v>
      </c>
      <c r="G49" s="56">
        <v>1870.5586415008402</v>
      </c>
      <c r="H49" s="56">
        <v>0</v>
      </c>
      <c r="I49" s="56">
        <v>7678.2247870680694</v>
      </c>
      <c r="J49" s="56">
        <v>180.32995444466999</v>
      </c>
      <c r="K49" s="39">
        <v>11435.92036759859</v>
      </c>
      <c r="L49" s="39"/>
      <c r="M49" s="39"/>
      <c r="N49" s="208"/>
      <c r="O49" s="55"/>
      <c r="P49" s="54" t="s">
        <v>4349</v>
      </c>
      <c r="Q49" s="56">
        <v>0</v>
      </c>
      <c r="R49" s="56">
        <v>0</v>
      </c>
      <c r="S49" s="56">
        <v>0</v>
      </c>
      <c r="T49" s="56">
        <v>604.20967254300012</v>
      </c>
      <c r="U49" s="56">
        <v>662.17775909118222</v>
      </c>
      <c r="V49" s="56">
        <v>0</v>
      </c>
      <c r="W49" s="56">
        <v>2718.0915746222277</v>
      </c>
      <c r="X49" s="56">
        <v>63.836803873409998</v>
      </c>
      <c r="Y49" s="39">
        <v>4048.31581012982</v>
      </c>
    </row>
    <row r="50" spans="1:25" ht="21">
      <c r="A50" s="55"/>
      <c r="B50" s="55" t="s">
        <v>3030</v>
      </c>
      <c r="C50" s="56">
        <v>0</v>
      </c>
      <c r="D50" s="56">
        <v>0</v>
      </c>
      <c r="E50" s="56">
        <v>0</v>
      </c>
      <c r="F50" s="56">
        <v>1285.4302044548681</v>
      </c>
      <c r="G50" s="56">
        <v>3577.7824485995388</v>
      </c>
      <c r="H50" s="56">
        <v>0</v>
      </c>
      <c r="I50" s="56">
        <v>2455.1056888749918</v>
      </c>
      <c r="J50" s="56">
        <v>0</v>
      </c>
      <c r="K50" s="39">
        <v>7318.3183419293982</v>
      </c>
      <c r="L50" s="39"/>
      <c r="M50" s="39"/>
      <c r="N50" s="208"/>
      <c r="O50" s="55"/>
      <c r="P50" s="54" t="s">
        <v>3030</v>
      </c>
      <c r="Q50" s="56">
        <v>0</v>
      </c>
      <c r="R50" s="56">
        <v>0</v>
      </c>
      <c r="S50" s="56">
        <v>0</v>
      </c>
      <c r="T50" s="56">
        <v>455.04229237682591</v>
      </c>
      <c r="U50" s="56">
        <v>1266.5349868048531</v>
      </c>
      <c r="V50" s="56">
        <v>0</v>
      </c>
      <c r="W50" s="56">
        <v>869.10741386096299</v>
      </c>
      <c r="X50" s="56">
        <v>0</v>
      </c>
      <c r="Y50" s="39">
        <v>2590.6846930426418</v>
      </c>
    </row>
    <row r="51" spans="1:25" ht="21">
      <c r="A51" s="55"/>
      <c r="B51" s="55" t="s">
        <v>4350</v>
      </c>
      <c r="C51" s="56">
        <v>0</v>
      </c>
      <c r="D51" s="56">
        <v>0</v>
      </c>
      <c r="E51" s="56">
        <v>0</v>
      </c>
      <c r="F51" s="56">
        <v>0</v>
      </c>
      <c r="G51" s="56">
        <v>76.331793837000006</v>
      </c>
      <c r="H51" s="56">
        <v>0</v>
      </c>
      <c r="I51" s="56">
        <v>0</v>
      </c>
      <c r="J51" s="56">
        <v>0</v>
      </c>
      <c r="K51" s="39">
        <v>76.331793837000006</v>
      </c>
      <c r="L51" s="39"/>
      <c r="M51" s="39"/>
      <c r="N51" s="208"/>
      <c r="O51" s="55"/>
      <c r="P51" s="54" t="s">
        <v>4350</v>
      </c>
      <c r="Q51" s="56">
        <v>0</v>
      </c>
      <c r="R51" s="56">
        <v>0</v>
      </c>
      <c r="S51" s="56">
        <v>0</v>
      </c>
      <c r="T51" s="56">
        <v>0</v>
      </c>
      <c r="U51" s="56">
        <v>27.021455018299999</v>
      </c>
      <c r="V51" s="56">
        <v>0</v>
      </c>
      <c r="W51" s="56">
        <v>0</v>
      </c>
      <c r="X51" s="56">
        <v>0</v>
      </c>
      <c r="Y51" s="39">
        <v>27.021455018299999</v>
      </c>
    </row>
    <row r="52" spans="1:25" ht="21">
      <c r="A52" s="55"/>
      <c r="B52" s="55" t="s">
        <v>4351</v>
      </c>
      <c r="C52" s="56">
        <v>0</v>
      </c>
      <c r="D52" s="56">
        <v>0</v>
      </c>
      <c r="E52" s="56">
        <v>0</v>
      </c>
      <c r="F52" s="56">
        <v>116.25415218020001</v>
      </c>
      <c r="G52" s="56">
        <v>1594.1152669450701</v>
      </c>
      <c r="H52" s="56">
        <v>0</v>
      </c>
      <c r="I52" s="56">
        <v>0</v>
      </c>
      <c r="J52" s="56">
        <v>0</v>
      </c>
      <c r="K52" s="39">
        <v>1710.36941912527</v>
      </c>
      <c r="L52" s="39"/>
      <c r="M52" s="39"/>
      <c r="N52" s="208"/>
      <c r="O52" s="55"/>
      <c r="P52" s="54" t="s">
        <v>4351</v>
      </c>
      <c r="Q52" s="56">
        <v>0</v>
      </c>
      <c r="R52" s="56">
        <v>0</v>
      </c>
      <c r="S52" s="56">
        <v>0</v>
      </c>
      <c r="T52" s="56">
        <v>41.153969871800001</v>
      </c>
      <c r="U52" s="56">
        <v>564.31680449845999</v>
      </c>
      <c r="V52" s="56">
        <v>0</v>
      </c>
      <c r="W52" s="56">
        <v>0</v>
      </c>
      <c r="X52" s="56">
        <v>0</v>
      </c>
      <c r="Y52" s="39">
        <v>605.47077437025996</v>
      </c>
    </row>
    <row r="53" spans="1:25" ht="21">
      <c r="A53" s="55"/>
      <c r="B53" s="55" t="s">
        <v>4352</v>
      </c>
      <c r="C53" s="56">
        <v>0</v>
      </c>
      <c r="D53" s="56">
        <v>0</v>
      </c>
      <c r="E53" s="56">
        <v>0</v>
      </c>
      <c r="F53" s="56">
        <v>3139.2204186296203</v>
      </c>
      <c r="G53" s="56">
        <v>3819.3198248272593</v>
      </c>
      <c r="H53" s="56">
        <v>694.31666691488999</v>
      </c>
      <c r="I53" s="56">
        <v>8826.8931497513331</v>
      </c>
      <c r="J53" s="56">
        <v>6.25</v>
      </c>
      <c r="K53" s="39">
        <v>16486.0000601231</v>
      </c>
      <c r="L53" s="39"/>
      <c r="M53" s="39"/>
      <c r="N53" s="208"/>
      <c r="O53" s="55"/>
      <c r="P53" s="54" t="s">
        <v>4352</v>
      </c>
      <c r="Q53" s="56">
        <v>0</v>
      </c>
      <c r="R53" s="56">
        <v>0</v>
      </c>
      <c r="S53" s="56">
        <v>0</v>
      </c>
      <c r="T53" s="56">
        <v>1111.2840281951699</v>
      </c>
      <c r="U53" s="56">
        <v>1352.0392179891851</v>
      </c>
      <c r="V53" s="56">
        <v>245.788100087857</v>
      </c>
      <c r="W53" s="56">
        <v>3124.7201750118656</v>
      </c>
      <c r="X53" s="56">
        <v>2.2124999999999999</v>
      </c>
      <c r="Y53" s="39">
        <v>5836.0440212840767</v>
      </c>
    </row>
    <row r="54" spans="1:25" ht="21">
      <c r="A54" s="55"/>
      <c r="B54" s="55" t="s">
        <v>4353</v>
      </c>
      <c r="C54" s="56">
        <v>0</v>
      </c>
      <c r="D54" s="56">
        <v>0</v>
      </c>
      <c r="E54" s="56">
        <v>0</v>
      </c>
      <c r="F54" s="56">
        <v>42.128943184500002</v>
      </c>
      <c r="G54" s="56">
        <v>353.79523719700001</v>
      </c>
      <c r="H54" s="56">
        <v>0</v>
      </c>
      <c r="I54" s="56">
        <v>1605.6751154440001</v>
      </c>
      <c r="J54" s="56">
        <v>0</v>
      </c>
      <c r="K54" s="39">
        <v>2001.5992958255001</v>
      </c>
      <c r="L54" s="39"/>
      <c r="M54" s="39"/>
      <c r="N54" s="208"/>
      <c r="O54" s="55"/>
      <c r="P54" s="54" t="s">
        <v>4353</v>
      </c>
      <c r="Q54" s="56">
        <v>0</v>
      </c>
      <c r="R54" s="56">
        <v>0</v>
      </c>
      <c r="S54" s="56">
        <v>0</v>
      </c>
      <c r="T54" s="56">
        <v>14.91364588731</v>
      </c>
      <c r="U54" s="56">
        <v>125.243513968</v>
      </c>
      <c r="V54" s="56">
        <v>0</v>
      </c>
      <c r="W54" s="56">
        <v>568.40899086759998</v>
      </c>
      <c r="X54" s="56">
        <v>0</v>
      </c>
      <c r="Y54" s="39">
        <v>708.56615072290992</v>
      </c>
    </row>
    <row r="55" spans="1:25" ht="21">
      <c r="A55" s="55"/>
      <c r="B55" s="55" t="s">
        <v>2086</v>
      </c>
      <c r="C55" s="56">
        <v>0</v>
      </c>
      <c r="D55" s="56">
        <v>0</v>
      </c>
      <c r="E55" s="56">
        <v>0</v>
      </c>
      <c r="F55" s="56">
        <v>2716.3780662410404</v>
      </c>
      <c r="G55" s="56">
        <v>3676.1667564144491</v>
      </c>
      <c r="H55" s="56">
        <v>0</v>
      </c>
      <c r="I55" s="56">
        <v>7427.2722297892133</v>
      </c>
      <c r="J55" s="56">
        <v>0</v>
      </c>
      <c r="K55" s="39">
        <v>13819.817052444701</v>
      </c>
      <c r="L55" s="39"/>
      <c r="M55" s="39"/>
      <c r="N55" s="208"/>
      <c r="O55" s="55"/>
      <c r="P55" s="54" t="s">
        <v>2086</v>
      </c>
      <c r="Q55" s="56">
        <v>0</v>
      </c>
      <c r="R55" s="56">
        <v>0</v>
      </c>
      <c r="S55" s="56">
        <v>0</v>
      </c>
      <c r="T55" s="56">
        <v>961.59783544963102</v>
      </c>
      <c r="U55" s="56">
        <v>1301.3630317708348</v>
      </c>
      <c r="V55" s="56">
        <v>0</v>
      </c>
      <c r="W55" s="56">
        <v>2629.2543693496727</v>
      </c>
      <c r="X55" s="56">
        <v>0</v>
      </c>
      <c r="Y55" s="39">
        <v>4892.2152365701386</v>
      </c>
    </row>
    <row r="56" spans="1:25" ht="21">
      <c r="A56" s="55"/>
      <c r="B56" s="55" t="s">
        <v>4354</v>
      </c>
      <c r="C56" s="56">
        <v>0</v>
      </c>
      <c r="D56" s="56">
        <v>0</v>
      </c>
      <c r="E56" s="56">
        <v>0</v>
      </c>
      <c r="F56" s="56">
        <v>1731.4130474383899</v>
      </c>
      <c r="G56" s="56">
        <v>2677.0005306419489</v>
      </c>
      <c r="H56" s="56">
        <v>691.52578815761001</v>
      </c>
      <c r="I56" s="56">
        <v>1816.8277064060719</v>
      </c>
      <c r="J56" s="56">
        <v>0</v>
      </c>
      <c r="K56" s="39">
        <v>6916.767072644021</v>
      </c>
      <c r="L56" s="39"/>
      <c r="M56" s="39"/>
      <c r="N56" s="208"/>
      <c r="O56" s="55"/>
      <c r="P56" s="54" t="s">
        <v>4354</v>
      </c>
      <c r="Q56" s="56">
        <v>0</v>
      </c>
      <c r="R56" s="56">
        <v>0</v>
      </c>
      <c r="S56" s="56">
        <v>0</v>
      </c>
      <c r="T56" s="56">
        <v>612.92021879349011</v>
      </c>
      <c r="U56" s="56">
        <v>947.65818784730664</v>
      </c>
      <c r="V56" s="56">
        <v>244.80012900781006</v>
      </c>
      <c r="W56" s="56">
        <v>643.15700806774146</v>
      </c>
      <c r="X56" s="56">
        <v>0</v>
      </c>
      <c r="Y56" s="39">
        <v>2448.5355437163485</v>
      </c>
    </row>
    <row r="57" spans="1:25" ht="21">
      <c r="A57" s="55"/>
      <c r="B57" s="55" t="s">
        <v>4355</v>
      </c>
      <c r="C57" s="56">
        <v>0</v>
      </c>
      <c r="D57" s="56">
        <v>0</v>
      </c>
      <c r="E57" s="56">
        <v>0</v>
      </c>
      <c r="F57" s="56">
        <v>387.24220874210005</v>
      </c>
      <c r="G57" s="56">
        <v>928.44439560030196</v>
      </c>
      <c r="H57" s="56">
        <v>0</v>
      </c>
      <c r="I57" s="56">
        <v>934.92634777861895</v>
      </c>
      <c r="J57" s="56">
        <v>0</v>
      </c>
      <c r="K57" s="39">
        <v>2250.612952121021</v>
      </c>
      <c r="L57" s="39"/>
      <c r="M57" s="39"/>
      <c r="N57" s="208"/>
      <c r="O57" s="55"/>
      <c r="P57" s="54" t="s">
        <v>4355</v>
      </c>
      <c r="Q57" s="56">
        <v>0</v>
      </c>
      <c r="R57" s="56">
        <v>0</v>
      </c>
      <c r="S57" s="56">
        <v>0</v>
      </c>
      <c r="T57" s="56">
        <v>137.08374189480003</v>
      </c>
      <c r="U57" s="56">
        <v>328.66931604217302</v>
      </c>
      <c r="V57" s="56">
        <v>0</v>
      </c>
      <c r="W57" s="56">
        <v>330.96392711425847</v>
      </c>
      <c r="X57" s="56">
        <v>0</v>
      </c>
      <c r="Y57" s="39">
        <v>796.71698505123152</v>
      </c>
    </row>
    <row r="58" spans="1:25" ht="21">
      <c r="A58" s="55"/>
      <c r="B58" s="55" t="s">
        <v>4356</v>
      </c>
      <c r="C58" s="56">
        <v>0</v>
      </c>
      <c r="D58" s="56">
        <v>0</v>
      </c>
      <c r="E58" s="56">
        <v>0</v>
      </c>
      <c r="F58" s="56">
        <v>3377.2582063213099</v>
      </c>
      <c r="G58" s="56">
        <v>6014.3538159859445</v>
      </c>
      <c r="H58" s="56">
        <v>1098.4863899116701</v>
      </c>
      <c r="I58" s="56">
        <v>10009.203234304176</v>
      </c>
      <c r="J58" s="56">
        <v>0</v>
      </c>
      <c r="K58" s="39">
        <v>20499.301646523098</v>
      </c>
      <c r="L58" s="39"/>
      <c r="M58" s="39"/>
      <c r="N58" s="208"/>
      <c r="O58" s="55"/>
      <c r="P58" s="54" t="s">
        <v>4356</v>
      </c>
      <c r="Q58" s="56">
        <v>0</v>
      </c>
      <c r="R58" s="56">
        <v>0</v>
      </c>
      <c r="S58" s="56">
        <v>0</v>
      </c>
      <c r="T58" s="56">
        <v>1195.5494050377797</v>
      </c>
      <c r="U58" s="56">
        <v>2129.0812508583526</v>
      </c>
      <c r="V58" s="56">
        <v>388.86418202830703</v>
      </c>
      <c r="W58" s="56">
        <v>3543.2579449444493</v>
      </c>
      <c r="X58" s="56">
        <v>0</v>
      </c>
      <c r="Y58" s="39">
        <v>7256.752782868889</v>
      </c>
    </row>
    <row r="59" spans="1:25" ht="21">
      <c r="A59" s="55"/>
      <c r="B59" s="55" t="s">
        <v>4357</v>
      </c>
      <c r="C59" s="56">
        <v>0</v>
      </c>
      <c r="D59" s="56">
        <v>0</v>
      </c>
      <c r="E59" s="56">
        <v>0</v>
      </c>
      <c r="F59" s="56">
        <v>1668.0780254688498</v>
      </c>
      <c r="G59" s="56">
        <v>2763.1207399990903</v>
      </c>
      <c r="H59" s="56">
        <v>212.43915857383999</v>
      </c>
      <c r="I59" s="56">
        <v>1310.6981203740904</v>
      </c>
      <c r="J59" s="56">
        <v>0</v>
      </c>
      <c r="K59" s="39">
        <v>5954.3360444158707</v>
      </c>
      <c r="L59" s="39"/>
      <c r="M59" s="39"/>
      <c r="N59" s="208"/>
      <c r="O59" s="55"/>
      <c r="P59" s="54" t="s">
        <v>4357</v>
      </c>
      <c r="Q59" s="56">
        <v>0</v>
      </c>
      <c r="R59" s="56">
        <v>0</v>
      </c>
      <c r="S59" s="56">
        <v>0</v>
      </c>
      <c r="T59" s="56">
        <v>590.49962101591996</v>
      </c>
      <c r="U59" s="56">
        <v>978.14474195970809</v>
      </c>
      <c r="V59" s="56">
        <v>75.20346213516801</v>
      </c>
      <c r="W59" s="56">
        <v>463.9871346126576</v>
      </c>
      <c r="X59" s="56">
        <v>0</v>
      </c>
      <c r="Y59" s="39">
        <v>2107.8349597234537</v>
      </c>
    </row>
    <row r="60" spans="1:25" ht="21">
      <c r="A60" s="55" t="s">
        <v>4363</v>
      </c>
      <c r="B60" s="55"/>
      <c r="C60" s="56">
        <v>0</v>
      </c>
      <c r="D60" s="56">
        <v>0</v>
      </c>
      <c r="E60" s="56">
        <v>0</v>
      </c>
      <c r="F60" s="56">
        <v>17266.50827536517</v>
      </c>
      <c r="G60" s="56">
        <v>27614.311723291878</v>
      </c>
      <c r="H60" s="56">
        <v>3129.1514488403209</v>
      </c>
      <c r="I60" s="56">
        <v>6635.9416446764535</v>
      </c>
      <c r="J60" s="56">
        <v>94.916486876649998</v>
      </c>
      <c r="K60" s="39">
        <v>54740.829579050471</v>
      </c>
      <c r="L60" s="39">
        <v>50610</v>
      </c>
      <c r="M60" s="71">
        <f>L60-K60</f>
        <v>-4130.8295790504708</v>
      </c>
      <c r="N60" s="208"/>
      <c r="O60" s="55" t="s">
        <v>4363</v>
      </c>
      <c r="P60" s="54"/>
      <c r="Q60" s="56">
        <v>0</v>
      </c>
      <c r="R60" s="56">
        <v>0</v>
      </c>
      <c r="S60" s="56">
        <v>0</v>
      </c>
      <c r="T60" s="56">
        <v>6112.3439294802956</v>
      </c>
      <c r="U60" s="56">
        <v>9775.46635004575</v>
      </c>
      <c r="V60" s="56">
        <v>1107.7196128890712</v>
      </c>
      <c r="W60" s="56">
        <v>2349.1233422154537</v>
      </c>
      <c r="X60" s="56">
        <v>33.60043635433</v>
      </c>
      <c r="Y60" s="39">
        <v>19378.253670984901</v>
      </c>
    </row>
    <row r="61" spans="1:25" ht="21">
      <c r="A61" s="55"/>
      <c r="B61" s="55" t="s">
        <v>4360</v>
      </c>
      <c r="C61" s="56">
        <v>0</v>
      </c>
      <c r="D61" s="56">
        <v>0</v>
      </c>
      <c r="E61" s="56">
        <v>0</v>
      </c>
      <c r="F61" s="56">
        <v>2522.1520679085093</v>
      </c>
      <c r="G61" s="56">
        <v>5906.2764289453471</v>
      </c>
      <c r="H61" s="56">
        <v>1766.6001925380192</v>
      </c>
      <c r="I61" s="56">
        <v>3078.0826301593356</v>
      </c>
      <c r="J61" s="56">
        <v>38.666486876649998</v>
      </c>
      <c r="K61" s="39">
        <v>13311.777806427859</v>
      </c>
      <c r="L61" s="39"/>
      <c r="M61" s="71"/>
      <c r="N61" s="208"/>
      <c r="O61" s="54"/>
      <c r="P61" s="55" t="s">
        <v>4360</v>
      </c>
      <c r="Q61" s="56">
        <v>0</v>
      </c>
      <c r="R61" s="56">
        <v>0</v>
      </c>
      <c r="S61" s="56">
        <v>0</v>
      </c>
      <c r="T61" s="56">
        <v>892.84183203988005</v>
      </c>
      <c r="U61" s="56">
        <v>2090.8218558463964</v>
      </c>
      <c r="V61" s="56">
        <v>625.37646815816993</v>
      </c>
      <c r="W61" s="56">
        <v>1089.6412510763762</v>
      </c>
      <c r="X61" s="56">
        <v>13.687936354329999</v>
      </c>
      <c r="Y61" s="39">
        <v>4712.3693434751531</v>
      </c>
    </row>
    <row r="62" spans="1:25" ht="21">
      <c r="A62" s="55"/>
      <c r="B62" s="55" t="s">
        <v>4361</v>
      </c>
      <c r="C62" s="56">
        <v>0</v>
      </c>
      <c r="D62" s="56">
        <v>0</v>
      </c>
      <c r="E62" s="56">
        <v>0</v>
      </c>
      <c r="F62" s="56">
        <v>4688.0870469643996</v>
      </c>
      <c r="G62" s="56">
        <v>5453.7517330896271</v>
      </c>
      <c r="H62" s="56">
        <v>1.3526495511400001</v>
      </c>
      <c r="I62" s="56">
        <v>229.53305115892499</v>
      </c>
      <c r="J62" s="56">
        <v>0</v>
      </c>
      <c r="K62" s="39">
        <v>10372.724480764091</v>
      </c>
      <c r="L62" s="39"/>
      <c r="M62" s="39"/>
      <c r="N62" s="208"/>
      <c r="O62" s="54"/>
      <c r="P62" s="54" t="s">
        <v>4361</v>
      </c>
      <c r="Q62" s="56">
        <v>0</v>
      </c>
      <c r="R62" s="56">
        <v>0</v>
      </c>
      <c r="S62" s="56">
        <v>0</v>
      </c>
      <c r="T62" s="56">
        <v>1659.5828146257002</v>
      </c>
      <c r="U62" s="56">
        <v>1930.6281135140262</v>
      </c>
      <c r="V62" s="56">
        <v>0.47883794110400002</v>
      </c>
      <c r="W62" s="56">
        <v>81.254700110220995</v>
      </c>
      <c r="X62" s="56">
        <v>0</v>
      </c>
      <c r="Y62" s="39">
        <v>3671.9444661910511</v>
      </c>
    </row>
    <row r="63" spans="1:25" ht="21">
      <c r="A63" s="55"/>
      <c r="B63" s="55" t="s">
        <v>4362</v>
      </c>
      <c r="C63" s="56">
        <v>0</v>
      </c>
      <c r="D63" s="56">
        <v>0</v>
      </c>
      <c r="E63" s="56">
        <v>0</v>
      </c>
      <c r="F63" s="56">
        <v>4860.9751089756501</v>
      </c>
      <c r="G63" s="56">
        <v>6683.0822589059344</v>
      </c>
      <c r="H63" s="56">
        <v>1076.9562457170518</v>
      </c>
      <c r="I63" s="56">
        <v>2207.5576688843935</v>
      </c>
      <c r="J63" s="56">
        <v>56.25</v>
      </c>
      <c r="K63" s="39">
        <v>14884.821282483032</v>
      </c>
      <c r="L63" s="39"/>
      <c r="M63" s="39"/>
      <c r="N63" s="208"/>
      <c r="O63" s="55"/>
      <c r="P63" s="54" t="s">
        <v>4362</v>
      </c>
      <c r="Q63" s="56">
        <v>0</v>
      </c>
      <c r="R63" s="56">
        <v>0</v>
      </c>
      <c r="S63" s="56">
        <v>0</v>
      </c>
      <c r="T63" s="56">
        <v>1720.785188577865</v>
      </c>
      <c r="U63" s="56">
        <v>2365.8111196529162</v>
      </c>
      <c r="V63" s="56">
        <v>381.24251098374225</v>
      </c>
      <c r="W63" s="56">
        <v>781.47541478508276</v>
      </c>
      <c r="X63" s="56">
        <v>19.912500000000001</v>
      </c>
      <c r="Y63" s="39">
        <v>5269.226733999606</v>
      </c>
    </row>
    <row r="64" spans="1:25" ht="21">
      <c r="A64" s="55"/>
      <c r="B64" s="55" t="s">
        <v>1320</v>
      </c>
      <c r="C64" s="56">
        <v>0</v>
      </c>
      <c r="D64" s="56">
        <v>0</v>
      </c>
      <c r="E64" s="56">
        <v>0</v>
      </c>
      <c r="F64" s="56">
        <v>1886.8785293352896</v>
      </c>
      <c r="G64" s="56">
        <v>4673.9049459880298</v>
      </c>
      <c r="H64" s="56">
        <v>31.25</v>
      </c>
      <c r="I64" s="56">
        <v>280.14529745495003</v>
      </c>
      <c r="J64" s="56">
        <v>0</v>
      </c>
      <c r="K64" s="39">
        <v>6872.1787727782694</v>
      </c>
      <c r="L64" s="39"/>
      <c r="M64" s="39"/>
      <c r="N64" s="208"/>
      <c r="O64" s="55"/>
      <c r="P64" s="54" t="s">
        <v>1320</v>
      </c>
      <c r="Q64" s="56">
        <v>0</v>
      </c>
      <c r="R64" s="56">
        <v>0</v>
      </c>
      <c r="S64" s="56">
        <v>0</v>
      </c>
      <c r="T64" s="56">
        <v>667.95499938442003</v>
      </c>
      <c r="U64" s="56">
        <v>1654.562350880097</v>
      </c>
      <c r="V64" s="56">
        <v>11.0625</v>
      </c>
      <c r="W64" s="56">
        <v>99.171435299105028</v>
      </c>
      <c r="X64" s="56">
        <v>0</v>
      </c>
      <c r="Y64" s="39">
        <v>2432.7512855636219</v>
      </c>
    </row>
    <row r="65" spans="1:25" ht="21">
      <c r="A65" s="55"/>
      <c r="B65" s="55" t="s">
        <v>4359</v>
      </c>
      <c r="C65" s="56">
        <v>0</v>
      </c>
      <c r="D65" s="56">
        <v>0</v>
      </c>
      <c r="E65" s="56">
        <v>0</v>
      </c>
      <c r="F65" s="56">
        <v>3308.4155221813203</v>
      </c>
      <c r="G65" s="56">
        <v>4897.2963563629382</v>
      </c>
      <c r="H65" s="56">
        <v>252.99236103410999</v>
      </c>
      <c r="I65" s="56">
        <v>840.62299701884911</v>
      </c>
      <c r="J65" s="56">
        <v>0</v>
      </c>
      <c r="K65" s="39">
        <v>9299.3272365972171</v>
      </c>
      <c r="L65" s="39"/>
      <c r="M65" s="39"/>
      <c r="N65" s="208"/>
      <c r="O65" s="55"/>
      <c r="P65" s="54" t="s">
        <v>4359</v>
      </c>
      <c r="Q65" s="56">
        <v>0</v>
      </c>
      <c r="R65" s="56">
        <v>0</v>
      </c>
      <c r="S65" s="56">
        <v>0</v>
      </c>
      <c r="T65" s="56">
        <v>1171.1790948524299</v>
      </c>
      <c r="U65" s="56">
        <v>1733.6429101523149</v>
      </c>
      <c r="V65" s="56">
        <v>89.559295806055005</v>
      </c>
      <c r="W65" s="56">
        <v>297.58054094466888</v>
      </c>
      <c r="X65" s="56">
        <v>0</v>
      </c>
      <c r="Y65" s="39">
        <v>3291.9618417554689</v>
      </c>
    </row>
    <row r="66" spans="1:25" ht="21">
      <c r="A66" s="55" t="s">
        <v>4366</v>
      </c>
      <c r="B66" s="55"/>
      <c r="C66" s="56">
        <v>0</v>
      </c>
      <c r="D66" s="56">
        <v>0</v>
      </c>
      <c r="E66" s="56">
        <v>0</v>
      </c>
      <c r="F66" s="56">
        <v>7486.4240678573278</v>
      </c>
      <c r="G66" s="56">
        <v>15005.829803080975</v>
      </c>
      <c r="H66" s="56">
        <v>0</v>
      </c>
      <c r="I66" s="56">
        <v>994.22736649599995</v>
      </c>
      <c r="J66" s="56">
        <v>0</v>
      </c>
      <c r="K66" s="39">
        <v>23486.481237434302</v>
      </c>
      <c r="L66" s="39">
        <v>23980</v>
      </c>
      <c r="M66" s="71">
        <f>L66-K66</f>
        <v>493.51876256569813</v>
      </c>
      <c r="N66" s="208"/>
      <c r="O66" s="55" t="s">
        <v>4366</v>
      </c>
      <c r="P66" s="54"/>
      <c r="Q66" s="56">
        <v>0</v>
      </c>
      <c r="R66" s="56">
        <v>0</v>
      </c>
      <c r="S66" s="56">
        <v>0</v>
      </c>
      <c r="T66" s="56">
        <v>2650.1941200213309</v>
      </c>
      <c r="U66" s="56">
        <v>5312.0637502902491</v>
      </c>
      <c r="V66" s="56">
        <v>0</v>
      </c>
      <c r="W66" s="56">
        <v>351.95648773999994</v>
      </c>
      <c r="X66" s="56">
        <v>0</v>
      </c>
      <c r="Y66" s="39">
        <v>8314.2143580515803</v>
      </c>
    </row>
    <row r="67" spans="1:25" ht="21">
      <c r="A67" s="55"/>
      <c r="B67" s="55" t="s">
        <v>2788</v>
      </c>
      <c r="C67" s="56">
        <v>0</v>
      </c>
      <c r="D67" s="56">
        <v>0</v>
      </c>
      <c r="E67" s="56">
        <v>0</v>
      </c>
      <c r="F67" s="56">
        <v>814.45206752164006</v>
      </c>
      <c r="G67" s="56">
        <v>2453.8263567341801</v>
      </c>
      <c r="H67" s="56">
        <v>0</v>
      </c>
      <c r="I67" s="56">
        <v>31.25</v>
      </c>
      <c r="J67" s="56">
        <v>0</v>
      </c>
      <c r="K67" s="39">
        <v>3299.52842425582</v>
      </c>
      <c r="L67" s="39"/>
      <c r="M67" s="71"/>
      <c r="N67" s="208"/>
      <c r="O67" s="54"/>
      <c r="P67" s="55" t="s">
        <v>2788</v>
      </c>
      <c r="Q67" s="56">
        <v>0</v>
      </c>
      <c r="R67" s="56">
        <v>0</v>
      </c>
      <c r="S67" s="56">
        <v>0</v>
      </c>
      <c r="T67" s="56">
        <v>288.31603190240997</v>
      </c>
      <c r="U67" s="56">
        <v>868.65453028348895</v>
      </c>
      <c r="V67" s="56">
        <v>0</v>
      </c>
      <c r="W67" s="56">
        <v>11.0625</v>
      </c>
      <c r="X67" s="56">
        <v>0</v>
      </c>
      <c r="Y67" s="39">
        <v>1168.0330621858989</v>
      </c>
    </row>
    <row r="68" spans="1:25" ht="21">
      <c r="A68" s="55"/>
      <c r="B68" s="55" t="s">
        <v>4364</v>
      </c>
      <c r="C68" s="56">
        <v>0</v>
      </c>
      <c r="D68" s="56">
        <v>0</v>
      </c>
      <c r="E68" s="56">
        <v>0</v>
      </c>
      <c r="F68" s="56">
        <v>1187.1451052835296</v>
      </c>
      <c r="G68" s="56">
        <v>4691.6489755057919</v>
      </c>
      <c r="H68" s="56">
        <v>0</v>
      </c>
      <c r="I68" s="56">
        <v>100</v>
      </c>
      <c r="J68" s="56">
        <v>0</v>
      </c>
      <c r="K68" s="39">
        <v>5978.794080789321</v>
      </c>
      <c r="L68" s="39"/>
      <c r="M68" s="39"/>
      <c r="N68" s="208"/>
      <c r="O68" s="54"/>
      <c r="P68" s="54" t="s">
        <v>4364</v>
      </c>
      <c r="Q68" s="56">
        <v>0</v>
      </c>
      <c r="R68" s="56">
        <v>0</v>
      </c>
      <c r="S68" s="56">
        <v>0</v>
      </c>
      <c r="T68" s="56">
        <v>420.24936727031201</v>
      </c>
      <c r="U68" s="56">
        <v>1660.8437373287629</v>
      </c>
      <c r="V68" s="56">
        <v>0</v>
      </c>
      <c r="W68" s="56">
        <v>35.4</v>
      </c>
      <c r="X68" s="56">
        <v>0</v>
      </c>
      <c r="Y68" s="39">
        <v>2116.4931045990752</v>
      </c>
    </row>
    <row r="69" spans="1:25" ht="21">
      <c r="A69" s="55"/>
      <c r="B69" s="55" t="s">
        <v>4365</v>
      </c>
      <c r="C69" s="56">
        <v>0</v>
      </c>
      <c r="D69" s="56">
        <v>0</v>
      </c>
      <c r="E69" s="56">
        <v>0</v>
      </c>
      <c r="F69" s="56">
        <v>5484.8268950521588</v>
      </c>
      <c r="G69" s="56">
        <v>7860.3544708410036</v>
      </c>
      <c r="H69" s="56">
        <v>0</v>
      </c>
      <c r="I69" s="56">
        <v>862.97736649599995</v>
      </c>
      <c r="J69" s="56">
        <v>0</v>
      </c>
      <c r="K69" s="39">
        <v>14208.158732389162</v>
      </c>
      <c r="L69" s="39"/>
      <c r="M69" s="39"/>
      <c r="N69" s="208"/>
      <c r="O69" s="55"/>
      <c r="P69" s="54" t="s">
        <v>4365</v>
      </c>
      <c r="Q69" s="56">
        <v>0</v>
      </c>
      <c r="R69" s="56">
        <v>0</v>
      </c>
      <c r="S69" s="56">
        <v>0</v>
      </c>
      <c r="T69" s="56">
        <v>1941.628720848609</v>
      </c>
      <c r="U69" s="56">
        <v>2782.5654826779974</v>
      </c>
      <c r="V69" s="56">
        <v>0</v>
      </c>
      <c r="W69" s="56">
        <v>305.49398773999997</v>
      </c>
      <c r="X69" s="56">
        <v>0</v>
      </c>
      <c r="Y69" s="39">
        <v>5029.6881912666067</v>
      </c>
    </row>
    <row r="70" spans="1:25" ht="21">
      <c r="A70" s="55" t="s">
        <v>4369</v>
      </c>
      <c r="B70" s="55"/>
      <c r="C70" s="56">
        <v>0</v>
      </c>
      <c r="D70" s="56">
        <v>0</v>
      </c>
      <c r="E70" s="56">
        <v>0</v>
      </c>
      <c r="F70" s="56">
        <v>9377.4777428166271</v>
      </c>
      <c r="G70" s="56">
        <v>6274.0771438735919</v>
      </c>
      <c r="H70" s="56">
        <v>0</v>
      </c>
      <c r="I70" s="56">
        <v>16055.363799911695</v>
      </c>
      <c r="J70" s="56">
        <v>2283.269330825045</v>
      </c>
      <c r="K70" s="39">
        <v>33990.188017426961</v>
      </c>
      <c r="L70" s="39">
        <v>36300</v>
      </c>
      <c r="M70" s="71">
        <f>L70-K70</f>
        <v>2309.8119825730391</v>
      </c>
      <c r="N70" s="208"/>
      <c r="O70" s="55" t="s">
        <v>4369</v>
      </c>
      <c r="P70" s="54"/>
      <c r="Q70" s="56">
        <v>0</v>
      </c>
      <c r="R70" s="56">
        <v>0</v>
      </c>
      <c r="S70" s="56">
        <v>0</v>
      </c>
      <c r="T70" s="56">
        <v>3319.6271209565607</v>
      </c>
      <c r="U70" s="56">
        <v>2221.0233089315134</v>
      </c>
      <c r="V70" s="56">
        <v>0</v>
      </c>
      <c r="W70" s="56">
        <v>5683.5987851660011</v>
      </c>
      <c r="X70" s="56">
        <v>808.27734311189181</v>
      </c>
      <c r="Y70" s="39">
        <v>12032.526558165966</v>
      </c>
    </row>
    <row r="71" spans="1:25" ht="21">
      <c r="A71" s="55"/>
      <c r="B71" s="55" t="s">
        <v>4368</v>
      </c>
      <c r="C71" s="56">
        <v>0</v>
      </c>
      <c r="D71" s="56">
        <v>0</v>
      </c>
      <c r="E71" s="56">
        <v>0</v>
      </c>
      <c r="F71" s="56">
        <v>2922.7026914018788</v>
      </c>
      <c r="G71" s="56">
        <v>2962.8471911821207</v>
      </c>
      <c r="H71" s="56">
        <v>0</v>
      </c>
      <c r="I71" s="56">
        <v>8744.7715832797712</v>
      </c>
      <c r="J71" s="56">
        <v>26.838621323974998</v>
      </c>
      <c r="K71" s="39">
        <v>14657.160087187745</v>
      </c>
      <c r="L71" s="39"/>
      <c r="M71" s="71"/>
      <c r="N71" s="208"/>
      <c r="O71" s="54"/>
      <c r="P71" s="55" t="s">
        <v>4368</v>
      </c>
      <c r="Q71" s="56">
        <v>0</v>
      </c>
      <c r="R71" s="56">
        <v>0</v>
      </c>
      <c r="S71" s="56">
        <v>0</v>
      </c>
      <c r="T71" s="56">
        <v>1034.6367527562231</v>
      </c>
      <c r="U71" s="56">
        <v>1048.8479056783972</v>
      </c>
      <c r="V71" s="56">
        <v>0</v>
      </c>
      <c r="W71" s="56">
        <v>3095.6491404787412</v>
      </c>
      <c r="X71" s="56">
        <v>9.5008719486939999</v>
      </c>
      <c r="Y71" s="39">
        <v>5188.6346708620558</v>
      </c>
    </row>
    <row r="72" spans="1:25" ht="21">
      <c r="A72" s="55"/>
      <c r="B72" s="55" t="s">
        <v>391</v>
      </c>
      <c r="C72" s="56">
        <v>0</v>
      </c>
      <c r="D72" s="56">
        <v>0</v>
      </c>
      <c r="E72" s="56">
        <v>0</v>
      </c>
      <c r="F72" s="56">
        <v>2921.0006677644092</v>
      </c>
      <c r="G72" s="56">
        <v>455.20984368759997</v>
      </c>
      <c r="H72" s="56">
        <v>0</v>
      </c>
      <c r="I72" s="56">
        <v>1913.6033532808742</v>
      </c>
      <c r="J72" s="56">
        <v>1456.4143198567999</v>
      </c>
      <c r="K72" s="39">
        <v>6746.2281845896832</v>
      </c>
      <c r="L72" s="39"/>
      <c r="M72" s="39"/>
      <c r="N72" s="208"/>
      <c r="O72" s="54"/>
      <c r="P72" s="54" t="s">
        <v>391</v>
      </c>
      <c r="Q72" s="56">
        <v>0</v>
      </c>
      <c r="R72" s="56">
        <v>0</v>
      </c>
      <c r="S72" s="56">
        <v>0</v>
      </c>
      <c r="T72" s="56">
        <v>1034.034236388492</v>
      </c>
      <c r="U72" s="56">
        <v>161.144284665469</v>
      </c>
      <c r="V72" s="56">
        <v>0</v>
      </c>
      <c r="W72" s="56">
        <v>677.4155870613489</v>
      </c>
      <c r="X72" s="56">
        <v>515.57066922918489</v>
      </c>
      <c r="Y72" s="39">
        <v>2388.1647773444947</v>
      </c>
    </row>
    <row r="73" spans="1:25" ht="21">
      <c r="A73" s="55"/>
      <c r="B73" s="55" t="s">
        <v>4367</v>
      </c>
      <c r="C73" s="56">
        <v>0</v>
      </c>
      <c r="D73" s="56">
        <v>0</v>
      </c>
      <c r="E73" s="56">
        <v>0</v>
      </c>
      <c r="F73" s="56">
        <v>3533.7743836503396</v>
      </c>
      <c r="G73" s="56">
        <v>2856.0201090038709</v>
      </c>
      <c r="H73" s="56">
        <v>0</v>
      </c>
      <c r="I73" s="56">
        <v>5396.9888633510491</v>
      </c>
      <c r="J73" s="56">
        <v>800.01638964427002</v>
      </c>
      <c r="K73" s="39">
        <v>12586.79974564953</v>
      </c>
      <c r="L73" s="39"/>
      <c r="M73" s="39"/>
      <c r="N73" s="208"/>
      <c r="O73" s="55"/>
      <c r="P73" s="54" t="s">
        <v>4367</v>
      </c>
      <c r="Q73" s="56">
        <v>0</v>
      </c>
      <c r="R73" s="56">
        <v>0</v>
      </c>
      <c r="S73" s="56">
        <v>0</v>
      </c>
      <c r="T73" s="56">
        <v>1250.9561318118454</v>
      </c>
      <c r="U73" s="56">
        <v>1011.0311185876471</v>
      </c>
      <c r="V73" s="56">
        <v>0</v>
      </c>
      <c r="W73" s="56">
        <v>1910.5340576259109</v>
      </c>
      <c r="X73" s="56">
        <v>283.20580193401292</v>
      </c>
      <c r="Y73" s="39">
        <v>4455.7271099594163</v>
      </c>
    </row>
    <row r="74" spans="1:25" ht="21">
      <c r="A74" s="55" t="s">
        <v>4373</v>
      </c>
      <c r="B74" s="55"/>
      <c r="C74" s="56">
        <v>0</v>
      </c>
      <c r="D74" s="56">
        <v>0</v>
      </c>
      <c r="E74" s="56">
        <v>0</v>
      </c>
      <c r="F74" s="56">
        <v>1176.0437302074999</v>
      </c>
      <c r="G74" s="56">
        <v>2042.7807659731473</v>
      </c>
      <c r="H74" s="56">
        <v>939.56865760371807</v>
      </c>
      <c r="I74" s="56">
        <v>10370.9595808586</v>
      </c>
      <c r="J74" s="56">
        <v>0</v>
      </c>
      <c r="K74" s="39">
        <v>14529.352734642966</v>
      </c>
      <c r="L74" s="39">
        <v>14780</v>
      </c>
      <c r="M74" s="71">
        <f>L74-K74</f>
        <v>250.64726535703448</v>
      </c>
      <c r="N74" s="208"/>
      <c r="O74" s="55" t="s">
        <v>4373</v>
      </c>
      <c r="P74" s="54"/>
      <c r="Q74" s="56">
        <v>0</v>
      </c>
      <c r="R74" s="56">
        <v>0</v>
      </c>
      <c r="S74" s="56">
        <v>0</v>
      </c>
      <c r="T74" s="56">
        <v>416.31948049322</v>
      </c>
      <c r="U74" s="56">
        <v>723.14439115526818</v>
      </c>
      <c r="V74" s="56">
        <v>332.607304791768</v>
      </c>
      <c r="W74" s="56">
        <v>3671.3196916242778</v>
      </c>
      <c r="X74" s="56">
        <v>0</v>
      </c>
      <c r="Y74" s="39">
        <v>5143.3908680645336</v>
      </c>
    </row>
    <row r="75" spans="1:25" ht="21">
      <c r="A75" s="55"/>
      <c r="B75" s="55" t="s">
        <v>4371</v>
      </c>
      <c r="C75" s="56">
        <v>0</v>
      </c>
      <c r="D75" s="56">
        <v>0</v>
      </c>
      <c r="E75" s="56">
        <v>0</v>
      </c>
      <c r="F75" s="56">
        <v>748.1477922567999</v>
      </c>
      <c r="G75" s="56">
        <v>1427.0316101949202</v>
      </c>
      <c r="H75" s="56">
        <v>392.36064083022808</v>
      </c>
      <c r="I75" s="56">
        <v>2762.2590612743124</v>
      </c>
      <c r="J75" s="56">
        <v>0</v>
      </c>
      <c r="K75" s="39">
        <v>5329.7991045562612</v>
      </c>
      <c r="L75" s="39"/>
      <c r="M75" s="71"/>
      <c r="N75" s="208"/>
      <c r="O75" s="54"/>
      <c r="P75" s="55" t="s">
        <v>4371</v>
      </c>
      <c r="Q75" s="56">
        <v>0</v>
      </c>
      <c r="R75" s="56">
        <v>0</v>
      </c>
      <c r="S75" s="56">
        <v>0</v>
      </c>
      <c r="T75" s="56">
        <v>264.84431845863998</v>
      </c>
      <c r="U75" s="56">
        <v>505.16919000976714</v>
      </c>
      <c r="V75" s="56">
        <v>138.89566685392802</v>
      </c>
      <c r="W75" s="56">
        <v>977.83970769085249</v>
      </c>
      <c r="X75" s="56">
        <v>0</v>
      </c>
      <c r="Y75" s="39">
        <v>1886.7488830131874</v>
      </c>
    </row>
    <row r="76" spans="1:25" ht="21">
      <c r="A76" s="55"/>
      <c r="B76" s="55" t="s">
        <v>400</v>
      </c>
      <c r="C76" s="56">
        <v>0</v>
      </c>
      <c r="D76" s="56">
        <v>0</v>
      </c>
      <c r="E76" s="56">
        <v>0</v>
      </c>
      <c r="F76" s="56">
        <v>75.976493809600001</v>
      </c>
      <c r="G76" s="56">
        <v>112.1524199548</v>
      </c>
      <c r="H76" s="56">
        <v>0</v>
      </c>
      <c r="I76" s="56">
        <v>1832.7127666712745</v>
      </c>
      <c r="J76" s="56">
        <v>0</v>
      </c>
      <c r="K76" s="39">
        <v>2020.8416804356746</v>
      </c>
      <c r="L76" s="39"/>
      <c r="M76" s="39"/>
      <c r="N76" s="208"/>
      <c r="O76" s="54"/>
      <c r="P76" s="54" t="s">
        <v>400</v>
      </c>
      <c r="Q76" s="56">
        <v>0</v>
      </c>
      <c r="R76" s="56">
        <v>0</v>
      </c>
      <c r="S76" s="56">
        <v>0</v>
      </c>
      <c r="T76" s="56">
        <v>26.8956788086</v>
      </c>
      <c r="U76" s="56">
        <v>39.701956664000001</v>
      </c>
      <c r="V76" s="56">
        <v>0</v>
      </c>
      <c r="W76" s="56">
        <v>648.78031940204755</v>
      </c>
      <c r="X76" s="56">
        <v>0</v>
      </c>
      <c r="Y76" s="39">
        <v>715.37795487464757</v>
      </c>
    </row>
    <row r="77" spans="1:25" ht="21">
      <c r="A77" s="55"/>
      <c r="B77" s="55" t="s">
        <v>3395</v>
      </c>
      <c r="C77" s="56">
        <v>0</v>
      </c>
      <c r="D77" s="56">
        <v>0</v>
      </c>
      <c r="E77" s="56">
        <v>0</v>
      </c>
      <c r="F77" s="56">
        <v>23.896767086499999</v>
      </c>
      <c r="G77" s="56">
        <v>125</v>
      </c>
      <c r="H77" s="56">
        <v>0</v>
      </c>
      <c r="I77" s="56">
        <v>1528.67964947522</v>
      </c>
      <c r="J77" s="56">
        <v>0</v>
      </c>
      <c r="K77" s="39">
        <v>1677.57641656172</v>
      </c>
      <c r="L77" s="39"/>
      <c r="M77" s="39"/>
      <c r="N77" s="208"/>
      <c r="O77" s="55"/>
      <c r="P77" s="54" t="s">
        <v>3395</v>
      </c>
      <c r="Q77" s="56">
        <v>0</v>
      </c>
      <c r="R77" s="56">
        <v>0</v>
      </c>
      <c r="S77" s="56">
        <v>0</v>
      </c>
      <c r="T77" s="56">
        <v>8.4594555486199994</v>
      </c>
      <c r="U77" s="56">
        <v>44.25</v>
      </c>
      <c r="V77" s="56">
        <v>0</v>
      </c>
      <c r="W77" s="56">
        <v>541.15259591422807</v>
      </c>
      <c r="X77" s="56">
        <v>0</v>
      </c>
      <c r="Y77" s="39">
        <v>593.86205146284806</v>
      </c>
    </row>
    <row r="78" spans="1:25" ht="21">
      <c r="A78" s="55"/>
      <c r="B78" s="55" t="s">
        <v>4372</v>
      </c>
      <c r="C78" s="56">
        <v>0</v>
      </c>
      <c r="D78" s="56">
        <v>0</v>
      </c>
      <c r="E78" s="56">
        <v>0</v>
      </c>
      <c r="F78" s="56">
        <v>243.42849923579999</v>
      </c>
      <c r="G78" s="56">
        <v>227.34407731652701</v>
      </c>
      <c r="H78" s="56">
        <v>284.76946120366</v>
      </c>
      <c r="I78" s="56">
        <v>2926.1366122817562</v>
      </c>
      <c r="J78" s="56">
        <v>0</v>
      </c>
      <c r="K78" s="39">
        <v>3681.678650037743</v>
      </c>
      <c r="L78" s="39"/>
      <c r="M78" s="39"/>
      <c r="N78" s="208"/>
      <c r="O78" s="55"/>
      <c r="P78" s="54" t="s">
        <v>4372</v>
      </c>
      <c r="Q78" s="56">
        <v>0</v>
      </c>
      <c r="R78" s="56">
        <v>0</v>
      </c>
      <c r="S78" s="56">
        <v>0</v>
      </c>
      <c r="T78" s="56">
        <v>86.173688729470001</v>
      </c>
      <c r="U78" s="56">
        <v>80.479803370021003</v>
      </c>
      <c r="V78" s="56">
        <v>100.80838926612</v>
      </c>
      <c r="W78" s="56">
        <v>1035.8523607479528</v>
      </c>
      <c r="X78" s="56">
        <v>0</v>
      </c>
      <c r="Y78" s="39">
        <v>1303.314242113564</v>
      </c>
    </row>
    <row r="79" spans="1:25" ht="21">
      <c r="A79" s="55"/>
      <c r="B79" s="55" t="s">
        <v>4370</v>
      </c>
      <c r="C79" s="56">
        <v>0</v>
      </c>
      <c r="D79" s="56">
        <v>0</v>
      </c>
      <c r="E79" s="56">
        <v>0</v>
      </c>
      <c r="F79" s="56">
        <v>84.594177818799992</v>
      </c>
      <c r="G79" s="56">
        <v>151.25265850689999</v>
      </c>
      <c r="H79" s="56">
        <v>262.43855556982999</v>
      </c>
      <c r="I79" s="56">
        <v>1321.1714911560371</v>
      </c>
      <c r="J79" s="56">
        <v>0</v>
      </c>
      <c r="K79" s="39">
        <v>1819.456883051567</v>
      </c>
      <c r="L79" s="39"/>
      <c r="M79" s="39"/>
      <c r="N79" s="208"/>
      <c r="O79" s="55"/>
      <c r="P79" s="54" t="s">
        <v>4370</v>
      </c>
      <c r="Q79" s="56">
        <v>0</v>
      </c>
      <c r="R79" s="56">
        <v>0</v>
      </c>
      <c r="S79" s="56">
        <v>0</v>
      </c>
      <c r="T79" s="56">
        <v>29.946338947889998</v>
      </c>
      <c r="U79" s="56">
        <v>53.54344111148</v>
      </c>
      <c r="V79" s="56">
        <v>92.903248671719993</v>
      </c>
      <c r="W79" s="56">
        <v>467.6947078691968</v>
      </c>
      <c r="X79" s="56">
        <v>0</v>
      </c>
      <c r="Y79" s="39">
        <v>644.0877366002868</v>
      </c>
    </row>
  </sheetData>
  <mergeCells count="26">
    <mergeCell ref="A1:M1"/>
    <mergeCell ref="A2:M2"/>
    <mergeCell ref="O1:Y1"/>
    <mergeCell ref="O2:Y2"/>
    <mergeCell ref="O8:O10"/>
    <mergeCell ref="P8:P10"/>
    <mergeCell ref="Q8:X8"/>
    <mergeCell ref="Y8:Y10"/>
    <mergeCell ref="A3:A6"/>
    <mergeCell ref="B3:M3"/>
    <mergeCell ref="B4:M4"/>
    <mergeCell ref="B5:M5"/>
    <mergeCell ref="B6:M6"/>
    <mergeCell ref="A8:A10"/>
    <mergeCell ref="B8:B10"/>
    <mergeCell ref="C8:J8"/>
    <mergeCell ref="W9:X9"/>
    <mergeCell ref="C9:D9"/>
    <mergeCell ref="E9:F9"/>
    <mergeCell ref="G9:H9"/>
    <mergeCell ref="I9:J9"/>
    <mergeCell ref="A11:B11"/>
    <mergeCell ref="O11:P11"/>
    <mergeCell ref="Q9:R9"/>
    <mergeCell ref="S9:T9"/>
    <mergeCell ref="U9:V9"/>
  </mergeCells>
  <pageMargins left="0.90551181102362199" right="0.31496062992126" top="0.74803149606299202" bottom="0.74803149606299202" header="0.31496062992126" footer="0.31496062992126"/>
  <pageSetup paperSize="9" scale="86" fitToHeight="0" orientation="landscape" r:id="rId1"/>
  <colBreaks count="1" manualBreakCount="1">
    <brk id="14" max="78" man="1"/>
  </colBreaks>
</worksheet>
</file>

<file path=xl/worksheets/sheet72.xml><?xml version="1.0" encoding="utf-8"?>
<worksheet xmlns="http://schemas.openxmlformats.org/spreadsheetml/2006/main" xmlns:r="http://schemas.openxmlformats.org/officeDocument/2006/relationships">
  <dimension ref="A1:AF76"/>
  <sheetViews>
    <sheetView view="pageBreakPreview" zoomScale="60" workbookViewId="0">
      <selection activeCell="N3" sqref="A3:XFD6"/>
    </sheetView>
  </sheetViews>
  <sheetFormatPr defaultRowHeight="14.25"/>
  <cols>
    <col min="1" max="1" width="19.125" customWidth="1"/>
    <col min="2" max="2" width="13.5" customWidth="1"/>
    <col min="11" max="13" width="10.5" customWidth="1"/>
    <col min="14" max="14" width="7.625" style="185" customWidth="1"/>
    <col min="15" max="15" width="18.625" customWidth="1"/>
    <col min="16" max="16" width="18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4374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5022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1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9" customFormat="1" ht="21">
      <c r="A11" s="298" t="s">
        <v>67</v>
      </c>
      <c r="B11" s="299"/>
      <c r="C11" s="116">
        <v>0</v>
      </c>
      <c r="D11" s="116">
        <v>0</v>
      </c>
      <c r="E11" s="116">
        <v>88.441123753799999</v>
      </c>
      <c r="F11" s="116">
        <v>84133.140087170614</v>
      </c>
      <c r="G11" s="116">
        <v>222550.05079854195</v>
      </c>
      <c r="H11" s="116">
        <v>40982.121619572725</v>
      </c>
      <c r="I11" s="116">
        <v>211042.70121073478</v>
      </c>
      <c r="J11" s="116">
        <v>15749.881778635394</v>
      </c>
      <c r="K11" s="71">
        <v>574546.33661840926</v>
      </c>
      <c r="L11" s="71">
        <v>597400</v>
      </c>
      <c r="M11" s="71">
        <f>L11-K11</f>
        <v>22853.663381590741</v>
      </c>
      <c r="N11" s="38"/>
      <c r="O11" s="298" t="s">
        <v>67</v>
      </c>
      <c r="P11" s="299"/>
      <c r="Q11" s="39">
        <v>0</v>
      </c>
      <c r="R11" s="39">
        <v>0</v>
      </c>
      <c r="S11" s="39">
        <v>27.770512858700002</v>
      </c>
      <c r="T11" s="39">
        <v>26417.805987371521</v>
      </c>
      <c r="U11" s="39">
        <v>69880.715950742888</v>
      </c>
      <c r="V11" s="39">
        <v>12868.386188547336</v>
      </c>
      <c r="W11" s="39">
        <v>66267.408180173938</v>
      </c>
      <c r="X11" s="39">
        <v>4945.4628784921379</v>
      </c>
      <c r="Y11" s="39">
        <v>180407.54969818649</v>
      </c>
    </row>
    <row r="12" spans="1:32" ht="21">
      <c r="A12" s="55" t="s">
        <v>4379</v>
      </c>
      <c r="B12" s="55"/>
      <c r="C12" s="56">
        <v>0</v>
      </c>
      <c r="D12" s="56">
        <v>0</v>
      </c>
      <c r="E12" s="56">
        <v>0</v>
      </c>
      <c r="F12" s="56">
        <v>9135.8154386749284</v>
      </c>
      <c r="G12" s="56">
        <v>15572.890009588762</v>
      </c>
      <c r="H12" s="56">
        <v>1072.40823233123</v>
      </c>
      <c r="I12" s="56">
        <v>52243.181004226069</v>
      </c>
      <c r="J12" s="56">
        <v>245.17612743230001</v>
      </c>
      <c r="K12" s="39">
        <v>78269.47081225329</v>
      </c>
      <c r="L12" s="39">
        <v>97050</v>
      </c>
      <c r="M12" s="184">
        <f>L12-K12</f>
        <v>18780.52918774671</v>
      </c>
      <c r="N12" s="208"/>
      <c r="O12" s="55" t="s">
        <v>4379</v>
      </c>
      <c r="P12" s="54"/>
      <c r="Q12" s="56">
        <v>0</v>
      </c>
      <c r="R12" s="56">
        <v>0</v>
      </c>
      <c r="S12" s="56">
        <v>0</v>
      </c>
      <c r="T12" s="56">
        <v>2868.6460477435571</v>
      </c>
      <c r="U12" s="56">
        <v>4889.8874630104092</v>
      </c>
      <c r="V12" s="56">
        <v>336.73618495201998</v>
      </c>
      <c r="W12" s="56">
        <v>16404.358835331903</v>
      </c>
      <c r="X12" s="56">
        <v>76.98530401376</v>
      </c>
      <c r="Y12" s="39">
        <v>24576.613835051648</v>
      </c>
    </row>
    <row r="13" spans="1:32" ht="21">
      <c r="A13" s="55"/>
      <c r="B13" s="55" t="s">
        <v>4375</v>
      </c>
      <c r="C13" s="56">
        <v>0</v>
      </c>
      <c r="D13" s="56">
        <v>0</v>
      </c>
      <c r="E13" s="56">
        <v>0</v>
      </c>
      <c r="F13" s="56">
        <v>428.20995262353006</v>
      </c>
      <c r="G13" s="56">
        <v>393.39535204460003</v>
      </c>
      <c r="H13" s="56">
        <v>231.25</v>
      </c>
      <c r="I13" s="56">
        <v>5314.8848801831746</v>
      </c>
      <c r="J13" s="56">
        <v>0</v>
      </c>
      <c r="K13" s="39">
        <v>6367.7401848513045</v>
      </c>
      <c r="L13" s="39"/>
      <c r="M13" s="71"/>
      <c r="N13" s="208"/>
      <c r="O13" s="54"/>
      <c r="P13" s="55" t="s">
        <v>4375</v>
      </c>
      <c r="Q13" s="56">
        <v>0</v>
      </c>
      <c r="R13" s="56">
        <v>0</v>
      </c>
      <c r="S13" s="56">
        <v>0</v>
      </c>
      <c r="T13" s="56">
        <v>134.45792512378603</v>
      </c>
      <c r="U13" s="56">
        <v>123.52614054205</v>
      </c>
      <c r="V13" s="56">
        <v>72.612499999999997</v>
      </c>
      <c r="W13" s="56">
        <v>1668.8738523772377</v>
      </c>
      <c r="X13" s="56">
        <v>0</v>
      </c>
      <c r="Y13" s="39">
        <v>1999.4704180430738</v>
      </c>
    </row>
    <row r="14" spans="1:32" ht="21">
      <c r="A14" s="55"/>
      <c r="B14" s="55" t="s">
        <v>3151</v>
      </c>
      <c r="C14" s="56">
        <v>0</v>
      </c>
      <c r="D14" s="56">
        <v>0</v>
      </c>
      <c r="E14" s="56">
        <v>0</v>
      </c>
      <c r="F14" s="56">
        <v>305.18690197209997</v>
      </c>
      <c r="G14" s="56">
        <v>1853.32154272098</v>
      </c>
      <c r="H14" s="56">
        <v>214.04315447612001</v>
      </c>
      <c r="I14" s="56">
        <v>5379.5383599018387</v>
      </c>
      <c r="J14" s="56">
        <v>0</v>
      </c>
      <c r="K14" s="39">
        <v>7752.0899590710387</v>
      </c>
      <c r="L14" s="39"/>
      <c r="M14" s="39"/>
      <c r="N14" s="208"/>
      <c r="O14" s="54"/>
      <c r="P14" s="54" t="s">
        <v>3151</v>
      </c>
      <c r="Q14" s="56">
        <v>0</v>
      </c>
      <c r="R14" s="56">
        <v>0</v>
      </c>
      <c r="S14" s="56">
        <v>0</v>
      </c>
      <c r="T14" s="56">
        <v>95.828687219200006</v>
      </c>
      <c r="U14" s="56">
        <v>581.94296441444999</v>
      </c>
      <c r="V14" s="56">
        <v>67.209550505509995</v>
      </c>
      <c r="W14" s="56">
        <v>1689.175045013204</v>
      </c>
      <c r="X14" s="56">
        <v>0</v>
      </c>
      <c r="Y14" s="39">
        <v>2434.1562471523639</v>
      </c>
    </row>
    <row r="15" spans="1:32" ht="21">
      <c r="A15" s="55"/>
      <c r="B15" s="55" t="s">
        <v>4376</v>
      </c>
      <c r="C15" s="56">
        <v>0</v>
      </c>
      <c r="D15" s="56">
        <v>0</v>
      </c>
      <c r="E15" s="56">
        <v>0</v>
      </c>
      <c r="F15" s="56">
        <v>1139.31544732712</v>
      </c>
      <c r="G15" s="56">
        <v>3052.5844404707441</v>
      </c>
      <c r="H15" s="56">
        <v>174.12494960960001</v>
      </c>
      <c r="I15" s="56">
        <v>5077.7353181312055</v>
      </c>
      <c r="J15" s="56">
        <v>173.4747168888</v>
      </c>
      <c r="K15" s="39">
        <v>9617.2348724274689</v>
      </c>
      <c r="L15" s="39"/>
      <c r="M15" s="39"/>
      <c r="N15" s="208"/>
      <c r="O15" s="55"/>
      <c r="P15" s="54" t="s">
        <v>4376</v>
      </c>
      <c r="Q15" s="56">
        <v>0</v>
      </c>
      <c r="R15" s="56">
        <v>0</v>
      </c>
      <c r="S15" s="56">
        <v>0</v>
      </c>
      <c r="T15" s="56">
        <v>357.74505046070004</v>
      </c>
      <c r="U15" s="56">
        <v>958.51151430766492</v>
      </c>
      <c r="V15" s="56">
        <v>54.675234177399993</v>
      </c>
      <c r="W15" s="56">
        <v>1594.4088898937719</v>
      </c>
      <c r="X15" s="56">
        <v>54.471061103099998</v>
      </c>
      <c r="Y15" s="39">
        <v>3019.8117499426367</v>
      </c>
    </row>
    <row r="16" spans="1:32" ht="21">
      <c r="A16" s="55"/>
      <c r="B16" s="55" t="s">
        <v>4377</v>
      </c>
      <c r="C16" s="56">
        <v>0</v>
      </c>
      <c r="D16" s="56">
        <v>0</v>
      </c>
      <c r="E16" s="56">
        <v>0</v>
      </c>
      <c r="F16" s="56">
        <v>1033.8338507484</v>
      </c>
      <c r="G16" s="56">
        <v>558.08911974323701</v>
      </c>
      <c r="H16" s="56">
        <v>118.75</v>
      </c>
      <c r="I16" s="56">
        <v>3072.0784234687967</v>
      </c>
      <c r="J16" s="56">
        <v>0</v>
      </c>
      <c r="K16" s="39">
        <v>4782.7513939604341</v>
      </c>
      <c r="L16" s="39"/>
      <c r="M16" s="39"/>
      <c r="N16" s="208"/>
      <c r="O16" s="55"/>
      <c r="P16" s="54" t="s">
        <v>4377</v>
      </c>
      <c r="Q16" s="56">
        <v>0</v>
      </c>
      <c r="R16" s="56">
        <v>0</v>
      </c>
      <c r="S16" s="56">
        <v>0</v>
      </c>
      <c r="T16" s="56">
        <v>324.62382913507003</v>
      </c>
      <c r="U16" s="56">
        <v>175.23998359939301</v>
      </c>
      <c r="V16" s="56">
        <v>37.287499999999994</v>
      </c>
      <c r="W16" s="56">
        <v>964.63262496908555</v>
      </c>
      <c r="X16" s="56">
        <v>0</v>
      </c>
      <c r="Y16" s="39">
        <v>1501.7839377035486</v>
      </c>
    </row>
    <row r="17" spans="1:25" ht="21">
      <c r="A17" s="55"/>
      <c r="B17" s="55" t="s">
        <v>1509</v>
      </c>
      <c r="C17" s="56">
        <v>0</v>
      </c>
      <c r="D17" s="56">
        <v>0</v>
      </c>
      <c r="E17" s="56">
        <v>0</v>
      </c>
      <c r="F17" s="56">
        <v>894.03273335560004</v>
      </c>
      <c r="G17" s="56">
        <v>3298.5561998322446</v>
      </c>
      <c r="H17" s="56">
        <v>43.259541149710003</v>
      </c>
      <c r="I17" s="56">
        <v>3275.3986001644894</v>
      </c>
      <c r="J17" s="56">
        <v>6.25</v>
      </c>
      <c r="K17" s="39">
        <v>7517.4970745020437</v>
      </c>
      <c r="L17" s="39"/>
      <c r="M17" s="39"/>
      <c r="N17" s="208"/>
      <c r="O17" s="55"/>
      <c r="P17" s="54" t="s">
        <v>1509</v>
      </c>
      <c r="Q17" s="56">
        <v>0</v>
      </c>
      <c r="R17" s="56">
        <v>0</v>
      </c>
      <c r="S17" s="56">
        <v>0</v>
      </c>
      <c r="T17" s="56">
        <v>280.72627827336999</v>
      </c>
      <c r="U17" s="56">
        <v>1035.746646747305</v>
      </c>
      <c r="V17" s="56">
        <v>13.58349592101</v>
      </c>
      <c r="W17" s="56">
        <v>1028.4751604518967</v>
      </c>
      <c r="X17" s="56">
        <v>1.9624999999999999</v>
      </c>
      <c r="Y17" s="39">
        <v>2360.4940813935818</v>
      </c>
    </row>
    <row r="18" spans="1:25" ht="21">
      <c r="A18" s="55"/>
      <c r="B18" s="55" t="s">
        <v>1617</v>
      </c>
      <c r="C18" s="56">
        <v>0</v>
      </c>
      <c r="D18" s="56">
        <v>0</v>
      </c>
      <c r="E18" s="56">
        <v>0</v>
      </c>
      <c r="F18" s="56">
        <v>342.87066259067592</v>
      </c>
      <c r="G18" s="56">
        <v>3829.2321000685802</v>
      </c>
      <c r="H18" s="56">
        <v>18.75</v>
      </c>
      <c r="I18" s="56">
        <v>10840.642999641266</v>
      </c>
      <c r="J18" s="56">
        <v>0</v>
      </c>
      <c r="K18" s="39">
        <v>15031.495762300521</v>
      </c>
      <c r="L18" s="39"/>
      <c r="M18" s="39"/>
      <c r="N18" s="208"/>
      <c r="O18" s="55"/>
      <c r="P18" s="54" t="s">
        <v>1617</v>
      </c>
      <c r="Q18" s="56">
        <v>0</v>
      </c>
      <c r="R18" s="56">
        <v>0</v>
      </c>
      <c r="S18" s="56">
        <v>0</v>
      </c>
      <c r="T18" s="56">
        <v>107.66138805343998</v>
      </c>
      <c r="U18" s="56">
        <v>1202.3788794208601</v>
      </c>
      <c r="V18" s="56">
        <v>5.8874999999999993</v>
      </c>
      <c r="W18" s="56">
        <v>3403.9619018875378</v>
      </c>
      <c r="X18" s="56">
        <v>0</v>
      </c>
      <c r="Y18" s="39">
        <v>4719.8896693618381</v>
      </c>
    </row>
    <row r="19" spans="1:25" ht="21">
      <c r="A19" s="55"/>
      <c r="B19" s="55" t="s">
        <v>1400</v>
      </c>
      <c r="C19" s="56">
        <v>0</v>
      </c>
      <c r="D19" s="56">
        <v>0</v>
      </c>
      <c r="E19" s="56">
        <v>0</v>
      </c>
      <c r="F19" s="56">
        <v>415.75608615656</v>
      </c>
      <c r="G19" s="56">
        <v>201.66150326050001</v>
      </c>
      <c r="H19" s="56">
        <v>0</v>
      </c>
      <c r="I19" s="56">
        <v>5387.2641061190352</v>
      </c>
      <c r="J19" s="56">
        <v>6.25</v>
      </c>
      <c r="K19" s="39">
        <v>6010.9316955360955</v>
      </c>
      <c r="L19" s="39"/>
      <c r="M19" s="39"/>
      <c r="N19" s="208"/>
      <c r="O19" s="55"/>
      <c r="P19" s="54" t="s">
        <v>1400</v>
      </c>
      <c r="Q19" s="56">
        <v>0</v>
      </c>
      <c r="R19" s="56">
        <v>0</v>
      </c>
      <c r="S19" s="56">
        <v>0</v>
      </c>
      <c r="T19" s="56">
        <v>130.54741105297001</v>
      </c>
      <c r="U19" s="56">
        <v>63.321712023869992</v>
      </c>
      <c r="V19" s="56">
        <v>0</v>
      </c>
      <c r="W19" s="56">
        <v>1691.6009293219693</v>
      </c>
      <c r="X19" s="56">
        <v>1.9624999999999999</v>
      </c>
      <c r="Y19" s="39">
        <v>1887.4325523988093</v>
      </c>
    </row>
    <row r="20" spans="1:25" ht="21">
      <c r="A20" s="55"/>
      <c r="B20" s="55" t="s">
        <v>1318</v>
      </c>
      <c r="C20" s="56">
        <v>0</v>
      </c>
      <c r="D20" s="56">
        <v>0</v>
      </c>
      <c r="E20" s="56">
        <v>0</v>
      </c>
      <c r="F20" s="56">
        <v>3861.9457562320827</v>
      </c>
      <c r="G20" s="56">
        <v>2214.4144477559457</v>
      </c>
      <c r="H20" s="56">
        <v>209.73058709580002</v>
      </c>
      <c r="I20" s="56">
        <v>10691.867320118608</v>
      </c>
      <c r="J20" s="56">
        <v>52.951410543500003</v>
      </c>
      <c r="K20" s="39">
        <v>17030.909521745936</v>
      </c>
      <c r="L20" s="39"/>
      <c r="M20" s="39"/>
      <c r="N20" s="208"/>
      <c r="O20" s="55"/>
      <c r="P20" s="54" t="s">
        <v>1318</v>
      </c>
      <c r="Q20" s="56">
        <v>0</v>
      </c>
      <c r="R20" s="56">
        <v>0</v>
      </c>
      <c r="S20" s="56">
        <v>0</v>
      </c>
      <c r="T20" s="56">
        <v>1212.6509674569493</v>
      </c>
      <c r="U20" s="56">
        <v>695.32613659550805</v>
      </c>
      <c r="V20" s="56">
        <v>65.855404348099995</v>
      </c>
      <c r="W20" s="56">
        <v>3357.2463385166789</v>
      </c>
      <c r="X20" s="56">
        <v>16.626742910659999</v>
      </c>
      <c r="Y20" s="39">
        <v>5347.7055898278968</v>
      </c>
    </row>
    <row r="21" spans="1:25" ht="21">
      <c r="A21" s="55"/>
      <c r="B21" s="55" t="s">
        <v>4378</v>
      </c>
      <c r="C21" s="56">
        <v>0</v>
      </c>
      <c r="D21" s="56">
        <v>0</v>
      </c>
      <c r="E21" s="56">
        <v>0</v>
      </c>
      <c r="F21" s="56">
        <v>714.66404766886012</v>
      </c>
      <c r="G21" s="56">
        <v>171.63530369192998</v>
      </c>
      <c r="H21" s="56">
        <v>62.5</v>
      </c>
      <c r="I21" s="56">
        <v>3203.7709964976534</v>
      </c>
      <c r="J21" s="56">
        <v>6.25</v>
      </c>
      <c r="K21" s="39">
        <v>4158.8203478584437</v>
      </c>
      <c r="L21" s="39"/>
      <c r="M21" s="39"/>
      <c r="N21" s="208"/>
      <c r="O21" s="55"/>
      <c r="P21" s="54" t="s">
        <v>4378</v>
      </c>
      <c r="Q21" s="56">
        <v>0</v>
      </c>
      <c r="R21" s="56">
        <v>0</v>
      </c>
      <c r="S21" s="56">
        <v>0</v>
      </c>
      <c r="T21" s="56">
        <v>224.404510968072</v>
      </c>
      <c r="U21" s="56">
        <v>53.893485359308002</v>
      </c>
      <c r="V21" s="56">
        <v>19.625</v>
      </c>
      <c r="W21" s="56">
        <v>1005.9840929005219</v>
      </c>
      <c r="X21" s="56">
        <v>1.9624999999999999</v>
      </c>
      <c r="Y21" s="39">
        <v>1305.869589227902</v>
      </c>
    </row>
    <row r="22" spans="1:25" ht="21">
      <c r="A22" s="55" t="s">
        <v>4384</v>
      </c>
      <c r="B22" s="55"/>
      <c r="C22" s="56">
        <v>0</v>
      </c>
      <c r="D22" s="56">
        <v>0</v>
      </c>
      <c r="E22" s="56">
        <v>0</v>
      </c>
      <c r="F22" s="56">
        <v>1599.1224572819219</v>
      </c>
      <c r="G22" s="56">
        <v>10109.564207022226</v>
      </c>
      <c r="H22" s="56">
        <v>68.75</v>
      </c>
      <c r="I22" s="56">
        <v>7075.1691088275884</v>
      </c>
      <c r="J22" s="56">
        <v>9.6689753268499992</v>
      </c>
      <c r="K22" s="39">
        <v>18862.274748458585</v>
      </c>
      <c r="L22" s="39">
        <v>9330</v>
      </c>
      <c r="M22" s="184">
        <f>L22-K22</f>
        <v>-9532.2747484585852</v>
      </c>
      <c r="N22" s="208"/>
      <c r="O22" s="55" t="s">
        <v>4384</v>
      </c>
      <c r="P22" s="54"/>
      <c r="Q22" s="56">
        <v>0</v>
      </c>
      <c r="R22" s="56">
        <v>0</v>
      </c>
      <c r="S22" s="56">
        <v>0</v>
      </c>
      <c r="T22" s="56">
        <v>502.12445158666293</v>
      </c>
      <c r="U22" s="56">
        <v>3174.4031610052916</v>
      </c>
      <c r="V22" s="56">
        <v>21.587499999999999</v>
      </c>
      <c r="W22" s="56">
        <v>2221.6031001714564</v>
      </c>
      <c r="X22" s="56">
        <v>3.0360582526300002</v>
      </c>
      <c r="Y22" s="39">
        <v>5922.7542710160405</v>
      </c>
    </row>
    <row r="23" spans="1:25" ht="21">
      <c r="A23" s="55"/>
      <c r="B23" s="55" t="s">
        <v>4381</v>
      </c>
      <c r="C23" s="56">
        <v>0</v>
      </c>
      <c r="D23" s="56">
        <v>0</v>
      </c>
      <c r="E23" s="56">
        <v>0</v>
      </c>
      <c r="F23" s="56">
        <v>224.72818140689998</v>
      </c>
      <c r="G23" s="56">
        <v>2540.2211030988742</v>
      </c>
      <c r="H23" s="56">
        <v>50</v>
      </c>
      <c r="I23" s="56">
        <v>0</v>
      </c>
      <c r="J23" s="56">
        <v>0</v>
      </c>
      <c r="K23" s="39">
        <v>2814.9492845057744</v>
      </c>
      <c r="L23" s="39"/>
      <c r="M23" s="71"/>
      <c r="N23" s="208"/>
      <c r="O23" s="54"/>
      <c r="P23" s="55" t="s">
        <v>4381</v>
      </c>
      <c r="Q23" s="56">
        <v>0</v>
      </c>
      <c r="R23" s="56">
        <v>0</v>
      </c>
      <c r="S23" s="56">
        <v>0</v>
      </c>
      <c r="T23" s="56">
        <v>70.564648961749995</v>
      </c>
      <c r="U23" s="56">
        <v>797.62942637314109</v>
      </c>
      <c r="V23" s="56">
        <v>15.7</v>
      </c>
      <c r="W23" s="56">
        <v>0</v>
      </c>
      <c r="X23" s="56">
        <v>0</v>
      </c>
      <c r="Y23" s="39">
        <v>883.89407533489111</v>
      </c>
    </row>
    <row r="24" spans="1:25" ht="21">
      <c r="A24" s="55"/>
      <c r="B24" s="55" t="s">
        <v>1324</v>
      </c>
      <c r="C24" s="56">
        <v>0</v>
      </c>
      <c r="D24" s="56">
        <v>0</v>
      </c>
      <c r="E24" s="56">
        <v>0</v>
      </c>
      <c r="F24" s="56">
        <v>334.50154320180002</v>
      </c>
      <c r="G24" s="56">
        <v>3037.6477233835649</v>
      </c>
      <c r="H24" s="56">
        <v>0</v>
      </c>
      <c r="I24" s="56">
        <v>1741.8696689981527</v>
      </c>
      <c r="J24" s="56">
        <v>0</v>
      </c>
      <c r="K24" s="39">
        <v>5114.0189355835173</v>
      </c>
      <c r="L24" s="39"/>
      <c r="M24" s="39"/>
      <c r="N24" s="208"/>
      <c r="O24" s="54"/>
      <c r="P24" s="54" t="s">
        <v>1324</v>
      </c>
      <c r="Q24" s="56">
        <v>0</v>
      </c>
      <c r="R24" s="56">
        <v>0</v>
      </c>
      <c r="S24" s="56">
        <v>0</v>
      </c>
      <c r="T24" s="56">
        <v>105.03348456538998</v>
      </c>
      <c r="U24" s="56">
        <v>953.82138514207111</v>
      </c>
      <c r="V24" s="56">
        <v>0</v>
      </c>
      <c r="W24" s="56">
        <v>546.9470760656103</v>
      </c>
      <c r="X24" s="56">
        <v>0</v>
      </c>
      <c r="Y24" s="39">
        <v>1605.8019457730716</v>
      </c>
    </row>
    <row r="25" spans="1:25" ht="21">
      <c r="A25" s="55"/>
      <c r="B25" s="55" t="s">
        <v>4382</v>
      </c>
      <c r="C25" s="56">
        <v>0</v>
      </c>
      <c r="D25" s="56">
        <v>0</v>
      </c>
      <c r="E25" s="56">
        <v>0</v>
      </c>
      <c r="F25" s="56">
        <v>463.02571700204993</v>
      </c>
      <c r="G25" s="56">
        <v>3250.3206639162495</v>
      </c>
      <c r="H25" s="56">
        <v>0</v>
      </c>
      <c r="I25" s="56">
        <v>1551.2871231899098</v>
      </c>
      <c r="J25" s="56">
        <v>0</v>
      </c>
      <c r="K25" s="39">
        <v>5264.6335041082093</v>
      </c>
      <c r="L25" s="39"/>
      <c r="M25" s="39"/>
      <c r="N25" s="208"/>
      <c r="O25" s="55"/>
      <c r="P25" s="54" t="s">
        <v>4382</v>
      </c>
      <c r="Q25" s="56">
        <v>0</v>
      </c>
      <c r="R25" s="56">
        <v>0</v>
      </c>
      <c r="S25" s="56">
        <v>0</v>
      </c>
      <c r="T25" s="56">
        <v>145.39007513869998</v>
      </c>
      <c r="U25" s="56">
        <v>1020.6006884704101</v>
      </c>
      <c r="V25" s="56">
        <v>0</v>
      </c>
      <c r="W25" s="56">
        <v>487.1041566816001</v>
      </c>
      <c r="X25" s="56">
        <v>0</v>
      </c>
      <c r="Y25" s="39">
        <v>1653.09492029071</v>
      </c>
    </row>
    <row r="26" spans="1:25" ht="21">
      <c r="A26" s="55"/>
      <c r="B26" s="55" t="s">
        <v>377</v>
      </c>
      <c r="C26" s="56">
        <v>0</v>
      </c>
      <c r="D26" s="56">
        <v>0</v>
      </c>
      <c r="E26" s="56">
        <v>0</v>
      </c>
      <c r="F26" s="56">
        <v>277.05130781303001</v>
      </c>
      <c r="G26" s="56">
        <v>366.92769034644499</v>
      </c>
      <c r="H26" s="56">
        <v>18.75</v>
      </c>
      <c r="I26" s="56">
        <v>1854.5379531321003</v>
      </c>
      <c r="J26" s="56">
        <v>0</v>
      </c>
      <c r="K26" s="39">
        <v>2517.2669512915754</v>
      </c>
      <c r="L26" s="39"/>
      <c r="M26" s="39"/>
      <c r="N26" s="208"/>
      <c r="O26" s="55"/>
      <c r="P26" s="54" t="s">
        <v>377</v>
      </c>
      <c r="Q26" s="56">
        <v>0</v>
      </c>
      <c r="R26" s="56">
        <v>0</v>
      </c>
      <c r="S26" s="56">
        <v>0</v>
      </c>
      <c r="T26" s="56">
        <v>86.994110653273992</v>
      </c>
      <c r="U26" s="56">
        <v>115.21529476870899</v>
      </c>
      <c r="V26" s="56">
        <v>5.8875000000000002</v>
      </c>
      <c r="W26" s="56">
        <v>582.32491728294906</v>
      </c>
      <c r="X26" s="56">
        <v>0</v>
      </c>
      <c r="Y26" s="39">
        <v>790.42182270493208</v>
      </c>
    </row>
    <row r="27" spans="1:25" ht="21">
      <c r="A27" s="55"/>
      <c r="B27" s="55" t="s">
        <v>4383</v>
      </c>
      <c r="C27" s="56">
        <v>0</v>
      </c>
      <c r="D27" s="56">
        <v>0</v>
      </c>
      <c r="E27" s="56">
        <v>0</v>
      </c>
      <c r="F27" s="56">
        <v>299.81570785814199</v>
      </c>
      <c r="G27" s="56">
        <v>914.44702627709114</v>
      </c>
      <c r="H27" s="56">
        <v>0</v>
      </c>
      <c r="I27" s="56">
        <v>1927.4743635074258</v>
      </c>
      <c r="J27" s="56">
        <v>9.6689753268499992</v>
      </c>
      <c r="K27" s="39">
        <v>3151.4060729695093</v>
      </c>
      <c r="L27" s="39"/>
      <c r="M27" s="39"/>
      <c r="N27" s="208"/>
      <c r="O27" s="55"/>
      <c r="P27" s="54" t="s">
        <v>4383</v>
      </c>
      <c r="Q27" s="56">
        <v>0</v>
      </c>
      <c r="R27" s="56">
        <v>0</v>
      </c>
      <c r="S27" s="56">
        <v>0</v>
      </c>
      <c r="T27" s="56">
        <v>94.142132267549002</v>
      </c>
      <c r="U27" s="56">
        <v>287.13636625096001</v>
      </c>
      <c r="V27" s="56">
        <v>0</v>
      </c>
      <c r="W27" s="56">
        <v>605.22695014129681</v>
      </c>
      <c r="X27" s="56">
        <v>3.0360582526300002</v>
      </c>
      <c r="Y27" s="39">
        <v>989.54150691243581</v>
      </c>
    </row>
    <row r="28" spans="1:25" ht="21">
      <c r="A28" s="55" t="s">
        <v>4387</v>
      </c>
      <c r="B28" s="55"/>
      <c r="C28" s="56">
        <v>0</v>
      </c>
      <c r="D28" s="56">
        <v>0</v>
      </c>
      <c r="E28" s="56">
        <v>0</v>
      </c>
      <c r="F28" s="56">
        <v>27589.558251125633</v>
      </c>
      <c r="G28" s="56">
        <v>35953.318548267867</v>
      </c>
      <c r="H28" s="56">
        <v>13850.557686725446</v>
      </c>
      <c r="I28" s="56">
        <v>21712.463873013774</v>
      </c>
      <c r="J28" s="56">
        <v>8626.0394258998513</v>
      </c>
      <c r="K28" s="39">
        <v>107731.93778503255</v>
      </c>
      <c r="L28" s="39">
        <v>126500</v>
      </c>
      <c r="M28" s="184">
        <f>L28-K28</f>
        <v>18768.062214967445</v>
      </c>
      <c r="N28" s="208"/>
      <c r="O28" s="55" t="s">
        <v>4387</v>
      </c>
      <c r="P28" s="54"/>
      <c r="Q28" s="56">
        <v>0</v>
      </c>
      <c r="R28" s="56">
        <v>0</v>
      </c>
      <c r="S28" s="56">
        <v>0</v>
      </c>
      <c r="T28" s="56">
        <v>8663.1212908531015</v>
      </c>
      <c r="U28" s="56">
        <v>11289.342024155501</v>
      </c>
      <c r="V28" s="56">
        <v>4349.0751136331664</v>
      </c>
      <c r="W28" s="56">
        <v>6817.7136561241678</v>
      </c>
      <c r="X28" s="56">
        <v>2708.5763797330433</v>
      </c>
      <c r="Y28" s="39">
        <v>33827.828464498984</v>
      </c>
    </row>
    <row r="29" spans="1:25" ht="21">
      <c r="A29" s="55"/>
      <c r="B29" s="55" t="s">
        <v>4385</v>
      </c>
      <c r="C29" s="56">
        <v>0</v>
      </c>
      <c r="D29" s="56">
        <v>0</v>
      </c>
      <c r="E29" s="56">
        <v>0</v>
      </c>
      <c r="F29" s="56">
        <v>4010.3638587341393</v>
      </c>
      <c r="G29" s="56">
        <v>1291.5695723125457</v>
      </c>
      <c r="H29" s="56">
        <v>503.92193938627997</v>
      </c>
      <c r="I29" s="56">
        <v>3646.2555818375895</v>
      </c>
      <c r="J29" s="56">
        <v>2550.6841781848698</v>
      </c>
      <c r="K29" s="39">
        <v>12002.795130455423</v>
      </c>
      <c r="L29" s="39"/>
      <c r="M29" s="71"/>
      <c r="N29" s="208"/>
      <c r="O29" s="54"/>
      <c r="P29" s="55" t="s">
        <v>4385</v>
      </c>
      <c r="Q29" s="56">
        <v>0</v>
      </c>
      <c r="R29" s="56">
        <v>0</v>
      </c>
      <c r="S29" s="56">
        <v>0</v>
      </c>
      <c r="T29" s="56">
        <v>1259.2542516429637</v>
      </c>
      <c r="U29" s="56">
        <v>405.55284570648314</v>
      </c>
      <c r="V29" s="56">
        <v>158.23148896727201</v>
      </c>
      <c r="W29" s="56">
        <v>1144.9242526962821</v>
      </c>
      <c r="X29" s="56">
        <v>800.91483194993987</v>
      </c>
      <c r="Y29" s="39">
        <v>3768.877670962941</v>
      </c>
    </row>
    <row r="30" spans="1:25" ht="21">
      <c r="A30" s="55"/>
      <c r="B30" s="55" t="s">
        <v>2433</v>
      </c>
      <c r="C30" s="56">
        <v>0</v>
      </c>
      <c r="D30" s="56">
        <v>0</v>
      </c>
      <c r="E30" s="56">
        <v>0</v>
      </c>
      <c r="F30" s="56">
        <v>1114.1838671745998</v>
      </c>
      <c r="G30" s="56">
        <v>2180.1670220829192</v>
      </c>
      <c r="H30" s="56">
        <v>0</v>
      </c>
      <c r="I30" s="56">
        <v>0</v>
      </c>
      <c r="J30" s="56">
        <v>653.64817705710004</v>
      </c>
      <c r="K30" s="39">
        <v>3947.9990663146191</v>
      </c>
      <c r="L30" s="39"/>
      <c r="M30" s="39"/>
      <c r="N30" s="208"/>
      <c r="O30" s="54"/>
      <c r="P30" s="54" t="s">
        <v>2433</v>
      </c>
      <c r="Q30" s="56">
        <v>0</v>
      </c>
      <c r="R30" s="56">
        <v>0</v>
      </c>
      <c r="S30" s="56">
        <v>0</v>
      </c>
      <c r="T30" s="56">
        <v>349.85373429289996</v>
      </c>
      <c r="U30" s="56">
        <v>684.57244493428993</v>
      </c>
      <c r="V30" s="56">
        <v>0</v>
      </c>
      <c r="W30" s="56">
        <v>0</v>
      </c>
      <c r="X30" s="56">
        <v>205.24552759602</v>
      </c>
      <c r="Y30" s="39">
        <v>1239.6717068232101</v>
      </c>
    </row>
    <row r="31" spans="1:25" ht="21">
      <c r="A31" s="55"/>
      <c r="B31" s="55" t="s">
        <v>3984</v>
      </c>
      <c r="C31" s="56">
        <v>0</v>
      </c>
      <c r="D31" s="56">
        <v>0</v>
      </c>
      <c r="E31" s="56">
        <v>0</v>
      </c>
      <c r="F31" s="56">
        <v>2429.9080147350619</v>
      </c>
      <c r="G31" s="56">
        <v>4688.6047470972499</v>
      </c>
      <c r="H31" s="56">
        <v>62.5</v>
      </c>
      <c r="I31" s="56">
        <v>496.28750536182997</v>
      </c>
      <c r="J31" s="56">
        <v>0</v>
      </c>
      <c r="K31" s="39">
        <v>7677.3002671941413</v>
      </c>
      <c r="L31" s="39"/>
      <c r="M31" s="39"/>
      <c r="N31" s="208"/>
      <c r="O31" s="55"/>
      <c r="P31" s="54" t="s">
        <v>3984</v>
      </c>
      <c r="Q31" s="56">
        <v>0</v>
      </c>
      <c r="R31" s="56">
        <v>0</v>
      </c>
      <c r="S31" s="56">
        <v>0</v>
      </c>
      <c r="T31" s="56">
        <v>762.99111662641008</v>
      </c>
      <c r="U31" s="56">
        <v>1472.221890588482</v>
      </c>
      <c r="V31" s="56">
        <v>19.625</v>
      </c>
      <c r="W31" s="56">
        <v>155.834276683648</v>
      </c>
      <c r="X31" s="56">
        <v>0</v>
      </c>
      <c r="Y31" s="39">
        <v>2410.6722838985402</v>
      </c>
    </row>
    <row r="32" spans="1:25" ht="21">
      <c r="A32" s="55"/>
      <c r="B32" s="55" t="s">
        <v>2697</v>
      </c>
      <c r="C32" s="56">
        <v>0</v>
      </c>
      <c r="D32" s="56">
        <v>0</v>
      </c>
      <c r="E32" s="56">
        <v>0</v>
      </c>
      <c r="F32" s="56">
        <v>1854.5125903517803</v>
      </c>
      <c r="G32" s="56">
        <v>1433.2790996894933</v>
      </c>
      <c r="H32" s="56">
        <v>0</v>
      </c>
      <c r="I32" s="56">
        <v>2841.1129965856553</v>
      </c>
      <c r="J32" s="56">
        <v>415.125411042275</v>
      </c>
      <c r="K32" s="39">
        <v>6544.0300976692042</v>
      </c>
      <c r="L32" s="39"/>
      <c r="M32" s="39"/>
      <c r="N32" s="208"/>
      <c r="O32" s="55"/>
      <c r="P32" s="54" t="s">
        <v>2697</v>
      </c>
      <c r="Q32" s="56">
        <v>0</v>
      </c>
      <c r="R32" s="56">
        <v>0</v>
      </c>
      <c r="S32" s="56">
        <v>0</v>
      </c>
      <c r="T32" s="56">
        <v>582.31695337057999</v>
      </c>
      <c r="U32" s="56">
        <v>450.04963730256009</v>
      </c>
      <c r="V32" s="56">
        <v>0</v>
      </c>
      <c r="W32" s="56">
        <v>892.109480927954</v>
      </c>
      <c r="X32" s="56">
        <v>130.34937906727598</v>
      </c>
      <c r="Y32" s="39">
        <v>2054.8254506683702</v>
      </c>
    </row>
    <row r="33" spans="1:25" ht="21">
      <c r="A33" s="55"/>
      <c r="B33" s="55" t="s">
        <v>1400</v>
      </c>
      <c r="C33" s="56">
        <v>0</v>
      </c>
      <c r="D33" s="56">
        <v>0</v>
      </c>
      <c r="E33" s="56">
        <v>0</v>
      </c>
      <c r="F33" s="56">
        <v>2992.5583267869997</v>
      </c>
      <c r="G33" s="56">
        <v>8602.8424987884428</v>
      </c>
      <c r="H33" s="56">
        <v>2262.4082350458962</v>
      </c>
      <c r="I33" s="56">
        <v>0</v>
      </c>
      <c r="J33" s="56">
        <v>43.75</v>
      </c>
      <c r="K33" s="39">
        <v>13901.559060621337</v>
      </c>
      <c r="L33" s="39"/>
      <c r="M33" s="39"/>
      <c r="N33" s="208"/>
      <c r="O33" s="55"/>
      <c r="P33" s="54" t="s">
        <v>1400</v>
      </c>
      <c r="Q33" s="56">
        <v>0</v>
      </c>
      <c r="R33" s="56">
        <v>0</v>
      </c>
      <c r="S33" s="56">
        <v>0</v>
      </c>
      <c r="T33" s="56">
        <v>939.66331461068012</v>
      </c>
      <c r="U33" s="56">
        <v>2701.2925446182385</v>
      </c>
      <c r="V33" s="56">
        <v>710.39618580455669</v>
      </c>
      <c r="W33" s="56">
        <v>0</v>
      </c>
      <c r="X33" s="56">
        <v>13.737500000000001</v>
      </c>
      <c r="Y33" s="39">
        <v>4365.0895450334756</v>
      </c>
    </row>
    <row r="34" spans="1:25" ht="21">
      <c r="A34" s="55"/>
      <c r="B34" s="55" t="s">
        <v>3626</v>
      </c>
      <c r="C34" s="56">
        <v>0</v>
      </c>
      <c r="D34" s="56">
        <v>0</v>
      </c>
      <c r="E34" s="56">
        <v>0</v>
      </c>
      <c r="F34" s="56">
        <v>2604.6057191365057</v>
      </c>
      <c r="G34" s="56">
        <v>2448.5930961034619</v>
      </c>
      <c r="H34" s="56">
        <v>248.32337308723001</v>
      </c>
      <c r="I34" s="56">
        <v>841.07504072108998</v>
      </c>
      <c r="J34" s="56">
        <v>1311.40722284558</v>
      </c>
      <c r="K34" s="39">
        <v>7454.0044518938676</v>
      </c>
      <c r="L34" s="39"/>
      <c r="M34" s="39"/>
      <c r="N34" s="208"/>
      <c r="O34" s="55"/>
      <c r="P34" s="54" t="s">
        <v>3626</v>
      </c>
      <c r="Q34" s="56">
        <v>0</v>
      </c>
      <c r="R34" s="56">
        <v>0</v>
      </c>
      <c r="S34" s="56">
        <v>0</v>
      </c>
      <c r="T34" s="56">
        <v>817.84619580811216</v>
      </c>
      <c r="U34" s="56">
        <v>768.85823217673999</v>
      </c>
      <c r="V34" s="56">
        <v>77.973539149389993</v>
      </c>
      <c r="W34" s="56">
        <v>264.09756278680101</v>
      </c>
      <c r="X34" s="56">
        <v>411.78186797355499</v>
      </c>
      <c r="Y34" s="39">
        <v>2340.5573978945981</v>
      </c>
    </row>
    <row r="35" spans="1:25" ht="21">
      <c r="A35" s="55"/>
      <c r="B35" s="55" t="s">
        <v>523</v>
      </c>
      <c r="C35" s="56">
        <v>0</v>
      </c>
      <c r="D35" s="56">
        <v>0</v>
      </c>
      <c r="E35" s="56">
        <v>0</v>
      </c>
      <c r="F35" s="56">
        <v>4699.043335531579</v>
      </c>
      <c r="G35" s="56">
        <v>570.76874531478006</v>
      </c>
      <c r="H35" s="56">
        <v>2748.4347695492793</v>
      </c>
      <c r="I35" s="56">
        <v>7784.6133840053026</v>
      </c>
      <c r="J35" s="56">
        <v>2582.5216541705099</v>
      </c>
      <c r="K35" s="39">
        <v>18385.38188857145</v>
      </c>
      <c r="L35" s="39"/>
      <c r="M35" s="39"/>
      <c r="N35" s="208"/>
      <c r="O35" s="55"/>
      <c r="P35" s="54" t="s">
        <v>523</v>
      </c>
      <c r="Q35" s="56">
        <v>0</v>
      </c>
      <c r="R35" s="56">
        <v>0</v>
      </c>
      <c r="S35" s="56">
        <v>0</v>
      </c>
      <c r="T35" s="56">
        <v>1475.4996073572472</v>
      </c>
      <c r="U35" s="56">
        <v>179.22138602890999</v>
      </c>
      <c r="V35" s="56">
        <v>863.00851763861874</v>
      </c>
      <c r="W35" s="56">
        <v>2444.3686025746956</v>
      </c>
      <c r="X35" s="56">
        <v>810.91179940997779</v>
      </c>
      <c r="Y35" s="39">
        <v>5773.0099130094495</v>
      </c>
    </row>
    <row r="36" spans="1:25" ht="21">
      <c r="A36" s="55"/>
      <c r="B36" s="55" t="s">
        <v>2882</v>
      </c>
      <c r="C36" s="56">
        <v>0</v>
      </c>
      <c r="D36" s="56">
        <v>0</v>
      </c>
      <c r="E36" s="56">
        <v>0</v>
      </c>
      <c r="F36" s="56">
        <v>1129.9111034933999</v>
      </c>
      <c r="G36" s="56">
        <v>2191.8967891216357</v>
      </c>
      <c r="H36" s="56">
        <v>2003.5046452952897</v>
      </c>
      <c r="I36" s="56">
        <v>2548.0584930542209</v>
      </c>
      <c r="J36" s="56">
        <v>336.22065900808695</v>
      </c>
      <c r="K36" s="39">
        <v>8209.5916899726344</v>
      </c>
      <c r="L36" s="39"/>
      <c r="M36" s="39"/>
      <c r="N36" s="208"/>
      <c r="O36" s="55"/>
      <c r="P36" s="54" t="s">
        <v>2882</v>
      </c>
      <c r="Q36" s="56">
        <v>0</v>
      </c>
      <c r="R36" s="56">
        <v>0</v>
      </c>
      <c r="S36" s="56">
        <v>0</v>
      </c>
      <c r="T36" s="56">
        <v>354.79208649685296</v>
      </c>
      <c r="U36" s="56">
        <v>688.25559178452897</v>
      </c>
      <c r="V36" s="56">
        <v>629.10045862296101</v>
      </c>
      <c r="W36" s="56">
        <v>800.09036681980001</v>
      </c>
      <c r="X36" s="56">
        <v>105.5732869285343</v>
      </c>
      <c r="Y36" s="39">
        <v>2577.8117906526772</v>
      </c>
    </row>
    <row r="37" spans="1:25" ht="21">
      <c r="A37" s="55"/>
      <c r="B37" s="55" t="s">
        <v>4386</v>
      </c>
      <c r="C37" s="56">
        <v>0</v>
      </c>
      <c r="D37" s="56">
        <v>0</v>
      </c>
      <c r="E37" s="56">
        <v>0</v>
      </c>
      <c r="F37" s="56">
        <v>2079.3542660638</v>
      </c>
      <c r="G37" s="56">
        <v>1757.1339730239461</v>
      </c>
      <c r="H37" s="56">
        <v>4939.9014095576113</v>
      </c>
      <c r="I37" s="56">
        <v>11.5709330026</v>
      </c>
      <c r="J37" s="56">
        <v>665.28701144222998</v>
      </c>
      <c r="K37" s="39">
        <v>9453.2475930901874</v>
      </c>
      <c r="L37" s="39"/>
      <c r="M37" s="39"/>
      <c r="N37" s="208"/>
      <c r="O37" s="55"/>
      <c r="P37" s="54" t="s">
        <v>4386</v>
      </c>
      <c r="Q37" s="56">
        <v>0</v>
      </c>
      <c r="R37" s="56">
        <v>0</v>
      </c>
      <c r="S37" s="56">
        <v>0</v>
      </c>
      <c r="T37" s="56">
        <v>652.91723954413999</v>
      </c>
      <c r="U37" s="56">
        <v>551.74006752924493</v>
      </c>
      <c r="V37" s="56">
        <v>1551.1290426019009</v>
      </c>
      <c r="W37" s="56">
        <v>3.63327296282</v>
      </c>
      <c r="X37" s="56">
        <v>208.90012159294002</v>
      </c>
      <c r="Y37" s="39">
        <v>2968.3197442310457</v>
      </c>
    </row>
    <row r="38" spans="1:25" ht="21">
      <c r="A38" s="55"/>
      <c r="B38" s="55" t="s">
        <v>564</v>
      </c>
      <c r="C38" s="56">
        <v>0</v>
      </c>
      <c r="D38" s="56">
        <v>0</v>
      </c>
      <c r="E38" s="56">
        <v>0</v>
      </c>
      <c r="F38" s="56">
        <v>4675.117169117766</v>
      </c>
      <c r="G38" s="56">
        <v>10788.463004733398</v>
      </c>
      <c r="H38" s="56">
        <v>1081.5633148038598</v>
      </c>
      <c r="I38" s="56">
        <v>3543.4899384454825</v>
      </c>
      <c r="J38" s="56">
        <v>67.395112149200003</v>
      </c>
      <c r="K38" s="39">
        <v>20156.028539249706</v>
      </c>
      <c r="L38" s="39"/>
      <c r="M38" s="39"/>
      <c r="N38" s="208"/>
      <c r="O38" s="55"/>
      <c r="P38" s="54" t="s">
        <v>564</v>
      </c>
      <c r="Q38" s="56">
        <v>0</v>
      </c>
      <c r="R38" s="56">
        <v>0</v>
      </c>
      <c r="S38" s="56">
        <v>0</v>
      </c>
      <c r="T38" s="56">
        <v>1467.9867911032161</v>
      </c>
      <c r="U38" s="56">
        <v>3387.5773834860242</v>
      </c>
      <c r="V38" s="56">
        <v>339.61088084846699</v>
      </c>
      <c r="W38" s="56">
        <v>1112.6558406721674</v>
      </c>
      <c r="X38" s="56">
        <v>21.162065214800002</v>
      </c>
      <c r="Y38" s="39">
        <v>6328.9929613246759</v>
      </c>
    </row>
    <row r="39" spans="1:25" ht="21">
      <c r="A39" s="55" t="s">
        <v>4396</v>
      </c>
      <c r="B39" s="55"/>
      <c r="C39" s="56">
        <v>0</v>
      </c>
      <c r="D39" s="56">
        <v>0</v>
      </c>
      <c r="E39" s="56">
        <v>0</v>
      </c>
      <c r="F39" s="56">
        <v>19728.161048221154</v>
      </c>
      <c r="G39" s="56">
        <v>46671.252492259191</v>
      </c>
      <c r="H39" s="56">
        <v>18162.170764656206</v>
      </c>
      <c r="I39" s="56">
        <v>59752.745160885024</v>
      </c>
      <c r="J39" s="56">
        <v>4408.8560190582803</v>
      </c>
      <c r="K39" s="39">
        <v>148723.18548507986</v>
      </c>
      <c r="L39" s="39">
        <v>177190</v>
      </c>
      <c r="M39" s="184">
        <f>L39-K39</f>
        <v>28466.814514920145</v>
      </c>
      <c r="N39" s="208"/>
      <c r="O39" s="55" t="s">
        <v>4396</v>
      </c>
      <c r="P39" s="54"/>
      <c r="Q39" s="56">
        <v>0</v>
      </c>
      <c r="R39" s="56">
        <v>0</v>
      </c>
      <c r="S39" s="56">
        <v>0</v>
      </c>
      <c r="T39" s="56">
        <v>6194.6425691418845</v>
      </c>
      <c r="U39" s="56">
        <v>14654.773282569504</v>
      </c>
      <c r="V39" s="56">
        <v>5702.9216201018244</v>
      </c>
      <c r="W39" s="56">
        <v>18762.361980519079</v>
      </c>
      <c r="X39" s="56">
        <v>1384.3807899844937</v>
      </c>
      <c r="Y39" s="39">
        <v>46699.080242316784</v>
      </c>
    </row>
    <row r="40" spans="1:25" ht="21">
      <c r="A40" s="55"/>
      <c r="B40" s="55" t="s">
        <v>203</v>
      </c>
      <c r="C40" s="56">
        <v>0</v>
      </c>
      <c r="D40" s="56">
        <v>0</v>
      </c>
      <c r="E40" s="56">
        <v>0</v>
      </c>
      <c r="F40" s="56">
        <v>994.84271044099978</v>
      </c>
      <c r="G40" s="56">
        <v>1529.39878168675</v>
      </c>
      <c r="H40" s="56">
        <v>0</v>
      </c>
      <c r="I40" s="56">
        <v>2213.3298786397299</v>
      </c>
      <c r="J40" s="56">
        <v>20.859533111200001</v>
      </c>
      <c r="K40" s="39">
        <v>4758.4309038786796</v>
      </c>
      <c r="L40" s="39"/>
      <c r="M40" s="71"/>
      <c r="N40" s="208"/>
      <c r="O40" s="54"/>
      <c r="P40" s="55" t="s">
        <v>203</v>
      </c>
      <c r="Q40" s="56">
        <v>0</v>
      </c>
      <c r="R40" s="56">
        <v>0</v>
      </c>
      <c r="S40" s="56">
        <v>0</v>
      </c>
      <c r="T40" s="56">
        <v>312.38061107860995</v>
      </c>
      <c r="U40" s="56">
        <v>480.23121744963601</v>
      </c>
      <c r="V40" s="56">
        <v>0</v>
      </c>
      <c r="W40" s="56">
        <v>694.98558189310097</v>
      </c>
      <c r="X40" s="56">
        <v>6.5498933969199999</v>
      </c>
      <c r="Y40" s="39">
        <v>1494.1473038182669</v>
      </c>
    </row>
    <row r="41" spans="1:25" ht="21">
      <c r="A41" s="55"/>
      <c r="B41" s="55" t="s">
        <v>4388</v>
      </c>
      <c r="C41" s="56">
        <v>0</v>
      </c>
      <c r="D41" s="56">
        <v>0</v>
      </c>
      <c r="E41" s="56">
        <v>0</v>
      </c>
      <c r="F41" s="56">
        <v>374.787191608</v>
      </c>
      <c r="G41" s="56">
        <v>718.67341939249991</v>
      </c>
      <c r="H41" s="56">
        <v>280.05471166580003</v>
      </c>
      <c r="I41" s="56">
        <v>15264.795424599562</v>
      </c>
      <c r="J41" s="56">
        <v>450.65717957819999</v>
      </c>
      <c r="K41" s="39">
        <v>17088.967926844063</v>
      </c>
      <c r="L41" s="39"/>
      <c r="M41" s="39"/>
      <c r="N41" s="208"/>
      <c r="O41" s="54"/>
      <c r="P41" s="54" t="s">
        <v>4388</v>
      </c>
      <c r="Q41" s="56">
        <v>0</v>
      </c>
      <c r="R41" s="56">
        <v>0</v>
      </c>
      <c r="S41" s="56">
        <v>0</v>
      </c>
      <c r="T41" s="56">
        <v>117.68317816481999</v>
      </c>
      <c r="U41" s="56">
        <v>225.66345368918002</v>
      </c>
      <c r="V41" s="56">
        <v>87.937179463059991</v>
      </c>
      <c r="W41" s="56">
        <v>4793.1457633259588</v>
      </c>
      <c r="X41" s="56">
        <v>141.5063543876</v>
      </c>
      <c r="Y41" s="39">
        <v>5365.9359290306193</v>
      </c>
    </row>
    <row r="42" spans="1:25" ht="21">
      <c r="A42" s="55"/>
      <c r="B42" s="55" t="s">
        <v>4389</v>
      </c>
      <c r="C42" s="56">
        <v>0</v>
      </c>
      <c r="D42" s="56">
        <v>0</v>
      </c>
      <c r="E42" s="56">
        <v>0</v>
      </c>
      <c r="F42" s="56">
        <v>3067.3967386522108</v>
      </c>
      <c r="G42" s="56">
        <v>5841.4821177677541</v>
      </c>
      <c r="H42" s="56">
        <v>2948.8855614576901</v>
      </c>
      <c r="I42" s="56">
        <v>2000.4009405683689</v>
      </c>
      <c r="J42" s="56">
        <v>198.52492391739997</v>
      </c>
      <c r="K42" s="39">
        <v>14056.690282363423</v>
      </c>
      <c r="L42" s="39"/>
      <c r="M42" s="39"/>
      <c r="N42" s="208"/>
      <c r="O42" s="55"/>
      <c r="P42" s="54" t="s">
        <v>4389</v>
      </c>
      <c r="Q42" s="56">
        <v>0</v>
      </c>
      <c r="R42" s="56">
        <v>0</v>
      </c>
      <c r="S42" s="56">
        <v>0</v>
      </c>
      <c r="T42" s="56">
        <v>963.16257593695161</v>
      </c>
      <c r="U42" s="56">
        <v>1834.2253849785634</v>
      </c>
      <c r="V42" s="56">
        <v>925.95006629752743</v>
      </c>
      <c r="W42" s="56">
        <v>628.1258953382868</v>
      </c>
      <c r="X42" s="56">
        <v>62.336826110060002</v>
      </c>
      <c r="Y42" s="39">
        <v>4413.8007486613897</v>
      </c>
    </row>
    <row r="43" spans="1:25" ht="21">
      <c r="A43" s="55"/>
      <c r="B43" s="55" t="s">
        <v>4390</v>
      </c>
      <c r="C43" s="56">
        <v>0</v>
      </c>
      <c r="D43" s="56">
        <v>0</v>
      </c>
      <c r="E43" s="56">
        <v>0</v>
      </c>
      <c r="F43" s="56">
        <v>2701.4191599623709</v>
      </c>
      <c r="G43" s="56">
        <v>1041.0674359859759</v>
      </c>
      <c r="H43" s="56">
        <v>2397.9252734114452</v>
      </c>
      <c r="I43" s="56">
        <v>6356.0318101601006</v>
      </c>
      <c r="J43" s="56">
        <v>336.61033824980996</v>
      </c>
      <c r="K43" s="39">
        <v>12833.054017769702</v>
      </c>
      <c r="L43" s="39"/>
      <c r="M43" s="39"/>
      <c r="N43" s="208"/>
      <c r="O43" s="55"/>
      <c r="P43" s="54" t="s">
        <v>4390</v>
      </c>
      <c r="Q43" s="56">
        <v>0</v>
      </c>
      <c r="R43" s="56">
        <v>0</v>
      </c>
      <c r="S43" s="56">
        <v>0</v>
      </c>
      <c r="T43" s="56">
        <v>848.24561622826991</v>
      </c>
      <c r="U43" s="56">
        <v>326.895174899555</v>
      </c>
      <c r="V43" s="56">
        <v>752.94853585135479</v>
      </c>
      <c r="W43" s="56">
        <v>1995.7939883899799</v>
      </c>
      <c r="X43" s="56">
        <v>105.69564621048998</v>
      </c>
      <c r="Y43" s="39">
        <v>4029.5789615796493</v>
      </c>
    </row>
    <row r="44" spans="1:25" ht="21">
      <c r="A44" s="55"/>
      <c r="B44" s="55" t="s">
        <v>567</v>
      </c>
      <c r="C44" s="56">
        <v>0</v>
      </c>
      <c r="D44" s="56">
        <v>0</v>
      </c>
      <c r="E44" s="56">
        <v>0</v>
      </c>
      <c r="F44" s="56">
        <v>232.88402474669999</v>
      </c>
      <c r="G44" s="56">
        <v>1179.1336173049619</v>
      </c>
      <c r="H44" s="56">
        <v>0</v>
      </c>
      <c r="I44" s="56">
        <v>0</v>
      </c>
      <c r="J44" s="56">
        <v>272.16200554629995</v>
      </c>
      <c r="K44" s="39">
        <v>1684.1796475979618</v>
      </c>
      <c r="L44" s="39"/>
      <c r="M44" s="39"/>
      <c r="N44" s="208"/>
      <c r="O44" s="55"/>
      <c r="P44" s="54" t="s">
        <v>567</v>
      </c>
      <c r="Q44" s="56">
        <v>0</v>
      </c>
      <c r="R44" s="56">
        <v>0</v>
      </c>
      <c r="S44" s="56">
        <v>0</v>
      </c>
      <c r="T44" s="56">
        <v>73.125583770430012</v>
      </c>
      <c r="U44" s="56">
        <v>370.24795583370002</v>
      </c>
      <c r="V44" s="56">
        <v>0</v>
      </c>
      <c r="W44" s="56">
        <v>0</v>
      </c>
      <c r="X44" s="56">
        <v>85.458869741590007</v>
      </c>
      <c r="Y44" s="39">
        <v>528.83240934572007</v>
      </c>
    </row>
    <row r="45" spans="1:25" ht="21">
      <c r="A45" s="55"/>
      <c r="B45" s="55" t="s">
        <v>440</v>
      </c>
      <c r="C45" s="56">
        <v>0</v>
      </c>
      <c r="D45" s="56">
        <v>0</v>
      </c>
      <c r="E45" s="56">
        <v>0</v>
      </c>
      <c r="F45" s="56">
        <v>3384.9978989206002</v>
      </c>
      <c r="G45" s="56">
        <v>8139.8297805336788</v>
      </c>
      <c r="H45" s="56">
        <v>1660.8246500127932</v>
      </c>
      <c r="I45" s="56">
        <v>9057.2674526630708</v>
      </c>
      <c r="J45" s="56">
        <v>12.5</v>
      </c>
      <c r="K45" s="39">
        <v>22255.419782130142</v>
      </c>
      <c r="L45" s="39"/>
      <c r="M45" s="39"/>
      <c r="N45" s="208"/>
      <c r="O45" s="55"/>
      <c r="P45" s="54" t="s">
        <v>440</v>
      </c>
      <c r="Q45" s="56">
        <v>0</v>
      </c>
      <c r="R45" s="56">
        <v>0</v>
      </c>
      <c r="S45" s="56">
        <v>0</v>
      </c>
      <c r="T45" s="56">
        <v>1062.8893402614501</v>
      </c>
      <c r="U45" s="56">
        <v>2555.9065510882278</v>
      </c>
      <c r="V45" s="56">
        <v>521.49894010402591</v>
      </c>
      <c r="W45" s="56">
        <v>2843.9819801360763</v>
      </c>
      <c r="X45" s="56">
        <v>3.9249999999999998</v>
      </c>
      <c r="Y45" s="39">
        <v>6988.2018115897799</v>
      </c>
    </row>
    <row r="46" spans="1:25" ht="21">
      <c r="A46" s="55"/>
      <c r="B46" s="55" t="s">
        <v>1180</v>
      </c>
      <c r="C46" s="56">
        <v>0</v>
      </c>
      <c r="D46" s="56">
        <v>0</v>
      </c>
      <c r="E46" s="56">
        <v>0</v>
      </c>
      <c r="F46" s="56">
        <v>2079.6996054047204</v>
      </c>
      <c r="G46" s="56">
        <v>3588.5410043686575</v>
      </c>
      <c r="H46" s="56">
        <v>1416.1703775163198</v>
      </c>
      <c r="I46" s="56">
        <v>2191.4123329465974</v>
      </c>
      <c r="J46" s="56">
        <v>1181.3739477241002</v>
      </c>
      <c r="K46" s="39">
        <v>10457.197267960395</v>
      </c>
      <c r="L46" s="39"/>
      <c r="M46" s="39"/>
      <c r="N46" s="208"/>
      <c r="O46" s="55"/>
      <c r="P46" s="54" t="s">
        <v>1180</v>
      </c>
      <c r="Q46" s="56">
        <v>0</v>
      </c>
      <c r="R46" s="56">
        <v>0</v>
      </c>
      <c r="S46" s="56">
        <v>0</v>
      </c>
      <c r="T46" s="56">
        <v>653.02567609709104</v>
      </c>
      <c r="U46" s="56">
        <v>1126.8018753718711</v>
      </c>
      <c r="V46" s="56">
        <v>444.6774985402119</v>
      </c>
      <c r="W46" s="56">
        <v>688.10347254502005</v>
      </c>
      <c r="X46" s="56">
        <v>370.95141958534396</v>
      </c>
      <c r="Y46" s="39">
        <v>3283.5599421395377</v>
      </c>
    </row>
    <row r="47" spans="1:25" ht="21">
      <c r="A47" s="55"/>
      <c r="B47" s="55" t="s">
        <v>4391</v>
      </c>
      <c r="C47" s="56">
        <v>0</v>
      </c>
      <c r="D47" s="56">
        <v>0</v>
      </c>
      <c r="E47" s="56">
        <v>0</v>
      </c>
      <c r="F47" s="56">
        <v>1268.9206769602997</v>
      </c>
      <c r="G47" s="56">
        <v>2852.7964076991643</v>
      </c>
      <c r="H47" s="56">
        <v>1983.9900408428996</v>
      </c>
      <c r="I47" s="56">
        <v>246.774917462199</v>
      </c>
      <c r="J47" s="56">
        <v>148.85564903482998</v>
      </c>
      <c r="K47" s="39">
        <v>6501.3376919993916</v>
      </c>
      <c r="L47" s="39"/>
      <c r="M47" s="39"/>
      <c r="N47" s="208"/>
      <c r="O47" s="55"/>
      <c r="P47" s="54" t="s">
        <v>4391</v>
      </c>
      <c r="Q47" s="56">
        <v>0</v>
      </c>
      <c r="R47" s="56">
        <v>0</v>
      </c>
      <c r="S47" s="56">
        <v>0</v>
      </c>
      <c r="T47" s="56">
        <v>398.44109256559994</v>
      </c>
      <c r="U47" s="56">
        <v>895.77807201732867</v>
      </c>
      <c r="V47" s="56">
        <v>622.97287282476282</v>
      </c>
      <c r="W47" s="56">
        <v>77.487324083154803</v>
      </c>
      <c r="X47" s="56">
        <v>46.740673796939994</v>
      </c>
      <c r="Y47" s="39">
        <v>2041.4200352877863</v>
      </c>
    </row>
    <row r="48" spans="1:25" ht="21">
      <c r="A48" s="55"/>
      <c r="B48" s="55" t="s">
        <v>3030</v>
      </c>
      <c r="C48" s="56">
        <v>0</v>
      </c>
      <c r="D48" s="56">
        <v>0</v>
      </c>
      <c r="E48" s="56">
        <v>0</v>
      </c>
      <c r="F48" s="56">
        <v>568.30411946863001</v>
      </c>
      <c r="G48" s="56">
        <v>1906.8737339762329</v>
      </c>
      <c r="H48" s="56">
        <v>1118.9602024487799</v>
      </c>
      <c r="I48" s="56">
        <v>859.03743208025003</v>
      </c>
      <c r="J48" s="56">
        <v>158.32633437499999</v>
      </c>
      <c r="K48" s="39">
        <v>4611.5018223488933</v>
      </c>
      <c r="L48" s="39"/>
      <c r="M48" s="39"/>
      <c r="N48" s="208"/>
      <c r="O48" s="55"/>
      <c r="P48" s="54" t="s">
        <v>3030</v>
      </c>
      <c r="Q48" s="56">
        <v>0</v>
      </c>
      <c r="R48" s="56">
        <v>0</v>
      </c>
      <c r="S48" s="56">
        <v>0</v>
      </c>
      <c r="T48" s="56">
        <v>178.44749351311</v>
      </c>
      <c r="U48" s="56">
        <v>598.75835246842496</v>
      </c>
      <c r="V48" s="56">
        <v>351.35350356883998</v>
      </c>
      <c r="W48" s="56">
        <v>269.73775367338402</v>
      </c>
      <c r="X48" s="56">
        <v>49.714468993799997</v>
      </c>
      <c r="Y48" s="39">
        <v>1448.011572217559</v>
      </c>
    </row>
    <row r="49" spans="1:25" ht="21">
      <c r="A49" s="55"/>
      <c r="B49" s="55" t="s">
        <v>4392</v>
      </c>
      <c r="C49" s="56">
        <v>0</v>
      </c>
      <c r="D49" s="56">
        <v>0</v>
      </c>
      <c r="E49" s="56">
        <v>0</v>
      </c>
      <c r="F49" s="56">
        <v>283.08644523089998</v>
      </c>
      <c r="G49" s="56">
        <v>3538.0738971778214</v>
      </c>
      <c r="H49" s="56">
        <v>0</v>
      </c>
      <c r="I49" s="56">
        <v>177.82198046607002</v>
      </c>
      <c r="J49" s="56">
        <v>0</v>
      </c>
      <c r="K49" s="39">
        <v>3998.9823228747914</v>
      </c>
      <c r="L49" s="39"/>
      <c r="M49" s="39"/>
      <c r="N49" s="208"/>
      <c r="O49" s="55"/>
      <c r="P49" s="54" t="s">
        <v>4392</v>
      </c>
      <c r="Q49" s="56">
        <v>0</v>
      </c>
      <c r="R49" s="56">
        <v>0</v>
      </c>
      <c r="S49" s="56">
        <v>0</v>
      </c>
      <c r="T49" s="56">
        <v>88.889143802570004</v>
      </c>
      <c r="U49" s="56">
        <v>1110.9552037139097</v>
      </c>
      <c r="V49" s="56">
        <v>0</v>
      </c>
      <c r="W49" s="56">
        <v>55.836101866370996</v>
      </c>
      <c r="X49" s="56">
        <v>0</v>
      </c>
      <c r="Y49" s="39">
        <v>1255.6804493828508</v>
      </c>
    </row>
    <row r="50" spans="1:25" ht="21">
      <c r="A50" s="55"/>
      <c r="B50" s="55" t="s">
        <v>216</v>
      </c>
      <c r="C50" s="56">
        <v>0</v>
      </c>
      <c r="D50" s="56">
        <v>0</v>
      </c>
      <c r="E50" s="56">
        <v>0</v>
      </c>
      <c r="F50" s="56">
        <v>565.98956595046809</v>
      </c>
      <c r="G50" s="56">
        <v>5176.5719495880294</v>
      </c>
      <c r="H50" s="56">
        <v>1445.18603237252</v>
      </c>
      <c r="I50" s="56">
        <v>3096.5122261861061</v>
      </c>
      <c r="J50" s="56">
        <v>104.27183935084</v>
      </c>
      <c r="K50" s="39">
        <v>10388.531613447965</v>
      </c>
      <c r="L50" s="39"/>
      <c r="M50" s="39"/>
      <c r="N50" s="208"/>
      <c r="O50" s="55"/>
      <c r="P50" s="54" t="s">
        <v>216</v>
      </c>
      <c r="Q50" s="56">
        <v>0</v>
      </c>
      <c r="R50" s="56">
        <v>0</v>
      </c>
      <c r="S50" s="56">
        <v>0</v>
      </c>
      <c r="T50" s="56">
        <v>177.72072370830404</v>
      </c>
      <c r="U50" s="56">
        <v>1625.4435921707054</v>
      </c>
      <c r="V50" s="56">
        <v>453.78841416499</v>
      </c>
      <c r="W50" s="56">
        <v>972.30483902189781</v>
      </c>
      <c r="X50" s="56">
        <v>32.741357556180006</v>
      </c>
      <c r="Y50" s="39">
        <v>3261.9989266220773</v>
      </c>
    </row>
    <row r="51" spans="1:25" ht="21">
      <c r="A51" s="55"/>
      <c r="B51" s="55" t="s">
        <v>4393</v>
      </c>
      <c r="C51" s="56">
        <v>0</v>
      </c>
      <c r="D51" s="56">
        <v>0</v>
      </c>
      <c r="E51" s="56">
        <v>0</v>
      </c>
      <c r="F51" s="56">
        <v>232.39793873180301</v>
      </c>
      <c r="G51" s="56">
        <v>6146.2099898849592</v>
      </c>
      <c r="H51" s="56">
        <v>0</v>
      </c>
      <c r="I51" s="56">
        <v>758.34216201768004</v>
      </c>
      <c r="J51" s="56">
        <v>12.5</v>
      </c>
      <c r="K51" s="39">
        <v>7149.4500906344419</v>
      </c>
      <c r="L51" s="39"/>
      <c r="M51" s="39"/>
      <c r="N51" s="208"/>
      <c r="O51" s="55"/>
      <c r="P51" s="54" t="s">
        <v>4393</v>
      </c>
      <c r="Q51" s="56">
        <v>0</v>
      </c>
      <c r="R51" s="56">
        <v>0</v>
      </c>
      <c r="S51" s="56">
        <v>0</v>
      </c>
      <c r="T51" s="56">
        <v>72.972952761761988</v>
      </c>
      <c r="U51" s="56">
        <v>1929.9099368238699</v>
      </c>
      <c r="V51" s="56">
        <v>0</v>
      </c>
      <c r="W51" s="56">
        <v>238.11943887373999</v>
      </c>
      <c r="X51" s="56">
        <v>3.9249999999999998</v>
      </c>
      <c r="Y51" s="39">
        <v>2244.9273284593719</v>
      </c>
    </row>
    <row r="52" spans="1:25" ht="21">
      <c r="A52" s="55"/>
      <c r="B52" s="55" t="s">
        <v>4394</v>
      </c>
      <c r="C52" s="56">
        <v>0</v>
      </c>
      <c r="D52" s="56">
        <v>0</v>
      </c>
      <c r="E52" s="56">
        <v>0</v>
      </c>
      <c r="F52" s="56">
        <v>295.1729024672</v>
      </c>
      <c r="G52" s="56">
        <v>926.29231453147497</v>
      </c>
      <c r="H52" s="56">
        <v>38.695288334220002</v>
      </c>
      <c r="I52" s="56">
        <v>5360.5634954974221</v>
      </c>
      <c r="J52" s="56">
        <v>249.87476562500001</v>
      </c>
      <c r="K52" s="39">
        <v>6870.5987664553168</v>
      </c>
      <c r="L52" s="39"/>
      <c r="M52" s="39"/>
      <c r="N52" s="208"/>
      <c r="O52" s="55"/>
      <c r="P52" s="54" t="s">
        <v>4394</v>
      </c>
      <c r="Q52" s="56">
        <v>0</v>
      </c>
      <c r="R52" s="56">
        <v>0</v>
      </c>
      <c r="S52" s="56">
        <v>0</v>
      </c>
      <c r="T52" s="56">
        <v>92.684291374689991</v>
      </c>
      <c r="U52" s="56">
        <v>290.85578676286798</v>
      </c>
      <c r="V52" s="56">
        <v>12.150320536945001</v>
      </c>
      <c r="W52" s="56">
        <v>1683.216937586353</v>
      </c>
      <c r="X52" s="56">
        <v>78.460676406250002</v>
      </c>
      <c r="Y52" s="39">
        <v>2157.3680126671061</v>
      </c>
    </row>
    <row r="53" spans="1:25" ht="21">
      <c r="A53" s="55"/>
      <c r="B53" s="55" t="s">
        <v>1505</v>
      </c>
      <c r="C53" s="56">
        <v>0</v>
      </c>
      <c r="D53" s="56">
        <v>0</v>
      </c>
      <c r="E53" s="56">
        <v>0</v>
      </c>
      <c r="F53" s="56">
        <v>1279.78473288645</v>
      </c>
      <c r="G53" s="56">
        <v>1401.2554535177521</v>
      </c>
      <c r="H53" s="56">
        <v>1266.7235678199299</v>
      </c>
      <c r="I53" s="56">
        <v>2264.4443314480777</v>
      </c>
      <c r="J53" s="56">
        <v>616.35696638119998</v>
      </c>
      <c r="K53" s="39">
        <v>6828.5650520534091</v>
      </c>
      <c r="L53" s="39"/>
      <c r="M53" s="39"/>
      <c r="N53" s="208"/>
      <c r="O53" s="55"/>
      <c r="P53" s="54" t="s">
        <v>1505</v>
      </c>
      <c r="Q53" s="56">
        <v>0</v>
      </c>
      <c r="R53" s="56">
        <v>0</v>
      </c>
      <c r="S53" s="56">
        <v>0</v>
      </c>
      <c r="T53" s="56">
        <v>401.85240612625012</v>
      </c>
      <c r="U53" s="56">
        <v>439.99421240454154</v>
      </c>
      <c r="V53" s="56">
        <v>397.75120029539994</v>
      </c>
      <c r="W53" s="56">
        <v>711.0355200747</v>
      </c>
      <c r="X53" s="56">
        <v>193.53608744373997</v>
      </c>
      <c r="Y53" s="39">
        <v>2144.1694263446316</v>
      </c>
    </row>
    <row r="54" spans="1:25" ht="21">
      <c r="A54" s="55"/>
      <c r="B54" s="55" t="s">
        <v>4395</v>
      </c>
      <c r="C54" s="56">
        <v>0</v>
      </c>
      <c r="D54" s="56">
        <v>0</v>
      </c>
      <c r="E54" s="56">
        <v>0</v>
      </c>
      <c r="F54" s="56">
        <v>2398.4773367897997</v>
      </c>
      <c r="G54" s="56">
        <v>2685.0525888434704</v>
      </c>
      <c r="H54" s="56">
        <v>3604.7550587738087</v>
      </c>
      <c r="I54" s="56">
        <v>9906.0107761497966</v>
      </c>
      <c r="J54" s="56">
        <v>645.98253616440002</v>
      </c>
      <c r="K54" s="39">
        <v>19240.278296721273</v>
      </c>
      <c r="L54" s="39"/>
      <c r="M54" s="39"/>
      <c r="N54" s="208"/>
      <c r="O54" s="55"/>
      <c r="P54" s="54" t="s">
        <v>4395</v>
      </c>
      <c r="Q54" s="56">
        <v>0</v>
      </c>
      <c r="R54" s="56">
        <v>0</v>
      </c>
      <c r="S54" s="56">
        <v>0</v>
      </c>
      <c r="T54" s="56">
        <v>753.12188375197513</v>
      </c>
      <c r="U54" s="56">
        <v>843.10651289712177</v>
      </c>
      <c r="V54" s="56">
        <v>1131.893088454706</v>
      </c>
      <c r="W54" s="56">
        <v>3110.4873837110558</v>
      </c>
      <c r="X54" s="56">
        <v>202.83851635558</v>
      </c>
      <c r="Y54" s="39">
        <v>6041.4473851704397</v>
      </c>
    </row>
    <row r="55" spans="1:25" ht="21">
      <c r="A55" s="55" t="s">
        <v>4404</v>
      </c>
      <c r="B55" s="55"/>
      <c r="C55" s="56">
        <v>0</v>
      </c>
      <c r="D55" s="56">
        <v>0</v>
      </c>
      <c r="E55" s="56">
        <v>0</v>
      </c>
      <c r="F55" s="56">
        <v>19126.018214140659</v>
      </c>
      <c r="G55" s="56">
        <v>48640.533948893033</v>
      </c>
      <c r="H55" s="56">
        <v>7634.2645703688449</v>
      </c>
      <c r="I55" s="56">
        <v>49965.869373059395</v>
      </c>
      <c r="J55" s="56">
        <v>2067.4147211969162</v>
      </c>
      <c r="K55" s="39">
        <v>127434.10082765887</v>
      </c>
      <c r="L55" s="39">
        <v>146000</v>
      </c>
      <c r="M55" s="184">
        <f>L55-K55</f>
        <v>18565.899172341131</v>
      </c>
      <c r="N55" s="208"/>
      <c r="O55" s="55" t="s">
        <v>4404</v>
      </c>
      <c r="P55" s="54"/>
      <c r="Q55" s="56">
        <v>0</v>
      </c>
      <c r="R55" s="56">
        <v>0</v>
      </c>
      <c r="S55" s="56">
        <v>0</v>
      </c>
      <c r="T55" s="56">
        <v>6005.5697192401631</v>
      </c>
      <c r="U55" s="56">
        <v>15273.127659949581</v>
      </c>
      <c r="V55" s="56">
        <v>2397.1590750961263</v>
      </c>
      <c r="W55" s="56">
        <v>15689.2829831402</v>
      </c>
      <c r="X55" s="56">
        <v>649.16822245579988</v>
      </c>
      <c r="Y55" s="39">
        <v>40014.307659881873</v>
      </c>
    </row>
    <row r="56" spans="1:25" ht="21">
      <c r="A56" s="55"/>
      <c r="B56" s="55" t="s">
        <v>4397</v>
      </c>
      <c r="C56" s="56">
        <v>0</v>
      </c>
      <c r="D56" s="56">
        <v>0</v>
      </c>
      <c r="E56" s="56">
        <v>0</v>
      </c>
      <c r="F56" s="56">
        <v>729.40743649751516</v>
      </c>
      <c r="G56" s="56">
        <v>1943.6853159992047</v>
      </c>
      <c r="H56" s="56">
        <v>1.54312178625</v>
      </c>
      <c r="I56" s="56">
        <v>3793.1200256309598</v>
      </c>
      <c r="J56" s="56">
        <v>75.597852699309001</v>
      </c>
      <c r="K56" s="39">
        <v>6543.3537526132395</v>
      </c>
      <c r="L56" s="39"/>
      <c r="M56" s="71"/>
      <c r="N56" s="208"/>
      <c r="O56" s="54"/>
      <c r="P56" s="55" t="s">
        <v>4397</v>
      </c>
      <c r="Q56" s="56">
        <v>0</v>
      </c>
      <c r="R56" s="56">
        <v>0</v>
      </c>
      <c r="S56" s="56">
        <v>0</v>
      </c>
      <c r="T56" s="56">
        <v>229.03393506014604</v>
      </c>
      <c r="U56" s="56">
        <v>610.317189224191</v>
      </c>
      <c r="V56" s="56">
        <v>0.48454024088199998</v>
      </c>
      <c r="W56" s="56">
        <v>1191.03968804801</v>
      </c>
      <c r="X56" s="56">
        <v>23.737725747585003</v>
      </c>
      <c r="Y56" s="39">
        <v>2054.6130783208141</v>
      </c>
    </row>
    <row r="57" spans="1:25" ht="21">
      <c r="A57" s="55"/>
      <c r="B57" s="55" t="s">
        <v>297</v>
      </c>
      <c r="C57" s="56">
        <v>0</v>
      </c>
      <c r="D57" s="56">
        <v>0</v>
      </c>
      <c r="E57" s="56">
        <v>0</v>
      </c>
      <c r="F57" s="56">
        <v>2729.9964528764226</v>
      </c>
      <c r="G57" s="56">
        <v>8619.9934143849823</v>
      </c>
      <c r="H57" s="56">
        <v>3067.1170118710115</v>
      </c>
      <c r="I57" s="56">
        <v>0</v>
      </c>
      <c r="J57" s="56">
        <v>506.99176535450994</v>
      </c>
      <c r="K57" s="39">
        <v>14924.098644486929</v>
      </c>
      <c r="L57" s="39"/>
      <c r="M57" s="39"/>
      <c r="N57" s="208"/>
      <c r="O57" s="54"/>
      <c r="P57" s="54" t="s">
        <v>297</v>
      </c>
      <c r="Q57" s="56">
        <v>0</v>
      </c>
      <c r="R57" s="56">
        <v>0</v>
      </c>
      <c r="S57" s="56">
        <v>0</v>
      </c>
      <c r="T57" s="56">
        <v>857.21888620325103</v>
      </c>
      <c r="U57" s="56">
        <v>2706.6779321162376</v>
      </c>
      <c r="V57" s="56">
        <v>963.07474172801051</v>
      </c>
      <c r="W57" s="56">
        <v>0</v>
      </c>
      <c r="X57" s="56">
        <v>159.19541432129699</v>
      </c>
      <c r="Y57" s="39">
        <v>4686.1669743687962</v>
      </c>
    </row>
    <row r="58" spans="1:25" ht="21">
      <c r="A58" s="55"/>
      <c r="B58" s="55" t="s">
        <v>3058</v>
      </c>
      <c r="C58" s="56">
        <v>0</v>
      </c>
      <c r="D58" s="56">
        <v>0</v>
      </c>
      <c r="E58" s="56">
        <v>0</v>
      </c>
      <c r="F58" s="56">
        <v>4685.952724798799</v>
      </c>
      <c r="G58" s="56">
        <v>8871.1713191389172</v>
      </c>
      <c r="H58" s="56">
        <v>3986.5022829003069</v>
      </c>
      <c r="I58" s="56">
        <v>6765.5518723057121</v>
      </c>
      <c r="J58" s="56">
        <v>109.3478781374</v>
      </c>
      <c r="K58" s="39">
        <v>24418.526077281138</v>
      </c>
      <c r="L58" s="39"/>
      <c r="M58" s="39"/>
      <c r="N58" s="208"/>
      <c r="O58" s="55"/>
      <c r="P58" s="54" t="s">
        <v>3058</v>
      </c>
      <c r="Q58" s="56">
        <v>0</v>
      </c>
      <c r="R58" s="56">
        <v>0</v>
      </c>
      <c r="S58" s="56">
        <v>0</v>
      </c>
      <c r="T58" s="56">
        <v>1471.3891555868793</v>
      </c>
      <c r="U58" s="56">
        <v>2785.5477942095085</v>
      </c>
      <c r="V58" s="56">
        <v>1251.7617168305353</v>
      </c>
      <c r="W58" s="56">
        <v>2124.3832879054348</v>
      </c>
      <c r="X58" s="56">
        <v>34.335233735149998</v>
      </c>
      <c r="Y58" s="39">
        <v>7667.4171882675073</v>
      </c>
    </row>
    <row r="59" spans="1:25" ht="21">
      <c r="A59" s="55"/>
      <c r="B59" s="55" t="s">
        <v>4398</v>
      </c>
      <c r="C59" s="56">
        <v>0</v>
      </c>
      <c r="D59" s="56">
        <v>0</v>
      </c>
      <c r="E59" s="56">
        <v>0</v>
      </c>
      <c r="F59" s="56">
        <v>1355.7581065810748</v>
      </c>
      <c r="G59" s="56">
        <v>1338.0956826277438</v>
      </c>
      <c r="H59" s="56">
        <v>0</v>
      </c>
      <c r="I59" s="56">
        <v>8166.3945427177459</v>
      </c>
      <c r="J59" s="56">
        <v>70.861653550729997</v>
      </c>
      <c r="K59" s="39">
        <v>10931.109985477295</v>
      </c>
      <c r="L59" s="39"/>
      <c r="M59" s="39"/>
      <c r="N59" s="208"/>
      <c r="O59" s="55"/>
      <c r="P59" s="54" t="s">
        <v>4398</v>
      </c>
      <c r="Q59" s="56">
        <v>0</v>
      </c>
      <c r="R59" s="56">
        <v>0</v>
      </c>
      <c r="S59" s="56">
        <v>0</v>
      </c>
      <c r="T59" s="56">
        <v>425.70804546663203</v>
      </c>
      <c r="U59" s="56">
        <v>420.1620443452079</v>
      </c>
      <c r="V59" s="56">
        <v>0</v>
      </c>
      <c r="W59" s="56">
        <v>2564.2478864132013</v>
      </c>
      <c r="X59" s="56">
        <v>22.25055921493</v>
      </c>
      <c r="Y59" s="39">
        <v>3432.3685354399713</v>
      </c>
    </row>
    <row r="60" spans="1:25" ht="21">
      <c r="A60" s="55"/>
      <c r="B60" s="55" t="s">
        <v>298</v>
      </c>
      <c r="C60" s="56">
        <v>0</v>
      </c>
      <c r="D60" s="56">
        <v>0</v>
      </c>
      <c r="E60" s="56">
        <v>0</v>
      </c>
      <c r="F60" s="56">
        <v>3302.5018399708679</v>
      </c>
      <c r="G60" s="56">
        <v>1526.9905943750459</v>
      </c>
      <c r="H60" s="56">
        <v>283.27237552767599</v>
      </c>
      <c r="I60" s="56">
        <v>16262.832441818733</v>
      </c>
      <c r="J60" s="56">
        <v>108.94132500000001</v>
      </c>
      <c r="K60" s="39">
        <v>21484.538576692321</v>
      </c>
      <c r="L60" s="39"/>
      <c r="M60" s="39"/>
      <c r="N60" s="208"/>
      <c r="O60" s="55"/>
      <c r="P60" s="54" t="s">
        <v>298</v>
      </c>
      <c r="Q60" s="56">
        <v>0</v>
      </c>
      <c r="R60" s="56">
        <v>0</v>
      </c>
      <c r="S60" s="56">
        <v>0</v>
      </c>
      <c r="T60" s="56">
        <v>1036.9855777508037</v>
      </c>
      <c r="U60" s="56">
        <v>479.47504663360201</v>
      </c>
      <c r="V60" s="56">
        <v>88.947525915699003</v>
      </c>
      <c r="W60" s="56">
        <v>5106.5293867305136</v>
      </c>
      <c r="X60" s="56">
        <v>34.20757605</v>
      </c>
      <c r="Y60" s="39">
        <v>6746.145113080619</v>
      </c>
    </row>
    <row r="61" spans="1:25" ht="21">
      <c r="A61" s="55"/>
      <c r="B61" s="55" t="s">
        <v>688</v>
      </c>
      <c r="C61" s="56">
        <v>0</v>
      </c>
      <c r="D61" s="56">
        <v>0</v>
      </c>
      <c r="E61" s="56">
        <v>0</v>
      </c>
      <c r="F61" s="56">
        <v>435.81317117488396</v>
      </c>
      <c r="G61" s="56">
        <v>5957.4875245486692</v>
      </c>
      <c r="H61" s="56">
        <v>0</v>
      </c>
      <c r="I61" s="56">
        <v>2433.564114651133</v>
      </c>
      <c r="J61" s="56">
        <v>144.66903077489999</v>
      </c>
      <c r="K61" s="39">
        <v>8971.533841149585</v>
      </c>
      <c r="L61" s="39"/>
      <c r="M61" s="39"/>
      <c r="N61" s="208"/>
      <c r="O61" s="55"/>
      <c r="P61" s="54" t="s">
        <v>688</v>
      </c>
      <c r="Q61" s="56">
        <v>0</v>
      </c>
      <c r="R61" s="56">
        <v>0</v>
      </c>
      <c r="S61" s="56">
        <v>0</v>
      </c>
      <c r="T61" s="56">
        <v>136.84533574893499</v>
      </c>
      <c r="U61" s="56">
        <v>1870.6510827088541</v>
      </c>
      <c r="V61" s="56">
        <v>0</v>
      </c>
      <c r="W61" s="56">
        <v>764.1391320002308</v>
      </c>
      <c r="X61" s="56">
        <v>45.426075663359995</v>
      </c>
      <c r="Y61" s="39">
        <v>2817.0616261213795</v>
      </c>
    </row>
    <row r="62" spans="1:25" ht="21">
      <c r="A62" s="55"/>
      <c r="B62" s="55" t="s">
        <v>4399</v>
      </c>
      <c r="C62" s="56">
        <v>0</v>
      </c>
      <c r="D62" s="56">
        <v>0</v>
      </c>
      <c r="E62" s="56">
        <v>0</v>
      </c>
      <c r="F62" s="56">
        <v>1331.6142750195309</v>
      </c>
      <c r="G62" s="56">
        <v>615.67371458369792</v>
      </c>
      <c r="H62" s="56">
        <v>85.956878213799996</v>
      </c>
      <c r="I62" s="56">
        <v>6541.5098197896987</v>
      </c>
      <c r="J62" s="56">
        <v>0</v>
      </c>
      <c r="K62" s="39">
        <v>8574.7546876067281</v>
      </c>
      <c r="L62" s="39"/>
      <c r="M62" s="39"/>
      <c r="N62" s="208"/>
      <c r="O62" s="55"/>
      <c r="P62" s="54" t="s">
        <v>4399</v>
      </c>
      <c r="Q62" s="56">
        <v>0</v>
      </c>
      <c r="R62" s="56">
        <v>0</v>
      </c>
      <c r="S62" s="56">
        <v>0</v>
      </c>
      <c r="T62" s="56">
        <v>418.12688235613535</v>
      </c>
      <c r="U62" s="56">
        <v>193.32154637927599</v>
      </c>
      <c r="V62" s="56">
        <v>26.990459759099998</v>
      </c>
      <c r="W62" s="56">
        <v>2054.0340834128124</v>
      </c>
      <c r="X62" s="56">
        <v>0</v>
      </c>
      <c r="Y62" s="39">
        <v>2692.4729719073239</v>
      </c>
    </row>
    <row r="63" spans="1:25" ht="21">
      <c r="A63" s="55"/>
      <c r="B63" s="55" t="s">
        <v>414</v>
      </c>
      <c r="C63" s="56">
        <v>0</v>
      </c>
      <c r="D63" s="56">
        <v>0</v>
      </c>
      <c r="E63" s="56">
        <v>0</v>
      </c>
      <c r="F63" s="56">
        <v>1688.6223943205209</v>
      </c>
      <c r="G63" s="56">
        <v>5325.260391286125</v>
      </c>
      <c r="H63" s="56">
        <v>0</v>
      </c>
      <c r="I63" s="56">
        <v>3691.0620386710339</v>
      </c>
      <c r="J63" s="56">
        <v>614.85566231890004</v>
      </c>
      <c r="K63" s="39">
        <v>11319.80048659658</v>
      </c>
      <c r="L63" s="39"/>
      <c r="M63" s="39"/>
      <c r="N63" s="208"/>
      <c r="O63" s="55"/>
      <c r="P63" s="54" t="s">
        <v>414</v>
      </c>
      <c r="Q63" s="56">
        <v>0</v>
      </c>
      <c r="R63" s="56">
        <v>0</v>
      </c>
      <c r="S63" s="56">
        <v>0</v>
      </c>
      <c r="T63" s="56">
        <v>530.22743181664987</v>
      </c>
      <c r="U63" s="56">
        <v>1672.131762863979</v>
      </c>
      <c r="V63" s="56">
        <v>0</v>
      </c>
      <c r="W63" s="56">
        <v>1158.9934801431407</v>
      </c>
      <c r="X63" s="56">
        <v>193.06467796810003</v>
      </c>
      <c r="Y63" s="39">
        <v>3554.4173527918701</v>
      </c>
    </row>
    <row r="64" spans="1:25" ht="21">
      <c r="A64" s="55"/>
      <c r="B64" s="55" t="s">
        <v>4400</v>
      </c>
      <c r="C64" s="56">
        <v>0</v>
      </c>
      <c r="D64" s="56">
        <v>0</v>
      </c>
      <c r="E64" s="56">
        <v>0</v>
      </c>
      <c r="F64" s="56">
        <v>57.302115300569994</v>
      </c>
      <c r="G64" s="56">
        <v>218.31418212739999</v>
      </c>
      <c r="H64" s="56">
        <v>0</v>
      </c>
      <c r="I64" s="56">
        <v>954.94890136900005</v>
      </c>
      <c r="J64" s="56">
        <v>0</v>
      </c>
      <c r="K64" s="39">
        <v>1230.56519879697</v>
      </c>
      <c r="L64" s="39"/>
      <c r="M64" s="39"/>
      <c r="N64" s="208"/>
      <c r="O64" s="55"/>
      <c r="P64" s="54" t="s">
        <v>4400</v>
      </c>
      <c r="Q64" s="56">
        <v>0</v>
      </c>
      <c r="R64" s="56">
        <v>0</v>
      </c>
      <c r="S64" s="56">
        <v>0</v>
      </c>
      <c r="T64" s="56">
        <v>17.992864204376001</v>
      </c>
      <c r="U64" s="56">
        <v>68.550653187999998</v>
      </c>
      <c r="V64" s="56">
        <v>0</v>
      </c>
      <c r="W64" s="56">
        <v>299.85395502981606</v>
      </c>
      <c r="X64" s="56">
        <v>0</v>
      </c>
      <c r="Y64" s="39">
        <v>386.3974724221921</v>
      </c>
    </row>
    <row r="65" spans="1:25" ht="21">
      <c r="A65" s="55"/>
      <c r="B65" s="55" t="s">
        <v>4401</v>
      </c>
      <c r="C65" s="56">
        <v>0</v>
      </c>
      <c r="D65" s="56">
        <v>0</v>
      </c>
      <c r="E65" s="56">
        <v>0</v>
      </c>
      <c r="F65" s="56">
        <v>674.04643510405981</v>
      </c>
      <c r="G65" s="56">
        <v>2143.4228237824809</v>
      </c>
      <c r="H65" s="56">
        <v>209.87290006979998</v>
      </c>
      <c r="I65" s="56">
        <v>568.49343489165005</v>
      </c>
      <c r="J65" s="56">
        <v>135.98031764545999</v>
      </c>
      <c r="K65" s="39">
        <v>3731.8159114934506</v>
      </c>
      <c r="L65" s="39"/>
      <c r="M65" s="39"/>
      <c r="N65" s="208"/>
      <c r="O65" s="55"/>
      <c r="P65" s="54" t="s">
        <v>4401</v>
      </c>
      <c r="Q65" s="56">
        <v>0</v>
      </c>
      <c r="R65" s="56">
        <v>0</v>
      </c>
      <c r="S65" s="56">
        <v>0</v>
      </c>
      <c r="T65" s="56">
        <v>211.65058062247499</v>
      </c>
      <c r="U65" s="56">
        <v>673.03476666724305</v>
      </c>
      <c r="V65" s="56">
        <v>65.900090621900006</v>
      </c>
      <c r="W65" s="56">
        <v>178.50693855600707</v>
      </c>
      <c r="X65" s="56">
        <v>42.697819740670994</v>
      </c>
      <c r="Y65" s="39">
        <v>1171.7901962082963</v>
      </c>
    </row>
    <row r="66" spans="1:25" ht="21">
      <c r="A66" s="55"/>
      <c r="B66" s="55" t="s">
        <v>4402</v>
      </c>
      <c r="C66" s="56">
        <v>0</v>
      </c>
      <c r="D66" s="56">
        <v>0</v>
      </c>
      <c r="E66" s="56">
        <v>0</v>
      </c>
      <c r="F66" s="56">
        <v>1454.4598225876396</v>
      </c>
      <c r="G66" s="56">
        <v>4004.0201930119401</v>
      </c>
      <c r="H66" s="56">
        <v>0</v>
      </c>
      <c r="I66" s="56">
        <v>705.60295204155398</v>
      </c>
      <c r="J66" s="56">
        <v>240.11795740760698</v>
      </c>
      <c r="K66" s="39">
        <v>6404.2009250487408</v>
      </c>
      <c r="L66" s="39"/>
      <c r="M66" s="39"/>
      <c r="N66" s="208"/>
      <c r="O66" s="55"/>
      <c r="P66" s="54" t="s">
        <v>4402</v>
      </c>
      <c r="Q66" s="56">
        <v>0</v>
      </c>
      <c r="R66" s="56">
        <v>0</v>
      </c>
      <c r="S66" s="56">
        <v>0</v>
      </c>
      <c r="T66" s="56">
        <v>456.70038429250002</v>
      </c>
      <c r="U66" s="56">
        <v>1257.2623406058549</v>
      </c>
      <c r="V66" s="56">
        <v>0</v>
      </c>
      <c r="W66" s="56">
        <v>221.55932694096902</v>
      </c>
      <c r="X66" s="56">
        <v>75.397038625966985</v>
      </c>
      <c r="Y66" s="39">
        <v>2010.919090465291</v>
      </c>
    </row>
    <row r="67" spans="1:25" ht="21">
      <c r="A67" s="55"/>
      <c r="B67" s="55" t="s">
        <v>4403</v>
      </c>
      <c r="C67" s="56">
        <v>0</v>
      </c>
      <c r="D67" s="56">
        <v>0</v>
      </c>
      <c r="E67" s="56">
        <v>0</v>
      </c>
      <c r="F67" s="56">
        <v>680.54343990876998</v>
      </c>
      <c r="G67" s="56">
        <v>8076.4187930268226</v>
      </c>
      <c r="H67" s="56">
        <v>0</v>
      </c>
      <c r="I67" s="56">
        <v>82.789229172166998</v>
      </c>
      <c r="J67" s="56">
        <v>60.051278308099995</v>
      </c>
      <c r="K67" s="39">
        <v>8899.8027404158602</v>
      </c>
      <c r="L67" s="39"/>
      <c r="M67" s="39"/>
      <c r="N67" s="208"/>
      <c r="O67" s="55"/>
      <c r="P67" s="54" t="s">
        <v>4403</v>
      </c>
      <c r="Q67" s="56">
        <v>0</v>
      </c>
      <c r="R67" s="56">
        <v>0</v>
      </c>
      <c r="S67" s="56">
        <v>0</v>
      </c>
      <c r="T67" s="56">
        <v>213.69064013137998</v>
      </c>
      <c r="U67" s="56">
        <v>2535.9955010076283</v>
      </c>
      <c r="V67" s="56">
        <v>0</v>
      </c>
      <c r="W67" s="56">
        <v>25.995817960063</v>
      </c>
      <c r="X67" s="56">
        <v>18.856101388740001</v>
      </c>
      <c r="Y67" s="39">
        <v>2794.5380604878114</v>
      </c>
    </row>
    <row r="68" spans="1:25" ht="21">
      <c r="A68" s="55" t="s">
        <v>4410</v>
      </c>
      <c r="B68" s="55"/>
      <c r="C68" s="56">
        <v>0</v>
      </c>
      <c r="D68" s="56">
        <v>0</v>
      </c>
      <c r="E68" s="56">
        <v>88.441123753799999</v>
      </c>
      <c r="F68" s="56">
        <v>6954.4646777263115</v>
      </c>
      <c r="G68" s="56">
        <v>65602.491592510909</v>
      </c>
      <c r="H68" s="56">
        <v>193.970365491</v>
      </c>
      <c r="I68" s="56">
        <v>20293.272690722944</v>
      </c>
      <c r="J68" s="56">
        <v>392.72650972119999</v>
      </c>
      <c r="K68" s="39">
        <v>93525.366959926163</v>
      </c>
      <c r="L68" s="39">
        <v>41330</v>
      </c>
      <c r="M68" s="184">
        <f>L68-K68</f>
        <v>-52195.366959926163</v>
      </c>
      <c r="N68" s="208"/>
      <c r="O68" s="55" t="s">
        <v>4410</v>
      </c>
      <c r="P68" s="54"/>
      <c r="Q68" s="56">
        <v>0</v>
      </c>
      <c r="R68" s="56">
        <v>0</v>
      </c>
      <c r="S68" s="56">
        <v>27.770512858700002</v>
      </c>
      <c r="T68" s="56">
        <v>2183.7019088061461</v>
      </c>
      <c r="U68" s="56">
        <v>20599.182360052575</v>
      </c>
      <c r="V68" s="56">
        <v>60.906694764200004</v>
      </c>
      <c r="W68" s="56">
        <v>6372.0876248871291</v>
      </c>
      <c r="X68" s="56">
        <v>123.31612405240999</v>
      </c>
      <c r="Y68" s="39">
        <v>29366.965225421161</v>
      </c>
    </row>
    <row r="69" spans="1:25" ht="21">
      <c r="A69" s="55"/>
      <c r="B69" s="55" t="s">
        <v>4406</v>
      </c>
      <c r="C69" s="56">
        <v>0</v>
      </c>
      <c r="D69" s="56">
        <v>0</v>
      </c>
      <c r="E69" s="56">
        <v>0</v>
      </c>
      <c r="F69" s="56">
        <v>867.30457595611995</v>
      </c>
      <c r="G69" s="56">
        <v>9768.1895549496639</v>
      </c>
      <c r="H69" s="56">
        <v>0</v>
      </c>
      <c r="I69" s="56">
        <v>209.92213715282</v>
      </c>
      <c r="J69" s="56">
        <v>0</v>
      </c>
      <c r="K69" s="39">
        <v>10845.416268058603</v>
      </c>
      <c r="L69" s="39"/>
      <c r="M69" s="71"/>
      <c r="N69" s="208"/>
      <c r="O69" s="54"/>
      <c r="P69" s="55" t="s">
        <v>4406</v>
      </c>
      <c r="Q69" s="56">
        <v>0</v>
      </c>
      <c r="R69" s="56">
        <v>0</v>
      </c>
      <c r="S69" s="56">
        <v>0</v>
      </c>
      <c r="T69" s="56">
        <v>272.33363685022499</v>
      </c>
      <c r="U69" s="56">
        <v>3067.2115202540085</v>
      </c>
      <c r="V69" s="56">
        <v>0</v>
      </c>
      <c r="W69" s="56">
        <v>65.915551066011005</v>
      </c>
      <c r="X69" s="56">
        <v>0</v>
      </c>
      <c r="Y69" s="39">
        <v>3405.4607081702447</v>
      </c>
    </row>
    <row r="70" spans="1:25" ht="21">
      <c r="A70" s="55"/>
      <c r="B70" s="55" t="s">
        <v>3114</v>
      </c>
      <c r="C70" s="56">
        <v>0</v>
      </c>
      <c r="D70" s="56">
        <v>0</v>
      </c>
      <c r="E70" s="56">
        <v>27.631020968800001</v>
      </c>
      <c r="F70" s="56">
        <v>1488.9209838595004</v>
      </c>
      <c r="G70" s="56">
        <v>15743.777876805203</v>
      </c>
      <c r="H70" s="56">
        <v>0</v>
      </c>
      <c r="I70" s="56">
        <v>3817.4743874383134</v>
      </c>
      <c r="J70" s="56">
        <v>0</v>
      </c>
      <c r="K70" s="39">
        <v>21077.804269071818</v>
      </c>
      <c r="L70" s="39"/>
      <c r="M70" s="39"/>
      <c r="N70" s="208"/>
      <c r="O70" s="54"/>
      <c r="P70" s="54" t="s">
        <v>3114</v>
      </c>
      <c r="Q70" s="56">
        <v>0</v>
      </c>
      <c r="R70" s="56">
        <v>0</v>
      </c>
      <c r="S70" s="56">
        <v>8.6761405842000006</v>
      </c>
      <c r="T70" s="56">
        <v>467.52118893185002</v>
      </c>
      <c r="U70" s="56">
        <v>4943.5462533179134</v>
      </c>
      <c r="V70" s="56">
        <v>0</v>
      </c>
      <c r="W70" s="56">
        <v>1198.6869576554584</v>
      </c>
      <c r="X70" s="56">
        <v>0</v>
      </c>
      <c r="Y70" s="39">
        <v>6618.4305404894212</v>
      </c>
    </row>
    <row r="71" spans="1:25" ht="21">
      <c r="A71" s="55"/>
      <c r="B71" s="55" t="s">
        <v>4407</v>
      </c>
      <c r="C71" s="56">
        <v>0</v>
      </c>
      <c r="D71" s="56">
        <v>0</v>
      </c>
      <c r="E71" s="56">
        <v>60.810102784999998</v>
      </c>
      <c r="F71" s="56">
        <v>1567.6695735840804</v>
      </c>
      <c r="G71" s="56">
        <v>15667.431185681207</v>
      </c>
      <c r="H71" s="56">
        <v>0</v>
      </c>
      <c r="I71" s="56">
        <v>1221.3477068673799</v>
      </c>
      <c r="J71" s="56">
        <v>127.0695660527</v>
      </c>
      <c r="K71" s="39">
        <v>18644.328134970368</v>
      </c>
      <c r="L71" s="39"/>
      <c r="M71" s="39"/>
      <c r="N71" s="208"/>
      <c r="O71" s="55"/>
      <c r="P71" s="54" t="s">
        <v>4407</v>
      </c>
      <c r="Q71" s="56">
        <v>0</v>
      </c>
      <c r="R71" s="56">
        <v>0</v>
      </c>
      <c r="S71" s="56">
        <v>19.0943722745</v>
      </c>
      <c r="T71" s="56">
        <v>492.24824610533989</v>
      </c>
      <c r="U71" s="56">
        <v>4919.5733923071539</v>
      </c>
      <c r="V71" s="56">
        <v>0</v>
      </c>
      <c r="W71" s="56">
        <v>383.5031799558501</v>
      </c>
      <c r="X71" s="56">
        <v>39.899843740500003</v>
      </c>
      <c r="Y71" s="39">
        <v>5854.3190343833439</v>
      </c>
    </row>
    <row r="72" spans="1:25" ht="21">
      <c r="A72" s="55"/>
      <c r="B72" s="55" t="s">
        <v>241</v>
      </c>
      <c r="C72" s="56">
        <v>0</v>
      </c>
      <c r="D72" s="56">
        <v>0</v>
      </c>
      <c r="E72" s="56">
        <v>0</v>
      </c>
      <c r="F72" s="56">
        <v>1159.6028829765701</v>
      </c>
      <c r="G72" s="56">
        <v>3066.6501856384502</v>
      </c>
      <c r="H72" s="56">
        <v>193.970365491</v>
      </c>
      <c r="I72" s="56">
        <v>5622.2086201522152</v>
      </c>
      <c r="J72" s="56">
        <v>265.65694366849999</v>
      </c>
      <c r="K72" s="39">
        <v>10308.088997926736</v>
      </c>
      <c r="L72" s="39"/>
      <c r="M72" s="39"/>
      <c r="N72" s="208"/>
      <c r="O72" s="55"/>
      <c r="P72" s="54" t="s">
        <v>241</v>
      </c>
      <c r="Q72" s="56">
        <v>0</v>
      </c>
      <c r="R72" s="56">
        <v>0</v>
      </c>
      <c r="S72" s="56">
        <v>0</v>
      </c>
      <c r="T72" s="56">
        <v>364.11530525478099</v>
      </c>
      <c r="U72" s="56">
        <v>962.92815829044991</v>
      </c>
      <c r="V72" s="56">
        <v>60.906694764200004</v>
      </c>
      <c r="W72" s="56">
        <v>1765.3735067278697</v>
      </c>
      <c r="X72" s="56">
        <v>83.416280311909986</v>
      </c>
      <c r="Y72" s="39">
        <v>3236.7399453492108</v>
      </c>
    </row>
    <row r="73" spans="1:25" ht="21">
      <c r="A73" s="55"/>
      <c r="B73" s="55" t="s">
        <v>4408</v>
      </c>
      <c r="C73" s="56">
        <v>0</v>
      </c>
      <c r="D73" s="56">
        <v>0</v>
      </c>
      <c r="E73" s="56">
        <v>0</v>
      </c>
      <c r="F73" s="56">
        <v>812.82096005769006</v>
      </c>
      <c r="G73" s="56">
        <v>11332.37859958925</v>
      </c>
      <c r="H73" s="56">
        <v>0</v>
      </c>
      <c r="I73" s="56">
        <v>698.25549038674001</v>
      </c>
      <c r="J73" s="56">
        <v>0</v>
      </c>
      <c r="K73" s="39">
        <v>12843.455050033681</v>
      </c>
      <c r="L73" s="39"/>
      <c r="M73" s="39"/>
      <c r="N73" s="208"/>
      <c r="O73" s="55"/>
      <c r="P73" s="54" t="s">
        <v>4408</v>
      </c>
      <c r="Q73" s="56">
        <v>0</v>
      </c>
      <c r="R73" s="56">
        <v>0</v>
      </c>
      <c r="S73" s="56">
        <v>0</v>
      </c>
      <c r="T73" s="56">
        <v>255.22578145822996</v>
      </c>
      <c r="U73" s="56">
        <v>3558.3668802706479</v>
      </c>
      <c r="V73" s="56">
        <v>0</v>
      </c>
      <c r="W73" s="56">
        <v>219.25222398141</v>
      </c>
      <c r="X73" s="56">
        <v>0</v>
      </c>
      <c r="Y73" s="39">
        <v>4032.8448857102876</v>
      </c>
    </row>
    <row r="74" spans="1:25" ht="21">
      <c r="A74" s="55"/>
      <c r="B74" s="55" t="s">
        <v>405</v>
      </c>
      <c r="C74" s="56">
        <v>0</v>
      </c>
      <c r="D74" s="56">
        <v>0</v>
      </c>
      <c r="E74" s="56">
        <v>0</v>
      </c>
      <c r="F74" s="56">
        <v>810.6253279380503</v>
      </c>
      <c r="G74" s="56">
        <v>6203.6559682082343</v>
      </c>
      <c r="H74" s="56">
        <v>0</v>
      </c>
      <c r="I74" s="56">
        <v>5561.4337034600658</v>
      </c>
      <c r="J74" s="56">
        <v>0</v>
      </c>
      <c r="K74" s="39">
        <v>12575.714999606349</v>
      </c>
      <c r="L74" s="39"/>
      <c r="M74" s="39"/>
      <c r="N74" s="208"/>
      <c r="O74" s="55"/>
      <c r="P74" s="54" t="s">
        <v>405</v>
      </c>
      <c r="Q74" s="56">
        <v>0</v>
      </c>
      <c r="R74" s="56">
        <v>0</v>
      </c>
      <c r="S74" s="56">
        <v>0</v>
      </c>
      <c r="T74" s="56">
        <v>254.53635297250995</v>
      </c>
      <c r="U74" s="56">
        <v>1947.947974018495</v>
      </c>
      <c r="V74" s="56">
        <v>0</v>
      </c>
      <c r="W74" s="56">
        <v>1746.2901828870072</v>
      </c>
      <c r="X74" s="56">
        <v>0</v>
      </c>
      <c r="Y74" s="39">
        <v>3948.7745098780119</v>
      </c>
    </row>
    <row r="75" spans="1:25" ht="21">
      <c r="A75" s="55"/>
      <c r="B75" s="55" t="s">
        <v>4409</v>
      </c>
      <c r="C75" s="56">
        <v>0</v>
      </c>
      <c r="D75" s="56">
        <v>0</v>
      </c>
      <c r="E75" s="56">
        <v>0</v>
      </c>
      <c r="F75" s="56">
        <v>32.095002184400002</v>
      </c>
      <c r="G75" s="56">
        <v>333.56592379220001</v>
      </c>
      <c r="H75" s="56">
        <v>0</v>
      </c>
      <c r="I75" s="56">
        <v>2379.8268755286199</v>
      </c>
      <c r="J75" s="56">
        <v>0</v>
      </c>
      <c r="K75" s="39">
        <v>2745.48780150522</v>
      </c>
      <c r="L75" s="39"/>
      <c r="M75" s="39"/>
      <c r="N75" s="208"/>
      <c r="O75" s="55"/>
      <c r="P75" s="54" t="s">
        <v>4409</v>
      </c>
      <c r="Q75" s="56">
        <v>0</v>
      </c>
      <c r="R75" s="56">
        <v>0</v>
      </c>
      <c r="S75" s="56">
        <v>0</v>
      </c>
      <c r="T75" s="56">
        <v>10.0778306859</v>
      </c>
      <c r="U75" s="56">
        <v>104.7397000707</v>
      </c>
      <c r="V75" s="56">
        <v>0</v>
      </c>
      <c r="W75" s="56">
        <v>747.26563891602973</v>
      </c>
      <c r="X75" s="56">
        <v>0</v>
      </c>
      <c r="Y75" s="39">
        <v>862.08316967262977</v>
      </c>
    </row>
    <row r="76" spans="1:25" ht="21">
      <c r="A76" s="55"/>
      <c r="B76" s="55" t="s">
        <v>4405</v>
      </c>
      <c r="C76" s="56">
        <v>0</v>
      </c>
      <c r="D76" s="56">
        <v>0</v>
      </c>
      <c r="E76" s="56">
        <v>0</v>
      </c>
      <c r="F76" s="56">
        <v>215.42537116989996</v>
      </c>
      <c r="G76" s="56">
        <v>3486.8422978466929</v>
      </c>
      <c r="H76" s="56">
        <v>0</v>
      </c>
      <c r="I76" s="56">
        <v>782.80376973678995</v>
      </c>
      <c r="J76" s="56">
        <v>0</v>
      </c>
      <c r="K76" s="39">
        <v>4485.0714387533826</v>
      </c>
      <c r="L76" s="39"/>
      <c r="M76" s="39"/>
      <c r="N76" s="208"/>
      <c r="O76" s="55"/>
      <c r="P76" s="54" t="s">
        <v>4405</v>
      </c>
      <c r="Q76" s="56">
        <v>0</v>
      </c>
      <c r="R76" s="56">
        <v>0</v>
      </c>
      <c r="S76" s="56">
        <v>0</v>
      </c>
      <c r="T76" s="56">
        <v>67.643566547310002</v>
      </c>
      <c r="U76" s="56">
        <v>1094.86848152321</v>
      </c>
      <c r="V76" s="56">
        <v>0</v>
      </c>
      <c r="W76" s="56">
        <v>245.80038369749403</v>
      </c>
      <c r="X76" s="56">
        <v>0</v>
      </c>
      <c r="Y76" s="39">
        <v>1408.312431768014</v>
      </c>
    </row>
  </sheetData>
  <mergeCells count="26">
    <mergeCell ref="O11:P11"/>
    <mergeCell ref="A8:A10"/>
    <mergeCell ref="B8:B10"/>
    <mergeCell ref="C8:J8"/>
    <mergeCell ref="Q8:X8"/>
    <mergeCell ref="O8:O10"/>
    <mergeCell ref="P8:P10"/>
    <mergeCell ref="C9:D9"/>
    <mergeCell ref="E9:F9"/>
    <mergeCell ref="G9:H9"/>
    <mergeCell ref="I9:J9"/>
    <mergeCell ref="A11:B11"/>
    <mergeCell ref="O1:Y1"/>
    <mergeCell ref="O2:Y2"/>
    <mergeCell ref="Y8:Y10"/>
    <mergeCell ref="Q9:R9"/>
    <mergeCell ref="S9:T9"/>
    <mergeCell ref="U9:V9"/>
    <mergeCell ref="W9:X9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>
  <dimension ref="A1:AF84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185" customWidth="1"/>
    <col min="15" max="15" width="18.875" customWidth="1"/>
    <col min="16" max="16" width="22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4411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5023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5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5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5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5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1114.0387402728002</v>
      </c>
      <c r="D11" s="116">
        <v>614.46156983067999</v>
      </c>
      <c r="E11" s="116">
        <v>1395.6453260655699</v>
      </c>
      <c r="F11" s="116">
        <v>2647.3467279152273</v>
      </c>
      <c r="G11" s="116">
        <v>9834.5135823627643</v>
      </c>
      <c r="H11" s="116">
        <v>17866.521825656357</v>
      </c>
      <c r="I11" s="116">
        <v>34604.613583333907</v>
      </c>
      <c r="J11" s="116">
        <v>89406.121456675828</v>
      </c>
      <c r="K11" s="71">
        <v>157483.26281211316</v>
      </c>
      <c r="L11" s="71">
        <v>372700</v>
      </c>
      <c r="M11" s="71">
        <f>L11-K11</f>
        <v>215216.73718788684</v>
      </c>
      <c r="N11" s="38"/>
      <c r="O11" s="298" t="s">
        <v>67</v>
      </c>
      <c r="P11" s="299"/>
      <c r="Q11" s="154">
        <v>721.89710369720001</v>
      </c>
      <c r="R11" s="154">
        <v>398.17109725022999</v>
      </c>
      <c r="S11" s="154">
        <v>904.37817129031998</v>
      </c>
      <c r="T11" s="154">
        <v>1715.4806796891319</v>
      </c>
      <c r="U11" s="154">
        <v>6372.7648013716916</v>
      </c>
      <c r="V11" s="154">
        <v>11577.506143022323</v>
      </c>
      <c r="W11" s="154">
        <v>22423.789602005796</v>
      </c>
      <c r="X11" s="69">
        <v>57935.166703928451</v>
      </c>
      <c r="Y11" s="153">
        <v>102049.15430225519</v>
      </c>
    </row>
    <row r="12" spans="1:32" ht="21">
      <c r="A12" s="55" t="s">
        <v>4415</v>
      </c>
      <c r="B12" s="55"/>
      <c r="C12" s="56">
        <v>0</v>
      </c>
      <c r="D12" s="56">
        <v>39.289313355899999</v>
      </c>
      <c r="E12" s="56">
        <v>0</v>
      </c>
      <c r="F12" s="56">
        <v>0</v>
      </c>
      <c r="G12" s="56">
        <v>39.832640932700002</v>
      </c>
      <c r="H12" s="56">
        <v>493.75000000030002</v>
      </c>
      <c r="I12" s="56">
        <v>1437.836637620446</v>
      </c>
      <c r="J12" s="56">
        <v>15932.900590763034</v>
      </c>
      <c r="K12" s="39">
        <v>17943.609182672382</v>
      </c>
      <c r="L12" s="39">
        <v>21100</v>
      </c>
      <c r="M12" s="184">
        <f>L12-K12</f>
        <v>3156.3908173276177</v>
      </c>
      <c r="N12" s="208"/>
      <c r="O12" s="55" t="s">
        <v>4415</v>
      </c>
      <c r="P12" s="55"/>
      <c r="Q12" s="56">
        <v>0</v>
      </c>
      <c r="R12" s="56">
        <v>25.459475054599999</v>
      </c>
      <c r="S12" s="56">
        <v>0</v>
      </c>
      <c r="T12" s="56">
        <v>0</v>
      </c>
      <c r="U12" s="56">
        <v>25.8115513244</v>
      </c>
      <c r="V12" s="56">
        <v>319.94999999980001</v>
      </c>
      <c r="W12" s="56">
        <v>931.71814117763392</v>
      </c>
      <c r="X12" s="56">
        <v>10324.519582823996</v>
      </c>
      <c r="Y12" s="39">
        <v>11627.458750380431</v>
      </c>
    </row>
    <row r="13" spans="1:32" ht="21">
      <c r="A13" s="55"/>
      <c r="B13" s="55" t="s">
        <v>5291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675</v>
      </c>
      <c r="J13" s="56">
        <v>2606.9417614068998</v>
      </c>
      <c r="K13" s="39">
        <v>3281.9417614068998</v>
      </c>
      <c r="L13" s="39"/>
      <c r="M13" s="71"/>
      <c r="N13" s="208"/>
      <c r="O13" s="55"/>
      <c r="P13" s="55" t="s">
        <v>5291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437.4</v>
      </c>
      <c r="X13" s="56">
        <v>1689.2982613966999</v>
      </c>
      <c r="Y13" s="39">
        <v>2126.6982613966998</v>
      </c>
    </row>
    <row r="14" spans="1:32" ht="21" customHeight="1">
      <c r="A14" s="55"/>
      <c r="B14" s="55" t="s">
        <v>5432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591.51532670169991</v>
      </c>
      <c r="K14" s="39">
        <v>591.51532670169991</v>
      </c>
      <c r="L14" s="39"/>
      <c r="M14" s="39"/>
      <c r="N14" s="208"/>
      <c r="O14" s="55"/>
      <c r="P14" s="55" t="s">
        <v>5432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383.30193170269996</v>
      </c>
      <c r="Y14" s="39">
        <v>383.30193170269996</v>
      </c>
    </row>
    <row r="15" spans="1:32" ht="21">
      <c r="A15" s="55"/>
      <c r="B15" s="55" t="s">
        <v>5433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2710.967570623</v>
      </c>
      <c r="K15" s="39">
        <v>2710.967570623</v>
      </c>
      <c r="L15" s="39"/>
      <c r="M15" s="39"/>
      <c r="N15" s="208"/>
      <c r="O15" s="55"/>
      <c r="P15" s="55" t="s">
        <v>5433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1756.7069857609001</v>
      </c>
      <c r="Y15" s="39">
        <v>1756.7069857609001</v>
      </c>
    </row>
    <row r="16" spans="1:32" ht="21">
      <c r="A16" s="55"/>
      <c r="B16" s="55" t="s">
        <v>5292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174.82348758699999</v>
      </c>
      <c r="J16" s="56">
        <v>912.58147710750006</v>
      </c>
      <c r="K16" s="39">
        <v>1087.4049646945</v>
      </c>
      <c r="L16" s="39"/>
      <c r="M16" s="39"/>
      <c r="N16" s="208"/>
      <c r="O16" s="55"/>
      <c r="P16" s="55" t="s">
        <v>5292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113.28561995600001</v>
      </c>
      <c r="X16" s="56">
        <v>591.35279716540003</v>
      </c>
      <c r="Y16" s="39">
        <v>704.63841712140004</v>
      </c>
    </row>
    <row r="17" spans="1:25" ht="21">
      <c r="A17" s="55"/>
      <c r="B17" s="55" t="s">
        <v>4412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6.2010078849900001</v>
      </c>
      <c r="J17" s="56">
        <v>2143.1649914</v>
      </c>
      <c r="K17" s="39">
        <v>2149.3659992849898</v>
      </c>
      <c r="L17" s="39"/>
      <c r="M17" s="39"/>
      <c r="N17" s="208"/>
      <c r="O17" s="55"/>
      <c r="P17" s="55" t="s">
        <v>4412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4.0182531094699998</v>
      </c>
      <c r="X17" s="56">
        <v>1388.7709144299999</v>
      </c>
      <c r="Y17" s="39">
        <v>1392.7891675394699</v>
      </c>
    </row>
    <row r="18" spans="1:25" ht="21">
      <c r="A18" s="55"/>
      <c r="B18" s="55" t="s">
        <v>5434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1828.6154010527002</v>
      </c>
      <c r="K18" s="39">
        <v>1828.6154010527002</v>
      </c>
      <c r="L18" s="39"/>
      <c r="M18" s="39"/>
      <c r="N18" s="208"/>
      <c r="O18" s="55"/>
      <c r="P18" s="55" t="s">
        <v>5434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1184.9427798869801</v>
      </c>
      <c r="Y18" s="39">
        <v>1184.9427798869801</v>
      </c>
    </row>
    <row r="19" spans="1:25" ht="21">
      <c r="A19" s="55"/>
      <c r="B19" s="55" t="s">
        <v>4413</v>
      </c>
      <c r="C19" s="56">
        <v>0</v>
      </c>
      <c r="D19" s="56">
        <v>39.289313355899999</v>
      </c>
      <c r="E19" s="56">
        <v>0</v>
      </c>
      <c r="F19" s="56">
        <v>0</v>
      </c>
      <c r="G19" s="56">
        <v>39.832640932700002</v>
      </c>
      <c r="H19" s="56">
        <v>268.91950839950005</v>
      </c>
      <c r="I19" s="56">
        <v>157.33223070211</v>
      </c>
      <c r="J19" s="56">
        <v>2058.1203206755299</v>
      </c>
      <c r="K19" s="39">
        <v>2563.49401406574</v>
      </c>
      <c r="L19" s="39"/>
      <c r="M19" s="71"/>
      <c r="N19" s="208"/>
      <c r="O19" s="55"/>
      <c r="P19" s="55" t="s">
        <v>4413</v>
      </c>
      <c r="Q19" s="56">
        <v>0</v>
      </c>
      <c r="R19" s="56">
        <v>25.459475054599999</v>
      </c>
      <c r="S19" s="56">
        <v>0</v>
      </c>
      <c r="T19" s="56">
        <v>0</v>
      </c>
      <c r="U19" s="56">
        <v>25.8115513244</v>
      </c>
      <c r="V19" s="56">
        <v>174.25984144290001</v>
      </c>
      <c r="W19" s="56">
        <v>101.95128549498999</v>
      </c>
      <c r="X19" s="56">
        <v>1333.6619677974711</v>
      </c>
      <c r="Y19" s="39">
        <v>1661.144121114361</v>
      </c>
    </row>
    <row r="20" spans="1:25" ht="21">
      <c r="A20" s="55"/>
      <c r="B20" s="55" t="s">
        <v>4414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224.8304916008</v>
      </c>
      <c r="I20" s="56">
        <v>424.47991144634602</v>
      </c>
      <c r="J20" s="56">
        <v>1824.3883764024449</v>
      </c>
      <c r="K20" s="39">
        <v>2473.6987794495908</v>
      </c>
      <c r="L20" s="39"/>
      <c r="M20" s="39"/>
      <c r="N20" s="208"/>
      <c r="O20" s="55"/>
      <c r="P20" s="55" t="s">
        <v>4414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145.6901585569</v>
      </c>
      <c r="W20" s="56">
        <v>275.06298261717399</v>
      </c>
      <c r="X20" s="56">
        <v>1182.2036679091459</v>
      </c>
      <c r="Y20" s="39">
        <v>1602.9568090832199</v>
      </c>
    </row>
    <row r="21" spans="1:25" ht="21">
      <c r="A21" s="55"/>
      <c r="B21" s="55" t="s">
        <v>5435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1256.6053653932599</v>
      </c>
      <c r="K21" s="39">
        <v>1256.6053653932599</v>
      </c>
      <c r="L21" s="39"/>
      <c r="M21" s="39"/>
      <c r="N21" s="208"/>
      <c r="O21" s="55"/>
      <c r="P21" s="55" t="s">
        <v>5435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56">
        <v>814.28027677470004</v>
      </c>
      <c r="Y21" s="39">
        <v>814.28027677470004</v>
      </c>
    </row>
    <row r="22" spans="1:25" ht="21">
      <c r="A22" s="55" t="s">
        <v>4420</v>
      </c>
      <c r="B22" s="55"/>
      <c r="C22" s="56">
        <v>0</v>
      </c>
      <c r="D22" s="56">
        <v>249.75681007877998</v>
      </c>
      <c r="E22" s="56">
        <v>832.46343186400009</v>
      </c>
      <c r="F22" s="56">
        <v>102.21753171180001</v>
      </c>
      <c r="G22" s="56">
        <v>111.3958847546</v>
      </c>
      <c r="H22" s="56">
        <v>133.07975822697802</v>
      </c>
      <c r="I22" s="56">
        <v>985.51813575491201</v>
      </c>
      <c r="J22" s="56">
        <v>16558.943008518661</v>
      </c>
      <c r="K22" s="39">
        <v>18973.374560909731</v>
      </c>
      <c r="L22" s="39">
        <v>10500</v>
      </c>
      <c r="M22" s="184">
        <f>L22-K22</f>
        <v>-8473.3745609097314</v>
      </c>
      <c r="N22" s="208"/>
      <c r="O22" s="55" t="s">
        <v>4420</v>
      </c>
      <c r="P22" s="55"/>
      <c r="Q22" s="56">
        <v>0</v>
      </c>
      <c r="R22" s="56">
        <v>161.84241293105998</v>
      </c>
      <c r="S22" s="56">
        <v>539.43630384799997</v>
      </c>
      <c r="T22" s="56">
        <v>66.236960549200006</v>
      </c>
      <c r="U22" s="56">
        <v>72.184533321000004</v>
      </c>
      <c r="V22" s="56">
        <v>86.235683331079002</v>
      </c>
      <c r="W22" s="56">
        <v>638.615751968832</v>
      </c>
      <c r="X22" s="56">
        <v>10730.195069516256</v>
      </c>
      <c r="Y22" s="39">
        <v>12294.746715465426</v>
      </c>
    </row>
    <row r="23" spans="1:25" ht="21">
      <c r="A23" s="55"/>
      <c r="B23" s="55" t="s">
        <v>5437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908.90618264003001</v>
      </c>
      <c r="K23" s="39">
        <v>908.90618264003001</v>
      </c>
      <c r="L23" s="39"/>
      <c r="M23" s="39"/>
      <c r="N23" s="208"/>
      <c r="O23" s="55"/>
      <c r="P23" s="55" t="s">
        <v>5437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0</v>
      </c>
      <c r="X23" s="56">
        <v>588.97120635026999</v>
      </c>
      <c r="Y23" s="39">
        <v>588.97120635026999</v>
      </c>
    </row>
    <row r="24" spans="1:25" ht="21">
      <c r="A24" s="55"/>
      <c r="B24" s="55" t="s">
        <v>1209</v>
      </c>
      <c r="C24" s="56">
        <v>0</v>
      </c>
      <c r="D24" s="56">
        <v>0</v>
      </c>
      <c r="E24" s="56">
        <v>660.32025813400003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39">
        <v>660.32025813400003</v>
      </c>
      <c r="L24" s="39"/>
      <c r="M24" s="39"/>
      <c r="N24" s="208"/>
      <c r="O24" s="55"/>
      <c r="P24" s="55" t="s">
        <v>1209</v>
      </c>
      <c r="Q24" s="56">
        <v>0</v>
      </c>
      <c r="R24" s="56">
        <v>0</v>
      </c>
      <c r="S24" s="56">
        <v>427.88752727100001</v>
      </c>
      <c r="T24" s="56">
        <v>0</v>
      </c>
      <c r="U24" s="56">
        <v>0</v>
      </c>
      <c r="V24" s="56">
        <v>0</v>
      </c>
      <c r="W24" s="56">
        <v>0</v>
      </c>
      <c r="X24" s="56">
        <v>0</v>
      </c>
      <c r="Y24" s="39">
        <v>427.88752727100001</v>
      </c>
    </row>
    <row r="25" spans="1:25" ht="21">
      <c r="A25" s="55"/>
      <c r="B25" s="55" t="s">
        <v>4416</v>
      </c>
      <c r="C25" s="56">
        <v>0</v>
      </c>
      <c r="D25" s="56">
        <v>0</v>
      </c>
      <c r="E25" s="56">
        <v>0</v>
      </c>
      <c r="F25" s="56">
        <v>102.21753171180001</v>
      </c>
      <c r="G25" s="56">
        <v>0</v>
      </c>
      <c r="H25" s="56">
        <v>129.8336831551</v>
      </c>
      <c r="I25" s="56">
        <v>713.83326926891198</v>
      </c>
      <c r="J25" s="56">
        <v>2918.1055405413699</v>
      </c>
      <c r="K25" s="39">
        <v>3863.9900246771822</v>
      </c>
      <c r="L25" s="39"/>
      <c r="M25" s="39"/>
      <c r="N25" s="208"/>
      <c r="O25" s="55"/>
      <c r="P25" s="55" t="s">
        <v>4416</v>
      </c>
      <c r="Q25" s="56">
        <v>0</v>
      </c>
      <c r="R25" s="56">
        <v>0</v>
      </c>
      <c r="S25" s="56">
        <v>0</v>
      </c>
      <c r="T25" s="56">
        <v>66.236960549200006</v>
      </c>
      <c r="U25" s="56">
        <v>0</v>
      </c>
      <c r="V25" s="56">
        <v>84.132226684499997</v>
      </c>
      <c r="W25" s="56">
        <v>462.56395848583202</v>
      </c>
      <c r="X25" s="56">
        <v>1890.9323902757251</v>
      </c>
      <c r="Y25" s="39">
        <v>2503.8655359952572</v>
      </c>
    </row>
    <row r="26" spans="1:25" ht="21">
      <c r="A26" s="55"/>
      <c r="B26" s="55" t="s">
        <v>5436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811.48608748896004</v>
      </c>
      <c r="K26" s="39">
        <v>811.48608748896004</v>
      </c>
      <c r="L26" s="39"/>
      <c r="M26" s="71"/>
      <c r="N26" s="208"/>
      <c r="O26" s="55"/>
      <c r="P26" s="55" t="s">
        <v>5436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525.84298469232999</v>
      </c>
      <c r="Y26" s="39">
        <v>525.84298469232999</v>
      </c>
    </row>
    <row r="27" spans="1:25" ht="21">
      <c r="A27" s="55"/>
      <c r="B27" s="55" t="s">
        <v>4417</v>
      </c>
      <c r="C27" s="56">
        <v>0</v>
      </c>
      <c r="D27" s="56">
        <v>4.4747825784800002</v>
      </c>
      <c r="E27" s="56">
        <v>0</v>
      </c>
      <c r="F27" s="56">
        <v>0</v>
      </c>
      <c r="G27" s="56">
        <v>0</v>
      </c>
      <c r="H27" s="56">
        <v>0.32119437050799998</v>
      </c>
      <c r="I27" s="56">
        <v>0</v>
      </c>
      <c r="J27" s="56">
        <v>91.760472389100002</v>
      </c>
      <c r="K27" s="39">
        <v>96.556449338088001</v>
      </c>
      <c r="L27" s="39"/>
      <c r="M27" s="39"/>
      <c r="N27" s="208"/>
      <c r="O27" s="55"/>
      <c r="P27" s="55" t="s">
        <v>4417</v>
      </c>
      <c r="Q27" s="56">
        <v>0</v>
      </c>
      <c r="R27" s="56">
        <v>2.8996591108600001</v>
      </c>
      <c r="S27" s="56">
        <v>0</v>
      </c>
      <c r="T27" s="56">
        <v>0</v>
      </c>
      <c r="U27" s="56">
        <v>0</v>
      </c>
      <c r="V27" s="56">
        <v>0.20813395208900001</v>
      </c>
      <c r="W27" s="56">
        <v>0</v>
      </c>
      <c r="X27" s="56">
        <v>59.460786108100002</v>
      </c>
      <c r="Y27" s="39">
        <v>62.568579171049002</v>
      </c>
    </row>
    <row r="28" spans="1:25" ht="21">
      <c r="A28" s="55"/>
      <c r="B28" s="55" t="s">
        <v>955</v>
      </c>
      <c r="C28" s="56">
        <v>0</v>
      </c>
      <c r="D28" s="56">
        <v>0</v>
      </c>
      <c r="E28" s="56">
        <v>0</v>
      </c>
      <c r="F28" s="56">
        <v>0</v>
      </c>
      <c r="G28" s="56">
        <v>87.5</v>
      </c>
      <c r="H28" s="56">
        <v>0</v>
      </c>
      <c r="I28" s="56">
        <v>271.68486648599998</v>
      </c>
      <c r="J28" s="56">
        <v>4150.2365408882006</v>
      </c>
      <c r="K28" s="39">
        <v>4509.4214073742005</v>
      </c>
      <c r="L28" s="39"/>
      <c r="M28" s="39"/>
      <c r="N28" s="208"/>
      <c r="O28" s="55"/>
      <c r="P28" s="55" t="s">
        <v>955</v>
      </c>
      <c r="Q28" s="56">
        <v>0</v>
      </c>
      <c r="R28" s="56">
        <v>0</v>
      </c>
      <c r="S28" s="56">
        <v>0</v>
      </c>
      <c r="T28" s="56">
        <v>0</v>
      </c>
      <c r="U28" s="56">
        <v>56.7</v>
      </c>
      <c r="V28" s="56">
        <v>0</v>
      </c>
      <c r="W28" s="56">
        <v>176.05179348300001</v>
      </c>
      <c r="X28" s="56">
        <v>2689.3532784956301</v>
      </c>
      <c r="Y28" s="39">
        <v>2922.1050719786299</v>
      </c>
    </row>
    <row r="29" spans="1:25" ht="21">
      <c r="A29" s="55"/>
      <c r="B29" s="55" t="s">
        <v>4418</v>
      </c>
      <c r="C29" s="56">
        <v>0</v>
      </c>
      <c r="D29" s="56">
        <v>0</v>
      </c>
      <c r="E29" s="56">
        <v>172.14317373</v>
      </c>
      <c r="F29" s="56">
        <v>0</v>
      </c>
      <c r="G29" s="56">
        <v>0</v>
      </c>
      <c r="H29" s="56">
        <v>0</v>
      </c>
      <c r="I29" s="56">
        <v>0</v>
      </c>
      <c r="J29" s="56">
        <v>4156.1415121800001</v>
      </c>
      <c r="K29" s="39">
        <v>4328.28468591</v>
      </c>
      <c r="M29" s="39"/>
      <c r="N29" s="208"/>
      <c r="O29" s="55"/>
      <c r="P29" s="55" t="s">
        <v>4418</v>
      </c>
      <c r="Q29" s="56">
        <v>0</v>
      </c>
      <c r="R29" s="56">
        <v>0</v>
      </c>
      <c r="S29" s="56">
        <v>111.548776577</v>
      </c>
      <c r="T29" s="56">
        <v>0</v>
      </c>
      <c r="U29" s="56">
        <v>0</v>
      </c>
      <c r="V29" s="56">
        <v>0</v>
      </c>
      <c r="W29" s="56">
        <v>0</v>
      </c>
      <c r="X29" s="56">
        <v>2693.1796998899999</v>
      </c>
      <c r="Y29" s="39">
        <v>2804.7284764669998</v>
      </c>
    </row>
    <row r="30" spans="1:25" ht="21">
      <c r="A30" s="55"/>
      <c r="B30" s="55" t="s">
        <v>4419</v>
      </c>
      <c r="C30" s="56">
        <v>0</v>
      </c>
      <c r="D30" s="56">
        <v>245.28202750029999</v>
      </c>
      <c r="E30" s="56">
        <v>0</v>
      </c>
      <c r="F30" s="56">
        <v>0</v>
      </c>
      <c r="G30" s="56">
        <v>23.895884754600001</v>
      </c>
      <c r="H30" s="56">
        <v>2.9248807013699998</v>
      </c>
      <c r="I30" s="56">
        <v>0</v>
      </c>
      <c r="J30" s="56">
        <v>3522.3066723910001</v>
      </c>
      <c r="K30" s="39">
        <v>3794.4094653472703</v>
      </c>
      <c r="L30" s="39"/>
      <c r="M30" s="39"/>
      <c r="N30" s="208"/>
      <c r="O30" s="55"/>
      <c r="P30" s="55" t="s">
        <v>4419</v>
      </c>
      <c r="Q30" s="56">
        <v>0</v>
      </c>
      <c r="R30" s="56">
        <v>158.94275382019998</v>
      </c>
      <c r="S30" s="56">
        <v>0</v>
      </c>
      <c r="T30" s="56">
        <v>0</v>
      </c>
      <c r="U30" s="56">
        <v>15.484533321000001</v>
      </c>
      <c r="V30" s="56">
        <v>1.8953226944899999</v>
      </c>
      <c r="W30" s="56">
        <v>0</v>
      </c>
      <c r="X30" s="56">
        <v>2282.4547237041998</v>
      </c>
      <c r="Y30" s="39">
        <v>2458.7773335398897</v>
      </c>
    </row>
    <row r="31" spans="1:25" ht="21">
      <c r="A31" s="55" t="s">
        <v>4429</v>
      </c>
      <c r="B31" s="55"/>
      <c r="C31" s="56">
        <v>287.93665387700003</v>
      </c>
      <c r="D31" s="56">
        <v>167.6043101459</v>
      </c>
      <c r="E31" s="56">
        <v>0</v>
      </c>
      <c r="F31" s="56">
        <v>749.60206390689007</v>
      </c>
      <c r="G31" s="56">
        <v>1046.2887036166371</v>
      </c>
      <c r="H31" s="56">
        <v>8930.7793614039092</v>
      </c>
      <c r="I31" s="56">
        <v>16427.446948035744</v>
      </c>
      <c r="J31" s="56">
        <v>11716.704833266942</v>
      </c>
      <c r="K31" s="39">
        <v>39326.36287425302</v>
      </c>
      <c r="L31" s="39">
        <v>85000</v>
      </c>
      <c r="M31" s="184">
        <f>L31-K31</f>
        <v>45673.63712574698</v>
      </c>
      <c r="N31" s="208"/>
      <c r="O31" s="55" t="s">
        <v>4429</v>
      </c>
      <c r="P31" s="55"/>
      <c r="Q31" s="56">
        <v>186.5829517123</v>
      </c>
      <c r="R31" s="56">
        <v>108.60759297457</v>
      </c>
      <c r="S31" s="56">
        <v>0</v>
      </c>
      <c r="T31" s="56">
        <v>485.742137411741</v>
      </c>
      <c r="U31" s="56">
        <v>677.995079943262</v>
      </c>
      <c r="V31" s="56">
        <v>5787.1450261863538</v>
      </c>
      <c r="W31" s="56">
        <v>10644.985622329628</v>
      </c>
      <c r="X31" s="56">
        <v>7592.4247319546412</v>
      </c>
      <c r="Y31" s="39">
        <v>25483.483142512498</v>
      </c>
    </row>
    <row r="32" spans="1:25" ht="21">
      <c r="A32" s="55"/>
      <c r="B32" s="55" t="s">
        <v>4421</v>
      </c>
      <c r="C32" s="56">
        <v>25.3125225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39">
        <v>25.3125225</v>
      </c>
      <c r="L32" s="39"/>
      <c r="M32" s="39"/>
      <c r="N32" s="208"/>
      <c r="O32" s="55"/>
      <c r="P32" s="55" t="s">
        <v>4421</v>
      </c>
      <c r="Q32" s="56">
        <v>16.402514579999998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56">
        <v>0</v>
      </c>
      <c r="Y32" s="39">
        <v>16.402514579999998</v>
      </c>
    </row>
    <row r="33" spans="1:25" ht="21">
      <c r="A33" s="55"/>
      <c r="B33" s="55" t="s">
        <v>4422</v>
      </c>
      <c r="C33" s="56">
        <v>97.249131376999998</v>
      </c>
      <c r="D33" s="56">
        <v>90.409094849100001</v>
      </c>
      <c r="E33" s="56">
        <v>0</v>
      </c>
      <c r="F33" s="56">
        <v>106.77495201159</v>
      </c>
      <c r="G33" s="56">
        <v>0</v>
      </c>
      <c r="H33" s="56">
        <v>1063.34606517166</v>
      </c>
      <c r="I33" s="56">
        <v>1621.8498518754693</v>
      </c>
      <c r="J33" s="56">
        <v>1462.5075016429878</v>
      </c>
      <c r="K33" s="39">
        <v>4442.1365969278067</v>
      </c>
      <c r="L33" s="39"/>
      <c r="M33" s="39"/>
      <c r="N33" s="208"/>
      <c r="O33" s="55"/>
      <c r="P33" s="55" t="s">
        <v>4422</v>
      </c>
      <c r="Q33" s="56">
        <v>63.017437132300003</v>
      </c>
      <c r="R33" s="56">
        <v>58.5850934622</v>
      </c>
      <c r="S33" s="56">
        <v>0</v>
      </c>
      <c r="T33" s="56">
        <v>69.190168903496001</v>
      </c>
      <c r="U33" s="56">
        <v>0</v>
      </c>
      <c r="V33" s="56">
        <v>689.04825023113995</v>
      </c>
      <c r="W33" s="56">
        <v>1050.958704016007</v>
      </c>
      <c r="X33" s="56">
        <v>947.70486106486692</v>
      </c>
      <c r="Y33" s="39">
        <v>2878.5045148100098</v>
      </c>
    </row>
    <row r="34" spans="1:25" ht="21">
      <c r="A34" s="55"/>
      <c r="B34" s="55" t="s">
        <v>5293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11.121144168900001</v>
      </c>
      <c r="J34" s="56">
        <v>1013.3026580531</v>
      </c>
      <c r="K34" s="39">
        <v>1024.4238022219999</v>
      </c>
      <c r="L34" s="39"/>
      <c r="M34" s="39"/>
      <c r="N34" s="208"/>
      <c r="O34" s="55"/>
      <c r="P34" s="55" t="s">
        <v>5293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7.2065014214499996</v>
      </c>
      <c r="X34" s="56">
        <v>656.62012241869002</v>
      </c>
      <c r="Y34" s="39">
        <v>663.82662384013997</v>
      </c>
    </row>
    <row r="35" spans="1:25" ht="21">
      <c r="A35" s="55"/>
      <c r="B35" s="55" t="s">
        <v>4423</v>
      </c>
      <c r="C35" s="56">
        <v>0</v>
      </c>
      <c r="D35" s="56">
        <v>52.709811546800005</v>
      </c>
      <c r="E35" s="56">
        <v>0</v>
      </c>
      <c r="F35" s="56">
        <v>14.567748869079999</v>
      </c>
      <c r="G35" s="56">
        <v>0</v>
      </c>
      <c r="H35" s="56">
        <v>650.84730612108001</v>
      </c>
      <c r="I35" s="56">
        <v>451.504588925843</v>
      </c>
      <c r="J35" s="56">
        <v>2653.1705439040543</v>
      </c>
      <c r="K35" s="39">
        <v>3822.7999993668573</v>
      </c>
      <c r="L35" s="39"/>
      <c r="M35" s="39"/>
      <c r="N35" s="208"/>
      <c r="O35" s="55"/>
      <c r="P35" s="55" t="s">
        <v>4423</v>
      </c>
      <c r="Q35" s="56">
        <v>0</v>
      </c>
      <c r="R35" s="56">
        <v>34.155957882369997</v>
      </c>
      <c r="S35" s="56">
        <v>0</v>
      </c>
      <c r="T35" s="56">
        <v>9.4399012671599998</v>
      </c>
      <c r="U35" s="56">
        <v>0</v>
      </c>
      <c r="V35" s="56">
        <v>421.74905436647407</v>
      </c>
      <c r="W35" s="56">
        <v>292.57497362402603</v>
      </c>
      <c r="X35" s="56">
        <v>1719.2545124501692</v>
      </c>
      <c r="Y35" s="39">
        <v>2477.1743995901993</v>
      </c>
    </row>
    <row r="36" spans="1:25" ht="21">
      <c r="A36" s="55"/>
      <c r="B36" s="55" t="s">
        <v>1826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274.2877404779</v>
      </c>
      <c r="J36" s="56">
        <v>0</v>
      </c>
      <c r="K36" s="39">
        <v>274.2877404779</v>
      </c>
      <c r="L36" s="39"/>
      <c r="M36" s="39"/>
      <c r="N36" s="208"/>
      <c r="O36" s="55"/>
      <c r="P36" s="55" t="s">
        <v>1826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177.7384558297</v>
      </c>
      <c r="X36" s="56">
        <v>0</v>
      </c>
      <c r="Y36" s="39">
        <v>177.7384558297</v>
      </c>
    </row>
    <row r="37" spans="1:25" ht="21">
      <c r="A37" s="55"/>
      <c r="B37" s="55" t="s">
        <v>1266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137.5</v>
      </c>
      <c r="I37" s="56">
        <v>1779.1816665776</v>
      </c>
      <c r="J37" s="56">
        <v>131.38053975790001</v>
      </c>
      <c r="K37" s="39">
        <v>2048.0622063354999</v>
      </c>
      <c r="L37" s="39"/>
      <c r="M37" s="39"/>
      <c r="N37" s="208"/>
      <c r="O37" s="55"/>
      <c r="P37" s="55" t="s">
        <v>1266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89.1</v>
      </c>
      <c r="W37" s="56">
        <v>1152.909719942304</v>
      </c>
      <c r="X37" s="56">
        <v>85.13458976310001</v>
      </c>
      <c r="Y37" s="39">
        <v>1327.1443097054039</v>
      </c>
    </row>
    <row r="38" spans="1:25" ht="21">
      <c r="A38" s="55"/>
      <c r="B38" s="55" t="s">
        <v>4424</v>
      </c>
      <c r="C38" s="56">
        <v>0</v>
      </c>
      <c r="D38" s="56">
        <v>0</v>
      </c>
      <c r="E38" s="56">
        <v>0</v>
      </c>
      <c r="F38" s="56">
        <v>0</v>
      </c>
      <c r="G38" s="56">
        <v>17.3843564869</v>
      </c>
      <c r="H38" s="56">
        <v>0</v>
      </c>
      <c r="I38" s="56">
        <v>0</v>
      </c>
      <c r="J38" s="56">
        <v>0</v>
      </c>
      <c r="K38" s="39">
        <v>17.3843564869</v>
      </c>
      <c r="L38" s="39"/>
      <c r="M38" s="39"/>
      <c r="N38" s="208"/>
      <c r="O38" s="55"/>
      <c r="P38" s="55" t="s">
        <v>4424</v>
      </c>
      <c r="Q38" s="56">
        <v>0</v>
      </c>
      <c r="R38" s="56">
        <v>0</v>
      </c>
      <c r="S38" s="56">
        <v>0</v>
      </c>
      <c r="T38" s="56">
        <v>0</v>
      </c>
      <c r="U38" s="56">
        <v>11.2650630035</v>
      </c>
      <c r="V38" s="56">
        <v>0</v>
      </c>
      <c r="W38" s="56">
        <v>0</v>
      </c>
      <c r="X38" s="56">
        <v>0</v>
      </c>
      <c r="Y38" s="39">
        <v>11.2650630035</v>
      </c>
    </row>
    <row r="39" spans="1:25" ht="21">
      <c r="A39" s="55"/>
      <c r="B39" s="55" t="s">
        <v>4089</v>
      </c>
      <c r="C39" s="56">
        <v>0</v>
      </c>
      <c r="D39" s="56">
        <v>0</v>
      </c>
      <c r="E39" s="56">
        <v>0</v>
      </c>
      <c r="F39" s="56">
        <v>15.689845160500001</v>
      </c>
      <c r="G39" s="56">
        <v>306.25</v>
      </c>
      <c r="H39" s="56">
        <v>3728.9130589113997</v>
      </c>
      <c r="I39" s="56">
        <v>3792.6964337794625</v>
      </c>
      <c r="J39" s="56">
        <v>408.63029585545996</v>
      </c>
      <c r="K39" s="39">
        <v>8252.1796337068226</v>
      </c>
      <c r="L39" s="39"/>
      <c r="M39" s="39"/>
      <c r="N39" s="208"/>
      <c r="O39" s="55"/>
      <c r="P39" s="55" t="s">
        <v>4089</v>
      </c>
      <c r="Q39" s="56">
        <v>0</v>
      </c>
      <c r="R39" s="56">
        <v>0</v>
      </c>
      <c r="S39" s="56">
        <v>0</v>
      </c>
      <c r="T39" s="56">
        <v>10.167019664</v>
      </c>
      <c r="U39" s="56">
        <v>198.45000000000002</v>
      </c>
      <c r="V39" s="56">
        <v>2416.3356621711</v>
      </c>
      <c r="W39" s="56">
        <v>2457.6672890893283</v>
      </c>
      <c r="X39" s="56">
        <v>264.79243171433001</v>
      </c>
      <c r="Y39" s="39">
        <v>5347.4124026387581</v>
      </c>
    </row>
    <row r="40" spans="1:25" ht="21">
      <c r="A40" s="55"/>
      <c r="B40" s="55" t="s">
        <v>4425</v>
      </c>
      <c r="C40" s="56">
        <v>0</v>
      </c>
      <c r="D40" s="56">
        <v>0</v>
      </c>
      <c r="E40" s="56">
        <v>0</v>
      </c>
      <c r="F40" s="56">
        <v>290.24432671018002</v>
      </c>
      <c r="G40" s="56">
        <v>0</v>
      </c>
      <c r="H40" s="56">
        <v>1773.9010815066999</v>
      </c>
      <c r="I40" s="56">
        <v>3343.1667808085185</v>
      </c>
      <c r="J40" s="56">
        <v>93.857773517629994</v>
      </c>
      <c r="K40" s="39">
        <v>5501.1699625430283</v>
      </c>
      <c r="L40" s="39"/>
      <c r="M40" s="39"/>
      <c r="N40" s="208"/>
      <c r="O40" s="55"/>
      <c r="P40" s="55" t="s">
        <v>4425</v>
      </c>
      <c r="Q40" s="56">
        <v>0</v>
      </c>
      <c r="R40" s="56">
        <v>0</v>
      </c>
      <c r="S40" s="56">
        <v>0</v>
      </c>
      <c r="T40" s="56">
        <v>188.07832370830999</v>
      </c>
      <c r="U40" s="56">
        <v>0</v>
      </c>
      <c r="V40" s="56">
        <v>1149.4879008164201</v>
      </c>
      <c r="W40" s="56">
        <v>2166.372073964329</v>
      </c>
      <c r="X40" s="56">
        <v>60.819837239470004</v>
      </c>
      <c r="Y40" s="39">
        <v>3564.7581357285289</v>
      </c>
    </row>
    <row r="41" spans="1:25" ht="21">
      <c r="A41" s="55"/>
      <c r="B41" s="55" t="s">
        <v>1235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194.46225952200001</v>
      </c>
      <c r="J41" s="56">
        <v>0</v>
      </c>
      <c r="K41" s="39">
        <v>194.46225952200001</v>
      </c>
      <c r="L41" s="39"/>
      <c r="M41" s="71"/>
      <c r="N41" s="208"/>
      <c r="O41" s="55"/>
      <c r="P41" s="55" t="s">
        <v>1235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126.01154416999999</v>
      </c>
      <c r="X41" s="56">
        <v>0</v>
      </c>
      <c r="Y41" s="39">
        <v>126.01154416999999</v>
      </c>
    </row>
    <row r="42" spans="1:25" ht="21">
      <c r="A42" s="55"/>
      <c r="B42" s="55" t="s">
        <v>4426</v>
      </c>
      <c r="C42" s="56">
        <v>0</v>
      </c>
      <c r="D42" s="56">
        <v>0</v>
      </c>
      <c r="E42" s="56">
        <v>0</v>
      </c>
      <c r="F42" s="56">
        <v>134.13404791872</v>
      </c>
      <c r="G42" s="56">
        <v>0</v>
      </c>
      <c r="H42" s="56">
        <v>670.91610942900002</v>
      </c>
      <c r="I42" s="56">
        <v>48.303950046672</v>
      </c>
      <c r="J42" s="56">
        <v>2743.0979572129099</v>
      </c>
      <c r="K42" s="39">
        <v>3596.452064607302</v>
      </c>
      <c r="M42" s="39"/>
      <c r="N42" s="208"/>
      <c r="O42" s="55"/>
      <c r="P42" s="55" t="s">
        <v>4426</v>
      </c>
      <c r="Q42" s="56">
        <v>0</v>
      </c>
      <c r="R42" s="56">
        <v>0</v>
      </c>
      <c r="S42" s="56">
        <v>0</v>
      </c>
      <c r="T42" s="56">
        <v>86.918863051334995</v>
      </c>
      <c r="U42" s="56">
        <v>0</v>
      </c>
      <c r="V42" s="56">
        <v>434.75363891000001</v>
      </c>
      <c r="W42" s="56">
        <v>31.300959630243998</v>
      </c>
      <c r="X42" s="56">
        <v>1777.5274762712199</v>
      </c>
      <c r="Y42" s="39">
        <v>2330.5009378627992</v>
      </c>
    </row>
    <row r="43" spans="1:25" ht="21">
      <c r="A43" s="55"/>
      <c r="B43" s="55" t="s">
        <v>1207</v>
      </c>
      <c r="C43" s="56">
        <v>165.375</v>
      </c>
      <c r="D43" s="56">
        <v>0</v>
      </c>
      <c r="E43" s="56">
        <v>0</v>
      </c>
      <c r="F43" s="56">
        <v>176.55986573682</v>
      </c>
      <c r="G43" s="56">
        <v>722.65434712973706</v>
      </c>
      <c r="H43" s="56">
        <v>680.35574026406994</v>
      </c>
      <c r="I43" s="56">
        <v>3952.760982202471</v>
      </c>
      <c r="J43" s="56">
        <v>149.07463527308403</v>
      </c>
      <c r="K43" s="39">
        <v>5846.7805706061818</v>
      </c>
      <c r="L43" s="39"/>
      <c r="M43" s="39"/>
      <c r="N43" s="208"/>
      <c r="O43" s="55"/>
      <c r="P43" s="55" t="s">
        <v>1207</v>
      </c>
      <c r="Q43" s="56">
        <v>107.163</v>
      </c>
      <c r="R43" s="56">
        <v>0</v>
      </c>
      <c r="S43" s="56">
        <v>0</v>
      </c>
      <c r="T43" s="56">
        <v>114.41079299744</v>
      </c>
      <c r="U43" s="56">
        <v>468.28001693976194</v>
      </c>
      <c r="V43" s="56">
        <v>440.87051969122007</v>
      </c>
      <c r="W43" s="56">
        <v>2561.3891164686811</v>
      </c>
      <c r="X43" s="56">
        <v>96.600363656925978</v>
      </c>
      <c r="Y43" s="39">
        <v>3788.7138097540292</v>
      </c>
    </row>
    <row r="44" spans="1:25" ht="21">
      <c r="A44" s="55"/>
      <c r="B44" s="55" t="s">
        <v>4427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150</v>
      </c>
      <c r="I44" s="56">
        <v>110.504762795</v>
      </c>
      <c r="J44" s="56">
        <v>1362.673698068427</v>
      </c>
      <c r="K44" s="39">
        <v>1623.1784608634271</v>
      </c>
      <c r="L44" s="39"/>
      <c r="M44" s="39"/>
      <c r="N44" s="208"/>
      <c r="O44" s="55"/>
      <c r="P44" s="55" t="s">
        <v>4427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97.2</v>
      </c>
      <c r="W44" s="56">
        <v>71.607086291200005</v>
      </c>
      <c r="X44" s="56">
        <v>883.0125563478789</v>
      </c>
      <c r="Y44" s="39">
        <v>1051.8196426390789</v>
      </c>
    </row>
    <row r="45" spans="1:25" ht="21">
      <c r="A45" s="55"/>
      <c r="B45" s="55" t="s">
        <v>4428</v>
      </c>
      <c r="C45" s="56">
        <v>0</v>
      </c>
      <c r="D45" s="56">
        <v>24.48540375</v>
      </c>
      <c r="E45" s="56">
        <v>0</v>
      </c>
      <c r="F45" s="56">
        <v>11.631277499999999</v>
      </c>
      <c r="G45" s="56">
        <v>0</v>
      </c>
      <c r="H45" s="56">
        <v>75</v>
      </c>
      <c r="I45" s="56">
        <v>847.60678685590699</v>
      </c>
      <c r="J45" s="56">
        <v>1699.00922998139</v>
      </c>
      <c r="K45" s="39">
        <v>2657.7326980872967</v>
      </c>
      <c r="L45" s="39"/>
      <c r="M45" s="39"/>
      <c r="N45" s="208"/>
      <c r="O45" s="55"/>
      <c r="P45" s="55" t="s">
        <v>4428</v>
      </c>
      <c r="Q45" s="56">
        <v>0</v>
      </c>
      <c r="R45" s="56">
        <v>15.86654163</v>
      </c>
      <c r="S45" s="56">
        <v>0</v>
      </c>
      <c r="T45" s="56">
        <v>7.5370678199999999</v>
      </c>
      <c r="U45" s="56">
        <v>0</v>
      </c>
      <c r="V45" s="56">
        <v>48.6</v>
      </c>
      <c r="W45" s="56">
        <v>549.24919788235991</v>
      </c>
      <c r="X45" s="56">
        <v>1100.9579810279902</v>
      </c>
      <c r="Y45" s="39">
        <v>1722.2107883603501</v>
      </c>
    </row>
    <row r="46" spans="1:25" ht="21">
      <c r="A46" s="55" t="s">
        <v>4435</v>
      </c>
      <c r="B46" s="55"/>
      <c r="C46" s="56">
        <v>0</v>
      </c>
      <c r="D46" s="56">
        <v>0</v>
      </c>
      <c r="E46" s="56">
        <v>482.44511531199998</v>
      </c>
      <c r="F46" s="56">
        <v>18.960124605899999</v>
      </c>
      <c r="G46" s="56">
        <v>1124.0126884291199</v>
      </c>
      <c r="H46" s="56">
        <v>0</v>
      </c>
      <c r="I46" s="56">
        <v>105.96364409537</v>
      </c>
      <c r="J46" s="56">
        <v>10356.832741439775</v>
      </c>
      <c r="K46" s="39">
        <v>12088.214313882167</v>
      </c>
      <c r="L46" s="39">
        <v>36100</v>
      </c>
      <c r="M46" s="184">
        <f>L46-K46</f>
        <v>24011.785686117833</v>
      </c>
      <c r="N46" s="208"/>
      <c r="O46" s="55" t="s">
        <v>4435</v>
      </c>
      <c r="P46" s="55"/>
      <c r="Q46" s="56">
        <v>0</v>
      </c>
      <c r="R46" s="56">
        <v>0</v>
      </c>
      <c r="S46" s="56">
        <v>312.62443472191001</v>
      </c>
      <c r="T46" s="56">
        <v>12.2861607446</v>
      </c>
      <c r="U46" s="56">
        <v>728.36022210203998</v>
      </c>
      <c r="V46" s="56">
        <v>0</v>
      </c>
      <c r="W46" s="56">
        <v>68.664441373740004</v>
      </c>
      <c r="X46" s="56">
        <v>6711.2276164578552</v>
      </c>
      <c r="Y46" s="39">
        <v>7833.1628754001449</v>
      </c>
    </row>
    <row r="47" spans="1:25" ht="21">
      <c r="A47" s="55"/>
      <c r="B47" s="55" t="s">
        <v>4430</v>
      </c>
      <c r="C47" s="56">
        <v>0</v>
      </c>
      <c r="D47" s="56">
        <v>0</v>
      </c>
      <c r="E47" s="56">
        <v>145.51384592700001</v>
      </c>
      <c r="F47" s="56">
        <v>0</v>
      </c>
      <c r="G47" s="56">
        <v>0</v>
      </c>
      <c r="H47" s="56">
        <v>0</v>
      </c>
      <c r="I47" s="56">
        <v>0</v>
      </c>
      <c r="J47" s="56">
        <v>464.34795856624999</v>
      </c>
      <c r="K47" s="39">
        <v>609.86180449325002</v>
      </c>
      <c r="L47" s="39"/>
      <c r="M47" s="39"/>
      <c r="N47" s="208"/>
      <c r="O47" s="55"/>
      <c r="P47" s="55" t="s">
        <v>4430</v>
      </c>
      <c r="Q47" s="56">
        <v>0</v>
      </c>
      <c r="R47" s="56">
        <v>0</v>
      </c>
      <c r="S47" s="56">
        <v>94.292972160700003</v>
      </c>
      <c r="T47" s="56">
        <v>0</v>
      </c>
      <c r="U47" s="56">
        <v>0</v>
      </c>
      <c r="V47" s="56">
        <v>0</v>
      </c>
      <c r="W47" s="56">
        <v>0</v>
      </c>
      <c r="X47" s="56">
        <v>300.89747715102004</v>
      </c>
      <c r="Y47" s="39">
        <v>395.19044931172004</v>
      </c>
    </row>
    <row r="48" spans="1:25" ht="21">
      <c r="A48" s="55"/>
      <c r="B48" s="55" t="s">
        <v>4431</v>
      </c>
      <c r="C48" s="56">
        <v>0</v>
      </c>
      <c r="D48" s="56">
        <v>0</v>
      </c>
      <c r="E48" s="56">
        <v>0</v>
      </c>
      <c r="F48" s="56">
        <v>0</v>
      </c>
      <c r="G48" s="56">
        <v>198.11676237882</v>
      </c>
      <c r="H48" s="56">
        <v>0</v>
      </c>
      <c r="I48" s="56">
        <v>0</v>
      </c>
      <c r="J48" s="56">
        <v>2099.2989741471611</v>
      </c>
      <c r="K48" s="39">
        <v>2297.4157365259812</v>
      </c>
      <c r="L48" s="39"/>
      <c r="M48" s="39"/>
      <c r="N48" s="208"/>
      <c r="O48" s="55"/>
      <c r="P48" s="55" t="s">
        <v>4431</v>
      </c>
      <c r="Q48" s="56">
        <v>0</v>
      </c>
      <c r="R48" s="56">
        <v>0</v>
      </c>
      <c r="S48" s="56">
        <v>0</v>
      </c>
      <c r="T48" s="56">
        <v>0</v>
      </c>
      <c r="U48" s="56">
        <v>128.37966202103999</v>
      </c>
      <c r="V48" s="56">
        <v>0</v>
      </c>
      <c r="W48" s="56">
        <v>0</v>
      </c>
      <c r="X48" s="56">
        <v>1360.3457352510402</v>
      </c>
      <c r="Y48" s="39">
        <v>1488.7253972720803</v>
      </c>
    </row>
    <row r="49" spans="1:25" ht="21">
      <c r="A49" s="55"/>
      <c r="B49" s="55" t="s">
        <v>4432</v>
      </c>
      <c r="C49" s="56">
        <v>0</v>
      </c>
      <c r="D49" s="56">
        <v>0</v>
      </c>
      <c r="E49" s="56">
        <v>0</v>
      </c>
      <c r="F49" s="56">
        <v>0</v>
      </c>
      <c r="G49" s="56">
        <v>745.61292347000006</v>
      </c>
      <c r="H49" s="56">
        <v>0</v>
      </c>
      <c r="I49" s="56">
        <v>0</v>
      </c>
      <c r="J49" s="56">
        <v>1531.293964563564</v>
      </c>
      <c r="K49" s="39">
        <v>2276.906888033564</v>
      </c>
      <c r="L49" s="39"/>
      <c r="M49" s="39"/>
      <c r="N49" s="208"/>
      <c r="O49" s="55"/>
      <c r="P49" s="55" t="s">
        <v>4432</v>
      </c>
      <c r="Q49" s="56">
        <v>0</v>
      </c>
      <c r="R49" s="56">
        <v>0</v>
      </c>
      <c r="S49" s="56">
        <v>0</v>
      </c>
      <c r="T49" s="56">
        <v>0</v>
      </c>
      <c r="U49" s="56">
        <v>483.15717440899999</v>
      </c>
      <c r="V49" s="56">
        <v>0</v>
      </c>
      <c r="W49" s="56">
        <v>0</v>
      </c>
      <c r="X49" s="56">
        <v>992.27848903769495</v>
      </c>
      <c r="Y49" s="39">
        <v>1475.4356634466949</v>
      </c>
    </row>
    <row r="50" spans="1:25" ht="21">
      <c r="A50" s="55"/>
      <c r="B50" s="55" t="s">
        <v>5438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56">
        <v>657.96087219719993</v>
      </c>
      <c r="K50" s="39">
        <v>657.96087219719993</v>
      </c>
      <c r="L50" s="39"/>
      <c r="M50" s="39"/>
      <c r="N50" s="208"/>
      <c r="O50" s="55"/>
      <c r="P50" s="55" t="s">
        <v>5438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0</v>
      </c>
      <c r="X50" s="56">
        <v>426.35864518399995</v>
      </c>
      <c r="Y50" s="39">
        <v>426.35864518399995</v>
      </c>
    </row>
    <row r="51" spans="1:25" ht="21">
      <c r="A51" s="55"/>
      <c r="B51" s="55" t="s">
        <v>1038</v>
      </c>
      <c r="C51" s="56">
        <v>0</v>
      </c>
      <c r="D51" s="56">
        <v>0</v>
      </c>
      <c r="E51" s="56">
        <v>0</v>
      </c>
      <c r="F51" s="56">
        <v>0</v>
      </c>
      <c r="G51" s="56">
        <v>101.36564351299999</v>
      </c>
      <c r="H51" s="56">
        <v>0</v>
      </c>
      <c r="I51" s="56">
        <v>0</v>
      </c>
      <c r="J51" s="56">
        <v>323.93018955310004</v>
      </c>
      <c r="K51" s="39">
        <v>425.29583306610004</v>
      </c>
      <c r="L51" s="39"/>
      <c r="M51" s="71"/>
      <c r="N51" s="208"/>
      <c r="O51" s="55"/>
      <c r="P51" s="55" t="s">
        <v>1038</v>
      </c>
      <c r="Q51" s="56">
        <v>0</v>
      </c>
      <c r="R51" s="56">
        <v>0</v>
      </c>
      <c r="S51" s="56">
        <v>0</v>
      </c>
      <c r="T51" s="56">
        <v>0</v>
      </c>
      <c r="U51" s="56">
        <v>65.684936996399998</v>
      </c>
      <c r="V51" s="56">
        <v>0</v>
      </c>
      <c r="W51" s="56">
        <v>0</v>
      </c>
      <c r="X51" s="56">
        <v>209.9067628304</v>
      </c>
      <c r="Y51" s="39">
        <v>275.59169982679998</v>
      </c>
    </row>
    <row r="52" spans="1:25" ht="21">
      <c r="A52" s="55"/>
      <c r="B52" s="55" t="s">
        <v>4433</v>
      </c>
      <c r="C52" s="56">
        <v>0</v>
      </c>
      <c r="D52" s="56">
        <v>0</v>
      </c>
      <c r="E52" s="56">
        <v>54.012390495299996</v>
      </c>
      <c r="F52" s="56">
        <v>0</v>
      </c>
      <c r="G52" s="56">
        <v>0</v>
      </c>
      <c r="H52" s="56">
        <v>0</v>
      </c>
      <c r="I52" s="56">
        <v>70.636785290800006</v>
      </c>
      <c r="J52" s="56">
        <v>0</v>
      </c>
      <c r="K52" s="39">
        <v>124.6491757861</v>
      </c>
      <c r="M52" s="39"/>
      <c r="N52" s="208"/>
      <c r="O52" s="55"/>
      <c r="P52" s="55" t="s">
        <v>4433</v>
      </c>
      <c r="Q52" s="56">
        <v>0</v>
      </c>
      <c r="R52" s="56">
        <v>0</v>
      </c>
      <c r="S52" s="56">
        <v>35.000029040999998</v>
      </c>
      <c r="T52" s="56">
        <v>0</v>
      </c>
      <c r="U52" s="56">
        <v>0</v>
      </c>
      <c r="V52" s="56">
        <v>0</v>
      </c>
      <c r="W52" s="56">
        <v>45.772636868399999</v>
      </c>
      <c r="X52" s="56">
        <v>0</v>
      </c>
      <c r="Y52" s="39">
        <v>80.77266590939999</v>
      </c>
    </row>
    <row r="53" spans="1:25" ht="21">
      <c r="A53" s="55"/>
      <c r="B53" s="55" t="s">
        <v>4434</v>
      </c>
      <c r="C53" s="56">
        <v>0</v>
      </c>
      <c r="D53" s="56">
        <v>0</v>
      </c>
      <c r="E53" s="56">
        <v>16.841692500000001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39">
        <v>16.841692500000001</v>
      </c>
      <c r="L53" s="39"/>
      <c r="M53" s="39"/>
      <c r="N53" s="208"/>
      <c r="O53" s="55"/>
      <c r="P53" s="55" t="s">
        <v>4434</v>
      </c>
      <c r="Q53" s="56">
        <v>0</v>
      </c>
      <c r="R53" s="56">
        <v>0</v>
      </c>
      <c r="S53" s="56">
        <v>10.913416740000001</v>
      </c>
      <c r="T53" s="56">
        <v>0</v>
      </c>
      <c r="U53" s="56">
        <v>0</v>
      </c>
      <c r="V53" s="56">
        <v>0</v>
      </c>
      <c r="W53" s="56">
        <v>0</v>
      </c>
      <c r="X53" s="56">
        <v>0</v>
      </c>
      <c r="Y53" s="39">
        <v>10.913416740000001</v>
      </c>
    </row>
    <row r="54" spans="1:25" ht="21">
      <c r="A54" s="55"/>
      <c r="B54" s="55" t="s">
        <v>3913</v>
      </c>
      <c r="C54" s="56">
        <v>0</v>
      </c>
      <c r="D54" s="56">
        <v>0</v>
      </c>
      <c r="E54" s="56">
        <v>0</v>
      </c>
      <c r="F54" s="56">
        <v>0</v>
      </c>
      <c r="G54" s="56">
        <v>78.917359067299998</v>
      </c>
      <c r="H54" s="56">
        <v>0</v>
      </c>
      <c r="I54" s="56">
        <v>0</v>
      </c>
      <c r="J54" s="56">
        <v>1421.5121028172002</v>
      </c>
      <c r="K54" s="39">
        <v>1500.4294618845001</v>
      </c>
      <c r="L54" s="39"/>
      <c r="M54" s="39"/>
      <c r="N54" s="208"/>
      <c r="O54" s="55"/>
      <c r="P54" s="55" t="s">
        <v>3913</v>
      </c>
      <c r="Q54" s="56">
        <v>0</v>
      </c>
      <c r="R54" s="56">
        <v>0</v>
      </c>
      <c r="S54" s="56">
        <v>0</v>
      </c>
      <c r="T54" s="56">
        <v>0</v>
      </c>
      <c r="U54" s="56">
        <v>51.138448675600003</v>
      </c>
      <c r="V54" s="56">
        <v>0</v>
      </c>
      <c r="W54" s="56">
        <v>0</v>
      </c>
      <c r="X54" s="56">
        <v>921.13984262560007</v>
      </c>
      <c r="Y54" s="39">
        <v>972.27829130120006</v>
      </c>
    </row>
    <row r="55" spans="1:25" ht="21">
      <c r="A55" s="55"/>
      <c r="B55" s="55" t="s">
        <v>644</v>
      </c>
      <c r="C55" s="56">
        <v>0</v>
      </c>
      <c r="D55" s="56">
        <v>0</v>
      </c>
      <c r="E55" s="56">
        <v>0</v>
      </c>
      <c r="F55" s="56">
        <v>18.960124605899999</v>
      </c>
      <c r="G55" s="56">
        <v>0</v>
      </c>
      <c r="H55" s="56">
        <v>0</v>
      </c>
      <c r="I55" s="56">
        <v>0</v>
      </c>
      <c r="J55" s="56">
        <v>879.96442227730006</v>
      </c>
      <c r="K55" s="39">
        <v>898.92454688320004</v>
      </c>
      <c r="L55" s="39"/>
      <c r="M55" s="39"/>
      <c r="N55" s="208"/>
      <c r="O55" s="55"/>
      <c r="P55" s="55" t="s">
        <v>644</v>
      </c>
      <c r="Q55" s="56">
        <v>0</v>
      </c>
      <c r="R55" s="56">
        <v>0</v>
      </c>
      <c r="S55" s="56">
        <v>0</v>
      </c>
      <c r="T55" s="56">
        <v>12.2861607446</v>
      </c>
      <c r="U55" s="56">
        <v>0</v>
      </c>
      <c r="V55" s="56">
        <v>0</v>
      </c>
      <c r="W55" s="56">
        <v>0</v>
      </c>
      <c r="X55" s="56">
        <v>570.21694563590006</v>
      </c>
      <c r="Y55" s="39">
        <v>582.50310638050007</v>
      </c>
    </row>
    <row r="56" spans="1:25" ht="21">
      <c r="A56" s="55"/>
      <c r="B56" s="55" t="s">
        <v>2444</v>
      </c>
      <c r="C56" s="56">
        <v>0</v>
      </c>
      <c r="D56" s="56">
        <v>0</v>
      </c>
      <c r="E56" s="56">
        <v>266.07718638969999</v>
      </c>
      <c r="F56" s="56">
        <v>0</v>
      </c>
      <c r="G56" s="56">
        <v>0</v>
      </c>
      <c r="H56" s="56">
        <v>0</v>
      </c>
      <c r="I56" s="56">
        <v>35.326858804570001</v>
      </c>
      <c r="J56" s="56">
        <v>2978.5242573180003</v>
      </c>
      <c r="K56" s="39">
        <v>3279.9283025122704</v>
      </c>
      <c r="L56" s="39"/>
      <c r="M56" s="39"/>
      <c r="N56" s="208"/>
      <c r="O56" s="55"/>
      <c r="P56" s="55" t="s">
        <v>2444</v>
      </c>
      <c r="Q56" s="56">
        <v>0</v>
      </c>
      <c r="R56" s="56">
        <v>0</v>
      </c>
      <c r="S56" s="56">
        <v>172.41801678021</v>
      </c>
      <c r="T56" s="56">
        <v>0</v>
      </c>
      <c r="U56" s="56">
        <v>0</v>
      </c>
      <c r="V56" s="56">
        <v>0</v>
      </c>
      <c r="W56" s="56">
        <v>22.891804505340001</v>
      </c>
      <c r="X56" s="56">
        <v>1930.0837187422001</v>
      </c>
      <c r="Y56" s="39">
        <v>2125.3935400277501</v>
      </c>
    </row>
    <row r="57" spans="1:25" ht="21">
      <c r="A57" s="55" t="s">
        <v>4444</v>
      </c>
      <c r="B57" s="55"/>
      <c r="C57" s="56">
        <v>113.625</v>
      </c>
      <c r="D57" s="56">
        <v>0</v>
      </c>
      <c r="E57" s="56">
        <v>52.006987500000001</v>
      </c>
      <c r="F57" s="56">
        <v>730.233284048889</v>
      </c>
      <c r="G57" s="56">
        <v>1089.1365255849469</v>
      </c>
      <c r="H57" s="56">
        <v>2734.2125775292498</v>
      </c>
      <c r="I57" s="56">
        <v>3148.2589741986058</v>
      </c>
      <c r="J57" s="56">
        <v>16827.47452973912</v>
      </c>
      <c r="K57" s="39">
        <v>24694.947878600811</v>
      </c>
      <c r="L57" s="39">
        <v>110000</v>
      </c>
      <c r="M57" s="184">
        <f>L57-K57</f>
        <v>85305.052121399189</v>
      </c>
      <c r="N57" s="208"/>
      <c r="O57" s="55" t="s">
        <v>4444</v>
      </c>
      <c r="P57" s="55"/>
      <c r="Q57" s="56">
        <v>73.629000000000005</v>
      </c>
      <c r="R57" s="56">
        <v>0</v>
      </c>
      <c r="S57" s="56">
        <v>33.700527899999997</v>
      </c>
      <c r="T57" s="56">
        <v>473.19116806372199</v>
      </c>
      <c r="U57" s="56">
        <v>705.76046857995016</v>
      </c>
      <c r="V57" s="56">
        <v>1771.7697502386998</v>
      </c>
      <c r="W57" s="56">
        <v>2040.0718152816123</v>
      </c>
      <c r="X57" s="56">
        <v>10904.203495259086</v>
      </c>
      <c r="Y57" s="39">
        <v>16002.326225323071</v>
      </c>
    </row>
    <row r="58" spans="1:25" ht="21">
      <c r="A58" s="55"/>
      <c r="B58" s="55" t="s">
        <v>4436</v>
      </c>
      <c r="C58" s="56">
        <v>0</v>
      </c>
      <c r="D58" s="56">
        <v>0</v>
      </c>
      <c r="E58" s="56">
        <v>0</v>
      </c>
      <c r="F58" s="56">
        <v>52.320572606699997</v>
      </c>
      <c r="G58" s="56">
        <v>78.411550801301999</v>
      </c>
      <c r="H58" s="56">
        <v>141.20819834625999</v>
      </c>
      <c r="I58" s="56">
        <v>0</v>
      </c>
      <c r="J58" s="56">
        <v>2187.910694441442</v>
      </c>
      <c r="K58" s="39">
        <v>2459.8510161957038</v>
      </c>
      <c r="L58" s="39"/>
      <c r="M58" s="39"/>
      <c r="N58" s="208"/>
      <c r="O58" s="55"/>
      <c r="P58" s="55" t="s">
        <v>4436</v>
      </c>
      <c r="Q58" s="56">
        <v>0</v>
      </c>
      <c r="R58" s="56">
        <v>0</v>
      </c>
      <c r="S58" s="56">
        <v>0</v>
      </c>
      <c r="T58" s="56">
        <v>33.903731049100003</v>
      </c>
      <c r="U58" s="56">
        <v>50.810684919258001</v>
      </c>
      <c r="V58" s="56">
        <v>91.502912528370004</v>
      </c>
      <c r="W58" s="56">
        <v>0</v>
      </c>
      <c r="X58" s="56">
        <v>1417.7661299968629</v>
      </c>
      <c r="Y58" s="39">
        <v>1593.9834584935909</v>
      </c>
    </row>
    <row r="59" spans="1:25" ht="21">
      <c r="A59" s="55"/>
      <c r="B59" s="55" t="s">
        <v>4437</v>
      </c>
      <c r="C59" s="56">
        <v>113.625</v>
      </c>
      <c r="D59" s="56">
        <v>0</v>
      </c>
      <c r="E59" s="56">
        <v>0</v>
      </c>
      <c r="F59" s="56">
        <v>412.16128012458904</v>
      </c>
      <c r="G59" s="56">
        <v>834.94538603374497</v>
      </c>
      <c r="H59" s="56">
        <v>1447.4249803859</v>
      </c>
      <c r="I59" s="56">
        <v>82.957968517018998</v>
      </c>
      <c r="J59" s="56">
        <v>2795.6999142640998</v>
      </c>
      <c r="K59" s="39">
        <v>5686.8145293253529</v>
      </c>
      <c r="L59" s="39"/>
      <c r="M59" s="39"/>
      <c r="N59" s="208"/>
      <c r="O59" s="55"/>
      <c r="P59" s="55" t="s">
        <v>4437</v>
      </c>
      <c r="Q59" s="56">
        <v>73.629000000000005</v>
      </c>
      <c r="R59" s="56">
        <v>0</v>
      </c>
      <c r="S59" s="56">
        <v>0</v>
      </c>
      <c r="T59" s="56">
        <v>267.08050952082198</v>
      </c>
      <c r="U59" s="56">
        <v>541.0446101507921</v>
      </c>
      <c r="V59" s="56">
        <v>937.93138728998997</v>
      </c>
      <c r="W59" s="56">
        <v>53.756763599023998</v>
      </c>
      <c r="X59" s="56">
        <v>1811.6135444427</v>
      </c>
      <c r="Y59" s="39">
        <v>3685.055815003328</v>
      </c>
    </row>
    <row r="60" spans="1:25" ht="21">
      <c r="A60" s="55"/>
      <c r="B60" s="55" t="s">
        <v>4438</v>
      </c>
      <c r="C60" s="56">
        <v>0</v>
      </c>
      <c r="D60" s="56">
        <v>0</v>
      </c>
      <c r="E60" s="56">
        <v>52.006987500000001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  <c r="K60" s="39">
        <v>52.006987500000001</v>
      </c>
      <c r="L60" s="39"/>
      <c r="M60" s="39"/>
      <c r="N60" s="208"/>
      <c r="O60" s="55"/>
      <c r="P60" s="55" t="s">
        <v>4438</v>
      </c>
      <c r="Q60" s="56">
        <v>0</v>
      </c>
      <c r="R60" s="56">
        <v>0</v>
      </c>
      <c r="S60" s="56">
        <v>33.700527899999997</v>
      </c>
      <c r="T60" s="56">
        <v>0</v>
      </c>
      <c r="U60" s="56">
        <v>0</v>
      </c>
      <c r="V60" s="56">
        <v>0</v>
      </c>
      <c r="W60" s="56">
        <v>0</v>
      </c>
      <c r="X60" s="56">
        <v>0</v>
      </c>
      <c r="Y60" s="39">
        <v>33.700527899999997</v>
      </c>
    </row>
    <row r="61" spans="1:25" ht="21">
      <c r="A61" s="55"/>
      <c r="B61" s="55" t="s">
        <v>4439</v>
      </c>
      <c r="C61" s="56">
        <v>0</v>
      </c>
      <c r="D61" s="56">
        <v>0</v>
      </c>
      <c r="E61" s="56">
        <v>0</v>
      </c>
      <c r="F61" s="56">
        <v>156.68976592339999</v>
      </c>
      <c r="G61" s="56">
        <v>86.132742964800002</v>
      </c>
      <c r="H61" s="56">
        <v>306.65251352230001</v>
      </c>
      <c r="I61" s="56">
        <v>79.777032019236998</v>
      </c>
      <c r="J61" s="56">
        <v>2557.935712669268</v>
      </c>
      <c r="K61" s="39">
        <v>3187.1877670990052</v>
      </c>
      <c r="L61" s="39"/>
      <c r="M61" s="39"/>
      <c r="N61" s="208"/>
      <c r="O61" s="55"/>
      <c r="P61" s="55" t="s">
        <v>4439</v>
      </c>
      <c r="Q61" s="56">
        <v>0</v>
      </c>
      <c r="R61" s="56">
        <v>0</v>
      </c>
      <c r="S61" s="56">
        <v>0</v>
      </c>
      <c r="T61" s="56">
        <v>101.53496831839999</v>
      </c>
      <c r="U61" s="56">
        <v>55.814017441200001</v>
      </c>
      <c r="V61" s="56">
        <v>198.7108287625</v>
      </c>
      <c r="W61" s="56">
        <v>51.695516748515999</v>
      </c>
      <c r="X61" s="56">
        <v>1657.542341805382</v>
      </c>
      <c r="Y61" s="39">
        <v>2065.2976730759979</v>
      </c>
    </row>
    <row r="62" spans="1:25" ht="21">
      <c r="A62" s="55"/>
      <c r="B62" s="55" t="s">
        <v>5294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192.59065723777999</v>
      </c>
      <c r="J62" s="56">
        <v>1513.0912708425999</v>
      </c>
      <c r="K62" s="39">
        <v>1705.68192808038</v>
      </c>
      <c r="L62" s="39"/>
      <c r="M62" s="39"/>
      <c r="N62" s="208"/>
      <c r="O62" s="55"/>
      <c r="P62" s="55" t="s">
        <v>5294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124.79874589008</v>
      </c>
      <c r="X62" s="56">
        <v>980.48314350576004</v>
      </c>
      <c r="Y62" s="39">
        <v>1105.2818893958402</v>
      </c>
    </row>
    <row r="63" spans="1:25" ht="21">
      <c r="A63" s="55"/>
      <c r="B63" s="55" t="s">
        <v>2287</v>
      </c>
      <c r="C63" s="56">
        <v>0</v>
      </c>
      <c r="D63" s="56">
        <v>0</v>
      </c>
      <c r="E63" s="56">
        <v>0</v>
      </c>
      <c r="F63" s="56">
        <v>0</v>
      </c>
      <c r="G63" s="56">
        <v>6.25</v>
      </c>
      <c r="H63" s="56">
        <v>469.31183584300004</v>
      </c>
      <c r="I63" s="56">
        <v>1748.5541747071297</v>
      </c>
      <c r="J63" s="56">
        <v>502.5009025873</v>
      </c>
      <c r="K63" s="39">
        <v>2726.6169131374299</v>
      </c>
      <c r="M63" s="39"/>
      <c r="N63" s="208"/>
      <c r="O63" s="55"/>
      <c r="P63" s="55" t="s">
        <v>2287</v>
      </c>
      <c r="Q63" s="56">
        <v>0</v>
      </c>
      <c r="R63" s="56">
        <v>0</v>
      </c>
      <c r="S63" s="56">
        <v>0</v>
      </c>
      <c r="T63" s="56">
        <v>0</v>
      </c>
      <c r="U63" s="56">
        <v>4.05</v>
      </c>
      <c r="V63" s="56">
        <v>304.114069626</v>
      </c>
      <c r="W63" s="56">
        <v>1133.0631052106082</v>
      </c>
      <c r="X63" s="56">
        <v>325.62058487660011</v>
      </c>
      <c r="Y63" s="39">
        <v>1766.8477597132085</v>
      </c>
    </row>
    <row r="64" spans="1:25" ht="21">
      <c r="A64" s="55"/>
      <c r="B64" s="55" t="s">
        <v>4440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29.714599936390002</v>
      </c>
      <c r="I64" s="56">
        <v>48.568862317750003</v>
      </c>
      <c r="J64" s="56">
        <v>450.08267951936995</v>
      </c>
      <c r="K64" s="39">
        <v>528.36614177350998</v>
      </c>
      <c r="L64" s="39"/>
      <c r="M64" s="71"/>
      <c r="N64" s="208"/>
      <c r="O64" s="55"/>
      <c r="P64" s="55" t="s">
        <v>4440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19.255060758740001</v>
      </c>
      <c r="W64" s="56">
        <v>31.472622781929999</v>
      </c>
      <c r="X64" s="56">
        <v>291.65357632852999</v>
      </c>
      <c r="Y64" s="39">
        <v>342.38125986919999</v>
      </c>
    </row>
    <row r="65" spans="1:25" ht="21">
      <c r="A65" s="55"/>
      <c r="B65" s="55" t="s">
        <v>4441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120.07056731340001</v>
      </c>
      <c r="I65" s="56">
        <v>100.7826</v>
      </c>
      <c r="J65" s="56">
        <v>0</v>
      </c>
      <c r="K65" s="39">
        <v>220.85316731340001</v>
      </c>
      <c r="L65" s="39"/>
      <c r="M65" s="39"/>
      <c r="N65" s="208"/>
      <c r="O65" s="55"/>
      <c r="P65" s="55" t="s">
        <v>4441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77.805727619099997</v>
      </c>
      <c r="W65" s="56">
        <v>65.307124799999997</v>
      </c>
      <c r="X65" s="56">
        <v>0</v>
      </c>
      <c r="Y65" s="39">
        <v>143.11285241909999</v>
      </c>
    </row>
    <row r="66" spans="1:25" ht="21">
      <c r="A66" s="55"/>
      <c r="B66" s="55" t="s">
        <v>4442</v>
      </c>
      <c r="C66" s="56">
        <v>0</v>
      </c>
      <c r="D66" s="56">
        <v>0</v>
      </c>
      <c r="E66" s="56">
        <v>0</v>
      </c>
      <c r="F66" s="56">
        <v>16.875</v>
      </c>
      <c r="G66" s="56">
        <v>0</v>
      </c>
      <c r="H66" s="56">
        <v>0</v>
      </c>
      <c r="I66" s="56">
        <v>27.596994530023</v>
      </c>
      <c r="J66" s="56">
        <v>121.36944688490001</v>
      </c>
      <c r="K66" s="39">
        <v>165.841441414923</v>
      </c>
      <c r="L66" s="39"/>
      <c r="M66" s="39"/>
      <c r="N66" s="208"/>
      <c r="O66" s="55"/>
      <c r="P66" s="55" t="s">
        <v>4442</v>
      </c>
      <c r="Q66" s="56">
        <v>0</v>
      </c>
      <c r="R66" s="56">
        <v>0</v>
      </c>
      <c r="S66" s="56">
        <v>0</v>
      </c>
      <c r="T66" s="56">
        <v>10.935</v>
      </c>
      <c r="U66" s="56">
        <v>0</v>
      </c>
      <c r="V66" s="56">
        <v>0</v>
      </c>
      <c r="W66" s="56">
        <v>17.882852455451999</v>
      </c>
      <c r="X66" s="56">
        <v>78.647401581400004</v>
      </c>
      <c r="Y66" s="39">
        <v>107.465254036852</v>
      </c>
    </row>
    <row r="67" spans="1:25" ht="21">
      <c r="A67" s="55"/>
      <c r="B67" s="55" t="s">
        <v>4443</v>
      </c>
      <c r="C67" s="56">
        <v>0</v>
      </c>
      <c r="D67" s="56">
        <v>0</v>
      </c>
      <c r="E67" s="56">
        <v>0</v>
      </c>
      <c r="F67" s="56">
        <v>92.186665394200006</v>
      </c>
      <c r="G67" s="56">
        <v>83.396845785099998</v>
      </c>
      <c r="H67" s="56">
        <v>219.82988218200001</v>
      </c>
      <c r="I67" s="56">
        <v>81.991136473167003</v>
      </c>
      <c r="J67" s="56">
        <v>1570.17263124076</v>
      </c>
      <c r="K67" s="39">
        <v>2047.577161075227</v>
      </c>
      <c r="L67" s="39"/>
      <c r="M67" s="39"/>
      <c r="N67" s="208"/>
      <c r="O67" s="55"/>
      <c r="P67" s="55" t="s">
        <v>4443</v>
      </c>
      <c r="Q67" s="56">
        <v>0</v>
      </c>
      <c r="R67" s="56">
        <v>0</v>
      </c>
      <c r="S67" s="56">
        <v>0</v>
      </c>
      <c r="T67" s="56">
        <v>59.736959175400003</v>
      </c>
      <c r="U67" s="56">
        <v>54.041156068699998</v>
      </c>
      <c r="V67" s="56">
        <v>142.44976365399998</v>
      </c>
      <c r="W67" s="56">
        <v>53.130256434601996</v>
      </c>
      <c r="X67" s="56">
        <v>1017.4718650439601</v>
      </c>
      <c r="Y67" s="39">
        <v>1326.8300003766622</v>
      </c>
    </row>
    <row r="68" spans="1:25" ht="21">
      <c r="A68" s="55"/>
      <c r="B68" s="55" t="s">
        <v>5295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112.5</v>
      </c>
      <c r="J68" s="56">
        <v>4755.6558293629096</v>
      </c>
      <c r="K68" s="39">
        <v>4868.1558293629096</v>
      </c>
      <c r="L68" s="39"/>
      <c r="M68" s="39"/>
      <c r="N68" s="208"/>
      <c r="O68" s="55"/>
      <c r="P68" s="55" t="s">
        <v>5295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72.899999999999991</v>
      </c>
      <c r="X68" s="56">
        <v>3081.6649774216003</v>
      </c>
      <c r="Y68" s="39">
        <v>3154.5649774216004</v>
      </c>
    </row>
    <row r="69" spans="1:25" ht="21">
      <c r="A69" s="55"/>
      <c r="B69" s="55" t="s">
        <v>5296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672.93954839649996</v>
      </c>
      <c r="J69" s="56">
        <v>371.37288443673998</v>
      </c>
      <c r="K69" s="39">
        <v>1044.3124328332399</v>
      </c>
      <c r="M69" s="39"/>
      <c r="N69" s="208"/>
      <c r="O69" s="55"/>
      <c r="P69" s="55" t="s">
        <v>5296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0</v>
      </c>
      <c r="W69" s="56">
        <v>436.06482736139998</v>
      </c>
      <c r="X69" s="56">
        <v>240.64962911494001</v>
      </c>
      <c r="Y69" s="39">
        <v>676.71445647634005</v>
      </c>
    </row>
    <row r="70" spans="1:25" ht="21">
      <c r="A70" s="55"/>
      <c r="B70" s="55" t="s">
        <v>4499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0</v>
      </c>
      <c r="I70" s="56">
        <v>0</v>
      </c>
      <c r="J70" s="56">
        <v>1.6825634897299999</v>
      </c>
      <c r="K70" s="39">
        <v>1.6825634897299999</v>
      </c>
      <c r="L70" s="94"/>
      <c r="M70" s="71"/>
      <c r="O70" s="55"/>
      <c r="P70" s="55" t="s">
        <v>4499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0</v>
      </c>
      <c r="X70" s="56">
        <v>1.0903011413499999</v>
      </c>
      <c r="Y70" s="39">
        <v>1.0903011413499999</v>
      </c>
    </row>
    <row r="71" spans="1:25" ht="21">
      <c r="A71" s="55" t="s">
        <v>4450</v>
      </c>
      <c r="B71" s="55"/>
      <c r="C71" s="56">
        <v>0</v>
      </c>
      <c r="D71" s="56">
        <v>0</v>
      </c>
      <c r="E71" s="56">
        <v>0</v>
      </c>
      <c r="F71" s="56">
        <v>38.204659605899998</v>
      </c>
      <c r="G71" s="56">
        <v>0</v>
      </c>
      <c r="H71" s="56">
        <v>1073.1314195053319</v>
      </c>
      <c r="I71" s="56">
        <v>1509.1169865802672</v>
      </c>
      <c r="J71" s="56">
        <v>1202.8249925049661</v>
      </c>
      <c r="K71" s="39">
        <v>3823.2780581964653</v>
      </c>
      <c r="L71" s="167">
        <v>46000</v>
      </c>
      <c r="M71" s="184">
        <f>L71-K71</f>
        <v>42176.721941803538</v>
      </c>
      <c r="O71" s="55" t="s">
        <v>4450</v>
      </c>
      <c r="P71" s="55"/>
      <c r="Q71" s="56">
        <v>0</v>
      </c>
      <c r="R71" s="56">
        <v>0</v>
      </c>
      <c r="S71" s="56">
        <v>0</v>
      </c>
      <c r="T71" s="56">
        <v>24.756619424619998</v>
      </c>
      <c r="U71" s="56">
        <v>0</v>
      </c>
      <c r="V71" s="56">
        <v>695.38915983915194</v>
      </c>
      <c r="W71" s="56">
        <v>977.90780730408903</v>
      </c>
      <c r="X71" s="56">
        <v>779.43059514299796</v>
      </c>
      <c r="Y71" s="39">
        <v>2477.4841817108586</v>
      </c>
    </row>
    <row r="72" spans="1:25" ht="21">
      <c r="A72" s="55"/>
      <c r="B72" s="55" t="s">
        <v>4446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194.02945460655201</v>
      </c>
      <c r="I72" s="56">
        <v>384.72833784608002</v>
      </c>
      <c r="J72" s="56">
        <v>77.764262131750002</v>
      </c>
      <c r="K72" s="39">
        <v>656.52205458438198</v>
      </c>
      <c r="L72" s="39"/>
      <c r="M72" s="39"/>
      <c r="N72" s="214"/>
      <c r="O72" s="55"/>
      <c r="P72" s="55" t="s">
        <v>4446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125.73108658502201</v>
      </c>
      <c r="W72" s="56">
        <v>249.30396292425999</v>
      </c>
      <c r="X72" s="56">
        <v>50.391241861380003</v>
      </c>
      <c r="Y72" s="39">
        <v>425.426291370662</v>
      </c>
    </row>
    <row r="73" spans="1:25" ht="21">
      <c r="A73" s="55"/>
      <c r="B73" s="55" t="s">
        <v>4447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205.44698678899999</v>
      </c>
      <c r="I73" s="56">
        <v>347.84732958402003</v>
      </c>
      <c r="J73" s="56">
        <v>450.62187165215602</v>
      </c>
      <c r="K73" s="39">
        <v>1003.9161880251761</v>
      </c>
      <c r="L73" s="94"/>
      <c r="M73" s="39"/>
      <c r="O73" s="55"/>
      <c r="P73" s="55" t="s">
        <v>4447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133.129647439</v>
      </c>
      <c r="W73" s="56">
        <v>225.40506957002006</v>
      </c>
      <c r="X73" s="56">
        <v>292.00297283065396</v>
      </c>
      <c r="Y73" s="39">
        <v>650.53768983967393</v>
      </c>
    </row>
    <row r="74" spans="1:25" ht="21">
      <c r="A74" s="55"/>
      <c r="B74" s="55" t="s">
        <v>4448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516.90034120630003</v>
      </c>
      <c r="I74" s="56">
        <v>327.43232864832703</v>
      </c>
      <c r="J74" s="56">
        <v>207.35801966666</v>
      </c>
      <c r="K74" s="39">
        <v>1051.6906895212871</v>
      </c>
      <c r="L74" s="94"/>
      <c r="M74" s="39"/>
      <c r="O74" s="55"/>
      <c r="P74" s="55" t="s">
        <v>4448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334.95142110170002</v>
      </c>
      <c r="W74" s="56">
        <v>212.17614896414901</v>
      </c>
      <c r="X74" s="56">
        <v>134.367996743964</v>
      </c>
      <c r="Y74" s="39">
        <v>681.495566809813</v>
      </c>
    </row>
    <row r="75" spans="1:25" ht="21">
      <c r="A75" s="55"/>
      <c r="B75" s="55" t="s">
        <v>4445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155.02162919736</v>
      </c>
      <c r="I75" s="56">
        <v>194.75734681099999</v>
      </c>
      <c r="J75" s="56">
        <v>399.95956410999997</v>
      </c>
      <c r="K75" s="39">
        <v>749.73854011835999</v>
      </c>
      <c r="L75" s="94"/>
      <c r="M75" s="39"/>
      <c r="O75" s="55"/>
      <c r="P75" s="55" t="s">
        <v>4445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100.45401571986</v>
      </c>
      <c r="W75" s="56">
        <v>126.20276073399999</v>
      </c>
      <c r="X75" s="56">
        <v>259.17379754299998</v>
      </c>
      <c r="Y75" s="39">
        <v>485.83057399685998</v>
      </c>
    </row>
    <row r="76" spans="1:25" ht="21">
      <c r="A76" s="55"/>
      <c r="B76" s="55" t="s">
        <v>4449</v>
      </c>
      <c r="C76" s="56">
        <v>0</v>
      </c>
      <c r="D76" s="56">
        <v>0</v>
      </c>
      <c r="E76" s="56">
        <v>0</v>
      </c>
      <c r="F76" s="56">
        <v>38.204659605899998</v>
      </c>
      <c r="G76" s="56">
        <v>0</v>
      </c>
      <c r="H76" s="56">
        <v>1.73300770612</v>
      </c>
      <c r="I76" s="56">
        <v>254.35164369084001</v>
      </c>
      <c r="J76" s="56">
        <v>67.1212749444</v>
      </c>
      <c r="K76" s="39">
        <v>361.41058594726002</v>
      </c>
      <c r="L76" s="94"/>
      <c r="M76" s="39"/>
      <c r="O76" s="55"/>
      <c r="P76" s="55" t="s">
        <v>4449</v>
      </c>
      <c r="Q76" s="56">
        <v>0</v>
      </c>
      <c r="R76" s="56">
        <v>0</v>
      </c>
      <c r="S76" s="56">
        <v>0</v>
      </c>
      <c r="T76" s="56">
        <v>24.756619424619998</v>
      </c>
      <c r="U76" s="56">
        <v>0</v>
      </c>
      <c r="V76" s="56">
        <v>1.1229889935699999</v>
      </c>
      <c r="W76" s="56">
        <v>164.81986511165999</v>
      </c>
      <c r="X76" s="56">
        <v>43.494586163999998</v>
      </c>
      <c r="Y76" s="39">
        <v>234.19405969384999</v>
      </c>
    </row>
    <row r="77" spans="1:25" ht="21">
      <c r="A77" s="55" t="s">
        <v>4456</v>
      </c>
      <c r="B77" s="55"/>
      <c r="C77" s="56">
        <v>712.47708639580003</v>
      </c>
      <c r="D77" s="56">
        <v>157.81113625009999</v>
      </c>
      <c r="E77" s="56">
        <v>28.72979138957</v>
      </c>
      <c r="F77" s="56">
        <v>1008.1290640358483</v>
      </c>
      <c r="G77" s="56">
        <v>6423.8471390447603</v>
      </c>
      <c r="H77" s="56">
        <v>4501.5687089905905</v>
      </c>
      <c r="I77" s="56">
        <v>10990.472257048568</v>
      </c>
      <c r="J77" s="56">
        <v>16810.440760443325</v>
      </c>
      <c r="K77" s="39">
        <v>40633.475943598562</v>
      </c>
      <c r="L77" s="94">
        <v>64000</v>
      </c>
      <c r="M77" s="184">
        <f>L77-K77</f>
        <v>23366.524056401438</v>
      </c>
      <c r="N77" s="211"/>
      <c r="O77" s="55" t="s">
        <v>4456</v>
      </c>
      <c r="P77" s="55"/>
      <c r="Q77" s="56">
        <v>461.68515198489996</v>
      </c>
      <c r="R77" s="56">
        <v>102.26161629000001</v>
      </c>
      <c r="S77" s="56">
        <v>18.616904820409999</v>
      </c>
      <c r="T77" s="56">
        <v>653.26763349524913</v>
      </c>
      <c r="U77" s="56">
        <v>4162.6529461010396</v>
      </c>
      <c r="V77" s="56">
        <v>2917.0165234272404</v>
      </c>
      <c r="W77" s="56">
        <v>7121.8260225702588</v>
      </c>
      <c r="X77" s="56">
        <v>10893.16561277363</v>
      </c>
      <c r="Y77" s="39">
        <v>26330.492411462725</v>
      </c>
    </row>
    <row r="78" spans="1:25" ht="21">
      <c r="A78" s="55"/>
      <c r="B78" s="55" t="s">
        <v>4452</v>
      </c>
      <c r="C78" s="56">
        <v>0</v>
      </c>
      <c r="D78" s="56">
        <v>0</v>
      </c>
      <c r="E78" s="56">
        <v>0</v>
      </c>
      <c r="F78" s="56">
        <v>78.661383989200004</v>
      </c>
      <c r="G78" s="56">
        <v>207.54483267034001</v>
      </c>
      <c r="H78" s="56">
        <v>64.428987433840007</v>
      </c>
      <c r="I78" s="56">
        <v>217.34152377799501</v>
      </c>
      <c r="J78" s="56">
        <v>4112.5832899436</v>
      </c>
      <c r="K78" s="39">
        <v>4680.5600178149753</v>
      </c>
      <c r="L78" s="49"/>
      <c r="M78" s="49"/>
      <c r="N78" s="211"/>
      <c r="O78" s="55"/>
      <c r="P78" s="55" t="s">
        <v>4452</v>
      </c>
      <c r="Q78" s="56">
        <v>0</v>
      </c>
      <c r="R78" s="56">
        <v>0</v>
      </c>
      <c r="S78" s="56">
        <v>0</v>
      </c>
      <c r="T78" s="56">
        <v>50.972576824999997</v>
      </c>
      <c r="U78" s="56">
        <v>134.48905157044999</v>
      </c>
      <c r="V78" s="56">
        <v>41.749983857110003</v>
      </c>
      <c r="W78" s="56">
        <v>140.83730740803401</v>
      </c>
      <c r="X78" s="56">
        <v>2664.9539718820997</v>
      </c>
      <c r="Y78" s="39">
        <v>3033.0028915426938</v>
      </c>
    </row>
    <row r="79" spans="1:25" ht="21">
      <c r="A79" s="55"/>
      <c r="B79" s="55" t="s">
        <v>4453</v>
      </c>
      <c r="C79" s="56">
        <v>113.20727085599999</v>
      </c>
      <c r="D79" s="56">
        <v>0</v>
      </c>
      <c r="E79" s="56">
        <v>0</v>
      </c>
      <c r="F79" s="56">
        <v>271.02947317771998</v>
      </c>
      <c r="G79" s="56">
        <v>1300.45594600392</v>
      </c>
      <c r="H79" s="56">
        <v>276.38335711306996</v>
      </c>
      <c r="I79" s="56">
        <v>268.19109268128096</v>
      </c>
      <c r="J79" s="56">
        <v>1083.0696572941199</v>
      </c>
      <c r="K79" s="39">
        <v>3312.3367971261105</v>
      </c>
      <c r="L79" s="49"/>
      <c r="M79" s="49"/>
      <c r="N79" s="211"/>
      <c r="O79" s="55"/>
      <c r="P79" s="55" t="s">
        <v>4453</v>
      </c>
      <c r="Q79" s="56">
        <v>73.358311514700006</v>
      </c>
      <c r="R79" s="56">
        <v>0</v>
      </c>
      <c r="S79" s="56">
        <v>0</v>
      </c>
      <c r="T79" s="56">
        <v>175.62709861917</v>
      </c>
      <c r="U79" s="56">
        <v>842.69545301103199</v>
      </c>
      <c r="V79" s="56">
        <v>179.09641540931</v>
      </c>
      <c r="W79" s="56">
        <v>173.787828057441</v>
      </c>
      <c r="X79" s="56">
        <v>701.82913792689976</v>
      </c>
      <c r="Y79" s="39">
        <v>2146.3942445385528</v>
      </c>
    </row>
    <row r="80" spans="1:25" ht="21">
      <c r="A80" s="55"/>
      <c r="B80" s="55" t="s">
        <v>3954</v>
      </c>
      <c r="C80" s="56">
        <v>0</v>
      </c>
      <c r="D80" s="56">
        <v>23.928118288299999</v>
      </c>
      <c r="E80" s="56">
        <v>0</v>
      </c>
      <c r="F80" s="56">
        <v>26.990709631520001</v>
      </c>
      <c r="G80" s="56">
        <v>0</v>
      </c>
      <c r="H80" s="56">
        <v>473.13367402988001</v>
      </c>
      <c r="I80" s="56">
        <v>6239.5566738861653</v>
      </c>
      <c r="J80" s="56">
        <v>315.45730284416601</v>
      </c>
      <c r="K80" s="39">
        <v>7079.0664786800317</v>
      </c>
      <c r="L80" s="49"/>
      <c r="M80" s="49"/>
      <c r="N80" s="211"/>
      <c r="O80" s="55"/>
      <c r="P80" s="55" t="s">
        <v>3954</v>
      </c>
      <c r="Q80" s="56">
        <v>0</v>
      </c>
      <c r="R80" s="56">
        <v>15.5054206508</v>
      </c>
      <c r="S80" s="56">
        <v>0</v>
      </c>
      <c r="T80" s="56">
        <v>17.489979841220002</v>
      </c>
      <c r="U80" s="56">
        <v>0</v>
      </c>
      <c r="V80" s="56">
        <v>306.59062077173996</v>
      </c>
      <c r="W80" s="56">
        <v>4043.2327246816317</v>
      </c>
      <c r="X80" s="56">
        <v>204.41633224298801</v>
      </c>
      <c r="Y80" s="39">
        <v>4587.2350781883797</v>
      </c>
    </row>
    <row r="81" spans="1:25" ht="21">
      <c r="A81" s="55"/>
      <c r="B81" s="55" t="s">
        <v>4454</v>
      </c>
      <c r="C81" s="56">
        <v>0</v>
      </c>
      <c r="D81" s="56">
        <v>0</v>
      </c>
      <c r="E81" s="56">
        <v>0</v>
      </c>
      <c r="F81" s="56">
        <v>0</v>
      </c>
      <c r="G81" s="56">
        <v>2033.9620332746051</v>
      </c>
      <c r="H81" s="56">
        <v>1431.1083628803001</v>
      </c>
      <c r="I81" s="56">
        <v>0</v>
      </c>
      <c r="J81" s="56">
        <v>2682.4208035775823</v>
      </c>
      <c r="K81" s="39">
        <v>6147.4911997324871</v>
      </c>
      <c r="L81" s="49"/>
      <c r="M81" s="49"/>
      <c r="N81" s="211"/>
      <c r="O81" s="55"/>
      <c r="P81" s="55" t="s">
        <v>4454</v>
      </c>
      <c r="Q81" s="56">
        <v>0</v>
      </c>
      <c r="R81" s="56">
        <v>0</v>
      </c>
      <c r="S81" s="56">
        <v>0</v>
      </c>
      <c r="T81" s="56">
        <v>0</v>
      </c>
      <c r="U81" s="56">
        <v>1318.007397561265</v>
      </c>
      <c r="V81" s="56">
        <v>927.35821914705991</v>
      </c>
      <c r="W81" s="56">
        <v>0</v>
      </c>
      <c r="X81" s="56">
        <v>1738.2086807187495</v>
      </c>
      <c r="Y81" s="39">
        <v>3983.5742974270743</v>
      </c>
    </row>
    <row r="82" spans="1:25" ht="21">
      <c r="A82" s="55"/>
      <c r="B82" s="55" t="s">
        <v>4455</v>
      </c>
      <c r="C82" s="56">
        <v>480.58231553979999</v>
      </c>
      <c r="D82" s="56">
        <v>64.695517961799993</v>
      </c>
      <c r="E82" s="56">
        <v>28.72979138957</v>
      </c>
      <c r="F82" s="56">
        <v>615.98054051540828</v>
      </c>
      <c r="G82" s="56">
        <v>1924.5398461825853</v>
      </c>
      <c r="H82" s="56">
        <v>323.06547811262999</v>
      </c>
      <c r="I82" s="56">
        <v>1482.6676125043271</v>
      </c>
      <c r="J82" s="56">
        <v>726.86639140065699</v>
      </c>
      <c r="K82" s="39">
        <v>5647.1274936067784</v>
      </c>
      <c r="L82" s="49"/>
      <c r="M82" s="49"/>
      <c r="N82" s="211"/>
      <c r="O82" s="55"/>
      <c r="P82" s="55" t="s">
        <v>4455</v>
      </c>
      <c r="Q82" s="56">
        <v>311.41734047019997</v>
      </c>
      <c r="R82" s="56">
        <v>41.922695639200001</v>
      </c>
      <c r="S82" s="56">
        <v>18.616904820409999</v>
      </c>
      <c r="T82" s="56">
        <v>399.15539025395907</v>
      </c>
      <c r="U82" s="56">
        <v>1247.1018203264821</v>
      </c>
      <c r="V82" s="56">
        <v>209.34642981705002</v>
      </c>
      <c r="W82" s="56">
        <v>960.76861290263003</v>
      </c>
      <c r="X82" s="56">
        <v>471.00942162751898</v>
      </c>
      <c r="Y82" s="39">
        <v>3659.3386158574503</v>
      </c>
    </row>
    <row r="83" spans="1:25" ht="21">
      <c r="A83" s="55"/>
      <c r="B83" s="55" t="s">
        <v>4451</v>
      </c>
      <c r="C83" s="56">
        <v>118.6875</v>
      </c>
      <c r="D83" s="56">
        <v>69.1875</v>
      </c>
      <c r="E83" s="56">
        <v>0</v>
      </c>
      <c r="F83" s="56">
        <v>15.466956722000001</v>
      </c>
      <c r="G83" s="56">
        <v>929.23626501741001</v>
      </c>
      <c r="H83" s="56">
        <v>1703.9483556388</v>
      </c>
      <c r="I83" s="56">
        <v>2782.7153541988</v>
      </c>
      <c r="J83" s="56">
        <v>5482.1309672278494</v>
      </c>
      <c r="K83" s="39">
        <v>11101.372898804861</v>
      </c>
      <c r="L83" s="49"/>
      <c r="M83" s="49"/>
      <c r="N83" s="211"/>
      <c r="O83" s="55"/>
      <c r="P83" s="55" t="s">
        <v>4451</v>
      </c>
      <c r="Q83" s="56">
        <v>76.909499999999994</v>
      </c>
      <c r="R83" s="56">
        <v>44.833500000000001</v>
      </c>
      <c r="S83" s="56">
        <v>0</v>
      </c>
      <c r="T83" s="56">
        <v>10.022587955900001</v>
      </c>
      <c r="U83" s="56">
        <v>602.1450997313101</v>
      </c>
      <c r="V83" s="56">
        <v>1104.1585344537602</v>
      </c>
      <c r="W83" s="56">
        <v>1803.1995495205229</v>
      </c>
      <c r="X83" s="56">
        <v>3552.4208667687853</v>
      </c>
      <c r="Y83" s="39">
        <v>7193.6896384302781</v>
      </c>
    </row>
    <row r="84" spans="1:25" ht="21">
      <c r="A84" s="55"/>
      <c r="B84" s="55" t="s">
        <v>3435</v>
      </c>
      <c r="C84" s="56">
        <v>0</v>
      </c>
      <c r="D84" s="56">
        <v>0</v>
      </c>
      <c r="E84" s="56">
        <v>0</v>
      </c>
      <c r="F84" s="56">
        <v>0</v>
      </c>
      <c r="G84" s="56">
        <v>28.108215895899999</v>
      </c>
      <c r="H84" s="56">
        <v>229.50049378207001</v>
      </c>
      <c r="I84" s="56">
        <v>0</v>
      </c>
      <c r="J84" s="56">
        <v>2407.9123481553502</v>
      </c>
      <c r="K84" s="39">
        <v>2665.5210578333204</v>
      </c>
      <c r="L84" s="49"/>
      <c r="M84" s="49"/>
      <c r="N84" s="211"/>
      <c r="O84" s="55"/>
      <c r="P84" s="55" t="s">
        <v>3435</v>
      </c>
      <c r="Q84" s="56">
        <v>0</v>
      </c>
      <c r="R84" s="56">
        <v>0</v>
      </c>
      <c r="S84" s="56">
        <v>0</v>
      </c>
      <c r="T84" s="56">
        <v>0</v>
      </c>
      <c r="U84" s="56">
        <v>18.214123900499999</v>
      </c>
      <c r="V84" s="56">
        <v>148.71631997121</v>
      </c>
      <c r="W84" s="56">
        <v>0</v>
      </c>
      <c r="X84" s="56">
        <v>1560.3272016065869</v>
      </c>
      <c r="Y84" s="39">
        <v>1727.2576454782968</v>
      </c>
    </row>
  </sheetData>
  <mergeCells count="26">
    <mergeCell ref="P8:P10"/>
    <mergeCell ref="Q9:R9"/>
    <mergeCell ref="S9:T9"/>
    <mergeCell ref="U9:V9"/>
    <mergeCell ref="W9:X9"/>
    <mergeCell ref="O11:P11"/>
    <mergeCell ref="A1:M1"/>
    <mergeCell ref="A2:M2"/>
    <mergeCell ref="O1:Y1"/>
    <mergeCell ref="O2:Y2"/>
    <mergeCell ref="A3:A6"/>
    <mergeCell ref="B3:M3"/>
    <mergeCell ref="B4:M4"/>
    <mergeCell ref="B5:M5"/>
    <mergeCell ref="B6:M6"/>
    <mergeCell ref="A8:A10"/>
    <mergeCell ref="B8:B10"/>
    <mergeCell ref="C8:J8"/>
    <mergeCell ref="Q8:X8"/>
    <mergeCell ref="Y8:Y10"/>
    <mergeCell ref="O8:O10"/>
    <mergeCell ref="C9:D9"/>
    <mergeCell ref="E9:F9"/>
    <mergeCell ref="G9:H9"/>
    <mergeCell ref="I9:J9"/>
    <mergeCell ref="A11:B11"/>
  </mergeCells>
  <pageMargins left="0.90551181102362199" right="0.31496062992126" top="0.74803149606299202" bottom="0.74803149606299202" header="0.31496062992126" footer="0.31496062992126"/>
  <pageSetup paperSize="9" scale="82" fitToHeight="0" orientation="landscape" r:id="rId1"/>
  <colBreaks count="1" manualBreakCount="1">
    <brk id="1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>
  <dimension ref="A1:AF75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625" customWidth="1"/>
    <col min="14" max="14" width="7.625" style="185" customWidth="1"/>
    <col min="15" max="15" width="18" customWidth="1"/>
    <col min="16" max="16" width="19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4457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5024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</row>
    <row r="3" spans="1:32" s="88" customFormat="1" ht="43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1.2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0</v>
      </c>
      <c r="D11" s="116">
        <v>0</v>
      </c>
      <c r="E11" s="116">
        <v>10405.672623690858</v>
      </c>
      <c r="F11" s="116">
        <v>58268.664548822489</v>
      </c>
      <c r="G11" s="116">
        <v>180689.41752167919</v>
      </c>
      <c r="H11" s="116">
        <v>537238.6096606364</v>
      </c>
      <c r="I11" s="116">
        <v>204215.4515007108</v>
      </c>
      <c r="J11" s="116">
        <v>8168.3044722189097</v>
      </c>
      <c r="K11" s="71">
        <v>998986.12032775884</v>
      </c>
      <c r="L11" s="71">
        <v>927900</v>
      </c>
      <c r="M11" s="71">
        <f>L11-K11</f>
        <v>-71086.120327758836</v>
      </c>
      <c r="N11" s="38"/>
      <c r="O11" s="298" t="s">
        <v>67</v>
      </c>
      <c r="P11" s="299"/>
      <c r="Q11" s="154">
        <v>0</v>
      </c>
      <c r="R11" s="154">
        <v>0</v>
      </c>
      <c r="S11" s="154">
        <v>3309.003894333795</v>
      </c>
      <c r="T11" s="154">
        <v>18529.435326527397</v>
      </c>
      <c r="U11" s="154">
        <v>57459.234771892923</v>
      </c>
      <c r="V11" s="154">
        <v>170841.87787208791</v>
      </c>
      <c r="W11" s="154">
        <v>64940.513577225312</v>
      </c>
      <c r="X11" s="69">
        <v>2597.5208221662374</v>
      </c>
      <c r="Y11" s="153">
        <v>317677.58626423357</v>
      </c>
    </row>
    <row r="12" spans="1:32" ht="21">
      <c r="A12" s="55" t="s">
        <v>4462</v>
      </c>
      <c r="B12" s="55"/>
      <c r="C12" s="56">
        <v>0</v>
      </c>
      <c r="D12" s="56">
        <v>0</v>
      </c>
      <c r="E12" s="56">
        <v>0</v>
      </c>
      <c r="F12" s="56">
        <v>213.81393755569997</v>
      </c>
      <c r="G12" s="56">
        <v>5327.9273403441566</v>
      </c>
      <c r="H12" s="56">
        <v>4366.4375823478431</v>
      </c>
      <c r="I12" s="56">
        <v>39956.879923596702</v>
      </c>
      <c r="J12" s="56">
        <v>152.87164796459001</v>
      </c>
      <c r="K12" s="39">
        <v>50017.930431808993</v>
      </c>
      <c r="L12" s="39">
        <v>48900</v>
      </c>
      <c r="M12" s="184">
        <f>L12-K12</f>
        <v>-1117.9304318089926</v>
      </c>
      <c r="N12" s="208"/>
      <c r="O12" s="55" t="s">
        <v>4462</v>
      </c>
      <c r="P12" s="54"/>
      <c r="Q12" s="56">
        <v>0</v>
      </c>
      <c r="R12" s="56">
        <v>0</v>
      </c>
      <c r="S12" s="56">
        <v>0</v>
      </c>
      <c r="T12" s="56">
        <v>67.99283214271</v>
      </c>
      <c r="U12" s="56">
        <v>1694.2808942294118</v>
      </c>
      <c r="V12" s="56">
        <v>1388.5271511866122</v>
      </c>
      <c r="W12" s="56">
        <v>12706.287815702326</v>
      </c>
      <c r="X12" s="56">
        <v>48.61318405275</v>
      </c>
      <c r="Y12" s="39">
        <v>15905.70187731381</v>
      </c>
    </row>
    <row r="13" spans="1:32" ht="21">
      <c r="A13" s="55"/>
      <c r="B13" s="55" t="s">
        <v>3103</v>
      </c>
      <c r="C13" s="56">
        <v>0</v>
      </c>
      <c r="D13" s="56">
        <v>0</v>
      </c>
      <c r="E13" s="56">
        <v>0</v>
      </c>
      <c r="F13" s="56">
        <v>73.767362833099995</v>
      </c>
      <c r="G13" s="56">
        <v>1027.95624787974</v>
      </c>
      <c r="H13" s="56">
        <v>1734.2501771889999</v>
      </c>
      <c r="I13" s="56">
        <v>11788.198129853157</v>
      </c>
      <c r="J13" s="56">
        <v>65.268708961900003</v>
      </c>
      <c r="K13" s="39">
        <v>14689.440626716896</v>
      </c>
      <c r="L13" s="39"/>
      <c r="M13" s="71"/>
      <c r="N13" s="208"/>
      <c r="O13" s="54"/>
      <c r="P13" s="55" t="s">
        <v>3103</v>
      </c>
      <c r="Q13" s="56">
        <v>0</v>
      </c>
      <c r="R13" s="56">
        <v>0</v>
      </c>
      <c r="S13" s="56">
        <v>0</v>
      </c>
      <c r="T13" s="56">
        <v>23.458021380920002</v>
      </c>
      <c r="U13" s="56">
        <v>326.89008682578901</v>
      </c>
      <c r="V13" s="56">
        <v>551.49155634609997</v>
      </c>
      <c r="W13" s="56">
        <v>3748.6470052927766</v>
      </c>
      <c r="X13" s="56">
        <v>20.755449449899999</v>
      </c>
      <c r="Y13" s="39">
        <v>4671.2421192954853</v>
      </c>
    </row>
    <row r="14" spans="1:32" ht="21">
      <c r="A14" s="55"/>
      <c r="B14" s="55" t="s">
        <v>4459</v>
      </c>
      <c r="C14" s="56">
        <v>0</v>
      </c>
      <c r="D14" s="56">
        <v>0</v>
      </c>
      <c r="E14" s="56">
        <v>0</v>
      </c>
      <c r="F14" s="56">
        <v>0</v>
      </c>
      <c r="G14" s="56">
        <v>784.80360330808605</v>
      </c>
      <c r="H14" s="56">
        <v>637.5</v>
      </c>
      <c r="I14" s="56">
        <v>8191.1367086598229</v>
      </c>
      <c r="J14" s="56">
        <v>0</v>
      </c>
      <c r="K14" s="39">
        <v>9613.4403119679082</v>
      </c>
      <c r="L14" s="39"/>
      <c r="M14" s="39"/>
      <c r="N14" s="208"/>
      <c r="O14" s="54"/>
      <c r="P14" s="54" t="s">
        <v>4459</v>
      </c>
      <c r="Q14" s="56">
        <v>0</v>
      </c>
      <c r="R14" s="56">
        <v>0</v>
      </c>
      <c r="S14" s="56">
        <v>0</v>
      </c>
      <c r="T14" s="56">
        <v>0</v>
      </c>
      <c r="U14" s="56">
        <v>249.56754585195301</v>
      </c>
      <c r="V14" s="56">
        <v>202.72499999999999</v>
      </c>
      <c r="W14" s="56">
        <v>2604.7814733540777</v>
      </c>
      <c r="X14" s="56">
        <v>0</v>
      </c>
      <c r="Y14" s="39">
        <v>3057.0740192060307</v>
      </c>
    </row>
    <row r="15" spans="1:32" ht="21">
      <c r="A15" s="55"/>
      <c r="B15" s="55" t="s">
        <v>4460</v>
      </c>
      <c r="C15" s="56">
        <v>0</v>
      </c>
      <c r="D15" s="56">
        <v>0</v>
      </c>
      <c r="E15" s="56">
        <v>0</v>
      </c>
      <c r="F15" s="56">
        <v>0</v>
      </c>
      <c r="G15" s="56">
        <v>1607.7509448476701</v>
      </c>
      <c r="H15" s="56">
        <v>925</v>
      </c>
      <c r="I15" s="56">
        <v>8858.5582244945836</v>
      </c>
      <c r="J15" s="56">
        <v>0</v>
      </c>
      <c r="K15" s="39">
        <v>11391.309169342254</v>
      </c>
      <c r="L15" s="39"/>
      <c r="M15" s="39"/>
      <c r="N15" s="208"/>
      <c r="O15" s="55"/>
      <c r="P15" s="54" t="s">
        <v>4460</v>
      </c>
      <c r="Q15" s="56">
        <v>0</v>
      </c>
      <c r="R15" s="56">
        <v>0</v>
      </c>
      <c r="S15" s="56">
        <v>0</v>
      </c>
      <c r="T15" s="56">
        <v>0</v>
      </c>
      <c r="U15" s="56">
        <v>511.26480046154995</v>
      </c>
      <c r="V15" s="56">
        <v>294.14999999999998</v>
      </c>
      <c r="W15" s="56">
        <v>2817.0215153891486</v>
      </c>
      <c r="X15" s="56">
        <v>0</v>
      </c>
      <c r="Y15" s="39">
        <v>3622.4363158506985</v>
      </c>
    </row>
    <row r="16" spans="1:32" ht="21">
      <c r="A16" s="55"/>
      <c r="B16" s="55" t="s">
        <v>4458</v>
      </c>
      <c r="C16" s="56">
        <v>0</v>
      </c>
      <c r="D16" s="56">
        <v>0</v>
      </c>
      <c r="E16" s="56">
        <v>0</v>
      </c>
      <c r="F16" s="56">
        <v>0</v>
      </c>
      <c r="G16" s="56">
        <v>1459.3409088337401</v>
      </c>
      <c r="H16" s="56">
        <v>969.91923345213002</v>
      </c>
      <c r="I16" s="56">
        <v>6440.1878622618588</v>
      </c>
      <c r="J16" s="56">
        <v>0</v>
      </c>
      <c r="K16" s="39">
        <v>8869.4480045477285</v>
      </c>
      <c r="L16" s="39"/>
      <c r="M16" s="39"/>
      <c r="N16" s="208"/>
      <c r="O16" s="55"/>
      <c r="P16" s="54" t="s">
        <v>4458</v>
      </c>
      <c r="Q16" s="56">
        <v>0</v>
      </c>
      <c r="R16" s="56">
        <v>0</v>
      </c>
      <c r="S16" s="56">
        <v>0</v>
      </c>
      <c r="T16" s="56">
        <v>0</v>
      </c>
      <c r="U16" s="56">
        <v>464.07040900910994</v>
      </c>
      <c r="V16" s="56">
        <v>308.43431623777309</v>
      </c>
      <c r="W16" s="56">
        <v>2047.9797401986932</v>
      </c>
      <c r="X16" s="56">
        <v>0</v>
      </c>
      <c r="Y16" s="39">
        <v>2820.4844654455765</v>
      </c>
    </row>
    <row r="17" spans="1:25" ht="21">
      <c r="A17" s="55"/>
      <c r="B17" s="55" t="s">
        <v>4461</v>
      </c>
      <c r="C17" s="56">
        <v>0</v>
      </c>
      <c r="D17" s="56">
        <v>0</v>
      </c>
      <c r="E17" s="56">
        <v>0</v>
      </c>
      <c r="F17" s="56">
        <v>140.04657472259998</v>
      </c>
      <c r="G17" s="56">
        <v>448.07563547492003</v>
      </c>
      <c r="H17" s="56">
        <v>99.768171706713005</v>
      </c>
      <c r="I17" s="56">
        <v>4678.798998327281</v>
      </c>
      <c r="J17" s="56">
        <v>87.602939002690007</v>
      </c>
      <c r="K17" s="39">
        <v>5454.2923192342032</v>
      </c>
      <c r="L17" s="39"/>
      <c r="M17" s="39"/>
      <c r="N17" s="208"/>
      <c r="O17" s="55"/>
      <c r="P17" s="54" t="s">
        <v>4461</v>
      </c>
      <c r="Q17" s="56">
        <v>0</v>
      </c>
      <c r="R17" s="56">
        <v>0</v>
      </c>
      <c r="S17" s="56">
        <v>0</v>
      </c>
      <c r="T17" s="56">
        <v>44.534810761789998</v>
      </c>
      <c r="U17" s="56">
        <v>142.48805208101004</v>
      </c>
      <c r="V17" s="56">
        <v>31.726278602739001</v>
      </c>
      <c r="W17" s="56">
        <v>1487.8580814676304</v>
      </c>
      <c r="X17" s="56">
        <v>27.857734602849998</v>
      </c>
      <c r="Y17" s="39">
        <v>1734.4649575160195</v>
      </c>
    </row>
    <row r="18" spans="1:25" ht="21">
      <c r="A18" s="55" t="s">
        <v>4468</v>
      </c>
      <c r="B18" s="55"/>
      <c r="C18" s="56">
        <v>0</v>
      </c>
      <c r="D18" s="56">
        <v>0</v>
      </c>
      <c r="E18" s="56">
        <v>0</v>
      </c>
      <c r="F18" s="56">
        <v>1536.6091400396399</v>
      </c>
      <c r="G18" s="56">
        <v>24737.401552463678</v>
      </c>
      <c r="H18" s="56">
        <v>57218.602555208563</v>
      </c>
      <c r="I18" s="56">
        <v>53460.922408404847</v>
      </c>
      <c r="J18" s="56">
        <v>12.5</v>
      </c>
      <c r="K18" s="39">
        <v>136966.03565611673</v>
      </c>
      <c r="L18" s="39">
        <v>133900</v>
      </c>
      <c r="M18" s="184">
        <f>L18-K18</f>
        <v>-3066.0356561167282</v>
      </c>
      <c r="N18" s="208"/>
      <c r="O18" s="55" t="s">
        <v>4468</v>
      </c>
      <c r="P18" s="54"/>
      <c r="Q18" s="56">
        <v>0</v>
      </c>
      <c r="R18" s="56">
        <v>0</v>
      </c>
      <c r="S18" s="56">
        <v>0</v>
      </c>
      <c r="T18" s="56">
        <v>488.641706532679</v>
      </c>
      <c r="U18" s="56">
        <v>7866.4936936838094</v>
      </c>
      <c r="V18" s="56">
        <v>18195.515612548421</v>
      </c>
      <c r="W18" s="56">
        <v>17000.573325871625</v>
      </c>
      <c r="X18" s="56">
        <v>3.9750000000000001</v>
      </c>
      <c r="Y18" s="39">
        <v>43555.199338636536</v>
      </c>
    </row>
    <row r="19" spans="1:25" ht="21">
      <c r="A19" s="55"/>
      <c r="B19" s="55" t="s">
        <v>4463</v>
      </c>
      <c r="C19" s="56">
        <v>0</v>
      </c>
      <c r="D19" s="56">
        <v>0</v>
      </c>
      <c r="E19" s="56">
        <v>0</v>
      </c>
      <c r="F19" s="56">
        <v>0</v>
      </c>
      <c r="G19" s="56">
        <v>1875.21112485398</v>
      </c>
      <c r="H19" s="56">
        <v>0.39891341128899999</v>
      </c>
      <c r="I19" s="56">
        <v>3794.1827335684479</v>
      </c>
      <c r="J19" s="56">
        <v>0</v>
      </c>
      <c r="K19" s="39">
        <v>5669.7927718337169</v>
      </c>
      <c r="L19" s="39"/>
      <c r="M19" s="71"/>
      <c r="N19" s="208"/>
      <c r="O19" s="54"/>
      <c r="P19" s="55" t="s">
        <v>4463</v>
      </c>
      <c r="Q19" s="56">
        <v>0</v>
      </c>
      <c r="R19" s="56">
        <v>0</v>
      </c>
      <c r="S19" s="56">
        <v>0</v>
      </c>
      <c r="T19" s="56">
        <v>0</v>
      </c>
      <c r="U19" s="56">
        <v>596.31713770359693</v>
      </c>
      <c r="V19" s="56">
        <v>0.12685446479000001</v>
      </c>
      <c r="W19" s="56">
        <v>1206.550109274842</v>
      </c>
      <c r="X19" s="56">
        <v>0</v>
      </c>
      <c r="Y19" s="39">
        <v>1802.9941014432288</v>
      </c>
    </row>
    <row r="20" spans="1:25" ht="21">
      <c r="A20" s="55"/>
      <c r="B20" s="55" t="s">
        <v>4464</v>
      </c>
      <c r="C20" s="56">
        <v>0</v>
      </c>
      <c r="D20" s="56">
        <v>0</v>
      </c>
      <c r="E20" s="56">
        <v>0</v>
      </c>
      <c r="F20" s="56">
        <v>184.61096021195999</v>
      </c>
      <c r="G20" s="56">
        <v>3097.711588366456</v>
      </c>
      <c r="H20" s="56">
        <v>8356.4136386202208</v>
      </c>
      <c r="I20" s="56">
        <v>7392.8348242262928</v>
      </c>
      <c r="J20" s="56">
        <v>0</v>
      </c>
      <c r="K20" s="39">
        <v>19031.57101142493</v>
      </c>
      <c r="L20" s="39"/>
      <c r="M20" s="39"/>
      <c r="N20" s="208"/>
      <c r="O20" s="54"/>
      <c r="P20" s="54" t="s">
        <v>4464</v>
      </c>
      <c r="Q20" s="56">
        <v>0</v>
      </c>
      <c r="R20" s="56">
        <v>0</v>
      </c>
      <c r="S20" s="56">
        <v>0</v>
      </c>
      <c r="T20" s="56">
        <v>58.706285347447995</v>
      </c>
      <c r="U20" s="56">
        <v>985.07228510083962</v>
      </c>
      <c r="V20" s="56">
        <v>2657.3395370810349</v>
      </c>
      <c r="W20" s="56">
        <v>2350.92147410395</v>
      </c>
      <c r="X20" s="56">
        <v>0</v>
      </c>
      <c r="Y20" s="39">
        <v>6052.039581633273</v>
      </c>
    </row>
    <row r="21" spans="1:25" ht="21">
      <c r="A21" s="55"/>
      <c r="B21" s="55" t="s">
        <v>502</v>
      </c>
      <c r="C21" s="56">
        <v>0</v>
      </c>
      <c r="D21" s="56">
        <v>0</v>
      </c>
      <c r="E21" s="56">
        <v>0</v>
      </c>
      <c r="F21" s="56">
        <v>128.0732557908</v>
      </c>
      <c r="G21" s="56">
        <v>3129.2202339553555</v>
      </c>
      <c r="H21" s="56">
        <v>8197.9042604329334</v>
      </c>
      <c r="I21" s="56">
        <v>7630.9751277331688</v>
      </c>
      <c r="J21" s="56">
        <v>0</v>
      </c>
      <c r="K21" s="39">
        <v>19086.172877912257</v>
      </c>
      <c r="L21" s="39"/>
      <c r="M21" s="39"/>
      <c r="N21" s="208"/>
      <c r="O21" s="55"/>
      <c r="P21" s="54" t="s">
        <v>502</v>
      </c>
      <c r="Q21" s="56">
        <v>0</v>
      </c>
      <c r="R21" s="56">
        <v>0</v>
      </c>
      <c r="S21" s="56">
        <v>0</v>
      </c>
      <c r="T21" s="56">
        <v>40.727295341499996</v>
      </c>
      <c r="U21" s="56">
        <v>995.09203439798546</v>
      </c>
      <c r="V21" s="56">
        <v>2606.9335548176987</v>
      </c>
      <c r="W21" s="56">
        <v>2426.6500906188253</v>
      </c>
      <c r="X21" s="56">
        <v>0</v>
      </c>
      <c r="Y21" s="39">
        <v>6069.4029751760099</v>
      </c>
    </row>
    <row r="22" spans="1:25" ht="21">
      <c r="A22" s="55"/>
      <c r="B22" s="55" t="s">
        <v>4465</v>
      </c>
      <c r="C22" s="56">
        <v>0</v>
      </c>
      <c r="D22" s="56">
        <v>0</v>
      </c>
      <c r="E22" s="56">
        <v>0</v>
      </c>
      <c r="F22" s="56">
        <v>482.87204483288002</v>
      </c>
      <c r="G22" s="56">
        <v>2598.4389609381733</v>
      </c>
      <c r="H22" s="56">
        <v>8240.6659303675624</v>
      </c>
      <c r="I22" s="56">
        <v>66.044143703730001</v>
      </c>
      <c r="J22" s="56">
        <v>12.5</v>
      </c>
      <c r="K22" s="39">
        <v>11400.521079842345</v>
      </c>
      <c r="L22" s="39"/>
      <c r="M22" s="39"/>
      <c r="N22" s="208"/>
      <c r="O22" s="55"/>
      <c r="P22" s="54" t="s">
        <v>4465</v>
      </c>
      <c r="Q22" s="56">
        <v>0</v>
      </c>
      <c r="R22" s="56">
        <v>0</v>
      </c>
      <c r="S22" s="56">
        <v>0</v>
      </c>
      <c r="T22" s="56">
        <v>153.55331025685098</v>
      </c>
      <c r="U22" s="56">
        <v>826.30358957783687</v>
      </c>
      <c r="V22" s="56">
        <v>2620.531765854294</v>
      </c>
      <c r="W22" s="56">
        <v>21.002037697763001</v>
      </c>
      <c r="X22" s="56">
        <v>3.9750000000000001</v>
      </c>
      <c r="Y22" s="39">
        <v>3625.3657033867448</v>
      </c>
    </row>
    <row r="23" spans="1:25" ht="21">
      <c r="A23" s="55"/>
      <c r="B23" s="55" t="s">
        <v>4466</v>
      </c>
      <c r="C23" s="56">
        <v>0</v>
      </c>
      <c r="D23" s="56">
        <v>0</v>
      </c>
      <c r="E23" s="56">
        <v>0</v>
      </c>
      <c r="F23" s="56">
        <v>380.60555882490002</v>
      </c>
      <c r="G23" s="56">
        <v>5416.5527280400238</v>
      </c>
      <c r="H23" s="56">
        <v>11725.347550178303</v>
      </c>
      <c r="I23" s="56">
        <v>15588.140868549353</v>
      </c>
      <c r="J23" s="56">
        <v>0</v>
      </c>
      <c r="K23" s="39">
        <v>33110.646705592582</v>
      </c>
      <c r="L23" s="39"/>
      <c r="M23" s="39"/>
      <c r="N23" s="208"/>
      <c r="O23" s="55"/>
      <c r="P23" s="54" t="s">
        <v>4466</v>
      </c>
      <c r="Q23" s="56">
        <v>0</v>
      </c>
      <c r="R23" s="56">
        <v>0</v>
      </c>
      <c r="S23" s="56">
        <v>0</v>
      </c>
      <c r="T23" s="56">
        <v>121.03256770637999</v>
      </c>
      <c r="U23" s="56">
        <v>1722.4637675165745</v>
      </c>
      <c r="V23" s="56">
        <v>3728.6605209521467</v>
      </c>
      <c r="W23" s="56">
        <v>4957.0287961984477</v>
      </c>
      <c r="X23" s="56">
        <v>0</v>
      </c>
      <c r="Y23" s="39">
        <v>10529.185652373548</v>
      </c>
    </row>
    <row r="24" spans="1:25" ht="21">
      <c r="A24" s="55"/>
      <c r="B24" s="55" t="s">
        <v>816</v>
      </c>
      <c r="C24" s="56">
        <v>0</v>
      </c>
      <c r="D24" s="56">
        <v>0</v>
      </c>
      <c r="E24" s="56">
        <v>0</v>
      </c>
      <c r="F24" s="56">
        <v>360.44732037910001</v>
      </c>
      <c r="G24" s="56">
        <v>674.46829694125802</v>
      </c>
      <c r="H24" s="56">
        <v>6107.2109784020704</v>
      </c>
      <c r="I24" s="56">
        <v>12591.546703563758</v>
      </c>
      <c r="J24" s="56">
        <v>0</v>
      </c>
      <c r="K24" s="39">
        <v>19733.673299286187</v>
      </c>
      <c r="L24" s="39"/>
      <c r="M24" s="39"/>
      <c r="N24" s="208"/>
      <c r="O24" s="55"/>
      <c r="P24" s="54" t="s">
        <v>816</v>
      </c>
      <c r="Q24" s="56">
        <v>0</v>
      </c>
      <c r="R24" s="56">
        <v>0</v>
      </c>
      <c r="S24" s="56">
        <v>0</v>
      </c>
      <c r="T24" s="56">
        <v>114.6222478805</v>
      </c>
      <c r="U24" s="56">
        <v>214.48091842732302</v>
      </c>
      <c r="V24" s="56">
        <v>1942.0930911321807</v>
      </c>
      <c r="W24" s="56">
        <v>4004.1118517329046</v>
      </c>
      <c r="X24" s="56">
        <v>0</v>
      </c>
      <c r="Y24" s="39">
        <v>6275.3081091729082</v>
      </c>
    </row>
    <row r="25" spans="1:25" ht="21">
      <c r="A25" s="55"/>
      <c r="B25" s="55" t="s">
        <v>4467</v>
      </c>
      <c r="C25" s="56">
        <v>0</v>
      </c>
      <c r="D25" s="56">
        <v>0</v>
      </c>
      <c r="E25" s="56">
        <v>0</v>
      </c>
      <c r="F25" s="56">
        <v>0</v>
      </c>
      <c r="G25" s="56">
        <v>7945.7986193684346</v>
      </c>
      <c r="H25" s="56">
        <v>14590.661283796184</v>
      </c>
      <c r="I25" s="56">
        <v>6397.1980070601012</v>
      </c>
      <c r="J25" s="56">
        <v>0</v>
      </c>
      <c r="K25" s="39">
        <v>28933.65791022472</v>
      </c>
      <c r="L25" s="39"/>
      <c r="M25" s="39"/>
      <c r="N25" s="208"/>
      <c r="O25" s="55"/>
      <c r="P25" s="54" t="s">
        <v>4467</v>
      </c>
      <c r="Q25" s="56">
        <v>0</v>
      </c>
      <c r="R25" s="56">
        <v>0</v>
      </c>
      <c r="S25" s="56">
        <v>0</v>
      </c>
      <c r="T25" s="56">
        <v>0</v>
      </c>
      <c r="U25" s="56">
        <v>2526.7639609596526</v>
      </c>
      <c r="V25" s="56">
        <v>4639.8302882462749</v>
      </c>
      <c r="W25" s="56">
        <v>2034.3089662448922</v>
      </c>
      <c r="X25" s="56">
        <v>0</v>
      </c>
      <c r="Y25" s="39">
        <v>9200.9032154508204</v>
      </c>
    </row>
    <row r="26" spans="1:25" ht="21">
      <c r="A26" s="55" t="s">
        <v>4473</v>
      </c>
      <c r="B26" s="55"/>
      <c r="C26" s="56">
        <v>0</v>
      </c>
      <c r="D26" s="56">
        <v>0</v>
      </c>
      <c r="E26" s="56">
        <v>0</v>
      </c>
      <c r="F26" s="56">
        <v>1399.6340023327798</v>
      </c>
      <c r="G26" s="56">
        <v>9642.9692962838762</v>
      </c>
      <c r="H26" s="56">
        <v>76548.156831266882</v>
      </c>
      <c r="I26" s="56">
        <v>8187.8838341806741</v>
      </c>
      <c r="J26" s="56">
        <v>418.65904885840007</v>
      </c>
      <c r="K26" s="39">
        <v>96197.30301292261</v>
      </c>
      <c r="L26" s="39">
        <v>95100</v>
      </c>
      <c r="M26" s="184">
        <f>L26-K26</f>
        <v>-1097.3030129226099</v>
      </c>
      <c r="N26" s="208"/>
      <c r="O26" s="55" t="s">
        <v>4473</v>
      </c>
      <c r="P26" s="54"/>
      <c r="Q26" s="56">
        <v>0</v>
      </c>
      <c r="R26" s="56">
        <v>0</v>
      </c>
      <c r="S26" s="56">
        <v>0</v>
      </c>
      <c r="T26" s="56">
        <v>445.083612741997</v>
      </c>
      <c r="U26" s="56">
        <v>3066.4642362183577</v>
      </c>
      <c r="V26" s="56">
        <v>24342.313872342911</v>
      </c>
      <c r="W26" s="56">
        <v>2603.7470592691552</v>
      </c>
      <c r="X26" s="56">
        <v>133.13357753697304</v>
      </c>
      <c r="Y26" s="39">
        <v>30590.74235810939</v>
      </c>
    </row>
    <row r="27" spans="1:25" ht="21">
      <c r="A27" s="55"/>
      <c r="B27" s="55" t="s">
        <v>4470</v>
      </c>
      <c r="C27" s="56">
        <v>0</v>
      </c>
      <c r="D27" s="56">
        <v>0</v>
      </c>
      <c r="E27" s="56">
        <v>0</v>
      </c>
      <c r="F27" s="56">
        <v>604.35493975049997</v>
      </c>
      <c r="G27" s="56">
        <v>2502.2298231782197</v>
      </c>
      <c r="H27" s="56">
        <v>26872.524415475105</v>
      </c>
      <c r="I27" s="56">
        <v>1885.614489399715</v>
      </c>
      <c r="J27" s="56">
        <v>31.213164026299999</v>
      </c>
      <c r="K27" s="39">
        <v>31895.93683182984</v>
      </c>
      <c r="L27" s="39"/>
      <c r="M27" s="71"/>
      <c r="N27" s="208"/>
      <c r="O27" s="54"/>
      <c r="P27" s="55" t="s">
        <v>4470</v>
      </c>
      <c r="Q27" s="56">
        <v>0</v>
      </c>
      <c r="R27" s="56">
        <v>0</v>
      </c>
      <c r="S27" s="56">
        <v>0</v>
      </c>
      <c r="T27" s="56">
        <v>192.18487084065998</v>
      </c>
      <c r="U27" s="56">
        <v>795.70908377069986</v>
      </c>
      <c r="V27" s="56">
        <v>8545.4627641195675</v>
      </c>
      <c r="W27" s="56">
        <v>599.62540762886374</v>
      </c>
      <c r="X27" s="56">
        <v>9.9257861603599995</v>
      </c>
      <c r="Y27" s="39">
        <v>10142.907912520152</v>
      </c>
    </row>
    <row r="28" spans="1:25" ht="21">
      <c r="A28" s="55"/>
      <c r="B28" s="55" t="s">
        <v>4469</v>
      </c>
      <c r="C28" s="56">
        <v>0</v>
      </c>
      <c r="D28" s="56">
        <v>0</v>
      </c>
      <c r="E28" s="56">
        <v>0</v>
      </c>
      <c r="F28" s="56">
        <v>260.94998496109997</v>
      </c>
      <c r="G28" s="56">
        <v>1505.1134823440095</v>
      </c>
      <c r="H28" s="56">
        <v>11488.566818003954</v>
      </c>
      <c r="I28" s="56">
        <v>0</v>
      </c>
      <c r="J28" s="56">
        <v>1.21614790825</v>
      </c>
      <c r="K28" s="39">
        <v>13255.846433217313</v>
      </c>
      <c r="L28" s="39"/>
      <c r="M28" s="39"/>
      <c r="N28" s="208"/>
      <c r="O28" s="54"/>
      <c r="P28" s="54" t="s">
        <v>4469</v>
      </c>
      <c r="Q28" s="56">
        <v>0</v>
      </c>
      <c r="R28" s="56">
        <v>0</v>
      </c>
      <c r="S28" s="56">
        <v>0</v>
      </c>
      <c r="T28" s="56">
        <v>82.982095217690002</v>
      </c>
      <c r="U28" s="56">
        <v>478.62608738536585</v>
      </c>
      <c r="V28" s="56">
        <v>3653.3642481233196</v>
      </c>
      <c r="W28" s="56">
        <v>0</v>
      </c>
      <c r="X28" s="56">
        <v>0.38673503482299998</v>
      </c>
      <c r="Y28" s="39">
        <v>4215.3591657611978</v>
      </c>
    </row>
    <row r="29" spans="1:25" ht="21">
      <c r="A29" s="55"/>
      <c r="B29" s="55" t="s">
        <v>4471</v>
      </c>
      <c r="C29" s="56">
        <v>0</v>
      </c>
      <c r="D29" s="56">
        <v>0</v>
      </c>
      <c r="E29" s="56">
        <v>0</v>
      </c>
      <c r="F29" s="56">
        <v>284.39796109964004</v>
      </c>
      <c r="G29" s="56">
        <v>2365.5204842677199</v>
      </c>
      <c r="H29" s="56">
        <v>11748.806295922144</v>
      </c>
      <c r="I29" s="56">
        <v>26.548912654150001</v>
      </c>
      <c r="J29" s="56">
        <v>386.22973692385006</v>
      </c>
      <c r="K29" s="39">
        <v>14811.503390867505</v>
      </c>
      <c r="L29" s="39"/>
      <c r="M29" s="39"/>
      <c r="N29" s="208"/>
      <c r="O29" s="55"/>
      <c r="P29" s="54" t="s">
        <v>4471</v>
      </c>
      <c r="Q29" s="56">
        <v>0</v>
      </c>
      <c r="R29" s="56">
        <v>0</v>
      </c>
      <c r="S29" s="56">
        <v>0</v>
      </c>
      <c r="T29" s="56">
        <v>90.438551629759999</v>
      </c>
      <c r="U29" s="56">
        <v>752.23551399715313</v>
      </c>
      <c r="V29" s="56">
        <v>3736.1204021054236</v>
      </c>
      <c r="W29" s="56">
        <v>8.4425542240180995</v>
      </c>
      <c r="X29" s="56">
        <v>122.82105634179003</v>
      </c>
      <c r="Y29" s="39">
        <v>4710.0580782981442</v>
      </c>
    </row>
    <row r="30" spans="1:25" ht="21">
      <c r="A30" s="55"/>
      <c r="B30" s="55" t="s">
        <v>4472</v>
      </c>
      <c r="C30" s="56">
        <v>0</v>
      </c>
      <c r="D30" s="56">
        <v>0</v>
      </c>
      <c r="E30" s="56">
        <v>0</v>
      </c>
      <c r="F30" s="56">
        <v>249.93111652154002</v>
      </c>
      <c r="G30" s="56">
        <v>3270.1055064939269</v>
      </c>
      <c r="H30" s="56">
        <v>26438.259301865677</v>
      </c>
      <c r="I30" s="56">
        <v>6275.7204321268091</v>
      </c>
      <c r="J30" s="56">
        <v>0</v>
      </c>
      <c r="K30" s="39">
        <v>36234.016357007953</v>
      </c>
      <c r="L30" s="39"/>
      <c r="M30" s="39"/>
      <c r="N30" s="208"/>
      <c r="O30" s="55"/>
      <c r="P30" s="54" t="s">
        <v>4472</v>
      </c>
      <c r="Q30" s="56">
        <v>0</v>
      </c>
      <c r="R30" s="56">
        <v>0</v>
      </c>
      <c r="S30" s="56">
        <v>0</v>
      </c>
      <c r="T30" s="56">
        <v>79.478095053887003</v>
      </c>
      <c r="U30" s="56">
        <v>1039.8935510651388</v>
      </c>
      <c r="V30" s="56">
        <v>8407.3664579945998</v>
      </c>
      <c r="W30" s="56">
        <v>1995.6790974162736</v>
      </c>
      <c r="X30" s="56">
        <v>0</v>
      </c>
      <c r="Y30" s="39">
        <v>11522.417201529899</v>
      </c>
    </row>
    <row r="31" spans="1:25" ht="21">
      <c r="A31" s="55" t="s">
        <v>4488</v>
      </c>
      <c r="B31" s="55"/>
      <c r="C31" s="56">
        <v>0</v>
      </c>
      <c r="D31" s="56">
        <v>0</v>
      </c>
      <c r="E31" s="56">
        <v>296.252361517</v>
      </c>
      <c r="F31" s="56">
        <v>13727.617120283108</v>
      </c>
      <c r="G31" s="56">
        <v>57791.712921689083</v>
      </c>
      <c r="H31" s="56">
        <v>168214.86717337565</v>
      </c>
      <c r="I31" s="56">
        <v>71651.754052871111</v>
      </c>
      <c r="J31" s="56">
        <v>3168.6006964502753</v>
      </c>
      <c r="K31" s="39">
        <v>314850.80432618625</v>
      </c>
      <c r="L31" s="39">
        <v>314180</v>
      </c>
      <c r="M31" s="184">
        <f>L31-K31</f>
        <v>-670.80432618624764</v>
      </c>
      <c r="N31" s="208"/>
      <c r="O31" s="55" t="s">
        <v>4488</v>
      </c>
      <c r="P31" s="54"/>
      <c r="Q31" s="56">
        <v>0</v>
      </c>
      <c r="R31" s="56">
        <v>0</v>
      </c>
      <c r="S31" s="56">
        <v>94.208250962400001</v>
      </c>
      <c r="T31" s="56">
        <v>4365.3822442500777</v>
      </c>
      <c r="U31" s="56">
        <v>18377.764709096395</v>
      </c>
      <c r="V31" s="56">
        <v>53492.327761124194</v>
      </c>
      <c r="W31" s="56">
        <v>22785.257788813902</v>
      </c>
      <c r="X31" s="56">
        <v>1007.6150214717454</v>
      </c>
      <c r="Y31" s="39">
        <v>100122.55577571872</v>
      </c>
    </row>
    <row r="32" spans="1:25" ht="21">
      <c r="A32" s="55"/>
      <c r="B32" s="55" t="s">
        <v>2965</v>
      </c>
      <c r="C32" s="56">
        <v>0</v>
      </c>
      <c r="D32" s="56">
        <v>0</v>
      </c>
      <c r="E32" s="56">
        <v>0</v>
      </c>
      <c r="F32" s="56">
        <v>460.82579931291002</v>
      </c>
      <c r="G32" s="56">
        <v>3313.2954611033779</v>
      </c>
      <c r="H32" s="56">
        <v>10459.077514606292</v>
      </c>
      <c r="I32" s="56">
        <v>9214.6357634251199</v>
      </c>
      <c r="J32" s="56">
        <v>0</v>
      </c>
      <c r="K32" s="39">
        <v>23447.8345384477</v>
      </c>
      <c r="L32" s="39"/>
      <c r="M32" s="71"/>
      <c r="N32" s="208"/>
      <c r="O32" s="54"/>
      <c r="P32" s="55" t="s">
        <v>2965</v>
      </c>
      <c r="Q32" s="56">
        <v>0</v>
      </c>
      <c r="R32" s="56">
        <v>0</v>
      </c>
      <c r="S32" s="56">
        <v>0</v>
      </c>
      <c r="T32" s="56">
        <v>146.54260418150901</v>
      </c>
      <c r="U32" s="56">
        <v>1053.6279566307248</v>
      </c>
      <c r="V32" s="56">
        <v>3325.9866496436248</v>
      </c>
      <c r="W32" s="56">
        <v>2930.2541727690423</v>
      </c>
      <c r="X32" s="56">
        <v>0</v>
      </c>
      <c r="Y32" s="39">
        <v>7456.4113832249004</v>
      </c>
    </row>
    <row r="33" spans="1:25" ht="21">
      <c r="A33" s="55"/>
      <c r="B33" s="55" t="s">
        <v>4474</v>
      </c>
      <c r="C33" s="56">
        <v>0</v>
      </c>
      <c r="D33" s="56">
        <v>0</v>
      </c>
      <c r="E33" s="56">
        <v>0</v>
      </c>
      <c r="F33" s="56">
        <v>209.20684559029999</v>
      </c>
      <c r="G33" s="56">
        <v>3437.6140906151172</v>
      </c>
      <c r="H33" s="56">
        <v>9237.956387373999</v>
      </c>
      <c r="I33" s="56">
        <v>38.544077262009004</v>
      </c>
      <c r="J33" s="56">
        <v>684.01371843589993</v>
      </c>
      <c r="K33" s="39">
        <v>13607.335119277324</v>
      </c>
      <c r="L33" s="39"/>
      <c r="M33" s="39"/>
      <c r="N33" s="208"/>
      <c r="O33" s="54"/>
      <c r="P33" s="54" t="s">
        <v>4474</v>
      </c>
      <c r="Q33" s="56">
        <v>0</v>
      </c>
      <c r="R33" s="56">
        <v>0</v>
      </c>
      <c r="S33" s="56">
        <v>0</v>
      </c>
      <c r="T33" s="56">
        <v>66.527776897729993</v>
      </c>
      <c r="U33" s="56">
        <v>1093.1612808158191</v>
      </c>
      <c r="V33" s="56">
        <v>2937.670131184494</v>
      </c>
      <c r="W33" s="56">
        <v>12.25701656931</v>
      </c>
      <c r="X33" s="56">
        <v>217.51636246263905</v>
      </c>
      <c r="Y33" s="39">
        <v>4327.1325679299916</v>
      </c>
    </row>
    <row r="34" spans="1:25" ht="21">
      <c r="A34" s="55"/>
      <c r="B34" s="55" t="s">
        <v>4475</v>
      </c>
      <c r="C34" s="56">
        <v>0</v>
      </c>
      <c r="D34" s="56">
        <v>0</v>
      </c>
      <c r="E34" s="56">
        <v>0</v>
      </c>
      <c r="F34" s="56">
        <v>1342.4912062822002</v>
      </c>
      <c r="G34" s="56">
        <v>1485.40684886492</v>
      </c>
      <c r="H34" s="56">
        <v>7437.1637310416672</v>
      </c>
      <c r="I34" s="56">
        <v>11385.798076453815</v>
      </c>
      <c r="J34" s="56">
        <v>0</v>
      </c>
      <c r="K34" s="39">
        <v>21650.859862642603</v>
      </c>
      <c r="L34" s="39"/>
      <c r="M34" s="39"/>
      <c r="N34" s="208"/>
      <c r="O34" s="55"/>
      <c r="P34" s="54" t="s">
        <v>4475</v>
      </c>
      <c r="Q34" s="56">
        <v>0</v>
      </c>
      <c r="R34" s="56">
        <v>0</v>
      </c>
      <c r="S34" s="56">
        <v>0</v>
      </c>
      <c r="T34" s="56">
        <v>426.91220359749008</v>
      </c>
      <c r="U34" s="56">
        <v>472.35937793914877</v>
      </c>
      <c r="V34" s="56">
        <v>2365.0180664710224</v>
      </c>
      <c r="W34" s="56">
        <v>3620.6837883135272</v>
      </c>
      <c r="X34" s="56">
        <v>0</v>
      </c>
      <c r="Y34" s="39">
        <v>6884.9734363211883</v>
      </c>
    </row>
    <row r="35" spans="1:25" ht="21">
      <c r="A35" s="55"/>
      <c r="B35" s="55" t="s">
        <v>4476</v>
      </c>
      <c r="C35" s="56">
        <v>0</v>
      </c>
      <c r="D35" s="56">
        <v>0</v>
      </c>
      <c r="E35" s="56">
        <v>0</v>
      </c>
      <c r="F35" s="56">
        <v>148.07558473060001</v>
      </c>
      <c r="G35" s="56">
        <v>1582.6661352186113</v>
      </c>
      <c r="H35" s="56">
        <v>6908.176462120733</v>
      </c>
      <c r="I35" s="56">
        <v>31.271595114628003</v>
      </c>
      <c r="J35" s="56">
        <v>2013.5686458096002</v>
      </c>
      <c r="K35" s="39">
        <v>10683.758422994173</v>
      </c>
      <c r="L35" s="39"/>
      <c r="M35" s="39"/>
      <c r="N35" s="208"/>
      <c r="O35" s="55"/>
      <c r="P35" s="54" t="s">
        <v>4476</v>
      </c>
      <c r="Q35" s="56">
        <v>0</v>
      </c>
      <c r="R35" s="56">
        <v>0</v>
      </c>
      <c r="S35" s="56">
        <v>0</v>
      </c>
      <c r="T35" s="56">
        <v>47.088035944300003</v>
      </c>
      <c r="U35" s="56">
        <v>503.28783099946389</v>
      </c>
      <c r="V35" s="56">
        <v>2196.8001149495449</v>
      </c>
      <c r="W35" s="56">
        <v>9.9443672464470012</v>
      </c>
      <c r="X35" s="56">
        <v>640.31482936801012</v>
      </c>
      <c r="Y35" s="39">
        <v>3397.4351785077661</v>
      </c>
    </row>
    <row r="36" spans="1:25" ht="21">
      <c r="A36" s="55"/>
      <c r="B36" s="55" t="s">
        <v>4477</v>
      </c>
      <c r="C36" s="56">
        <v>0</v>
      </c>
      <c r="D36" s="56">
        <v>0</v>
      </c>
      <c r="E36" s="56">
        <v>0</v>
      </c>
      <c r="F36" s="56">
        <v>87.636918055389998</v>
      </c>
      <c r="G36" s="56">
        <v>3138.8854205235571</v>
      </c>
      <c r="H36" s="56">
        <v>7938.8184061153934</v>
      </c>
      <c r="I36" s="56">
        <v>3.2142615661300002</v>
      </c>
      <c r="J36" s="56">
        <v>158.38661034214002</v>
      </c>
      <c r="K36" s="39">
        <v>11326.941616602611</v>
      </c>
      <c r="L36" s="39"/>
      <c r="M36" s="39"/>
      <c r="N36" s="208"/>
      <c r="O36" s="55"/>
      <c r="P36" s="54" t="s">
        <v>4477</v>
      </c>
      <c r="Q36" s="56">
        <v>0</v>
      </c>
      <c r="R36" s="56">
        <v>0</v>
      </c>
      <c r="S36" s="56">
        <v>0</v>
      </c>
      <c r="T36" s="56">
        <v>27.868539941610003</v>
      </c>
      <c r="U36" s="56">
        <v>998.16556372629657</v>
      </c>
      <c r="V36" s="56">
        <v>2524.5442531443355</v>
      </c>
      <c r="W36" s="56">
        <v>1.022135178029</v>
      </c>
      <c r="X36" s="56">
        <v>50.366942088788001</v>
      </c>
      <c r="Y36" s="39">
        <v>3601.9674340790593</v>
      </c>
    </row>
    <row r="37" spans="1:25" ht="21">
      <c r="A37" s="55"/>
      <c r="B37" s="55" t="s">
        <v>3785</v>
      </c>
      <c r="C37" s="56">
        <v>0</v>
      </c>
      <c r="D37" s="56">
        <v>0</v>
      </c>
      <c r="E37" s="56">
        <v>0</v>
      </c>
      <c r="F37" s="56">
        <v>1121.29417046352</v>
      </c>
      <c r="G37" s="56">
        <v>2935.744532583275</v>
      </c>
      <c r="H37" s="56">
        <v>10338.397361618509</v>
      </c>
      <c r="I37" s="56">
        <v>6355.6771821919401</v>
      </c>
      <c r="J37" s="56">
        <v>0</v>
      </c>
      <c r="K37" s="39">
        <v>20751.113246857243</v>
      </c>
      <c r="L37" s="39"/>
      <c r="M37" s="39"/>
      <c r="N37" s="208"/>
      <c r="O37" s="55"/>
      <c r="P37" s="54" t="s">
        <v>3785</v>
      </c>
      <c r="Q37" s="56">
        <v>0</v>
      </c>
      <c r="R37" s="56">
        <v>0</v>
      </c>
      <c r="S37" s="56">
        <v>0</v>
      </c>
      <c r="T37" s="56">
        <v>356.57154620749998</v>
      </c>
      <c r="U37" s="56">
        <v>933.56676136088799</v>
      </c>
      <c r="V37" s="56">
        <v>3287.6103609946686</v>
      </c>
      <c r="W37" s="56">
        <v>2021.1053439369007</v>
      </c>
      <c r="X37" s="56">
        <v>0</v>
      </c>
      <c r="Y37" s="39">
        <v>6598.8540124999572</v>
      </c>
    </row>
    <row r="38" spans="1:25" ht="21">
      <c r="A38" s="55"/>
      <c r="B38" s="55" t="s">
        <v>4478</v>
      </c>
      <c r="C38" s="56">
        <v>0</v>
      </c>
      <c r="D38" s="56">
        <v>0</v>
      </c>
      <c r="E38" s="56">
        <v>0</v>
      </c>
      <c r="F38" s="56">
        <v>1295.3557188969003</v>
      </c>
      <c r="G38" s="56">
        <v>4543.9500745813848</v>
      </c>
      <c r="H38" s="56">
        <v>11568.34088425254</v>
      </c>
      <c r="I38" s="56">
        <v>3056.5424506736626</v>
      </c>
      <c r="J38" s="56">
        <v>0</v>
      </c>
      <c r="K38" s="39">
        <v>20464.189128404487</v>
      </c>
      <c r="L38" s="39"/>
      <c r="M38" s="39"/>
      <c r="N38" s="208"/>
      <c r="O38" s="55"/>
      <c r="P38" s="54" t="s">
        <v>4478</v>
      </c>
      <c r="Q38" s="56">
        <v>0</v>
      </c>
      <c r="R38" s="56">
        <v>0</v>
      </c>
      <c r="S38" s="56">
        <v>0</v>
      </c>
      <c r="T38" s="56">
        <v>411.92311860913998</v>
      </c>
      <c r="U38" s="56">
        <v>1444.9761237165371</v>
      </c>
      <c r="V38" s="56">
        <v>3678.7324011936958</v>
      </c>
      <c r="W38" s="56">
        <v>971.98049931405808</v>
      </c>
      <c r="X38" s="56">
        <v>0</v>
      </c>
      <c r="Y38" s="39">
        <v>6507.6121428334309</v>
      </c>
    </row>
    <row r="39" spans="1:25" ht="21">
      <c r="A39" s="55"/>
      <c r="B39" s="55" t="s">
        <v>2814</v>
      </c>
      <c r="C39" s="56">
        <v>0</v>
      </c>
      <c r="D39" s="56">
        <v>0</v>
      </c>
      <c r="E39" s="56">
        <v>0</v>
      </c>
      <c r="F39" s="56">
        <v>90.555900081030003</v>
      </c>
      <c r="G39" s="56">
        <v>1231.1953570149699</v>
      </c>
      <c r="H39" s="56">
        <v>6713.0292684910601</v>
      </c>
      <c r="I39" s="56">
        <v>1281.8413905281923</v>
      </c>
      <c r="J39" s="56">
        <v>12.5</v>
      </c>
      <c r="K39" s="39">
        <v>9329.1219161152512</v>
      </c>
      <c r="L39" s="39"/>
      <c r="M39" s="39"/>
      <c r="N39" s="208"/>
      <c r="O39" s="55"/>
      <c r="P39" s="54" t="s">
        <v>2814</v>
      </c>
      <c r="Q39" s="56">
        <v>0</v>
      </c>
      <c r="R39" s="56">
        <v>0</v>
      </c>
      <c r="S39" s="56">
        <v>0</v>
      </c>
      <c r="T39" s="56">
        <v>28.796776225799999</v>
      </c>
      <c r="U39" s="56">
        <v>391.52012353070688</v>
      </c>
      <c r="V39" s="56">
        <v>2134.7433073795764</v>
      </c>
      <c r="W39" s="56">
        <v>407.62556218773807</v>
      </c>
      <c r="X39" s="56">
        <v>3.9750000000000001</v>
      </c>
      <c r="Y39" s="39">
        <v>2966.6607693238211</v>
      </c>
    </row>
    <row r="40" spans="1:25" ht="21">
      <c r="A40" s="55"/>
      <c r="B40" s="55" t="s">
        <v>4380</v>
      </c>
      <c r="C40" s="56">
        <v>0</v>
      </c>
      <c r="D40" s="56">
        <v>0</v>
      </c>
      <c r="E40" s="56">
        <v>0</v>
      </c>
      <c r="F40" s="56">
        <v>339.20167074879998</v>
      </c>
      <c r="G40" s="56">
        <v>1317.9488864510299</v>
      </c>
      <c r="H40" s="56">
        <v>10307.136923529553</v>
      </c>
      <c r="I40" s="56">
        <v>8.7788559267100013</v>
      </c>
      <c r="J40" s="56">
        <v>0</v>
      </c>
      <c r="K40" s="39">
        <v>11973.066336656093</v>
      </c>
      <c r="L40" s="39"/>
      <c r="M40" s="39"/>
      <c r="N40" s="208"/>
      <c r="O40" s="55"/>
      <c r="P40" s="54" t="s">
        <v>4380</v>
      </c>
      <c r="Q40" s="56">
        <v>0</v>
      </c>
      <c r="R40" s="56">
        <v>0</v>
      </c>
      <c r="S40" s="56">
        <v>0</v>
      </c>
      <c r="T40" s="56">
        <v>107.86613129809</v>
      </c>
      <c r="U40" s="56">
        <v>419.10774589139896</v>
      </c>
      <c r="V40" s="56">
        <v>3277.6695416794937</v>
      </c>
      <c r="W40" s="56">
        <v>2.7916761846939999</v>
      </c>
      <c r="X40" s="56">
        <v>0</v>
      </c>
      <c r="Y40" s="39">
        <v>3807.4350950536768</v>
      </c>
    </row>
    <row r="41" spans="1:25" ht="21">
      <c r="A41" s="55"/>
      <c r="B41" s="55" t="s">
        <v>4479</v>
      </c>
      <c r="C41" s="56">
        <v>0</v>
      </c>
      <c r="D41" s="56">
        <v>0</v>
      </c>
      <c r="E41" s="56">
        <v>0</v>
      </c>
      <c r="F41" s="56">
        <v>434.31255899830001</v>
      </c>
      <c r="G41" s="56">
        <v>2459.5747490493904</v>
      </c>
      <c r="H41" s="56">
        <v>5402.8907602462532</v>
      </c>
      <c r="I41" s="56">
        <v>5268.0417887945778</v>
      </c>
      <c r="J41" s="56">
        <v>0</v>
      </c>
      <c r="K41" s="39">
        <v>13564.819857088522</v>
      </c>
      <c r="L41" s="39"/>
      <c r="M41" s="39"/>
      <c r="N41" s="208"/>
      <c r="O41" s="55"/>
      <c r="P41" s="54" t="s">
        <v>4479</v>
      </c>
      <c r="Q41" s="56">
        <v>0</v>
      </c>
      <c r="R41" s="56">
        <v>0</v>
      </c>
      <c r="S41" s="56">
        <v>0</v>
      </c>
      <c r="T41" s="56">
        <v>138.11139376150001</v>
      </c>
      <c r="U41" s="56">
        <v>782.14477019754395</v>
      </c>
      <c r="V41" s="56">
        <v>1718.1192617586441</v>
      </c>
      <c r="W41" s="56">
        <v>1675.2372888364127</v>
      </c>
      <c r="X41" s="56">
        <v>0</v>
      </c>
      <c r="Y41" s="39">
        <v>4313.6127145541004</v>
      </c>
    </row>
    <row r="42" spans="1:25" ht="21">
      <c r="A42" s="55"/>
      <c r="B42" s="55" t="s">
        <v>4480</v>
      </c>
      <c r="C42" s="56">
        <v>0</v>
      </c>
      <c r="D42" s="56">
        <v>0</v>
      </c>
      <c r="E42" s="56">
        <v>0</v>
      </c>
      <c r="F42" s="56">
        <v>1427.6095157973698</v>
      </c>
      <c r="G42" s="56">
        <v>5046.8397492266286</v>
      </c>
      <c r="H42" s="56">
        <v>8101.0435138149905</v>
      </c>
      <c r="I42" s="56">
        <v>7745.2830352811752</v>
      </c>
      <c r="J42" s="56">
        <v>1.840905880025</v>
      </c>
      <c r="K42" s="39">
        <v>22322.616720000187</v>
      </c>
      <c r="L42" s="39"/>
      <c r="M42" s="39"/>
      <c r="N42" s="208"/>
      <c r="O42" s="55"/>
      <c r="P42" s="54" t="s">
        <v>4480</v>
      </c>
      <c r="Q42" s="56">
        <v>0</v>
      </c>
      <c r="R42" s="56">
        <v>0</v>
      </c>
      <c r="S42" s="56">
        <v>0</v>
      </c>
      <c r="T42" s="56">
        <v>453.97982602369996</v>
      </c>
      <c r="U42" s="56">
        <v>1604.8950402539231</v>
      </c>
      <c r="V42" s="56">
        <v>2576.131837392204</v>
      </c>
      <c r="W42" s="56">
        <v>2463.0000052194282</v>
      </c>
      <c r="X42" s="56">
        <v>0.58540806984810001</v>
      </c>
      <c r="Y42" s="39">
        <v>7098.5921169591038</v>
      </c>
    </row>
    <row r="43" spans="1:25" ht="21">
      <c r="A43" s="55"/>
      <c r="B43" s="55" t="s">
        <v>4481</v>
      </c>
      <c r="C43" s="56">
        <v>0</v>
      </c>
      <c r="D43" s="56">
        <v>0</v>
      </c>
      <c r="E43" s="56">
        <v>0</v>
      </c>
      <c r="F43" s="56">
        <v>1200.6095201706305</v>
      </c>
      <c r="G43" s="56">
        <v>1641.5771392792401</v>
      </c>
      <c r="H43" s="56">
        <v>7166.5051488323988</v>
      </c>
      <c r="I43" s="56">
        <v>8461.8841970059602</v>
      </c>
      <c r="J43" s="56">
        <v>0</v>
      </c>
      <c r="K43" s="39">
        <v>18470.576005288232</v>
      </c>
      <c r="L43" s="39"/>
      <c r="M43" s="39"/>
      <c r="N43" s="208"/>
      <c r="O43" s="55"/>
      <c r="P43" s="54" t="s">
        <v>4481</v>
      </c>
      <c r="Q43" s="56">
        <v>0</v>
      </c>
      <c r="R43" s="56">
        <v>0</v>
      </c>
      <c r="S43" s="56">
        <v>0</v>
      </c>
      <c r="T43" s="56">
        <v>381.79382741428287</v>
      </c>
      <c r="U43" s="56">
        <v>522.02153029087094</v>
      </c>
      <c r="V43" s="56">
        <v>2278.9486373283412</v>
      </c>
      <c r="W43" s="56">
        <v>2690.8791746474267</v>
      </c>
      <c r="X43" s="56">
        <v>0</v>
      </c>
      <c r="Y43" s="39">
        <v>5873.6431696809213</v>
      </c>
    </row>
    <row r="44" spans="1:25" ht="21">
      <c r="A44" s="55"/>
      <c r="B44" s="55" t="s">
        <v>4482</v>
      </c>
      <c r="C44" s="56">
        <v>0</v>
      </c>
      <c r="D44" s="56">
        <v>0</v>
      </c>
      <c r="E44" s="56">
        <v>0</v>
      </c>
      <c r="F44" s="56">
        <v>596.76273637566999</v>
      </c>
      <c r="G44" s="56">
        <v>2027.8774549533318</v>
      </c>
      <c r="H44" s="56">
        <v>7755.9283793008572</v>
      </c>
      <c r="I44" s="56">
        <v>1528.4047953772515</v>
      </c>
      <c r="J44" s="56">
        <v>12.5</v>
      </c>
      <c r="K44" s="39">
        <v>11921.473366007111</v>
      </c>
      <c r="L44" s="39"/>
      <c r="M44" s="39"/>
      <c r="N44" s="208"/>
      <c r="O44" s="55"/>
      <c r="P44" s="54" t="s">
        <v>4482</v>
      </c>
      <c r="Q44" s="56">
        <v>0</v>
      </c>
      <c r="R44" s="56">
        <v>0</v>
      </c>
      <c r="S44" s="56">
        <v>0</v>
      </c>
      <c r="T44" s="56">
        <v>189.77055016747798</v>
      </c>
      <c r="U44" s="56">
        <v>644.86503067515093</v>
      </c>
      <c r="V44" s="56">
        <v>2466.3852246180722</v>
      </c>
      <c r="W44" s="56">
        <v>486.03272493037827</v>
      </c>
      <c r="X44" s="56">
        <v>3.9750000000000001</v>
      </c>
      <c r="Y44" s="39">
        <v>3791.0285303910791</v>
      </c>
    </row>
    <row r="45" spans="1:25" ht="21">
      <c r="A45" s="55"/>
      <c r="B45" s="55" t="s">
        <v>4483</v>
      </c>
      <c r="C45" s="56">
        <v>0</v>
      </c>
      <c r="D45" s="56">
        <v>0</v>
      </c>
      <c r="E45" s="56">
        <v>0</v>
      </c>
      <c r="F45" s="56">
        <v>206.93512901038</v>
      </c>
      <c r="G45" s="56">
        <v>6133.9293518741797</v>
      </c>
      <c r="H45" s="56">
        <v>8368.4116434065381</v>
      </c>
      <c r="I45" s="56">
        <v>8033.7954655819694</v>
      </c>
      <c r="J45" s="56">
        <v>12.5</v>
      </c>
      <c r="K45" s="39">
        <v>22755.571589873067</v>
      </c>
      <c r="L45" s="39"/>
      <c r="M45" s="39"/>
      <c r="N45" s="208"/>
      <c r="O45" s="55"/>
      <c r="P45" s="54" t="s">
        <v>4483</v>
      </c>
      <c r="Q45" s="56">
        <v>0</v>
      </c>
      <c r="R45" s="56">
        <v>0</v>
      </c>
      <c r="S45" s="56">
        <v>0</v>
      </c>
      <c r="T45" s="56">
        <v>65.805371025299991</v>
      </c>
      <c r="U45" s="56">
        <v>1950.589533895678</v>
      </c>
      <c r="V45" s="56">
        <v>2661.1549026032203</v>
      </c>
      <c r="W45" s="56">
        <v>2554.746958055538</v>
      </c>
      <c r="X45" s="56">
        <v>3.9750000000000001</v>
      </c>
      <c r="Y45" s="39">
        <v>7236.2717655797369</v>
      </c>
    </row>
    <row r="46" spans="1:25" ht="21">
      <c r="A46" s="55"/>
      <c r="B46" s="55" t="s">
        <v>4484</v>
      </c>
      <c r="C46" s="56">
        <v>0</v>
      </c>
      <c r="D46" s="56">
        <v>0</v>
      </c>
      <c r="E46" s="56">
        <v>101.9270553538</v>
      </c>
      <c r="F46" s="56">
        <v>1779.2099235400231</v>
      </c>
      <c r="G46" s="56">
        <v>3985.5996335555433</v>
      </c>
      <c r="H46" s="56">
        <v>10128.403103200772</v>
      </c>
      <c r="I46" s="56">
        <v>2010.5115444029097</v>
      </c>
      <c r="J46" s="56">
        <v>0</v>
      </c>
      <c r="K46" s="39">
        <v>18005.651260053048</v>
      </c>
      <c r="L46" s="39"/>
      <c r="M46" s="39"/>
      <c r="N46" s="208"/>
      <c r="O46" s="55"/>
      <c r="P46" s="54" t="s">
        <v>4484</v>
      </c>
      <c r="Q46" s="56">
        <v>0</v>
      </c>
      <c r="R46" s="56">
        <v>0</v>
      </c>
      <c r="S46" s="56">
        <v>32.412803602530005</v>
      </c>
      <c r="T46" s="56">
        <v>565.78875568576632</v>
      </c>
      <c r="U46" s="56">
        <v>1267.4206834709494</v>
      </c>
      <c r="V46" s="56">
        <v>3220.8321868190901</v>
      </c>
      <c r="W46" s="56">
        <v>639.34267112004875</v>
      </c>
      <c r="X46" s="56">
        <v>0</v>
      </c>
      <c r="Y46" s="39">
        <v>5725.7971006983853</v>
      </c>
    </row>
    <row r="47" spans="1:25" ht="21">
      <c r="A47" s="55"/>
      <c r="B47" s="55" t="s">
        <v>4485</v>
      </c>
      <c r="C47" s="56">
        <v>0</v>
      </c>
      <c r="D47" s="56">
        <v>0</v>
      </c>
      <c r="E47" s="56">
        <v>0</v>
      </c>
      <c r="F47" s="56">
        <v>819.96267040760029</v>
      </c>
      <c r="G47" s="56">
        <v>4187.5539296198895</v>
      </c>
      <c r="H47" s="56">
        <v>12972.524874555756</v>
      </c>
      <c r="I47" s="56">
        <v>6465.0340042725102</v>
      </c>
      <c r="J47" s="56">
        <v>0</v>
      </c>
      <c r="K47" s="39">
        <v>24445.075478855757</v>
      </c>
      <c r="L47" s="39"/>
      <c r="M47" s="39"/>
      <c r="N47" s="208"/>
      <c r="O47" s="55"/>
      <c r="P47" s="54" t="s">
        <v>4485</v>
      </c>
      <c r="Q47" s="56">
        <v>0</v>
      </c>
      <c r="R47" s="56">
        <v>0</v>
      </c>
      <c r="S47" s="56">
        <v>0</v>
      </c>
      <c r="T47" s="56">
        <v>260.74812918961004</v>
      </c>
      <c r="U47" s="56">
        <v>1331.6421496194976</v>
      </c>
      <c r="V47" s="56">
        <v>4125.2629101045977</v>
      </c>
      <c r="W47" s="56">
        <v>2055.880813358815</v>
      </c>
      <c r="X47" s="56">
        <v>0</v>
      </c>
      <c r="Y47" s="39">
        <v>7773.5340022725213</v>
      </c>
    </row>
    <row r="48" spans="1:25" ht="21">
      <c r="A48" s="55"/>
      <c r="B48" s="55" t="s">
        <v>4486</v>
      </c>
      <c r="C48" s="56">
        <v>0</v>
      </c>
      <c r="D48" s="56">
        <v>0</v>
      </c>
      <c r="E48" s="56">
        <v>194.3253061632</v>
      </c>
      <c r="F48" s="56">
        <v>876.87064776069781</v>
      </c>
      <c r="G48" s="56">
        <v>3514.9491362075396</v>
      </c>
      <c r="H48" s="56">
        <v>10326.815785710161</v>
      </c>
      <c r="I48" s="56">
        <v>166.34608667631403</v>
      </c>
      <c r="J48" s="56">
        <v>182.09326151090002</v>
      </c>
      <c r="K48" s="39">
        <v>15261.400224028814</v>
      </c>
      <c r="L48" s="39"/>
      <c r="M48" s="39"/>
      <c r="N48" s="208"/>
      <c r="O48" s="55"/>
      <c r="P48" s="54" t="s">
        <v>4486</v>
      </c>
      <c r="Q48" s="56">
        <v>0</v>
      </c>
      <c r="R48" s="56">
        <v>0</v>
      </c>
      <c r="S48" s="56">
        <v>61.795447359870003</v>
      </c>
      <c r="T48" s="56">
        <v>278.84486598789704</v>
      </c>
      <c r="U48" s="56">
        <v>1117.7538253139742</v>
      </c>
      <c r="V48" s="56">
        <v>3283.9274198563612</v>
      </c>
      <c r="W48" s="56">
        <v>52.898055563057497</v>
      </c>
      <c r="X48" s="56">
        <v>57.905657160499999</v>
      </c>
      <c r="Y48" s="39">
        <v>4853.1252712416599</v>
      </c>
    </row>
    <row r="49" spans="1:25" ht="21">
      <c r="A49" s="55"/>
      <c r="B49" s="55" t="s">
        <v>832</v>
      </c>
      <c r="C49" s="56">
        <v>0</v>
      </c>
      <c r="D49" s="56">
        <v>0</v>
      </c>
      <c r="E49" s="56">
        <v>0</v>
      </c>
      <c r="F49" s="56">
        <v>187.65902833119998</v>
      </c>
      <c r="G49" s="56">
        <v>3444.5416304492101</v>
      </c>
      <c r="H49" s="56">
        <v>10114.858075717499</v>
      </c>
      <c r="I49" s="56">
        <v>583.94091257358593</v>
      </c>
      <c r="J49" s="56">
        <v>91.197554471709992</v>
      </c>
      <c r="K49" s="39">
        <v>14422.197201543204</v>
      </c>
      <c r="L49" s="39"/>
      <c r="M49" s="39"/>
      <c r="N49" s="208"/>
      <c r="O49" s="55"/>
      <c r="P49" s="54" t="s">
        <v>832</v>
      </c>
      <c r="Q49" s="56">
        <v>0</v>
      </c>
      <c r="R49" s="56">
        <v>0</v>
      </c>
      <c r="S49" s="56">
        <v>0</v>
      </c>
      <c r="T49" s="56">
        <v>59.675571009310005</v>
      </c>
      <c r="U49" s="56">
        <v>1095.3642384827488</v>
      </c>
      <c r="V49" s="56">
        <v>3216.5248680812774</v>
      </c>
      <c r="W49" s="56">
        <v>185.69321019853004</v>
      </c>
      <c r="X49" s="56">
        <v>29.000822321960001</v>
      </c>
      <c r="Y49" s="39">
        <v>4586.2587100938272</v>
      </c>
    </row>
    <row r="50" spans="1:25" ht="21">
      <c r="A50" s="55"/>
      <c r="B50" s="55" t="s">
        <v>4487</v>
      </c>
      <c r="C50" s="56">
        <v>0</v>
      </c>
      <c r="D50" s="56">
        <v>0</v>
      </c>
      <c r="E50" s="56">
        <v>0</v>
      </c>
      <c r="F50" s="56">
        <v>1103.0415757295871</v>
      </c>
      <c r="G50" s="56">
        <v>2362.5633405178801</v>
      </c>
      <c r="H50" s="56">
        <v>6969.3889494406658</v>
      </c>
      <c r="I50" s="56">
        <v>12.208569762650001</v>
      </c>
      <c r="J50" s="56">
        <v>0</v>
      </c>
      <c r="K50" s="39">
        <v>10447.202435450783</v>
      </c>
      <c r="L50" s="39"/>
      <c r="M50" s="39"/>
      <c r="N50" s="208"/>
      <c r="O50" s="55"/>
      <c r="P50" s="54" t="s">
        <v>4487</v>
      </c>
      <c r="Q50" s="56">
        <v>0</v>
      </c>
      <c r="R50" s="56">
        <v>0</v>
      </c>
      <c r="S50" s="56">
        <v>0</v>
      </c>
      <c r="T50" s="56">
        <v>350.76722108206394</v>
      </c>
      <c r="U50" s="56">
        <v>751.29514228507298</v>
      </c>
      <c r="V50" s="56">
        <v>2216.265685921931</v>
      </c>
      <c r="W50" s="56">
        <v>3.8823251845230002</v>
      </c>
      <c r="X50" s="56">
        <v>0</v>
      </c>
      <c r="Y50" s="39">
        <v>3322.2103744735909</v>
      </c>
    </row>
    <row r="51" spans="1:25" ht="21">
      <c r="A51" s="55" t="s">
        <v>4494</v>
      </c>
      <c r="B51" s="55"/>
      <c r="C51" s="56">
        <v>0</v>
      </c>
      <c r="D51" s="56">
        <v>0</v>
      </c>
      <c r="E51" s="56">
        <v>300.33353733600001</v>
      </c>
      <c r="F51" s="56">
        <v>15159.975795934875</v>
      </c>
      <c r="G51" s="56">
        <v>26158.626958740584</v>
      </c>
      <c r="H51" s="56">
        <v>80966.758267214405</v>
      </c>
      <c r="I51" s="56">
        <v>3.7277525499599999</v>
      </c>
      <c r="J51" s="56">
        <v>1426.1420348294419</v>
      </c>
      <c r="K51" s="39">
        <v>124015.56434660526</v>
      </c>
      <c r="L51" s="39">
        <v>103550</v>
      </c>
      <c r="M51" s="184">
        <f>L51-K51</f>
        <v>-20465.564346605257</v>
      </c>
      <c r="N51" s="208"/>
      <c r="O51" s="55" t="s">
        <v>4494</v>
      </c>
      <c r="P51" s="54"/>
      <c r="Q51" s="56">
        <v>0</v>
      </c>
      <c r="R51" s="56">
        <v>0</v>
      </c>
      <c r="S51" s="56">
        <v>95.506064872860009</v>
      </c>
      <c r="T51" s="56">
        <v>4820.8723031085865</v>
      </c>
      <c r="U51" s="56">
        <v>8318.4433728804706</v>
      </c>
      <c r="V51" s="56">
        <v>25747.429128975738</v>
      </c>
      <c r="W51" s="56">
        <v>1.1854253108870001</v>
      </c>
      <c r="X51" s="56">
        <v>453.51316707579599</v>
      </c>
      <c r="Y51" s="39">
        <v>39436.949462224336</v>
      </c>
    </row>
    <row r="52" spans="1:25" ht="21">
      <c r="A52" s="55"/>
      <c r="B52" s="55" t="s">
        <v>1521</v>
      </c>
      <c r="C52" s="56">
        <v>0</v>
      </c>
      <c r="D52" s="56">
        <v>0</v>
      </c>
      <c r="E52" s="56">
        <v>0</v>
      </c>
      <c r="F52" s="56">
        <v>847.26170430905995</v>
      </c>
      <c r="G52" s="56">
        <v>2944.3290564908802</v>
      </c>
      <c r="H52" s="56">
        <v>5695.1526591183092</v>
      </c>
      <c r="I52" s="56">
        <v>0</v>
      </c>
      <c r="J52" s="56">
        <v>141.79335133190997</v>
      </c>
      <c r="K52" s="39">
        <v>9628.5367712501593</v>
      </c>
      <c r="L52" s="39"/>
      <c r="M52" s="71"/>
      <c r="N52" s="208"/>
      <c r="O52" s="54"/>
      <c r="P52" s="55" t="s">
        <v>1521</v>
      </c>
      <c r="Q52" s="56">
        <v>0</v>
      </c>
      <c r="R52" s="56">
        <v>0</v>
      </c>
      <c r="S52" s="56">
        <v>0</v>
      </c>
      <c r="T52" s="56">
        <v>269.42922197030998</v>
      </c>
      <c r="U52" s="56">
        <v>936.29663996366298</v>
      </c>
      <c r="V52" s="56">
        <v>1811.058545599848</v>
      </c>
      <c r="W52" s="56">
        <v>0</v>
      </c>
      <c r="X52" s="56">
        <v>45.090285723550004</v>
      </c>
      <c r="Y52" s="39">
        <v>3061.8746932573708</v>
      </c>
    </row>
    <row r="53" spans="1:25" ht="21">
      <c r="A53" s="55"/>
      <c r="B53" s="55" t="s">
        <v>836</v>
      </c>
      <c r="C53" s="56">
        <v>0</v>
      </c>
      <c r="D53" s="56">
        <v>0</v>
      </c>
      <c r="E53" s="56">
        <v>197.8664878667</v>
      </c>
      <c r="F53" s="56">
        <v>2115.2015971933674</v>
      </c>
      <c r="G53" s="56">
        <v>3740.0953229184411</v>
      </c>
      <c r="H53" s="56">
        <v>20419.41658113322</v>
      </c>
      <c r="I53" s="56">
        <v>0</v>
      </c>
      <c r="J53" s="56">
        <v>389.52575073541198</v>
      </c>
      <c r="K53" s="39">
        <v>26862.105739847138</v>
      </c>
      <c r="L53" s="39"/>
      <c r="M53" s="39"/>
      <c r="N53" s="208"/>
      <c r="O53" s="54"/>
      <c r="P53" s="54" t="s">
        <v>836</v>
      </c>
      <c r="Q53" s="56">
        <v>0</v>
      </c>
      <c r="R53" s="56">
        <v>0</v>
      </c>
      <c r="S53" s="56">
        <v>62.921543141620006</v>
      </c>
      <c r="T53" s="56">
        <v>672.63410790752607</v>
      </c>
      <c r="U53" s="56">
        <v>1189.3503126881799</v>
      </c>
      <c r="V53" s="56">
        <v>6493.374472803338</v>
      </c>
      <c r="W53" s="56">
        <v>0</v>
      </c>
      <c r="X53" s="56">
        <v>123.86918873386493</v>
      </c>
      <c r="Y53" s="39">
        <v>8542.1496252745292</v>
      </c>
    </row>
    <row r="54" spans="1:25" ht="21">
      <c r="A54" s="55"/>
      <c r="B54" s="55" t="s">
        <v>4489</v>
      </c>
      <c r="C54" s="56">
        <v>0</v>
      </c>
      <c r="D54" s="56">
        <v>0</v>
      </c>
      <c r="E54" s="56">
        <v>22.053409244600001</v>
      </c>
      <c r="F54" s="56">
        <v>971.16411517307006</v>
      </c>
      <c r="G54" s="56">
        <v>4333.7129563264152</v>
      </c>
      <c r="H54" s="56">
        <v>6795.4995605334416</v>
      </c>
      <c r="I54" s="56">
        <v>0</v>
      </c>
      <c r="J54" s="56">
        <v>158.62434270069997</v>
      </c>
      <c r="K54" s="39">
        <v>12281.054383978226</v>
      </c>
      <c r="L54" s="39"/>
      <c r="M54" s="39"/>
      <c r="N54" s="208"/>
      <c r="O54" s="55"/>
      <c r="P54" s="54" t="s">
        <v>4489</v>
      </c>
      <c r="Q54" s="56">
        <v>0</v>
      </c>
      <c r="R54" s="56">
        <v>0</v>
      </c>
      <c r="S54" s="56">
        <v>7.0129841397800003</v>
      </c>
      <c r="T54" s="56">
        <v>308.83018862500404</v>
      </c>
      <c r="U54" s="56">
        <v>1378.1207201119703</v>
      </c>
      <c r="V54" s="56">
        <v>2160.9688602458414</v>
      </c>
      <c r="W54" s="56">
        <v>0</v>
      </c>
      <c r="X54" s="56">
        <v>50.442540978819991</v>
      </c>
      <c r="Y54" s="39">
        <v>3905.3752941014154</v>
      </c>
    </row>
    <row r="55" spans="1:25" ht="21">
      <c r="A55" s="55"/>
      <c r="B55" s="55" t="s">
        <v>4490</v>
      </c>
      <c r="C55" s="56">
        <v>0</v>
      </c>
      <c r="D55" s="56">
        <v>0</v>
      </c>
      <c r="E55" s="56">
        <v>0</v>
      </c>
      <c r="F55" s="56">
        <v>4094.6260177343584</v>
      </c>
      <c r="G55" s="56">
        <v>4059.6750967304561</v>
      </c>
      <c r="H55" s="56">
        <v>14454.693481801234</v>
      </c>
      <c r="I55" s="56">
        <v>0</v>
      </c>
      <c r="J55" s="56">
        <v>458.72736714863998</v>
      </c>
      <c r="K55" s="39">
        <v>23067.72196341469</v>
      </c>
      <c r="L55" s="39"/>
      <c r="M55" s="39"/>
      <c r="N55" s="208"/>
      <c r="O55" s="55"/>
      <c r="P55" s="54" t="s">
        <v>4490</v>
      </c>
      <c r="Q55" s="56">
        <v>0</v>
      </c>
      <c r="R55" s="56">
        <v>0</v>
      </c>
      <c r="S55" s="56">
        <v>0</v>
      </c>
      <c r="T55" s="56">
        <v>1302.0910736401274</v>
      </c>
      <c r="U55" s="56">
        <v>1290.976680760489</v>
      </c>
      <c r="V55" s="56">
        <v>4596.5925272105296</v>
      </c>
      <c r="W55" s="56">
        <v>0</v>
      </c>
      <c r="X55" s="56">
        <v>145.87530275330002</v>
      </c>
      <c r="Y55" s="39">
        <v>7335.5355843644465</v>
      </c>
    </row>
    <row r="56" spans="1:25" ht="21">
      <c r="A56" s="55"/>
      <c r="B56" s="55" t="s">
        <v>4491</v>
      </c>
      <c r="C56" s="56">
        <v>0</v>
      </c>
      <c r="D56" s="56">
        <v>0</v>
      </c>
      <c r="E56" s="56">
        <v>0</v>
      </c>
      <c r="F56" s="56">
        <v>2782.6591097945357</v>
      </c>
      <c r="G56" s="56">
        <v>4915.5463620763685</v>
      </c>
      <c r="H56" s="56">
        <v>6408.6501480087027</v>
      </c>
      <c r="I56" s="56">
        <v>3.7277525499599999</v>
      </c>
      <c r="J56" s="56">
        <v>52.900123951140003</v>
      </c>
      <c r="K56" s="39">
        <v>14163.483496380706</v>
      </c>
      <c r="L56" s="39"/>
      <c r="M56" s="39"/>
      <c r="N56" s="208"/>
      <c r="O56" s="55"/>
      <c r="P56" s="54" t="s">
        <v>4491</v>
      </c>
      <c r="Q56" s="56">
        <v>0</v>
      </c>
      <c r="R56" s="56">
        <v>0</v>
      </c>
      <c r="S56" s="56">
        <v>0</v>
      </c>
      <c r="T56" s="56">
        <v>884.88559691506305</v>
      </c>
      <c r="U56" s="56">
        <v>1563.14374314054</v>
      </c>
      <c r="V56" s="56">
        <v>2037.950747066724</v>
      </c>
      <c r="W56" s="56">
        <v>1.1854253108870001</v>
      </c>
      <c r="X56" s="56">
        <v>16.822239416463002</v>
      </c>
      <c r="Y56" s="39">
        <v>4503.9877518496769</v>
      </c>
    </row>
    <row r="57" spans="1:25" ht="21">
      <c r="A57" s="55"/>
      <c r="B57" s="55" t="s">
        <v>4492</v>
      </c>
      <c r="C57" s="56">
        <v>0</v>
      </c>
      <c r="D57" s="56">
        <v>0</v>
      </c>
      <c r="E57" s="56">
        <v>0</v>
      </c>
      <c r="F57" s="56">
        <v>584.44045853842988</v>
      </c>
      <c r="G57" s="56">
        <v>1808.2931849695999</v>
      </c>
      <c r="H57" s="56">
        <v>21384.942706024474</v>
      </c>
      <c r="I57" s="56">
        <v>0</v>
      </c>
      <c r="J57" s="56">
        <v>31.25</v>
      </c>
      <c r="K57" s="39">
        <v>23808.926349532503</v>
      </c>
      <c r="L57" s="39"/>
      <c r="M57" s="39"/>
      <c r="N57" s="208"/>
      <c r="O57" s="55"/>
      <c r="P57" s="54" t="s">
        <v>4492</v>
      </c>
      <c r="Q57" s="56">
        <v>0</v>
      </c>
      <c r="R57" s="56">
        <v>0</v>
      </c>
      <c r="S57" s="56">
        <v>0</v>
      </c>
      <c r="T57" s="56">
        <v>185.85206581519702</v>
      </c>
      <c r="U57" s="56">
        <v>575.03723282028693</v>
      </c>
      <c r="V57" s="56">
        <v>6800.4117805207643</v>
      </c>
      <c r="W57" s="56">
        <v>0</v>
      </c>
      <c r="X57" s="56">
        <v>9.9375</v>
      </c>
      <c r="Y57" s="39">
        <v>7571.2385791562483</v>
      </c>
    </row>
    <row r="58" spans="1:25" ht="21">
      <c r="A58" s="55"/>
      <c r="B58" s="55" t="s">
        <v>4493</v>
      </c>
      <c r="C58" s="56">
        <v>0</v>
      </c>
      <c r="D58" s="56">
        <v>0</v>
      </c>
      <c r="E58" s="56">
        <v>80.413640224700004</v>
      </c>
      <c r="F58" s="56">
        <v>3764.6227931920539</v>
      </c>
      <c r="G58" s="56">
        <v>4356.9749792284219</v>
      </c>
      <c r="H58" s="56">
        <v>5808.4031305950248</v>
      </c>
      <c r="I58" s="56">
        <v>0</v>
      </c>
      <c r="J58" s="56">
        <v>193.32109896163999</v>
      </c>
      <c r="K58" s="39">
        <v>14203.73564220184</v>
      </c>
      <c r="L58" s="39"/>
      <c r="M58" s="39"/>
      <c r="N58" s="208"/>
      <c r="O58" s="55"/>
      <c r="P58" s="54" t="s">
        <v>4493</v>
      </c>
      <c r="Q58" s="56">
        <v>0</v>
      </c>
      <c r="R58" s="56">
        <v>0</v>
      </c>
      <c r="S58" s="56">
        <v>25.57153759146</v>
      </c>
      <c r="T58" s="56">
        <v>1197.1500482353581</v>
      </c>
      <c r="U58" s="56">
        <v>1385.5180433953417</v>
      </c>
      <c r="V58" s="56">
        <v>1847.072195528692</v>
      </c>
      <c r="W58" s="56">
        <v>0</v>
      </c>
      <c r="X58" s="56">
        <v>61.476109469797997</v>
      </c>
      <c r="Y58" s="39">
        <v>4516.7879342206497</v>
      </c>
    </row>
    <row r="59" spans="1:25" ht="21">
      <c r="A59" s="55" t="s">
        <v>4498</v>
      </c>
      <c r="B59" s="55"/>
      <c r="C59" s="56">
        <v>0</v>
      </c>
      <c r="D59" s="56">
        <v>0</v>
      </c>
      <c r="E59" s="56">
        <v>0</v>
      </c>
      <c r="F59" s="56">
        <v>6766.6234372144745</v>
      </c>
      <c r="G59" s="56">
        <v>13249.399559305111</v>
      </c>
      <c r="H59" s="56">
        <v>73336.194519417913</v>
      </c>
      <c r="I59" s="56">
        <v>30827.12227058924</v>
      </c>
      <c r="J59" s="56">
        <v>998.25056754499803</v>
      </c>
      <c r="K59" s="39">
        <v>125177.59035407174</v>
      </c>
      <c r="L59" s="39">
        <v>102080</v>
      </c>
      <c r="M59" s="184">
        <f>L59-K59</f>
        <v>-23097.590354071741</v>
      </c>
      <c r="N59" s="208"/>
      <c r="O59" s="55" t="s">
        <v>4498</v>
      </c>
      <c r="P59" s="54"/>
      <c r="Q59" s="56">
        <v>0</v>
      </c>
      <c r="R59" s="56">
        <v>0</v>
      </c>
      <c r="S59" s="56">
        <v>0</v>
      </c>
      <c r="T59" s="56">
        <v>2151.7862530339412</v>
      </c>
      <c r="U59" s="56">
        <v>4213.309059858927</v>
      </c>
      <c r="V59" s="56">
        <v>23320.909857189166</v>
      </c>
      <c r="W59" s="56">
        <v>9803.0248820486086</v>
      </c>
      <c r="X59" s="56">
        <v>317.44368047929999</v>
      </c>
      <c r="Y59" s="39">
        <v>39806.473732609942</v>
      </c>
    </row>
    <row r="60" spans="1:25" ht="21">
      <c r="A60" s="55"/>
      <c r="B60" s="55" t="s">
        <v>3116</v>
      </c>
      <c r="C60" s="56">
        <v>0</v>
      </c>
      <c r="D60" s="56">
        <v>0</v>
      </c>
      <c r="E60" s="56">
        <v>0</v>
      </c>
      <c r="F60" s="56">
        <v>1176.1259085683996</v>
      </c>
      <c r="G60" s="56">
        <v>2111.8236198965214</v>
      </c>
      <c r="H60" s="56">
        <v>11884.593754021173</v>
      </c>
      <c r="I60" s="56">
        <v>16.199719493754998</v>
      </c>
      <c r="J60" s="56">
        <v>511.48548198947003</v>
      </c>
      <c r="K60" s="39">
        <v>15700.22848396932</v>
      </c>
      <c r="L60" s="39"/>
      <c r="M60" s="71"/>
      <c r="N60" s="208"/>
      <c r="O60" s="54"/>
      <c r="P60" s="55" t="s">
        <v>3116</v>
      </c>
      <c r="Q60" s="56">
        <v>0</v>
      </c>
      <c r="R60" s="56">
        <v>0</v>
      </c>
      <c r="S60" s="56">
        <v>0</v>
      </c>
      <c r="T60" s="56">
        <v>374.00803892472993</v>
      </c>
      <c r="U60" s="56">
        <v>671.55991112701702</v>
      </c>
      <c r="V60" s="56">
        <v>3779.300813782495</v>
      </c>
      <c r="W60" s="56">
        <v>5.1515107990139999</v>
      </c>
      <c r="X60" s="56">
        <v>162.65238327265001</v>
      </c>
      <c r="Y60" s="39">
        <v>4992.6726579059059</v>
      </c>
    </row>
    <row r="61" spans="1:25" ht="21">
      <c r="A61" s="55"/>
      <c r="B61" s="55" t="s">
        <v>225</v>
      </c>
      <c r="C61" s="56">
        <v>0</v>
      </c>
      <c r="D61" s="56">
        <v>0</v>
      </c>
      <c r="E61" s="56">
        <v>0</v>
      </c>
      <c r="F61" s="56">
        <v>644.18711369125992</v>
      </c>
      <c r="G61" s="56">
        <v>2177.3045191705901</v>
      </c>
      <c r="H61" s="56">
        <v>5464.2923792495585</v>
      </c>
      <c r="I61" s="56">
        <v>5811.4202878648912</v>
      </c>
      <c r="J61" s="56">
        <v>106.25</v>
      </c>
      <c r="K61" s="39">
        <v>14203.4542999763</v>
      </c>
      <c r="L61" s="39"/>
      <c r="M61" s="39"/>
      <c r="N61" s="208"/>
      <c r="O61" s="54"/>
      <c r="P61" s="54" t="s">
        <v>225</v>
      </c>
      <c r="Q61" s="56">
        <v>0</v>
      </c>
      <c r="R61" s="56">
        <v>0</v>
      </c>
      <c r="S61" s="56">
        <v>0</v>
      </c>
      <c r="T61" s="56">
        <v>204.85150215372104</v>
      </c>
      <c r="U61" s="56">
        <v>692.38283709609584</v>
      </c>
      <c r="V61" s="56">
        <v>1737.6449766013143</v>
      </c>
      <c r="W61" s="56">
        <v>1848.0316515412849</v>
      </c>
      <c r="X61" s="56">
        <v>33.787500000000001</v>
      </c>
      <c r="Y61" s="39">
        <v>4516.6984673924162</v>
      </c>
    </row>
    <row r="62" spans="1:25" ht="21">
      <c r="A62" s="55"/>
      <c r="B62" s="55" t="s">
        <v>4496</v>
      </c>
      <c r="C62" s="56">
        <v>0</v>
      </c>
      <c r="D62" s="56">
        <v>0</v>
      </c>
      <c r="E62" s="56">
        <v>0</v>
      </c>
      <c r="F62" s="56">
        <v>1271.0966424256601</v>
      </c>
      <c r="G62" s="56">
        <v>2325.3804970776605</v>
      </c>
      <c r="H62" s="56">
        <v>17477.784662711019</v>
      </c>
      <c r="I62" s="56">
        <v>2988.5393733629135</v>
      </c>
      <c r="J62" s="56">
        <v>0</v>
      </c>
      <c r="K62" s="39">
        <v>24062.801175577253</v>
      </c>
      <c r="L62" s="39"/>
      <c r="M62" s="39"/>
      <c r="N62" s="208"/>
      <c r="O62" s="55"/>
      <c r="P62" s="54" t="s">
        <v>4496</v>
      </c>
      <c r="Q62" s="56">
        <v>0</v>
      </c>
      <c r="R62" s="56">
        <v>0</v>
      </c>
      <c r="S62" s="56">
        <v>0</v>
      </c>
      <c r="T62" s="56">
        <v>404.20873229136595</v>
      </c>
      <c r="U62" s="56">
        <v>739.47099807093718</v>
      </c>
      <c r="V62" s="56">
        <v>5557.9355227461965</v>
      </c>
      <c r="W62" s="56">
        <v>950.35552072960093</v>
      </c>
      <c r="X62" s="56">
        <v>0</v>
      </c>
      <c r="Y62" s="39">
        <v>7651.9707738381012</v>
      </c>
    </row>
    <row r="63" spans="1:25" ht="21">
      <c r="A63" s="55"/>
      <c r="B63" s="55" t="s">
        <v>4495</v>
      </c>
      <c r="C63" s="56">
        <v>0</v>
      </c>
      <c r="D63" s="56">
        <v>0</v>
      </c>
      <c r="E63" s="56">
        <v>0</v>
      </c>
      <c r="F63" s="56">
        <v>2448.2997607101506</v>
      </c>
      <c r="G63" s="56">
        <v>3418.0627853607693</v>
      </c>
      <c r="H63" s="56">
        <v>17858.304805617514</v>
      </c>
      <c r="I63" s="56">
        <v>13421.006333464067</v>
      </c>
      <c r="J63" s="56">
        <v>49.453078411199996</v>
      </c>
      <c r="K63" s="39">
        <v>37195.126763563698</v>
      </c>
      <c r="L63" s="39"/>
      <c r="M63" s="39"/>
      <c r="N63" s="208"/>
      <c r="O63" s="55"/>
      <c r="P63" s="54" t="s">
        <v>4495</v>
      </c>
      <c r="Q63" s="56">
        <v>0</v>
      </c>
      <c r="R63" s="56">
        <v>0</v>
      </c>
      <c r="S63" s="56">
        <v>0</v>
      </c>
      <c r="T63" s="56">
        <v>778.55932390570899</v>
      </c>
      <c r="U63" s="56">
        <v>1086.9439657446137</v>
      </c>
      <c r="V63" s="56">
        <v>5678.9409281910957</v>
      </c>
      <c r="W63" s="56">
        <v>4267.8800140418998</v>
      </c>
      <c r="X63" s="56">
        <v>15.72607893476</v>
      </c>
      <c r="Y63" s="39">
        <v>11828.050310818078</v>
      </c>
    </row>
    <row r="64" spans="1:25" ht="21">
      <c r="A64" s="55"/>
      <c r="B64" s="55" t="s">
        <v>4497</v>
      </c>
      <c r="C64" s="56">
        <v>0</v>
      </c>
      <c r="D64" s="56">
        <v>0</v>
      </c>
      <c r="E64" s="56">
        <v>0</v>
      </c>
      <c r="F64" s="56">
        <v>851.29801063199989</v>
      </c>
      <c r="G64" s="56">
        <v>1526.0899493377201</v>
      </c>
      <c r="H64" s="56">
        <v>9857.9742609401655</v>
      </c>
      <c r="I64" s="56">
        <v>1049.3228671537954</v>
      </c>
      <c r="J64" s="56">
        <v>196.43365510849</v>
      </c>
      <c r="K64" s="39">
        <v>13481.118743172172</v>
      </c>
      <c r="L64" s="39"/>
      <c r="M64" s="39"/>
      <c r="N64" s="208"/>
      <c r="O64" s="55"/>
      <c r="P64" s="54" t="s">
        <v>4497</v>
      </c>
      <c r="Q64" s="56">
        <v>0</v>
      </c>
      <c r="R64" s="56">
        <v>0</v>
      </c>
      <c r="S64" s="56">
        <v>0</v>
      </c>
      <c r="T64" s="56">
        <v>270.71276738088</v>
      </c>
      <c r="U64" s="56">
        <v>485.29660388947991</v>
      </c>
      <c r="V64" s="56">
        <v>3134.8358149769883</v>
      </c>
      <c r="W64" s="56">
        <v>333.68467175488803</v>
      </c>
      <c r="X64" s="56">
        <v>62.465902324491992</v>
      </c>
      <c r="Y64" s="39">
        <v>4286.9957603267285</v>
      </c>
    </row>
    <row r="65" spans="1:25" ht="21">
      <c r="A65" s="55"/>
      <c r="B65" s="55" t="s">
        <v>3033</v>
      </c>
      <c r="C65" s="56">
        <v>0</v>
      </c>
      <c r="D65" s="56">
        <v>0</v>
      </c>
      <c r="E65" s="56">
        <v>0</v>
      </c>
      <c r="F65" s="56">
        <v>375.61600118700397</v>
      </c>
      <c r="G65" s="56">
        <v>1690.7381884618499</v>
      </c>
      <c r="H65" s="56">
        <v>10793.24465687848</v>
      </c>
      <c r="I65" s="56">
        <v>7540.6336892498175</v>
      </c>
      <c r="J65" s="56">
        <v>134.62835203583799</v>
      </c>
      <c r="K65" s="39">
        <v>20534.860887812989</v>
      </c>
      <c r="L65" s="39"/>
      <c r="M65" s="39"/>
      <c r="N65" s="208"/>
      <c r="O65" s="55"/>
      <c r="P65" s="54" t="s">
        <v>3033</v>
      </c>
      <c r="Q65" s="56">
        <v>0</v>
      </c>
      <c r="R65" s="56">
        <v>0</v>
      </c>
      <c r="S65" s="56">
        <v>0</v>
      </c>
      <c r="T65" s="56">
        <v>119.44588837753501</v>
      </c>
      <c r="U65" s="56">
        <v>537.65474393078318</v>
      </c>
      <c r="V65" s="56">
        <v>3432.2518008910783</v>
      </c>
      <c r="W65" s="56">
        <v>2397.9215131819205</v>
      </c>
      <c r="X65" s="56">
        <v>42.811815947397996</v>
      </c>
      <c r="Y65" s="39">
        <v>6530.0857623287156</v>
      </c>
    </row>
    <row r="66" spans="1:25" ht="21">
      <c r="A66" s="55" t="s">
        <v>4506</v>
      </c>
      <c r="B66" s="55"/>
      <c r="C66" s="56">
        <v>0</v>
      </c>
      <c r="D66" s="56">
        <v>0</v>
      </c>
      <c r="E66" s="56">
        <v>9809.0867248378599</v>
      </c>
      <c r="F66" s="56">
        <v>19464.391115461902</v>
      </c>
      <c r="G66" s="56">
        <v>43781.379892852805</v>
      </c>
      <c r="H66" s="56">
        <v>76587.592731805125</v>
      </c>
      <c r="I66" s="56">
        <v>127.16125851833</v>
      </c>
      <c r="J66" s="56">
        <v>1991.2804765712037</v>
      </c>
      <c r="K66" s="39">
        <v>151760.89220004721</v>
      </c>
      <c r="L66" s="39">
        <v>130190</v>
      </c>
      <c r="M66" s="184">
        <f>L66-K66</f>
        <v>-21570.892200047208</v>
      </c>
      <c r="N66" s="208"/>
      <c r="O66" s="55" t="s">
        <v>4506</v>
      </c>
      <c r="P66" s="54"/>
      <c r="Q66" s="56">
        <v>0</v>
      </c>
      <c r="R66" s="56">
        <v>0</v>
      </c>
      <c r="S66" s="56">
        <v>3119.2895784985349</v>
      </c>
      <c r="T66" s="56">
        <v>6189.6763747174064</v>
      </c>
      <c r="U66" s="56">
        <v>13922.478805925541</v>
      </c>
      <c r="V66" s="56">
        <v>24354.854488720859</v>
      </c>
      <c r="W66" s="56">
        <v>40.437280208801994</v>
      </c>
      <c r="X66" s="56">
        <v>633.2271915496741</v>
      </c>
      <c r="Y66" s="39">
        <v>48259.963719620828</v>
      </c>
    </row>
    <row r="67" spans="1:25" ht="21">
      <c r="A67" s="55"/>
      <c r="B67" s="55" t="s">
        <v>4500</v>
      </c>
      <c r="C67" s="56">
        <v>0</v>
      </c>
      <c r="D67" s="56">
        <v>0</v>
      </c>
      <c r="E67" s="56">
        <v>0</v>
      </c>
      <c r="F67" s="56">
        <v>1253.8650753466084</v>
      </c>
      <c r="G67" s="56">
        <v>9096.7282755181477</v>
      </c>
      <c r="H67" s="56">
        <v>9880.0024390951476</v>
      </c>
      <c r="I67" s="56">
        <v>18.561972412073995</v>
      </c>
      <c r="J67" s="56">
        <v>187.16509526287797</v>
      </c>
      <c r="K67" s="39">
        <v>20436.322857634852</v>
      </c>
      <c r="L67" s="39"/>
      <c r="M67" s="71"/>
      <c r="N67" s="208"/>
      <c r="O67" s="54"/>
      <c r="P67" s="55" t="s">
        <v>4500</v>
      </c>
      <c r="Q67" s="56">
        <v>0</v>
      </c>
      <c r="R67" s="56">
        <v>0</v>
      </c>
      <c r="S67" s="56">
        <v>0</v>
      </c>
      <c r="T67" s="56">
        <v>398.72909396003104</v>
      </c>
      <c r="U67" s="56">
        <v>2892.7595916148944</v>
      </c>
      <c r="V67" s="56">
        <v>3141.8407756324691</v>
      </c>
      <c r="W67" s="56">
        <v>5.9027072270409988</v>
      </c>
      <c r="X67" s="56">
        <v>59.518500293594983</v>
      </c>
      <c r="Y67" s="39">
        <v>6498.7506687280311</v>
      </c>
    </row>
    <row r="68" spans="1:25" ht="21">
      <c r="A68" s="55"/>
      <c r="B68" s="55" t="s">
        <v>4501</v>
      </c>
      <c r="C68" s="56">
        <v>0</v>
      </c>
      <c r="D68" s="56">
        <v>0</v>
      </c>
      <c r="E68" s="56">
        <v>0</v>
      </c>
      <c r="F68" s="56">
        <v>962.16081710390006</v>
      </c>
      <c r="G68" s="56">
        <v>5508.8368651239734</v>
      </c>
      <c r="H68" s="56">
        <v>15865.800821692212</v>
      </c>
      <c r="I68" s="56">
        <v>0</v>
      </c>
      <c r="J68" s="56">
        <v>506.88592366319898</v>
      </c>
      <c r="K68" s="39">
        <v>22843.684427583285</v>
      </c>
      <c r="L68" s="39"/>
      <c r="M68" s="39"/>
      <c r="N68" s="208"/>
      <c r="O68" s="54"/>
      <c r="P68" s="54" t="s">
        <v>4501</v>
      </c>
      <c r="Q68" s="56">
        <v>0</v>
      </c>
      <c r="R68" s="56">
        <v>0</v>
      </c>
      <c r="S68" s="56">
        <v>0</v>
      </c>
      <c r="T68" s="56">
        <v>305.96713983910001</v>
      </c>
      <c r="U68" s="56">
        <v>1751.8101231090179</v>
      </c>
      <c r="V68" s="56">
        <v>5045.3246613001156</v>
      </c>
      <c r="W68" s="56">
        <v>0</v>
      </c>
      <c r="X68" s="56">
        <v>161.18972372492701</v>
      </c>
      <c r="Y68" s="39">
        <v>7264.2916479731603</v>
      </c>
    </row>
    <row r="69" spans="1:25" ht="21">
      <c r="A69" s="55"/>
      <c r="B69" s="55" t="s">
        <v>4502</v>
      </c>
      <c r="C69" s="56">
        <v>0</v>
      </c>
      <c r="D69" s="56">
        <v>0</v>
      </c>
      <c r="E69" s="56">
        <v>4078.5760028009995</v>
      </c>
      <c r="F69" s="56">
        <v>7276.621298859126</v>
      </c>
      <c r="G69" s="56">
        <v>5178.2332499269723</v>
      </c>
      <c r="H69" s="56">
        <v>9469.5103702566084</v>
      </c>
      <c r="I69" s="56">
        <v>0.78408610614600005</v>
      </c>
      <c r="J69" s="56">
        <v>239.96239482228998</v>
      </c>
      <c r="K69" s="39">
        <v>26243.687402772142</v>
      </c>
      <c r="L69" s="39"/>
      <c r="M69" s="39"/>
      <c r="N69" s="208"/>
      <c r="O69" s="55"/>
      <c r="P69" s="54" t="s">
        <v>4502</v>
      </c>
      <c r="Q69" s="56">
        <v>0</v>
      </c>
      <c r="R69" s="56">
        <v>0</v>
      </c>
      <c r="S69" s="56">
        <v>1296.9871688907419</v>
      </c>
      <c r="T69" s="56">
        <v>2313.9655730368145</v>
      </c>
      <c r="U69" s="56">
        <v>1646.6781734764211</v>
      </c>
      <c r="V69" s="56">
        <v>3011.3042977421123</v>
      </c>
      <c r="W69" s="56">
        <v>0.249339381754</v>
      </c>
      <c r="X69" s="56">
        <v>76.308041553482994</v>
      </c>
      <c r="Y69" s="39">
        <v>8345.4925940813264</v>
      </c>
    </row>
    <row r="70" spans="1:25" ht="21">
      <c r="A70" s="55"/>
      <c r="B70" s="55" t="s">
        <v>4503</v>
      </c>
      <c r="C70" s="56">
        <v>0</v>
      </c>
      <c r="D70" s="56">
        <v>0</v>
      </c>
      <c r="E70" s="56">
        <v>3384.7026147977999</v>
      </c>
      <c r="F70" s="56">
        <v>6286.1363589621988</v>
      </c>
      <c r="G70" s="56">
        <v>11477.413371236977</v>
      </c>
      <c r="H70" s="56">
        <v>13106.320629496126</v>
      </c>
      <c r="I70" s="56">
        <v>0</v>
      </c>
      <c r="J70" s="56">
        <v>514.71170569762</v>
      </c>
      <c r="K70" s="39">
        <v>34769.284680190722</v>
      </c>
      <c r="L70" s="39"/>
      <c r="M70" s="39"/>
      <c r="N70" s="208"/>
      <c r="O70" s="55"/>
      <c r="P70" s="54" t="s">
        <v>4503</v>
      </c>
      <c r="Q70" s="56">
        <v>0</v>
      </c>
      <c r="R70" s="56">
        <v>0</v>
      </c>
      <c r="S70" s="56">
        <v>1076.3354315055199</v>
      </c>
      <c r="T70" s="56">
        <v>1998.9913621511073</v>
      </c>
      <c r="U70" s="56">
        <v>3649.8174520568782</v>
      </c>
      <c r="V70" s="56">
        <v>4167.809960182115</v>
      </c>
      <c r="W70" s="56">
        <v>0</v>
      </c>
      <c r="X70" s="56">
        <v>163.67832241189006</v>
      </c>
      <c r="Y70" s="39">
        <v>11056.632528307511</v>
      </c>
    </row>
    <row r="71" spans="1:25" ht="21">
      <c r="A71" s="55"/>
      <c r="B71" s="55" t="s">
        <v>4504</v>
      </c>
      <c r="C71" s="56">
        <v>0</v>
      </c>
      <c r="D71" s="56">
        <v>0</v>
      </c>
      <c r="E71" s="56">
        <v>0</v>
      </c>
      <c r="F71" s="56">
        <v>1573.9122911012801</v>
      </c>
      <c r="G71" s="56">
        <v>1562.2292787104998</v>
      </c>
      <c r="H71" s="56">
        <v>5178.1897630567373</v>
      </c>
      <c r="I71" s="56">
        <v>0</v>
      </c>
      <c r="J71" s="56">
        <v>12.5</v>
      </c>
      <c r="K71" s="39">
        <v>8326.8313328685181</v>
      </c>
      <c r="L71" s="39"/>
      <c r="M71" s="39"/>
      <c r="N71" s="208"/>
      <c r="O71" s="55"/>
      <c r="P71" s="54" t="s">
        <v>4504</v>
      </c>
      <c r="Q71" s="56">
        <v>0</v>
      </c>
      <c r="R71" s="56">
        <v>0</v>
      </c>
      <c r="S71" s="56">
        <v>0</v>
      </c>
      <c r="T71" s="56">
        <v>500.50410856986002</v>
      </c>
      <c r="U71" s="56">
        <v>496.7889106300471</v>
      </c>
      <c r="V71" s="56">
        <v>1646.6643446520109</v>
      </c>
      <c r="W71" s="56">
        <v>0</v>
      </c>
      <c r="X71" s="56">
        <v>3.9750000000000001</v>
      </c>
      <c r="Y71" s="39">
        <v>2647.9323638519177</v>
      </c>
    </row>
    <row r="72" spans="1:25" ht="21">
      <c r="A72" s="55"/>
      <c r="B72" s="55" t="s">
        <v>4505</v>
      </c>
      <c r="C72" s="56">
        <v>0</v>
      </c>
      <c r="D72" s="56">
        <v>0</v>
      </c>
      <c r="E72" s="56">
        <v>2345.8081072390601</v>
      </c>
      <c r="F72" s="56">
        <v>1240.6189269539811</v>
      </c>
      <c r="G72" s="56">
        <v>3231.8000288214766</v>
      </c>
      <c r="H72" s="56">
        <v>10208.28943537084</v>
      </c>
      <c r="I72" s="56">
        <v>107.81520000011001</v>
      </c>
      <c r="J72" s="56">
        <v>246.09690294271701</v>
      </c>
      <c r="K72" s="39">
        <v>17380.428601328185</v>
      </c>
      <c r="L72" s="39"/>
      <c r="M72" s="39"/>
      <c r="N72" s="208"/>
      <c r="O72" s="55"/>
      <c r="P72" s="54" t="s">
        <v>4505</v>
      </c>
      <c r="Q72" s="56">
        <v>0</v>
      </c>
      <c r="R72" s="56">
        <v>0</v>
      </c>
      <c r="S72" s="56">
        <v>745.96697810227306</v>
      </c>
      <c r="T72" s="56">
        <v>394.51681877151498</v>
      </c>
      <c r="U72" s="56">
        <v>1027.7124091650537</v>
      </c>
      <c r="V72" s="56">
        <v>3246.2360404475357</v>
      </c>
      <c r="W72" s="56">
        <v>34.285233600006997</v>
      </c>
      <c r="X72" s="56">
        <v>78.258815135742978</v>
      </c>
      <c r="Y72" s="39">
        <v>5526.9762952221272</v>
      </c>
    </row>
    <row r="73" spans="1:25" ht="21">
      <c r="A73" s="55"/>
      <c r="B73" s="55" t="s">
        <v>2232</v>
      </c>
      <c r="C73" s="56">
        <v>0</v>
      </c>
      <c r="D73" s="56">
        <v>0</v>
      </c>
      <c r="E73" s="56">
        <v>0</v>
      </c>
      <c r="F73" s="56">
        <v>431.15029560002</v>
      </c>
      <c r="G73" s="56">
        <v>2929.2195088892609</v>
      </c>
      <c r="H73" s="56">
        <v>7580.2593533436684</v>
      </c>
      <c r="I73" s="56">
        <v>0</v>
      </c>
      <c r="J73" s="56">
        <v>283.95845418249996</v>
      </c>
      <c r="K73" s="39">
        <v>11224.58761201545</v>
      </c>
      <c r="L73" s="39"/>
      <c r="M73" s="39"/>
      <c r="N73" s="208"/>
      <c r="O73" s="55"/>
      <c r="P73" s="54" t="s">
        <v>2232</v>
      </c>
      <c r="Q73" s="56">
        <v>0</v>
      </c>
      <c r="R73" s="56">
        <v>0</v>
      </c>
      <c r="S73" s="56">
        <v>0</v>
      </c>
      <c r="T73" s="56">
        <v>137.10579400087101</v>
      </c>
      <c r="U73" s="56">
        <v>931.49180382689019</v>
      </c>
      <c r="V73" s="56">
        <v>2410.5224743651611</v>
      </c>
      <c r="W73" s="56">
        <v>0</v>
      </c>
      <c r="X73" s="56">
        <v>90.29878843003597</v>
      </c>
      <c r="Y73" s="39">
        <v>3569.4188606229582</v>
      </c>
    </row>
    <row r="74" spans="1:25" ht="21">
      <c r="A74" s="55"/>
      <c r="B74" s="55" t="s">
        <v>4499</v>
      </c>
      <c r="C74" s="56">
        <v>0</v>
      </c>
      <c r="D74" s="56">
        <v>0</v>
      </c>
      <c r="E74" s="56">
        <v>0</v>
      </c>
      <c r="F74" s="56">
        <v>439.92605153479002</v>
      </c>
      <c r="G74" s="56">
        <v>4796.9193146255002</v>
      </c>
      <c r="H74" s="56">
        <v>5299.2199194937748</v>
      </c>
      <c r="I74" s="56">
        <v>0</v>
      </c>
      <c r="J74" s="56">
        <v>0</v>
      </c>
      <c r="K74" s="39">
        <v>10536.065285654066</v>
      </c>
      <c r="L74" s="39"/>
      <c r="M74" s="39"/>
      <c r="N74" s="208"/>
      <c r="O74" s="55"/>
      <c r="P74" s="54" t="s">
        <v>4499</v>
      </c>
      <c r="Q74" s="56">
        <v>0</v>
      </c>
      <c r="R74" s="56">
        <v>0</v>
      </c>
      <c r="S74" s="56">
        <v>0</v>
      </c>
      <c r="T74" s="56">
        <v>139.89648438810599</v>
      </c>
      <c r="U74" s="56">
        <v>1525.42034204634</v>
      </c>
      <c r="V74" s="56">
        <v>1685.151934399343</v>
      </c>
      <c r="W74" s="56">
        <v>0</v>
      </c>
      <c r="X74" s="56">
        <v>0</v>
      </c>
      <c r="Y74" s="39">
        <v>3350.468760833789</v>
      </c>
    </row>
    <row r="75" spans="1:25" ht="21">
      <c r="A75" s="55" t="s">
        <v>4506</v>
      </c>
      <c r="B75" s="55"/>
      <c r="C75" s="56">
        <v>0</v>
      </c>
      <c r="D75" s="56">
        <v>0</v>
      </c>
      <c r="E75" s="56">
        <v>9809.0867248378599</v>
      </c>
      <c r="F75" s="56">
        <v>19464.391115461902</v>
      </c>
      <c r="G75" s="56">
        <v>43781.379892852805</v>
      </c>
      <c r="H75" s="56">
        <v>76587.592731805125</v>
      </c>
      <c r="I75" s="56">
        <v>127.16125851833</v>
      </c>
      <c r="J75" s="56">
        <v>1991.2804765712037</v>
      </c>
      <c r="K75" s="39">
        <v>151760.89220004721</v>
      </c>
      <c r="L75" s="39">
        <v>130190</v>
      </c>
      <c r="M75" s="184">
        <f>L75-K75</f>
        <v>-21570.892200047208</v>
      </c>
      <c r="N75" s="208"/>
      <c r="O75" s="55" t="s">
        <v>4506</v>
      </c>
      <c r="P75" s="54"/>
      <c r="Q75" s="56">
        <v>0</v>
      </c>
      <c r="R75" s="56">
        <v>0</v>
      </c>
      <c r="S75" s="56">
        <v>3119.2895784985349</v>
      </c>
      <c r="T75" s="56">
        <v>6189.6763747174064</v>
      </c>
      <c r="U75" s="56">
        <v>13922.478805925541</v>
      </c>
      <c r="V75" s="56">
        <v>24354.854488720859</v>
      </c>
      <c r="W75" s="56">
        <v>40.437280208801994</v>
      </c>
      <c r="X75" s="56">
        <v>633.2271915496741</v>
      </c>
      <c r="Y75" s="39">
        <v>48259.963719620828</v>
      </c>
    </row>
  </sheetData>
  <mergeCells count="26">
    <mergeCell ref="Y8:Y10"/>
    <mergeCell ref="Q9:R9"/>
    <mergeCell ref="S9:T9"/>
    <mergeCell ref="U9:V9"/>
    <mergeCell ref="W9:X9"/>
    <mergeCell ref="O11:P11"/>
    <mergeCell ref="A1:M1"/>
    <mergeCell ref="A2:M2"/>
    <mergeCell ref="O1:Y1"/>
    <mergeCell ref="O2:Y2"/>
    <mergeCell ref="O8:O10"/>
    <mergeCell ref="P8:P10"/>
    <mergeCell ref="A3:A6"/>
    <mergeCell ref="B3:M3"/>
    <mergeCell ref="B4:M4"/>
    <mergeCell ref="B5:M5"/>
    <mergeCell ref="B6:M6"/>
    <mergeCell ref="A8:A10"/>
    <mergeCell ref="B8:B10"/>
    <mergeCell ref="C8:J8"/>
    <mergeCell ref="Q8:X8"/>
    <mergeCell ref="C9:D9"/>
    <mergeCell ref="E9:F9"/>
    <mergeCell ref="G9:H9"/>
    <mergeCell ref="I9:J9"/>
    <mergeCell ref="A11:B11"/>
  </mergeCells>
  <pageMargins left="0.90551181102362199" right="0" top="0.74803149606299202" bottom="0.74803149606299202" header="0.31496062992126" footer="0.31496062992126"/>
  <pageSetup paperSize="9" scale="88" fitToHeight="0" orientation="landscape" r:id="rId1"/>
  <colBreaks count="1" manualBreakCount="1">
    <brk id="14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>
  <dimension ref="A1:AF186"/>
  <sheetViews>
    <sheetView view="pageBreakPreview" topLeftCell="G1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10.5" customWidth="1"/>
    <col min="12" max="12" width="11.75" customWidth="1"/>
    <col min="13" max="13" width="10.5" customWidth="1"/>
    <col min="14" max="14" width="7.625" style="185" customWidth="1"/>
    <col min="15" max="15" width="18.25" customWidth="1"/>
    <col min="16" max="16" width="18.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4507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5025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</row>
    <row r="3" spans="1:32" s="88" customFormat="1" ht="38.2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39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0</v>
      </c>
      <c r="D11" s="116">
        <v>0</v>
      </c>
      <c r="E11" s="116">
        <v>3059.4022452150703</v>
      </c>
      <c r="F11" s="116">
        <v>319254.85142086906</v>
      </c>
      <c r="G11" s="116">
        <v>713384.09807890246</v>
      </c>
      <c r="H11" s="116">
        <v>134080.4293836485</v>
      </c>
      <c r="I11" s="116">
        <v>675909.4470303139</v>
      </c>
      <c r="J11" s="116">
        <v>18389.46922344339</v>
      </c>
      <c r="K11" s="71">
        <v>1864077.6973823921</v>
      </c>
      <c r="L11" s="71">
        <v>1612000</v>
      </c>
      <c r="M11" s="71">
        <f>L11-K11</f>
        <v>-252077.69738239213</v>
      </c>
      <c r="N11" s="38"/>
      <c r="O11" s="298" t="s">
        <v>67</v>
      </c>
      <c r="P11" s="299"/>
      <c r="Q11" s="154">
        <v>0</v>
      </c>
      <c r="R11" s="154">
        <v>0</v>
      </c>
      <c r="S11" s="154">
        <v>1079.9689925611351</v>
      </c>
      <c r="T11" s="154">
        <v>112696.96255158281</v>
      </c>
      <c r="U11" s="154">
        <v>251824.58662185064</v>
      </c>
      <c r="V11" s="154">
        <v>47330.391572426925</v>
      </c>
      <c r="W11" s="154">
        <v>238596.03480171316</v>
      </c>
      <c r="X11" s="69">
        <v>6491.4826358753271</v>
      </c>
      <c r="Y11" s="153">
        <v>658019.42717600998</v>
      </c>
    </row>
    <row r="12" spans="1:32" ht="21">
      <c r="A12" s="55" t="s">
        <v>4513</v>
      </c>
      <c r="B12" s="55"/>
      <c r="C12" s="56">
        <v>0</v>
      </c>
      <c r="D12" s="56">
        <v>0</v>
      </c>
      <c r="E12" s="56">
        <v>178.20068467900001</v>
      </c>
      <c r="F12" s="56">
        <v>11025.220453049826</v>
      </c>
      <c r="G12" s="56">
        <v>23542.074406225893</v>
      </c>
      <c r="H12" s="56">
        <v>12744.167449280729</v>
      </c>
      <c r="I12" s="56">
        <v>50194.97966933604</v>
      </c>
      <c r="J12" s="56">
        <v>0</v>
      </c>
      <c r="K12" s="39">
        <v>97684.642662571481</v>
      </c>
      <c r="L12" s="132">
        <v>93480</v>
      </c>
      <c r="M12" s="184">
        <f>L12-K12</f>
        <v>-4204.6426625714812</v>
      </c>
      <c r="N12" s="208"/>
      <c r="O12" s="55" t="s">
        <v>4513</v>
      </c>
      <c r="P12" s="54"/>
      <c r="Q12" s="56">
        <v>0</v>
      </c>
      <c r="R12" s="56">
        <v>0</v>
      </c>
      <c r="S12" s="56">
        <v>62.9048416917</v>
      </c>
      <c r="T12" s="56">
        <v>3891.9028199269928</v>
      </c>
      <c r="U12" s="56">
        <v>8310.3522653932214</v>
      </c>
      <c r="V12" s="56">
        <v>4498.6911095961514</v>
      </c>
      <c r="W12" s="56">
        <v>17718.827823274984</v>
      </c>
      <c r="X12" s="56">
        <v>0</v>
      </c>
      <c r="Y12" s="39">
        <v>34482.678859883046</v>
      </c>
    </row>
    <row r="13" spans="1:32" ht="21">
      <c r="A13" s="55"/>
      <c r="B13" s="55" t="s">
        <v>4508</v>
      </c>
      <c r="C13" s="56">
        <v>0</v>
      </c>
      <c r="D13" s="56">
        <v>0</v>
      </c>
      <c r="E13" s="56">
        <v>0</v>
      </c>
      <c r="F13" s="56">
        <v>1452.0308515840698</v>
      </c>
      <c r="G13" s="56">
        <v>1843.595103211838</v>
      </c>
      <c r="H13" s="56">
        <v>2525.7152003959513</v>
      </c>
      <c r="I13" s="56">
        <v>7248.2269755870811</v>
      </c>
      <c r="J13" s="56">
        <v>0</v>
      </c>
      <c r="K13" s="39">
        <v>13069.568130778942</v>
      </c>
      <c r="L13" s="132"/>
      <c r="M13" s="71"/>
      <c r="N13" s="208"/>
      <c r="O13" s="54"/>
      <c r="P13" s="55" t="s">
        <v>4508</v>
      </c>
      <c r="Q13" s="56">
        <v>0</v>
      </c>
      <c r="R13" s="56">
        <v>0</v>
      </c>
      <c r="S13" s="56">
        <v>0</v>
      </c>
      <c r="T13" s="56">
        <v>512.56689060925805</v>
      </c>
      <c r="U13" s="56">
        <v>650.78907143389415</v>
      </c>
      <c r="V13" s="56">
        <v>891.57746573919826</v>
      </c>
      <c r="W13" s="56">
        <v>2558.6241223822917</v>
      </c>
      <c r="X13" s="56">
        <v>0</v>
      </c>
      <c r="Y13" s="39">
        <v>4613.5575501646417</v>
      </c>
    </row>
    <row r="14" spans="1:32" ht="21">
      <c r="A14" s="55"/>
      <c r="B14" s="55" t="s">
        <v>4509</v>
      </c>
      <c r="C14" s="56">
        <v>0</v>
      </c>
      <c r="D14" s="56">
        <v>0</v>
      </c>
      <c r="E14" s="56">
        <v>0</v>
      </c>
      <c r="F14" s="56">
        <v>489.45724093189</v>
      </c>
      <c r="G14" s="56">
        <v>2199.3715419147902</v>
      </c>
      <c r="H14" s="56">
        <v>867.57493241712996</v>
      </c>
      <c r="I14" s="56">
        <v>7474.4993401060883</v>
      </c>
      <c r="J14" s="56">
        <v>0</v>
      </c>
      <c r="K14" s="39">
        <v>11030.903055369898</v>
      </c>
      <c r="L14" s="132"/>
      <c r="M14" s="39"/>
      <c r="N14" s="208"/>
      <c r="O14" s="54"/>
      <c r="P14" s="54" t="s">
        <v>4509</v>
      </c>
      <c r="Q14" s="56">
        <v>0</v>
      </c>
      <c r="R14" s="56">
        <v>0</v>
      </c>
      <c r="S14" s="56">
        <v>0</v>
      </c>
      <c r="T14" s="56">
        <v>172.77840604897</v>
      </c>
      <c r="U14" s="56">
        <v>776.37815429575892</v>
      </c>
      <c r="V14" s="56">
        <v>306.25395114326005</v>
      </c>
      <c r="W14" s="56">
        <v>2638.4982670583586</v>
      </c>
      <c r="X14" s="56">
        <v>0</v>
      </c>
      <c r="Y14" s="39">
        <v>3893.9087785463475</v>
      </c>
    </row>
    <row r="15" spans="1:32" ht="21">
      <c r="A15" s="55"/>
      <c r="B15" s="55" t="s">
        <v>3124</v>
      </c>
      <c r="C15" s="56">
        <v>0</v>
      </c>
      <c r="D15" s="56">
        <v>0</v>
      </c>
      <c r="E15" s="56">
        <v>0</v>
      </c>
      <c r="F15" s="56">
        <v>3060.4740482755201</v>
      </c>
      <c r="G15" s="56">
        <v>8827.1792400729992</v>
      </c>
      <c r="H15" s="56">
        <v>0</v>
      </c>
      <c r="I15" s="56">
        <v>14211.291821050409</v>
      </c>
      <c r="J15" s="56">
        <v>0</v>
      </c>
      <c r="K15" s="39">
        <v>26098.945109398926</v>
      </c>
      <c r="L15" s="132"/>
      <c r="M15" s="39"/>
      <c r="N15" s="208"/>
      <c r="O15" s="55"/>
      <c r="P15" s="54" t="s">
        <v>3124</v>
      </c>
      <c r="Q15" s="56">
        <v>0</v>
      </c>
      <c r="R15" s="56">
        <v>0</v>
      </c>
      <c r="S15" s="56">
        <v>0</v>
      </c>
      <c r="T15" s="56">
        <v>1080.3473390412905</v>
      </c>
      <c r="U15" s="56">
        <v>3115.9942717440858</v>
      </c>
      <c r="V15" s="56">
        <v>0</v>
      </c>
      <c r="W15" s="56">
        <v>5016.5860128297845</v>
      </c>
      <c r="X15" s="56">
        <v>0</v>
      </c>
      <c r="Y15" s="39">
        <v>9212.92762361516</v>
      </c>
    </row>
    <row r="16" spans="1:32" ht="21">
      <c r="A16" s="55"/>
      <c r="B16" s="55" t="s">
        <v>4510</v>
      </c>
      <c r="C16" s="56">
        <v>0</v>
      </c>
      <c r="D16" s="56">
        <v>0</v>
      </c>
      <c r="E16" s="56">
        <v>0</v>
      </c>
      <c r="F16" s="56">
        <v>129.83403908970001</v>
      </c>
      <c r="G16" s="56">
        <v>255.38752141664</v>
      </c>
      <c r="H16" s="56">
        <v>0</v>
      </c>
      <c r="I16" s="56">
        <v>3214.9836780887858</v>
      </c>
      <c r="J16" s="56">
        <v>0</v>
      </c>
      <c r="K16" s="39">
        <v>3600.2052385951256</v>
      </c>
      <c r="L16" s="132"/>
      <c r="M16" s="39"/>
      <c r="N16" s="208"/>
      <c r="O16" s="55"/>
      <c r="P16" s="54" t="s">
        <v>4510</v>
      </c>
      <c r="Q16" s="56">
        <v>0</v>
      </c>
      <c r="R16" s="56">
        <v>0</v>
      </c>
      <c r="S16" s="56">
        <v>0</v>
      </c>
      <c r="T16" s="56">
        <v>45.831415798659997</v>
      </c>
      <c r="U16" s="56">
        <v>90.15179506007</v>
      </c>
      <c r="V16" s="56">
        <v>0</v>
      </c>
      <c r="W16" s="56">
        <v>1134.8892383653078</v>
      </c>
      <c r="X16" s="56">
        <v>0</v>
      </c>
      <c r="Y16" s="39">
        <v>1270.8724492240378</v>
      </c>
    </row>
    <row r="17" spans="1:25" ht="21">
      <c r="A17" s="55"/>
      <c r="B17" s="55" t="s">
        <v>4348</v>
      </c>
      <c r="C17" s="56">
        <v>0</v>
      </c>
      <c r="D17" s="56">
        <v>0</v>
      </c>
      <c r="E17" s="56">
        <v>0</v>
      </c>
      <c r="F17" s="56">
        <v>2101.165243415594</v>
      </c>
      <c r="G17" s="56">
        <v>5844.0344290805233</v>
      </c>
      <c r="H17" s="56">
        <v>1859.2225068554799</v>
      </c>
      <c r="I17" s="56">
        <v>7916.0461993902227</v>
      </c>
      <c r="J17" s="56">
        <v>0</v>
      </c>
      <c r="K17" s="39">
        <v>17720.468378741818</v>
      </c>
      <c r="L17" s="132"/>
      <c r="M17" s="39"/>
      <c r="N17" s="208"/>
      <c r="O17" s="55"/>
      <c r="P17" s="54" t="s">
        <v>4348</v>
      </c>
      <c r="Q17" s="56">
        <v>0</v>
      </c>
      <c r="R17" s="56">
        <v>0</v>
      </c>
      <c r="S17" s="56">
        <v>0</v>
      </c>
      <c r="T17" s="56">
        <v>741.71133092564378</v>
      </c>
      <c r="U17" s="56">
        <v>2062.9441534627981</v>
      </c>
      <c r="V17" s="56">
        <v>656.30554492008002</v>
      </c>
      <c r="W17" s="56">
        <v>2794.3643083843199</v>
      </c>
      <c r="X17" s="56">
        <v>0</v>
      </c>
      <c r="Y17" s="39">
        <v>6255.3253376928424</v>
      </c>
    </row>
    <row r="18" spans="1:25" ht="21">
      <c r="A18" s="55"/>
      <c r="B18" s="55" t="s">
        <v>4511</v>
      </c>
      <c r="C18" s="56">
        <v>0</v>
      </c>
      <c r="D18" s="56">
        <v>0</v>
      </c>
      <c r="E18" s="56">
        <v>0</v>
      </c>
      <c r="F18" s="56">
        <v>3544.6384569838497</v>
      </c>
      <c r="G18" s="56">
        <v>4544.7497455046023</v>
      </c>
      <c r="H18" s="56">
        <v>4116.1836733957889</v>
      </c>
      <c r="I18" s="56">
        <v>5741.033910993895</v>
      </c>
      <c r="J18" s="56">
        <v>0</v>
      </c>
      <c r="K18" s="39">
        <v>17946.605786878135</v>
      </c>
      <c r="L18" s="132"/>
      <c r="M18" s="39"/>
      <c r="N18" s="208"/>
      <c r="O18" s="55"/>
      <c r="P18" s="54" t="s">
        <v>4511</v>
      </c>
      <c r="Q18" s="56">
        <v>0</v>
      </c>
      <c r="R18" s="56">
        <v>0</v>
      </c>
      <c r="S18" s="56">
        <v>0</v>
      </c>
      <c r="T18" s="56">
        <v>1251.2573753156103</v>
      </c>
      <c r="U18" s="56">
        <v>1604.2966601629641</v>
      </c>
      <c r="V18" s="56">
        <v>1453.0128367091727</v>
      </c>
      <c r="W18" s="56">
        <v>2026.5849705805854</v>
      </c>
      <c r="X18" s="56">
        <v>0</v>
      </c>
      <c r="Y18" s="39">
        <v>6335.1518427683332</v>
      </c>
    </row>
    <row r="19" spans="1:25" ht="21">
      <c r="A19" s="55"/>
      <c r="B19" s="55" t="s">
        <v>4512</v>
      </c>
      <c r="C19" s="56">
        <v>0</v>
      </c>
      <c r="D19" s="56">
        <v>0</v>
      </c>
      <c r="E19" s="56">
        <v>178.20068467900001</v>
      </c>
      <c r="F19" s="56">
        <v>247.620572769202</v>
      </c>
      <c r="G19" s="56">
        <v>27.756825024499999</v>
      </c>
      <c r="H19" s="56">
        <v>3375.4711362163798</v>
      </c>
      <c r="I19" s="56">
        <v>4388.8977441195575</v>
      </c>
      <c r="J19" s="56">
        <v>0</v>
      </c>
      <c r="K19" s="39">
        <v>8217.946962808639</v>
      </c>
      <c r="L19" s="132"/>
      <c r="M19" s="39"/>
      <c r="N19" s="208"/>
      <c r="O19" s="55"/>
      <c r="P19" s="54" t="s">
        <v>4512</v>
      </c>
      <c r="Q19" s="56">
        <v>0</v>
      </c>
      <c r="R19" s="56">
        <v>0</v>
      </c>
      <c r="S19" s="56">
        <v>62.9048416917</v>
      </c>
      <c r="T19" s="56">
        <v>87.410062187560001</v>
      </c>
      <c r="U19" s="56">
        <v>9.7981592336500007</v>
      </c>
      <c r="V19" s="56">
        <v>1191.5413110844399</v>
      </c>
      <c r="W19" s="56">
        <v>1549.2809036743365</v>
      </c>
      <c r="X19" s="56">
        <v>0</v>
      </c>
      <c r="Y19" s="39">
        <v>2900.9352778716866</v>
      </c>
    </row>
    <row r="20" spans="1:25" ht="21">
      <c r="A20" s="55" t="s">
        <v>4523</v>
      </c>
      <c r="B20" s="55"/>
      <c r="C20" s="56">
        <v>0</v>
      </c>
      <c r="D20" s="56">
        <v>0</v>
      </c>
      <c r="E20" s="56">
        <v>0</v>
      </c>
      <c r="F20" s="56">
        <v>28803.932879163433</v>
      </c>
      <c r="G20" s="56">
        <v>31303.171032232654</v>
      </c>
      <c r="H20" s="56">
        <v>10981.440848992042</v>
      </c>
      <c r="I20" s="56">
        <v>30758.815098944433</v>
      </c>
      <c r="J20" s="56">
        <v>2301.2616755056983</v>
      </c>
      <c r="K20" s="39">
        <v>104148.62153483825</v>
      </c>
      <c r="L20" s="132">
        <v>162150</v>
      </c>
      <c r="M20" s="184">
        <f>L20-K20</f>
        <v>58001.378465161746</v>
      </c>
      <c r="N20" s="208"/>
      <c r="O20" s="55" t="s">
        <v>4523</v>
      </c>
      <c r="P20" s="54"/>
      <c r="Q20" s="56">
        <v>0</v>
      </c>
      <c r="R20" s="56">
        <v>0</v>
      </c>
      <c r="S20" s="56">
        <v>0</v>
      </c>
      <c r="T20" s="56">
        <v>10167.788306345325</v>
      </c>
      <c r="U20" s="56">
        <v>11050.01937437804</v>
      </c>
      <c r="V20" s="56">
        <v>3876.4486196948351</v>
      </c>
      <c r="W20" s="56">
        <v>10857.861729926679</v>
      </c>
      <c r="X20" s="56">
        <v>812.34537145366505</v>
      </c>
      <c r="Y20" s="39">
        <v>36764.463401798552</v>
      </c>
    </row>
    <row r="21" spans="1:25" ht="21">
      <c r="A21" s="55"/>
      <c r="B21" s="55" t="s">
        <v>4514</v>
      </c>
      <c r="C21" s="56">
        <v>0</v>
      </c>
      <c r="D21" s="56">
        <v>0</v>
      </c>
      <c r="E21" s="56">
        <v>0</v>
      </c>
      <c r="F21" s="56">
        <v>671.14477050453002</v>
      </c>
      <c r="G21" s="56">
        <v>646.9835625458843</v>
      </c>
      <c r="H21" s="56">
        <v>1008.6276316531901</v>
      </c>
      <c r="I21" s="56">
        <v>315.92276139124999</v>
      </c>
      <c r="J21" s="56">
        <v>0</v>
      </c>
      <c r="K21" s="39">
        <v>2642.678726094854</v>
      </c>
      <c r="L21" s="132"/>
      <c r="M21" s="71"/>
      <c r="N21" s="208"/>
      <c r="O21" s="54"/>
      <c r="P21" s="55" t="s">
        <v>4514</v>
      </c>
      <c r="Q21" s="56">
        <v>0</v>
      </c>
      <c r="R21" s="56">
        <v>0</v>
      </c>
      <c r="S21" s="56">
        <v>0</v>
      </c>
      <c r="T21" s="56">
        <v>236.9141039884</v>
      </c>
      <c r="U21" s="56">
        <v>228.38519757876392</v>
      </c>
      <c r="V21" s="56">
        <v>356.04555397344103</v>
      </c>
      <c r="W21" s="56">
        <v>111.52073477112499</v>
      </c>
      <c r="X21" s="56">
        <v>0</v>
      </c>
      <c r="Y21" s="39">
        <v>932.86559031172999</v>
      </c>
    </row>
    <row r="22" spans="1:25" ht="21">
      <c r="A22" s="55"/>
      <c r="B22" s="55" t="s">
        <v>4515</v>
      </c>
      <c r="C22" s="56">
        <v>0</v>
      </c>
      <c r="D22" s="56">
        <v>0</v>
      </c>
      <c r="E22" s="56">
        <v>0</v>
      </c>
      <c r="F22" s="56">
        <v>5519.9925678621685</v>
      </c>
      <c r="G22" s="56">
        <v>7494.5413905941259</v>
      </c>
      <c r="H22" s="56">
        <v>469.53574633951797</v>
      </c>
      <c r="I22" s="56">
        <v>4154.0892351998136</v>
      </c>
      <c r="J22" s="56">
        <v>0</v>
      </c>
      <c r="K22" s="39">
        <v>17638.158939995625</v>
      </c>
      <c r="L22" s="132"/>
      <c r="M22" s="39"/>
      <c r="N22" s="208"/>
      <c r="O22" s="54"/>
      <c r="P22" s="54" t="s">
        <v>4515</v>
      </c>
      <c r="Q22" s="56">
        <v>0</v>
      </c>
      <c r="R22" s="56">
        <v>0</v>
      </c>
      <c r="S22" s="56">
        <v>0</v>
      </c>
      <c r="T22" s="56">
        <v>1948.557376454778</v>
      </c>
      <c r="U22" s="56">
        <v>2645.5731108800014</v>
      </c>
      <c r="V22" s="56">
        <v>165.746118457802</v>
      </c>
      <c r="W22" s="56">
        <v>1466.393500025662</v>
      </c>
      <c r="X22" s="56">
        <v>0</v>
      </c>
      <c r="Y22" s="39">
        <v>6226.2701058182447</v>
      </c>
    </row>
    <row r="23" spans="1:25" ht="21">
      <c r="A23" s="55"/>
      <c r="B23" s="55" t="s">
        <v>4516</v>
      </c>
      <c r="C23" s="56">
        <v>0</v>
      </c>
      <c r="D23" s="56">
        <v>0</v>
      </c>
      <c r="E23" s="56">
        <v>0</v>
      </c>
      <c r="F23" s="56">
        <v>3046.1924074381923</v>
      </c>
      <c r="G23" s="56">
        <v>3427.2069539125082</v>
      </c>
      <c r="H23" s="56">
        <v>952.41107368121493</v>
      </c>
      <c r="I23" s="56">
        <v>2414.9865070803448</v>
      </c>
      <c r="J23" s="56">
        <v>0</v>
      </c>
      <c r="K23" s="39">
        <v>9840.7969421122598</v>
      </c>
      <c r="L23" s="132"/>
      <c r="M23" s="39"/>
      <c r="N23" s="208"/>
      <c r="O23" s="55"/>
      <c r="P23" s="54" t="s">
        <v>4516</v>
      </c>
      <c r="Q23" s="56">
        <v>0</v>
      </c>
      <c r="R23" s="56">
        <v>0</v>
      </c>
      <c r="S23" s="56">
        <v>0</v>
      </c>
      <c r="T23" s="56">
        <v>1075.3059198263913</v>
      </c>
      <c r="U23" s="56">
        <v>1209.8040547310911</v>
      </c>
      <c r="V23" s="56">
        <v>336.20110900961203</v>
      </c>
      <c r="W23" s="56">
        <v>852.49023699944587</v>
      </c>
      <c r="X23" s="56">
        <v>0</v>
      </c>
      <c r="Y23" s="39">
        <v>3473.8013205665402</v>
      </c>
    </row>
    <row r="24" spans="1:25" ht="21">
      <c r="A24" s="55"/>
      <c r="B24" s="55" t="s">
        <v>4517</v>
      </c>
      <c r="C24" s="56">
        <v>0</v>
      </c>
      <c r="D24" s="56">
        <v>0</v>
      </c>
      <c r="E24" s="56">
        <v>0</v>
      </c>
      <c r="F24" s="56">
        <v>2689.8671567032002</v>
      </c>
      <c r="G24" s="56">
        <v>2437.3798276962257</v>
      </c>
      <c r="H24" s="56">
        <v>0</v>
      </c>
      <c r="I24" s="56">
        <v>6028.6676610795839</v>
      </c>
      <c r="J24" s="56">
        <v>0</v>
      </c>
      <c r="K24" s="39">
        <v>11155.91464547901</v>
      </c>
      <c r="L24" s="132"/>
      <c r="M24" s="39"/>
      <c r="N24" s="208"/>
      <c r="O24" s="55"/>
      <c r="P24" s="54" t="s">
        <v>4517</v>
      </c>
      <c r="Q24" s="56">
        <v>0</v>
      </c>
      <c r="R24" s="56">
        <v>0</v>
      </c>
      <c r="S24" s="56">
        <v>0</v>
      </c>
      <c r="T24" s="56">
        <v>949.52310631665</v>
      </c>
      <c r="U24" s="56">
        <v>860.39507917668914</v>
      </c>
      <c r="V24" s="56">
        <v>0</v>
      </c>
      <c r="W24" s="56">
        <v>2128.1196843587672</v>
      </c>
      <c r="X24" s="56">
        <v>0</v>
      </c>
      <c r="Y24" s="39">
        <v>3938.0378698521063</v>
      </c>
    </row>
    <row r="25" spans="1:25" ht="21">
      <c r="A25" s="55"/>
      <c r="B25" s="55" t="s">
        <v>3552</v>
      </c>
      <c r="C25" s="56">
        <v>0</v>
      </c>
      <c r="D25" s="56">
        <v>0</v>
      </c>
      <c r="E25" s="56">
        <v>0</v>
      </c>
      <c r="F25" s="56">
        <v>872.66710361320997</v>
      </c>
      <c r="G25" s="56">
        <v>1388.79813799514</v>
      </c>
      <c r="H25" s="56">
        <v>2744.8532301269206</v>
      </c>
      <c r="I25" s="56">
        <v>2641.3415074522386</v>
      </c>
      <c r="J25" s="56">
        <v>0</v>
      </c>
      <c r="K25" s="39">
        <v>7647.6599791875087</v>
      </c>
      <c r="L25" s="132"/>
      <c r="M25" s="39"/>
      <c r="N25" s="208"/>
      <c r="O25" s="55"/>
      <c r="P25" s="54" t="s">
        <v>3552</v>
      </c>
      <c r="Q25" s="56">
        <v>0</v>
      </c>
      <c r="R25" s="56">
        <v>0</v>
      </c>
      <c r="S25" s="56">
        <v>0</v>
      </c>
      <c r="T25" s="56">
        <v>308.05148757532999</v>
      </c>
      <c r="U25" s="56">
        <v>490.245742712283</v>
      </c>
      <c r="V25" s="56">
        <v>968.93319023523713</v>
      </c>
      <c r="W25" s="56">
        <v>932.39355213102374</v>
      </c>
      <c r="X25" s="56">
        <v>0</v>
      </c>
      <c r="Y25" s="39">
        <v>2699.6239726538738</v>
      </c>
    </row>
    <row r="26" spans="1:25" ht="21">
      <c r="A26" s="55"/>
      <c r="B26" s="55" t="s">
        <v>4348</v>
      </c>
      <c r="C26" s="56">
        <v>0</v>
      </c>
      <c r="D26" s="56">
        <v>0</v>
      </c>
      <c r="E26" s="56">
        <v>0</v>
      </c>
      <c r="F26" s="56">
        <v>380.98492800297601</v>
      </c>
      <c r="G26" s="56">
        <v>671.57719254079007</v>
      </c>
      <c r="H26" s="56">
        <v>314.24783447879997</v>
      </c>
      <c r="I26" s="56">
        <v>4292.6665338602079</v>
      </c>
      <c r="J26" s="56">
        <v>0</v>
      </c>
      <c r="K26" s="39">
        <v>5659.476488882774</v>
      </c>
      <c r="L26" s="132"/>
      <c r="M26" s="39"/>
      <c r="N26" s="208"/>
      <c r="O26" s="55"/>
      <c r="P26" s="54" t="s">
        <v>4348</v>
      </c>
      <c r="Q26" s="56">
        <v>0</v>
      </c>
      <c r="R26" s="56">
        <v>0</v>
      </c>
      <c r="S26" s="56">
        <v>0</v>
      </c>
      <c r="T26" s="56">
        <v>134.48767958498303</v>
      </c>
      <c r="U26" s="56">
        <v>237.06674896681002</v>
      </c>
      <c r="V26" s="56">
        <v>110.92948557099999</v>
      </c>
      <c r="W26" s="56">
        <v>1515.3112864528543</v>
      </c>
      <c r="X26" s="56">
        <v>0</v>
      </c>
      <c r="Y26" s="39">
        <v>1997.7952005756474</v>
      </c>
    </row>
    <row r="27" spans="1:25" ht="21">
      <c r="A27" s="55"/>
      <c r="B27" s="55" t="s">
        <v>4518</v>
      </c>
      <c r="C27" s="56">
        <v>0</v>
      </c>
      <c r="D27" s="56">
        <v>0</v>
      </c>
      <c r="E27" s="56">
        <v>0</v>
      </c>
      <c r="F27" s="56">
        <v>2130.4870188569103</v>
      </c>
      <c r="G27" s="56">
        <v>3932.6129092675887</v>
      </c>
      <c r="H27" s="56">
        <v>52.928699515163004</v>
      </c>
      <c r="I27" s="56">
        <v>1398.5411285047171</v>
      </c>
      <c r="J27" s="56">
        <v>192.08275717765997</v>
      </c>
      <c r="K27" s="39">
        <v>7706.6525133220393</v>
      </c>
      <c r="L27" s="132"/>
      <c r="M27" s="39"/>
      <c r="N27" s="208"/>
      <c r="O27" s="55"/>
      <c r="P27" s="54" t="s">
        <v>4518</v>
      </c>
      <c r="Q27" s="56">
        <v>0</v>
      </c>
      <c r="R27" s="56">
        <v>0</v>
      </c>
      <c r="S27" s="56">
        <v>0</v>
      </c>
      <c r="T27" s="56">
        <v>752.06191765580002</v>
      </c>
      <c r="U27" s="56">
        <v>1388.2123569715191</v>
      </c>
      <c r="V27" s="56">
        <v>18.683830928818701</v>
      </c>
      <c r="W27" s="56">
        <v>493.68501836208873</v>
      </c>
      <c r="X27" s="56">
        <v>67.805213283748998</v>
      </c>
      <c r="Y27" s="39">
        <v>2720.4483372019749</v>
      </c>
    </row>
    <row r="28" spans="1:25" ht="21">
      <c r="A28" s="55"/>
      <c r="B28" s="55" t="s">
        <v>4519</v>
      </c>
      <c r="C28" s="56">
        <v>0</v>
      </c>
      <c r="D28" s="56">
        <v>0</v>
      </c>
      <c r="E28" s="56">
        <v>0</v>
      </c>
      <c r="F28" s="56">
        <v>8027.2853329708187</v>
      </c>
      <c r="G28" s="56">
        <v>5939.8819381092335</v>
      </c>
      <c r="H28" s="56">
        <v>357.72700148815994</v>
      </c>
      <c r="I28" s="56">
        <v>4750.6024678662307</v>
      </c>
      <c r="J28" s="56">
        <v>206.45278783878697</v>
      </c>
      <c r="K28" s="39">
        <v>19281.949528273228</v>
      </c>
      <c r="L28" s="132"/>
      <c r="M28" s="39"/>
      <c r="N28" s="208"/>
      <c r="O28" s="55"/>
      <c r="P28" s="54" t="s">
        <v>4519</v>
      </c>
      <c r="Q28" s="56">
        <v>0</v>
      </c>
      <c r="R28" s="56">
        <v>0</v>
      </c>
      <c r="S28" s="56">
        <v>0</v>
      </c>
      <c r="T28" s="56">
        <v>2833.6317225402299</v>
      </c>
      <c r="U28" s="56">
        <v>2096.7783241525221</v>
      </c>
      <c r="V28" s="56">
        <v>126.27763152542397</v>
      </c>
      <c r="W28" s="56">
        <v>1676.9626711573501</v>
      </c>
      <c r="X28" s="56">
        <v>72.877834107165</v>
      </c>
      <c r="Y28" s="39">
        <v>6806.528183482691</v>
      </c>
    </row>
    <row r="29" spans="1:25" ht="21">
      <c r="A29" s="55"/>
      <c r="B29" s="55" t="s">
        <v>4520</v>
      </c>
      <c r="C29" s="56">
        <v>0</v>
      </c>
      <c r="D29" s="56">
        <v>0</v>
      </c>
      <c r="E29" s="56">
        <v>0</v>
      </c>
      <c r="F29" s="56">
        <v>365.37663892617093</v>
      </c>
      <c r="G29" s="56">
        <v>540.88987363499007</v>
      </c>
      <c r="H29" s="56">
        <v>850.83284903829599</v>
      </c>
      <c r="I29" s="56">
        <v>1095.9250102152619</v>
      </c>
      <c r="J29" s="56">
        <v>0</v>
      </c>
      <c r="K29" s="39">
        <v>2853.024371814719</v>
      </c>
      <c r="L29" s="132"/>
      <c r="M29" s="39"/>
      <c r="N29" s="208"/>
      <c r="O29" s="55"/>
      <c r="P29" s="54" t="s">
        <v>4520</v>
      </c>
      <c r="Q29" s="56">
        <v>0</v>
      </c>
      <c r="R29" s="56">
        <v>0</v>
      </c>
      <c r="S29" s="56">
        <v>0</v>
      </c>
      <c r="T29" s="56">
        <v>128.977953540871</v>
      </c>
      <c r="U29" s="56">
        <v>190.93412539315003</v>
      </c>
      <c r="V29" s="56">
        <v>300.34399571062096</v>
      </c>
      <c r="W29" s="56">
        <v>386.86152860593199</v>
      </c>
      <c r="X29" s="56">
        <v>0</v>
      </c>
      <c r="Y29" s="39">
        <v>1007.117603250574</v>
      </c>
    </row>
    <row r="30" spans="1:25" ht="21">
      <c r="A30" s="55"/>
      <c r="B30" s="55" t="s">
        <v>4521</v>
      </c>
      <c r="C30" s="56">
        <v>0</v>
      </c>
      <c r="D30" s="56">
        <v>0</v>
      </c>
      <c r="E30" s="56">
        <v>0</v>
      </c>
      <c r="F30" s="56">
        <v>240.40314795289999</v>
      </c>
      <c r="G30" s="56">
        <v>1013.4039765747998</v>
      </c>
      <c r="H30" s="56">
        <v>1740.2951315642003</v>
      </c>
      <c r="I30" s="56">
        <v>669.6306870044989</v>
      </c>
      <c r="J30" s="56">
        <v>18.75</v>
      </c>
      <c r="K30" s="39">
        <v>3682.4829430963991</v>
      </c>
      <c r="L30" s="132"/>
      <c r="M30" s="39"/>
      <c r="N30" s="208"/>
      <c r="O30" s="55"/>
      <c r="P30" s="54" t="s">
        <v>4521</v>
      </c>
      <c r="Q30" s="56">
        <v>0</v>
      </c>
      <c r="R30" s="56">
        <v>0</v>
      </c>
      <c r="S30" s="56">
        <v>0</v>
      </c>
      <c r="T30" s="56">
        <v>84.862311227449993</v>
      </c>
      <c r="U30" s="56">
        <v>357.73160373105691</v>
      </c>
      <c r="V30" s="56">
        <v>614.32418144201608</v>
      </c>
      <c r="W30" s="56">
        <v>236.3796325126641</v>
      </c>
      <c r="X30" s="56">
        <v>6.6187499999999995</v>
      </c>
      <c r="Y30" s="39">
        <v>1299.9164789131871</v>
      </c>
    </row>
    <row r="31" spans="1:25" ht="21">
      <c r="A31" s="55"/>
      <c r="B31" s="55" t="s">
        <v>4522</v>
      </c>
      <c r="C31" s="56">
        <v>0</v>
      </c>
      <c r="D31" s="56">
        <v>0</v>
      </c>
      <c r="E31" s="56">
        <v>0</v>
      </c>
      <c r="F31" s="56">
        <v>4743.6307111119986</v>
      </c>
      <c r="G31" s="56">
        <v>3522.2397505885147</v>
      </c>
      <c r="H31" s="56">
        <v>430.28268278460996</v>
      </c>
      <c r="I31" s="56">
        <v>568.15135078814603</v>
      </c>
      <c r="J31" s="56">
        <v>1865.2261304892515</v>
      </c>
      <c r="K31" s="39">
        <v>11129.53062576252</v>
      </c>
      <c r="L31" s="132"/>
      <c r="M31" s="39"/>
      <c r="N31" s="208"/>
      <c r="O31" s="55"/>
      <c r="P31" s="54" t="s">
        <v>4522</v>
      </c>
      <c r="Q31" s="56">
        <v>0</v>
      </c>
      <c r="R31" s="56">
        <v>0</v>
      </c>
      <c r="S31" s="56">
        <v>0</v>
      </c>
      <c r="T31" s="56">
        <v>1674.5016410217311</v>
      </c>
      <c r="U31" s="56">
        <v>1243.3506319573239</v>
      </c>
      <c r="V31" s="56">
        <v>151.889787022967</v>
      </c>
      <c r="W31" s="56">
        <v>200.55742682802901</v>
      </c>
      <c r="X31" s="56">
        <v>658.4248240627511</v>
      </c>
      <c r="Y31" s="39">
        <v>3928.7243108928019</v>
      </c>
    </row>
    <row r="32" spans="1:25" ht="21">
      <c r="A32" s="55"/>
      <c r="B32" s="55" t="s">
        <v>1505</v>
      </c>
      <c r="C32" s="56">
        <v>0</v>
      </c>
      <c r="D32" s="56">
        <v>0</v>
      </c>
      <c r="E32" s="56">
        <v>0</v>
      </c>
      <c r="F32" s="56">
        <v>115.90109522035999</v>
      </c>
      <c r="G32" s="56">
        <v>287.655518772851</v>
      </c>
      <c r="H32" s="56">
        <v>2059.6989683219699</v>
      </c>
      <c r="I32" s="56">
        <v>1656.6366647231198</v>
      </c>
      <c r="J32" s="56">
        <v>18.75</v>
      </c>
      <c r="K32" s="39">
        <v>4138.6422470383004</v>
      </c>
      <c r="L32" s="132"/>
      <c r="M32" s="39"/>
      <c r="N32" s="208"/>
      <c r="O32" s="55"/>
      <c r="P32" s="54" t="s">
        <v>1505</v>
      </c>
      <c r="Q32" s="56">
        <v>0</v>
      </c>
      <c r="R32" s="56">
        <v>0</v>
      </c>
      <c r="S32" s="56">
        <v>0</v>
      </c>
      <c r="T32" s="56">
        <v>40.913086612710003</v>
      </c>
      <c r="U32" s="56">
        <v>101.54239812682903</v>
      </c>
      <c r="V32" s="56">
        <v>727.07373581789579</v>
      </c>
      <c r="W32" s="56">
        <v>584.79274264734534</v>
      </c>
      <c r="X32" s="56">
        <v>6.6187500000000004</v>
      </c>
      <c r="Y32" s="39">
        <v>1460.9407132047804</v>
      </c>
    </row>
    <row r="33" spans="1:25" ht="21">
      <c r="A33" s="55"/>
      <c r="B33" s="55" t="s">
        <v>5299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771.65358377901998</v>
      </c>
      <c r="J33" s="56">
        <v>0</v>
      </c>
      <c r="K33" s="39">
        <v>771.65358377901998</v>
      </c>
      <c r="M33" s="39"/>
      <c r="N33" s="208"/>
      <c r="O33" s="55"/>
      <c r="P33" s="54" t="s">
        <v>5299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272.39371507439199</v>
      </c>
      <c r="X33" s="56">
        <v>0</v>
      </c>
      <c r="Y33" s="39">
        <v>272.39371507439199</v>
      </c>
    </row>
    <row r="34" spans="1:25" ht="21">
      <c r="A34" s="55" t="s">
        <v>4527</v>
      </c>
      <c r="B34" s="55"/>
      <c r="C34" s="56">
        <v>0</v>
      </c>
      <c r="D34" s="56">
        <v>0</v>
      </c>
      <c r="E34" s="56">
        <v>185.3678786598</v>
      </c>
      <c r="F34" s="56">
        <v>7995.5826749478283</v>
      </c>
      <c r="G34" s="56">
        <v>7946.2111585158136</v>
      </c>
      <c r="H34" s="56">
        <v>1361.5118869104638</v>
      </c>
      <c r="I34" s="56">
        <v>9178.0488566290624</v>
      </c>
      <c r="J34" s="56">
        <v>509.32503483921806</v>
      </c>
      <c r="K34" s="39">
        <v>27176.047490502187</v>
      </c>
      <c r="L34" s="132">
        <v>28000</v>
      </c>
      <c r="M34" s="184">
        <f>L34-K34</f>
        <v>823.95250949781257</v>
      </c>
      <c r="N34" s="208"/>
      <c r="O34" s="55" t="s">
        <v>4527</v>
      </c>
      <c r="P34" s="54"/>
      <c r="Q34" s="56">
        <v>0</v>
      </c>
      <c r="R34" s="56">
        <v>0</v>
      </c>
      <c r="S34" s="56">
        <v>65.434861166879998</v>
      </c>
      <c r="T34" s="56">
        <v>2822.4406842575718</v>
      </c>
      <c r="U34" s="56">
        <v>2805.0125389560371</v>
      </c>
      <c r="V34" s="56">
        <v>480.61369607935001</v>
      </c>
      <c r="W34" s="56">
        <v>3239.8512463897741</v>
      </c>
      <c r="X34" s="56">
        <v>179.79173729815992</v>
      </c>
      <c r="Y34" s="39">
        <v>9593.1447641477735</v>
      </c>
    </row>
    <row r="35" spans="1:25" ht="21">
      <c r="A35" s="55"/>
      <c r="B35" s="55" t="s">
        <v>4524</v>
      </c>
      <c r="C35" s="56">
        <v>0</v>
      </c>
      <c r="D35" s="56">
        <v>0</v>
      </c>
      <c r="E35" s="56">
        <v>43.75</v>
      </c>
      <c r="F35" s="56">
        <v>3529.4807994007997</v>
      </c>
      <c r="G35" s="56">
        <v>3228.8368222735444</v>
      </c>
      <c r="H35" s="56">
        <v>636.56268390285197</v>
      </c>
      <c r="I35" s="56">
        <v>2620.8814242841149</v>
      </c>
      <c r="J35" s="56">
        <v>78.005427170650009</v>
      </c>
      <c r="K35" s="39">
        <v>10137.517157031962</v>
      </c>
      <c r="L35" s="132"/>
      <c r="M35" s="71"/>
      <c r="N35" s="208"/>
      <c r="O35" s="54"/>
      <c r="P35" s="55" t="s">
        <v>4524</v>
      </c>
      <c r="Q35" s="56">
        <v>0</v>
      </c>
      <c r="R35" s="56">
        <v>0</v>
      </c>
      <c r="S35" s="56">
        <v>15.44375</v>
      </c>
      <c r="T35" s="56">
        <v>1245.9067221891501</v>
      </c>
      <c r="U35" s="56">
        <v>1139.7793982627784</v>
      </c>
      <c r="V35" s="56">
        <v>224.70662741769297</v>
      </c>
      <c r="W35" s="56">
        <v>925.17114277194617</v>
      </c>
      <c r="X35" s="56">
        <v>27.535915791238001</v>
      </c>
      <c r="Y35" s="39">
        <v>3578.5435564328059</v>
      </c>
    </row>
    <row r="36" spans="1:25" ht="21">
      <c r="A36" s="55"/>
      <c r="B36" s="55" t="s">
        <v>3263</v>
      </c>
      <c r="C36" s="56">
        <v>0</v>
      </c>
      <c r="D36" s="56">
        <v>0</v>
      </c>
      <c r="E36" s="56">
        <v>0</v>
      </c>
      <c r="F36" s="56">
        <v>2514.2182724459503</v>
      </c>
      <c r="G36" s="56">
        <v>2004.5886565402648</v>
      </c>
      <c r="H36" s="56">
        <v>394.83955049147198</v>
      </c>
      <c r="I36" s="56">
        <v>1338.9658079214369</v>
      </c>
      <c r="J36" s="56">
        <v>389.21669339969003</v>
      </c>
      <c r="K36" s="39">
        <v>6641.8289807988149</v>
      </c>
      <c r="L36" s="132"/>
      <c r="M36" s="39"/>
      <c r="N36" s="208"/>
      <c r="O36" s="54"/>
      <c r="P36" s="54" t="s">
        <v>3263</v>
      </c>
      <c r="Q36" s="56">
        <v>0</v>
      </c>
      <c r="R36" s="56">
        <v>0</v>
      </c>
      <c r="S36" s="56">
        <v>0</v>
      </c>
      <c r="T36" s="56">
        <v>887.51905017347201</v>
      </c>
      <c r="U36" s="56">
        <v>707.61979575873681</v>
      </c>
      <c r="V36" s="56">
        <v>139.378361323467</v>
      </c>
      <c r="W36" s="56">
        <v>472.65493019633993</v>
      </c>
      <c r="X36" s="56">
        <v>137.39349277001102</v>
      </c>
      <c r="Y36" s="39">
        <v>2344.5656302220268</v>
      </c>
    </row>
    <row r="37" spans="1:25" ht="21">
      <c r="A37" s="55"/>
      <c r="B37" s="55" t="s">
        <v>4525</v>
      </c>
      <c r="C37" s="56">
        <v>0</v>
      </c>
      <c r="D37" s="56">
        <v>0</v>
      </c>
      <c r="E37" s="56">
        <v>69.891475356900003</v>
      </c>
      <c r="F37" s="56">
        <v>1444.9619502712399</v>
      </c>
      <c r="G37" s="56">
        <v>1608.3471899783142</v>
      </c>
      <c r="H37" s="56">
        <v>42.807193765340003</v>
      </c>
      <c r="I37" s="56">
        <v>2073.1366786958124</v>
      </c>
      <c r="J37" s="56">
        <v>36.247436415365996</v>
      </c>
      <c r="K37" s="39">
        <v>5275.3919244829722</v>
      </c>
      <c r="L37" s="132"/>
      <c r="M37" s="39"/>
      <c r="N37" s="208"/>
      <c r="O37" s="55"/>
      <c r="P37" s="54" t="s">
        <v>4525</v>
      </c>
      <c r="Q37" s="56">
        <v>0</v>
      </c>
      <c r="R37" s="56">
        <v>0</v>
      </c>
      <c r="S37" s="56">
        <v>24.671690800979999</v>
      </c>
      <c r="T37" s="56">
        <v>510.07156844606601</v>
      </c>
      <c r="U37" s="56">
        <v>567.74655806204908</v>
      </c>
      <c r="V37" s="56">
        <v>15.11093939915</v>
      </c>
      <c r="W37" s="56">
        <v>731.81724757952873</v>
      </c>
      <c r="X37" s="56">
        <v>12.79534505462</v>
      </c>
      <c r="Y37" s="39">
        <v>1862.2133493423937</v>
      </c>
    </row>
    <row r="38" spans="1:25" ht="21">
      <c r="A38" s="55"/>
      <c r="B38" s="55" t="s">
        <v>4526</v>
      </c>
      <c r="C38" s="56">
        <v>0</v>
      </c>
      <c r="D38" s="56">
        <v>0</v>
      </c>
      <c r="E38" s="56">
        <v>71.726403302899996</v>
      </c>
      <c r="F38" s="56">
        <v>506.92165282983893</v>
      </c>
      <c r="G38" s="56">
        <v>1104.4384897236898</v>
      </c>
      <c r="H38" s="56">
        <v>287.30245875080004</v>
      </c>
      <c r="I38" s="56">
        <v>3145.0649457276968</v>
      </c>
      <c r="J38" s="56">
        <v>5.8554778535120002</v>
      </c>
      <c r="K38" s="39">
        <v>5121.3094281884378</v>
      </c>
      <c r="M38" s="39"/>
      <c r="N38" s="208"/>
      <c r="O38" s="55"/>
      <c r="P38" s="54" t="s">
        <v>4526</v>
      </c>
      <c r="Q38" s="56">
        <v>0</v>
      </c>
      <c r="R38" s="56">
        <v>0</v>
      </c>
      <c r="S38" s="56">
        <v>25.319420365900001</v>
      </c>
      <c r="T38" s="56">
        <v>178.94334344888398</v>
      </c>
      <c r="U38" s="56">
        <v>389.86678687247303</v>
      </c>
      <c r="V38" s="56">
        <v>101.41776793904</v>
      </c>
      <c r="W38" s="56">
        <v>1110.2079258419596</v>
      </c>
      <c r="X38" s="56">
        <v>2.0669836822908998</v>
      </c>
      <c r="Y38" s="39">
        <v>1807.8222281505475</v>
      </c>
    </row>
    <row r="39" spans="1:25" ht="21">
      <c r="A39" s="55" t="s">
        <v>4530</v>
      </c>
      <c r="B39" s="55"/>
      <c r="C39" s="56">
        <v>0</v>
      </c>
      <c r="D39" s="56">
        <v>0</v>
      </c>
      <c r="E39" s="56">
        <v>0</v>
      </c>
      <c r="F39" s="56">
        <v>14003.358487667007</v>
      </c>
      <c r="G39" s="56">
        <v>7505.5733505251592</v>
      </c>
      <c r="H39" s="56">
        <v>1990.5108182963099</v>
      </c>
      <c r="I39" s="56">
        <v>21554.747352395818</v>
      </c>
      <c r="J39" s="56">
        <v>1601.39789114112</v>
      </c>
      <c r="K39" s="39">
        <v>46655.587900025421</v>
      </c>
      <c r="L39" s="132">
        <v>60400</v>
      </c>
      <c r="M39" s="184">
        <f>L39-K39</f>
        <v>13744.412099974579</v>
      </c>
      <c r="N39" s="208"/>
      <c r="O39" s="55" t="s">
        <v>4530</v>
      </c>
      <c r="P39" s="54"/>
      <c r="Q39" s="56">
        <v>0</v>
      </c>
      <c r="R39" s="56">
        <v>0</v>
      </c>
      <c r="S39" s="56">
        <v>0</v>
      </c>
      <c r="T39" s="56">
        <v>4943.1855461459509</v>
      </c>
      <c r="U39" s="56">
        <v>2649.4673927356416</v>
      </c>
      <c r="V39" s="56">
        <v>702.65031885879216</v>
      </c>
      <c r="W39" s="56">
        <v>7608.8258153974821</v>
      </c>
      <c r="X39" s="56">
        <v>565.29345557301008</v>
      </c>
      <c r="Y39" s="39">
        <v>16469.422528710878</v>
      </c>
    </row>
    <row r="40" spans="1:25" ht="21">
      <c r="A40" s="55"/>
      <c r="B40" s="55" t="s">
        <v>4529</v>
      </c>
      <c r="C40" s="56">
        <v>0</v>
      </c>
      <c r="D40" s="56">
        <v>0</v>
      </c>
      <c r="E40" s="56">
        <v>0</v>
      </c>
      <c r="F40" s="56">
        <v>892.95194104389998</v>
      </c>
      <c r="G40" s="56">
        <v>301.49562839975101</v>
      </c>
      <c r="H40" s="56">
        <v>118.91187354489999</v>
      </c>
      <c r="I40" s="56">
        <v>3345.2515680855536</v>
      </c>
      <c r="J40" s="56">
        <v>12.5</v>
      </c>
      <c r="K40" s="39">
        <v>4671.1110110741047</v>
      </c>
      <c r="L40" s="132"/>
      <c r="M40" s="71"/>
      <c r="N40" s="208"/>
      <c r="O40" s="54"/>
      <c r="P40" s="55" t="s">
        <v>4529</v>
      </c>
      <c r="Q40" s="56">
        <v>0</v>
      </c>
      <c r="R40" s="56">
        <v>0</v>
      </c>
      <c r="S40" s="56">
        <v>0</v>
      </c>
      <c r="T40" s="56">
        <v>315.21203518839002</v>
      </c>
      <c r="U40" s="56">
        <v>106.42795682510497</v>
      </c>
      <c r="V40" s="56">
        <v>41.975891361340004</v>
      </c>
      <c r="W40" s="56">
        <v>1180.873803534992</v>
      </c>
      <c r="X40" s="56">
        <v>4.4124999999999996</v>
      </c>
      <c r="Y40" s="39">
        <v>1648.9021869098269</v>
      </c>
    </row>
    <row r="41" spans="1:25" ht="21">
      <c r="A41" s="55"/>
      <c r="B41" s="55" t="s">
        <v>4528</v>
      </c>
      <c r="C41" s="56">
        <v>0</v>
      </c>
      <c r="D41" s="56">
        <v>0</v>
      </c>
      <c r="E41" s="56">
        <v>0</v>
      </c>
      <c r="F41" s="56">
        <v>5847.8544016780361</v>
      </c>
      <c r="G41" s="56">
        <v>3327.89904218428</v>
      </c>
      <c r="H41" s="56">
        <v>855.24133346847998</v>
      </c>
      <c r="I41" s="56">
        <v>9868.1434903089303</v>
      </c>
      <c r="J41" s="56">
        <v>153.220654462</v>
      </c>
      <c r="K41" s="39">
        <v>20052.358922101725</v>
      </c>
      <c r="L41" s="132"/>
      <c r="M41" s="39"/>
      <c r="N41" s="208"/>
      <c r="O41" s="54"/>
      <c r="P41" s="54" t="s">
        <v>4528</v>
      </c>
      <c r="Q41" s="56">
        <v>0</v>
      </c>
      <c r="R41" s="56">
        <v>0</v>
      </c>
      <c r="S41" s="56">
        <v>0</v>
      </c>
      <c r="T41" s="56">
        <v>2064.2926037919347</v>
      </c>
      <c r="U41" s="56">
        <v>1174.7483618910642</v>
      </c>
      <c r="V41" s="56">
        <v>301.9001907144351</v>
      </c>
      <c r="W41" s="56">
        <v>3483.454652079673</v>
      </c>
      <c r="X41" s="56">
        <v>54.086891025150003</v>
      </c>
      <c r="Y41" s="39">
        <v>7078.4826995022577</v>
      </c>
    </row>
    <row r="42" spans="1:25" ht="21">
      <c r="A42" s="55"/>
      <c r="B42" s="55" t="s">
        <v>3260</v>
      </c>
      <c r="C42" s="56">
        <v>0</v>
      </c>
      <c r="D42" s="56">
        <v>0</v>
      </c>
      <c r="E42" s="56">
        <v>0</v>
      </c>
      <c r="F42" s="56">
        <v>835.79038339816009</v>
      </c>
      <c r="G42" s="56">
        <v>936.32367743359998</v>
      </c>
      <c r="H42" s="56">
        <v>0</v>
      </c>
      <c r="I42" s="56">
        <v>2771.5761664339398</v>
      </c>
      <c r="J42" s="56">
        <v>348.65406561919997</v>
      </c>
      <c r="K42" s="39">
        <v>4892.3442928848999</v>
      </c>
      <c r="L42" s="132"/>
      <c r="M42" s="39"/>
      <c r="N42" s="208"/>
      <c r="O42" s="55"/>
      <c r="P42" s="54" t="s">
        <v>3260</v>
      </c>
      <c r="Q42" s="56">
        <v>0</v>
      </c>
      <c r="R42" s="56">
        <v>0</v>
      </c>
      <c r="S42" s="56">
        <v>0</v>
      </c>
      <c r="T42" s="56">
        <v>295.03400533970699</v>
      </c>
      <c r="U42" s="56">
        <v>330.52225813410001</v>
      </c>
      <c r="V42" s="56">
        <v>0</v>
      </c>
      <c r="W42" s="56">
        <v>978.36638675111647</v>
      </c>
      <c r="X42" s="56">
        <v>123.07488516360002</v>
      </c>
      <c r="Y42" s="39">
        <v>1726.9975353885234</v>
      </c>
    </row>
    <row r="43" spans="1:25" ht="21">
      <c r="A43" s="55"/>
      <c r="B43" s="55" t="s">
        <v>1445</v>
      </c>
      <c r="C43" s="56">
        <v>0</v>
      </c>
      <c r="D43" s="56">
        <v>0</v>
      </c>
      <c r="E43" s="56">
        <v>0</v>
      </c>
      <c r="F43" s="56">
        <v>6426.7617615469117</v>
      </c>
      <c r="G43" s="56">
        <v>2939.8550025075288</v>
      </c>
      <c r="H43" s="56">
        <v>1016.35761128293</v>
      </c>
      <c r="I43" s="56">
        <v>5569.7761275673965</v>
      </c>
      <c r="J43" s="56">
        <v>1087.0231710599201</v>
      </c>
      <c r="K43" s="39">
        <v>17039.773673964686</v>
      </c>
      <c r="M43" s="39"/>
      <c r="N43" s="208"/>
      <c r="O43" s="55"/>
      <c r="P43" s="54" t="s">
        <v>1445</v>
      </c>
      <c r="Q43" s="56">
        <v>0</v>
      </c>
      <c r="R43" s="56">
        <v>0</v>
      </c>
      <c r="S43" s="56">
        <v>0</v>
      </c>
      <c r="T43" s="56">
        <v>2268.646901825919</v>
      </c>
      <c r="U43" s="56">
        <v>1037.7688158853723</v>
      </c>
      <c r="V43" s="56">
        <v>358.77423678301705</v>
      </c>
      <c r="W43" s="56">
        <v>1966.1309730317007</v>
      </c>
      <c r="X43" s="56">
        <v>383.71917938426003</v>
      </c>
      <c r="Y43" s="39">
        <v>6015.0401069102691</v>
      </c>
    </row>
    <row r="44" spans="1:25" ht="21">
      <c r="A44" s="55" t="s">
        <v>4532</v>
      </c>
      <c r="B44" s="55"/>
      <c r="C44" s="56">
        <v>0</v>
      </c>
      <c r="D44" s="56">
        <v>0</v>
      </c>
      <c r="E44" s="56">
        <v>0</v>
      </c>
      <c r="F44" s="56">
        <v>12620.197162322</v>
      </c>
      <c r="G44" s="56">
        <v>37484.576993772876</v>
      </c>
      <c r="H44" s="56">
        <v>1604.8048941734103</v>
      </c>
      <c r="I44" s="56">
        <v>31745.798149960719</v>
      </c>
      <c r="J44" s="56">
        <v>0</v>
      </c>
      <c r="K44" s="39">
        <v>83455.377200228992</v>
      </c>
      <c r="L44" s="132">
        <v>39900</v>
      </c>
      <c r="M44" s="184">
        <f>L44-K44</f>
        <v>-43555.377200228992</v>
      </c>
      <c r="N44" s="208"/>
      <c r="O44" s="55" t="s">
        <v>4532</v>
      </c>
      <c r="P44" s="54"/>
      <c r="Q44" s="56">
        <v>0</v>
      </c>
      <c r="R44" s="56">
        <v>0</v>
      </c>
      <c r="S44" s="56">
        <v>0</v>
      </c>
      <c r="T44" s="56">
        <v>4454.9295982996764</v>
      </c>
      <c r="U44" s="56">
        <v>13232.055678801049</v>
      </c>
      <c r="V44" s="56">
        <v>566.49612764307801</v>
      </c>
      <c r="W44" s="56">
        <v>11206.266746936433</v>
      </c>
      <c r="X44" s="56">
        <v>0</v>
      </c>
      <c r="Y44" s="39">
        <v>29459.748151680236</v>
      </c>
    </row>
    <row r="45" spans="1:25" ht="21">
      <c r="A45" s="55"/>
      <c r="B45" s="55" t="s">
        <v>4531</v>
      </c>
      <c r="C45" s="56">
        <v>0</v>
      </c>
      <c r="D45" s="56">
        <v>0</v>
      </c>
      <c r="E45" s="56">
        <v>0</v>
      </c>
      <c r="F45" s="56">
        <v>5843.2431150550974</v>
      </c>
      <c r="G45" s="56">
        <v>14289.127537583228</v>
      </c>
      <c r="H45" s="56">
        <v>1008.4102335083502</v>
      </c>
      <c r="I45" s="56">
        <v>14109.450245908723</v>
      </c>
      <c r="J45" s="56">
        <v>0</v>
      </c>
      <c r="K45" s="39">
        <v>35250.2311320554</v>
      </c>
      <c r="L45" s="132"/>
      <c r="M45" s="71"/>
      <c r="N45" s="208"/>
      <c r="O45" s="54"/>
      <c r="P45" s="55" t="s">
        <v>4531</v>
      </c>
      <c r="Q45" s="56">
        <v>0</v>
      </c>
      <c r="R45" s="56">
        <v>0</v>
      </c>
      <c r="S45" s="56">
        <v>0</v>
      </c>
      <c r="T45" s="56">
        <v>2062.6648196147507</v>
      </c>
      <c r="U45" s="56">
        <v>5044.0620207663815</v>
      </c>
      <c r="V45" s="56">
        <v>355.96881242836804</v>
      </c>
      <c r="W45" s="56">
        <v>4980.6359368060712</v>
      </c>
      <c r="X45" s="56">
        <v>0</v>
      </c>
      <c r="Y45" s="39">
        <v>12443.331589615573</v>
      </c>
    </row>
    <row r="46" spans="1:25" ht="21">
      <c r="A46" s="55"/>
      <c r="B46" s="55" t="s">
        <v>2632</v>
      </c>
      <c r="C46" s="56">
        <v>0</v>
      </c>
      <c r="D46" s="56">
        <v>0</v>
      </c>
      <c r="E46" s="56">
        <v>0</v>
      </c>
      <c r="F46" s="56">
        <v>4513.8127393980194</v>
      </c>
      <c r="G46" s="56">
        <v>10682.506437422779</v>
      </c>
      <c r="H46" s="56">
        <v>311.31897098129002</v>
      </c>
      <c r="I46" s="56">
        <v>8820.1477285392739</v>
      </c>
      <c r="J46" s="56">
        <v>0</v>
      </c>
      <c r="K46" s="39">
        <v>24327.785876341361</v>
      </c>
      <c r="L46" s="132"/>
      <c r="M46" s="39"/>
      <c r="N46" s="208"/>
      <c r="O46" s="54"/>
      <c r="P46" s="54" t="s">
        <v>2632</v>
      </c>
      <c r="Q46" s="56">
        <v>0</v>
      </c>
      <c r="R46" s="56">
        <v>0</v>
      </c>
      <c r="S46" s="56">
        <v>0</v>
      </c>
      <c r="T46" s="56">
        <v>1593.3758970073582</v>
      </c>
      <c r="U46" s="56">
        <v>3770.9247724103575</v>
      </c>
      <c r="V46" s="56">
        <v>109.89559675634</v>
      </c>
      <c r="W46" s="56">
        <v>3113.5121481743336</v>
      </c>
      <c r="X46" s="56">
        <v>0</v>
      </c>
      <c r="Y46" s="39">
        <v>8587.708414348388</v>
      </c>
    </row>
    <row r="47" spans="1:25" ht="21">
      <c r="A47" s="55"/>
      <c r="B47" s="55" t="s">
        <v>501</v>
      </c>
      <c r="C47" s="56">
        <v>0</v>
      </c>
      <c r="D47" s="56">
        <v>0</v>
      </c>
      <c r="E47" s="56">
        <v>0</v>
      </c>
      <c r="F47" s="56">
        <v>1694.960617616674</v>
      </c>
      <c r="G47" s="56">
        <v>8292.1388345212563</v>
      </c>
      <c r="H47" s="56">
        <v>285.07568968377001</v>
      </c>
      <c r="I47" s="56">
        <v>6464.1954371401798</v>
      </c>
      <c r="J47" s="56">
        <v>0</v>
      </c>
      <c r="K47" s="39">
        <v>16736.37057896188</v>
      </c>
      <c r="L47" s="132"/>
      <c r="M47" s="39"/>
      <c r="N47" s="208"/>
      <c r="O47" s="55"/>
      <c r="P47" s="54" t="s">
        <v>501</v>
      </c>
      <c r="Q47" s="56">
        <v>0</v>
      </c>
      <c r="R47" s="56">
        <v>0</v>
      </c>
      <c r="S47" s="56">
        <v>0</v>
      </c>
      <c r="T47" s="56">
        <v>598.32109801861714</v>
      </c>
      <c r="U47" s="56">
        <v>2927.1250085858264</v>
      </c>
      <c r="V47" s="56">
        <v>100.63171845836999</v>
      </c>
      <c r="W47" s="56">
        <v>2281.8609893105954</v>
      </c>
      <c r="X47" s="56">
        <v>0</v>
      </c>
      <c r="Y47" s="39">
        <v>5907.9388143734086</v>
      </c>
    </row>
    <row r="48" spans="1:25" ht="21">
      <c r="A48" s="55"/>
      <c r="B48" s="55" t="s">
        <v>1333</v>
      </c>
      <c r="C48" s="56">
        <v>0</v>
      </c>
      <c r="D48" s="56">
        <v>0</v>
      </c>
      <c r="E48" s="56">
        <v>0</v>
      </c>
      <c r="F48" s="56">
        <v>568.18069025220996</v>
      </c>
      <c r="G48" s="56">
        <v>4220.8041842456123</v>
      </c>
      <c r="H48" s="56">
        <v>0</v>
      </c>
      <c r="I48" s="56">
        <v>2352.0047383725387</v>
      </c>
      <c r="J48" s="56">
        <v>0</v>
      </c>
      <c r="K48" s="39">
        <v>7140.9896128703613</v>
      </c>
      <c r="M48" s="39"/>
      <c r="N48" s="208"/>
      <c r="O48" s="55"/>
      <c r="P48" s="54" t="s">
        <v>1333</v>
      </c>
      <c r="Q48" s="56">
        <v>0</v>
      </c>
      <c r="R48" s="56">
        <v>0</v>
      </c>
      <c r="S48" s="56">
        <v>0</v>
      </c>
      <c r="T48" s="56">
        <v>200.56778365894999</v>
      </c>
      <c r="U48" s="56">
        <v>1489.9438770384836</v>
      </c>
      <c r="V48" s="56">
        <v>0</v>
      </c>
      <c r="W48" s="56">
        <v>830.25767264543379</v>
      </c>
      <c r="X48" s="56">
        <v>0</v>
      </c>
      <c r="Y48" s="39">
        <v>2520.7693333428674</v>
      </c>
    </row>
    <row r="49" spans="1:25" ht="21">
      <c r="A49" s="55" t="s">
        <v>4536</v>
      </c>
      <c r="B49" s="55"/>
      <c r="C49" s="56">
        <v>0</v>
      </c>
      <c r="D49" s="56">
        <v>0</v>
      </c>
      <c r="E49" s="56">
        <v>0</v>
      </c>
      <c r="F49" s="56">
        <v>934.64199886679012</v>
      </c>
      <c r="G49" s="56">
        <v>966.36853062722605</v>
      </c>
      <c r="H49" s="56">
        <v>1516.2684804103899</v>
      </c>
      <c r="I49" s="56">
        <v>12372.659127909898</v>
      </c>
      <c r="J49" s="56">
        <v>12.5</v>
      </c>
      <c r="K49" s="39">
        <v>15802.438137814306</v>
      </c>
      <c r="L49" s="132">
        <v>10680</v>
      </c>
      <c r="M49" s="184">
        <f>L49-K49</f>
        <v>-5122.4381378143062</v>
      </c>
      <c r="N49" s="208"/>
      <c r="O49" s="55" t="s">
        <v>4536</v>
      </c>
      <c r="P49" s="54"/>
      <c r="Q49" s="56">
        <v>0</v>
      </c>
      <c r="R49" s="56">
        <v>0</v>
      </c>
      <c r="S49" s="56">
        <v>0</v>
      </c>
      <c r="T49" s="56">
        <v>329.92862559996502</v>
      </c>
      <c r="U49" s="56">
        <v>341.12809131157201</v>
      </c>
      <c r="V49" s="56">
        <v>535.24277358490008</v>
      </c>
      <c r="W49" s="56">
        <v>4367.5486721518828</v>
      </c>
      <c r="X49" s="56">
        <v>4.4124999999999996</v>
      </c>
      <c r="Y49" s="39">
        <v>5578.2606626483202</v>
      </c>
    </row>
    <row r="50" spans="1:25" ht="21">
      <c r="A50" s="55"/>
      <c r="B50" s="55" t="s">
        <v>4534</v>
      </c>
      <c r="C50" s="56">
        <v>0</v>
      </c>
      <c r="D50" s="56">
        <v>0</v>
      </c>
      <c r="E50" s="56">
        <v>0</v>
      </c>
      <c r="F50" s="56">
        <v>143.75</v>
      </c>
      <c r="G50" s="56">
        <v>87.5</v>
      </c>
      <c r="H50" s="56">
        <v>0</v>
      </c>
      <c r="I50" s="56">
        <v>3119.6776519230611</v>
      </c>
      <c r="J50" s="56">
        <v>0</v>
      </c>
      <c r="K50" s="39">
        <v>3350.9276519230611</v>
      </c>
      <c r="M50" s="71"/>
      <c r="N50" s="208"/>
      <c r="O50" s="54"/>
      <c r="P50" s="55" t="s">
        <v>4534</v>
      </c>
      <c r="Q50" s="56">
        <v>0</v>
      </c>
      <c r="R50" s="56">
        <v>0</v>
      </c>
      <c r="S50" s="56">
        <v>0</v>
      </c>
      <c r="T50" s="56">
        <v>50.743749999999999</v>
      </c>
      <c r="U50" s="56">
        <v>30.887500000000003</v>
      </c>
      <c r="V50" s="56">
        <v>0</v>
      </c>
      <c r="W50" s="56">
        <v>1101.2462111287757</v>
      </c>
      <c r="X50" s="56">
        <v>0</v>
      </c>
      <c r="Y50" s="39">
        <v>1182.8774611287756</v>
      </c>
    </row>
    <row r="51" spans="1:25" ht="21">
      <c r="A51" s="55"/>
      <c r="B51" s="55" t="s">
        <v>4533</v>
      </c>
      <c r="C51" s="56">
        <v>0</v>
      </c>
      <c r="D51" s="56">
        <v>0</v>
      </c>
      <c r="E51" s="56">
        <v>0</v>
      </c>
      <c r="F51" s="56">
        <v>87.180625629299996</v>
      </c>
      <c r="G51" s="56">
        <v>0</v>
      </c>
      <c r="H51" s="56">
        <v>247.7100463813</v>
      </c>
      <c r="I51" s="56">
        <v>1967.4905811305996</v>
      </c>
      <c r="J51" s="56">
        <v>12.5</v>
      </c>
      <c r="K51" s="39">
        <v>2314.8812531411995</v>
      </c>
      <c r="L51" s="132"/>
      <c r="M51" s="39"/>
      <c r="N51" s="208"/>
      <c r="O51" s="54"/>
      <c r="P51" s="54" t="s">
        <v>4533</v>
      </c>
      <c r="Q51" s="56">
        <v>0</v>
      </c>
      <c r="R51" s="56">
        <v>0</v>
      </c>
      <c r="S51" s="56">
        <v>0</v>
      </c>
      <c r="T51" s="56">
        <v>30.774760847150002</v>
      </c>
      <c r="U51" s="56">
        <v>0</v>
      </c>
      <c r="V51" s="56">
        <v>87.44164637259999</v>
      </c>
      <c r="W51" s="56">
        <v>694.524175139102</v>
      </c>
      <c r="X51" s="56">
        <v>4.4124999999999996</v>
      </c>
      <c r="Y51" s="39">
        <v>817.15308235885198</v>
      </c>
    </row>
    <row r="52" spans="1:25" ht="21">
      <c r="A52" s="55"/>
      <c r="B52" s="55" t="s">
        <v>546</v>
      </c>
      <c r="C52" s="56">
        <v>0</v>
      </c>
      <c r="D52" s="56">
        <v>0</v>
      </c>
      <c r="E52" s="56">
        <v>0</v>
      </c>
      <c r="F52" s="56">
        <v>56.797489425599998</v>
      </c>
      <c r="G52" s="56">
        <v>0</v>
      </c>
      <c r="H52" s="56">
        <v>297.28822832949999</v>
      </c>
      <c r="I52" s="56">
        <v>2375.3974479813191</v>
      </c>
      <c r="J52" s="56">
        <v>0</v>
      </c>
      <c r="K52" s="39">
        <v>2729.4831657364193</v>
      </c>
      <c r="L52" s="132"/>
      <c r="M52" s="39"/>
      <c r="N52" s="208"/>
      <c r="O52" s="55"/>
      <c r="P52" s="54" t="s">
        <v>546</v>
      </c>
      <c r="Q52" s="56">
        <v>0</v>
      </c>
      <c r="R52" s="56">
        <v>0</v>
      </c>
      <c r="S52" s="56">
        <v>0</v>
      </c>
      <c r="T52" s="56">
        <v>20.049513767200001</v>
      </c>
      <c r="U52" s="56">
        <v>0</v>
      </c>
      <c r="V52" s="56">
        <v>104.9427446003</v>
      </c>
      <c r="W52" s="56">
        <v>838.51529913730849</v>
      </c>
      <c r="X52" s="56">
        <v>0</v>
      </c>
      <c r="Y52" s="39">
        <v>963.50755750480846</v>
      </c>
    </row>
    <row r="53" spans="1:25" ht="21">
      <c r="A53" s="55"/>
      <c r="B53" s="55" t="s">
        <v>4535</v>
      </c>
      <c r="C53" s="56">
        <v>0</v>
      </c>
      <c r="D53" s="56">
        <v>0</v>
      </c>
      <c r="E53" s="56">
        <v>0</v>
      </c>
      <c r="F53" s="56">
        <v>646.91388381189006</v>
      </c>
      <c r="G53" s="56">
        <v>878.86853062722605</v>
      </c>
      <c r="H53" s="56">
        <v>971.27020569958995</v>
      </c>
      <c r="I53" s="56">
        <v>4910.0934468749192</v>
      </c>
      <c r="J53" s="56">
        <v>0</v>
      </c>
      <c r="K53" s="39">
        <v>7407.1460670136257</v>
      </c>
      <c r="L53" s="132"/>
      <c r="M53" s="39"/>
      <c r="N53" s="208"/>
      <c r="O53" s="55"/>
      <c r="P53" s="54" t="s">
        <v>4535</v>
      </c>
      <c r="Q53" s="56">
        <v>0</v>
      </c>
      <c r="R53" s="56">
        <v>0</v>
      </c>
      <c r="S53" s="56">
        <v>0</v>
      </c>
      <c r="T53" s="56">
        <v>228.36060098561501</v>
      </c>
      <c r="U53" s="56">
        <v>310.24059131157202</v>
      </c>
      <c r="V53" s="56">
        <v>342.85838261200007</v>
      </c>
      <c r="W53" s="56">
        <v>1733.2629867466969</v>
      </c>
      <c r="X53" s="56">
        <v>0</v>
      </c>
      <c r="Y53" s="39">
        <v>2614.722561655884</v>
      </c>
    </row>
    <row r="54" spans="1:25" ht="21">
      <c r="A54" s="55" t="s">
        <v>4540</v>
      </c>
      <c r="B54" s="55"/>
      <c r="C54" s="56">
        <v>0</v>
      </c>
      <c r="D54" s="56">
        <v>0</v>
      </c>
      <c r="E54" s="56">
        <v>584.86897903097997</v>
      </c>
      <c r="F54" s="56">
        <v>4461.2993978725353</v>
      </c>
      <c r="G54" s="56">
        <v>30416.762434954726</v>
      </c>
      <c r="H54" s="56">
        <v>442.31640877730001</v>
      </c>
      <c r="I54" s="56">
        <v>20112.085824983271</v>
      </c>
      <c r="J54" s="56">
        <v>0</v>
      </c>
      <c r="K54" s="39">
        <v>56017.333045618812</v>
      </c>
      <c r="L54" s="132">
        <v>36720</v>
      </c>
      <c r="M54" s="184">
        <f>L54-K54</f>
        <v>-19297.333045618812</v>
      </c>
      <c r="N54" s="208"/>
      <c r="O54" s="55" t="s">
        <v>4540</v>
      </c>
      <c r="P54" s="54"/>
      <c r="Q54" s="56">
        <v>0</v>
      </c>
      <c r="R54" s="56">
        <v>0</v>
      </c>
      <c r="S54" s="56">
        <v>206.45874959799599</v>
      </c>
      <c r="T54" s="56">
        <v>1574.838687448856</v>
      </c>
      <c r="U54" s="56">
        <v>10737.117139541469</v>
      </c>
      <c r="V54" s="56">
        <v>156.13769229838999</v>
      </c>
      <c r="W54" s="56">
        <v>7099.5662962191409</v>
      </c>
      <c r="X54" s="56">
        <v>0</v>
      </c>
      <c r="Y54" s="39">
        <v>19774.118565105851</v>
      </c>
    </row>
    <row r="55" spans="1:25" ht="21">
      <c r="A55" s="55"/>
      <c r="B55" s="55" t="s">
        <v>1338</v>
      </c>
      <c r="C55" s="56">
        <v>0</v>
      </c>
      <c r="D55" s="56">
        <v>0</v>
      </c>
      <c r="E55" s="56">
        <v>0</v>
      </c>
      <c r="F55" s="56">
        <v>667.24243990074194</v>
      </c>
      <c r="G55" s="56">
        <v>1285.9597924746431</v>
      </c>
      <c r="H55" s="56">
        <v>0</v>
      </c>
      <c r="I55" s="56">
        <v>3051.3648207274878</v>
      </c>
      <c r="J55" s="56">
        <v>0</v>
      </c>
      <c r="K55" s="39">
        <v>5004.5670531028727</v>
      </c>
      <c r="L55" s="132"/>
      <c r="M55" s="71"/>
      <c r="N55" s="208"/>
      <c r="O55" s="54"/>
      <c r="P55" s="55" t="s">
        <v>1338</v>
      </c>
      <c r="Q55" s="56">
        <v>0</v>
      </c>
      <c r="R55" s="56">
        <v>0</v>
      </c>
      <c r="S55" s="56">
        <v>0</v>
      </c>
      <c r="T55" s="56">
        <v>235.53658128500999</v>
      </c>
      <c r="U55" s="56">
        <v>453.94380674380199</v>
      </c>
      <c r="V55" s="56">
        <v>0</v>
      </c>
      <c r="W55" s="56">
        <v>1077.1317817166557</v>
      </c>
      <c r="X55" s="56">
        <v>0</v>
      </c>
      <c r="Y55" s="39">
        <v>1766.6121697454678</v>
      </c>
    </row>
    <row r="56" spans="1:25" ht="21">
      <c r="A56" s="55"/>
      <c r="B56" s="55" t="s">
        <v>4537</v>
      </c>
      <c r="C56" s="56">
        <v>0</v>
      </c>
      <c r="D56" s="56">
        <v>0</v>
      </c>
      <c r="E56" s="56">
        <v>88.341468993809997</v>
      </c>
      <c r="F56" s="56">
        <v>992.50370870090012</v>
      </c>
      <c r="G56" s="56">
        <v>2920.1491594582039</v>
      </c>
      <c r="H56" s="56">
        <v>0</v>
      </c>
      <c r="I56" s="56">
        <v>5906.1821672246433</v>
      </c>
      <c r="J56" s="56">
        <v>0</v>
      </c>
      <c r="K56" s="39">
        <v>9907.1765043775576</v>
      </c>
      <c r="L56" s="132"/>
      <c r="M56" s="39"/>
      <c r="N56" s="208"/>
      <c r="O56" s="54"/>
      <c r="P56" s="54" t="s">
        <v>4537</v>
      </c>
      <c r="Q56" s="56">
        <v>0</v>
      </c>
      <c r="R56" s="56">
        <v>0</v>
      </c>
      <c r="S56" s="56">
        <v>31.184538554815997</v>
      </c>
      <c r="T56" s="56">
        <v>350.35380917144107</v>
      </c>
      <c r="U56" s="56">
        <v>1030.8126532884889</v>
      </c>
      <c r="V56" s="56">
        <v>0</v>
      </c>
      <c r="W56" s="56">
        <v>2084.8823050304086</v>
      </c>
      <c r="X56" s="56">
        <v>0</v>
      </c>
      <c r="Y56" s="39">
        <v>3497.2333060451547</v>
      </c>
    </row>
    <row r="57" spans="1:25" ht="21">
      <c r="A57" s="55"/>
      <c r="B57" s="55" t="s">
        <v>4538</v>
      </c>
      <c r="C57" s="56">
        <v>0</v>
      </c>
      <c r="D57" s="56">
        <v>0</v>
      </c>
      <c r="E57" s="56">
        <v>496.52751003716998</v>
      </c>
      <c r="F57" s="56">
        <v>115.32861262430001</v>
      </c>
      <c r="G57" s="56">
        <v>4376.6325736157105</v>
      </c>
      <c r="H57" s="56">
        <v>0</v>
      </c>
      <c r="I57" s="56">
        <v>2801.3594323201291</v>
      </c>
      <c r="J57" s="56">
        <v>0</v>
      </c>
      <c r="K57" s="39">
        <v>7789.8481285973103</v>
      </c>
      <c r="L57" s="132"/>
      <c r="M57" s="39"/>
      <c r="N57" s="208"/>
      <c r="O57" s="55"/>
      <c r="P57" s="54" t="s">
        <v>4538</v>
      </c>
      <c r="Q57" s="56">
        <v>0</v>
      </c>
      <c r="R57" s="56">
        <v>0</v>
      </c>
      <c r="S57" s="56">
        <v>175.27421104318</v>
      </c>
      <c r="T57" s="56">
        <v>40.71100025642</v>
      </c>
      <c r="U57" s="56">
        <v>1544.9512984872899</v>
      </c>
      <c r="V57" s="56">
        <v>0</v>
      </c>
      <c r="W57" s="56">
        <v>988.87987960860357</v>
      </c>
      <c r="X57" s="56">
        <v>0</v>
      </c>
      <c r="Y57" s="39">
        <v>2749.8163893954934</v>
      </c>
    </row>
    <row r="58" spans="1:25" ht="21">
      <c r="A58" s="55"/>
      <c r="B58" s="55" t="s">
        <v>831</v>
      </c>
      <c r="C58" s="56">
        <v>0</v>
      </c>
      <c r="D58" s="56">
        <v>0</v>
      </c>
      <c r="E58" s="56">
        <v>0</v>
      </c>
      <c r="F58" s="56">
        <v>549.90690397829997</v>
      </c>
      <c r="G58" s="56">
        <v>3265.6194821605791</v>
      </c>
      <c r="H58" s="56">
        <v>0</v>
      </c>
      <c r="I58" s="56">
        <v>1594.9299465530889</v>
      </c>
      <c r="J58" s="56">
        <v>0</v>
      </c>
      <c r="K58" s="39">
        <v>5410.4563326919679</v>
      </c>
      <c r="L58" s="132"/>
      <c r="M58" s="39"/>
      <c r="N58" s="208"/>
      <c r="O58" s="55"/>
      <c r="P58" s="54" t="s">
        <v>831</v>
      </c>
      <c r="Q58" s="56">
        <v>0</v>
      </c>
      <c r="R58" s="56">
        <v>0</v>
      </c>
      <c r="S58" s="56">
        <v>0</v>
      </c>
      <c r="T58" s="56">
        <v>194.11713710415</v>
      </c>
      <c r="U58" s="56">
        <v>1152.7636772026422</v>
      </c>
      <c r="V58" s="56">
        <v>0</v>
      </c>
      <c r="W58" s="56">
        <v>563.01027113310602</v>
      </c>
      <c r="X58" s="56">
        <v>0</v>
      </c>
      <c r="Y58" s="39">
        <v>1909.8910854398982</v>
      </c>
    </row>
    <row r="59" spans="1:25" ht="21">
      <c r="A59" s="55"/>
      <c r="B59" s="55" t="s">
        <v>253</v>
      </c>
      <c r="C59" s="56">
        <v>0</v>
      </c>
      <c r="D59" s="56">
        <v>0</v>
      </c>
      <c r="E59" s="56">
        <v>0</v>
      </c>
      <c r="F59" s="56">
        <v>883.71467677769988</v>
      </c>
      <c r="G59" s="56">
        <v>8041.1682288698348</v>
      </c>
      <c r="H59" s="56">
        <v>137.5</v>
      </c>
      <c r="I59" s="56">
        <v>1360.38295000008</v>
      </c>
      <c r="J59" s="56">
        <v>0</v>
      </c>
      <c r="K59" s="39">
        <v>10422.765855647614</v>
      </c>
      <c r="L59" s="132"/>
      <c r="M59" s="39"/>
      <c r="N59" s="208"/>
      <c r="O59" s="55"/>
      <c r="P59" s="54" t="s">
        <v>253</v>
      </c>
      <c r="Q59" s="56">
        <v>0</v>
      </c>
      <c r="R59" s="56">
        <v>0</v>
      </c>
      <c r="S59" s="56">
        <v>0</v>
      </c>
      <c r="T59" s="56">
        <v>311.95128090255992</v>
      </c>
      <c r="U59" s="56">
        <v>2838.5323847923928</v>
      </c>
      <c r="V59" s="56">
        <v>48.537500000000001</v>
      </c>
      <c r="W59" s="56">
        <v>480.21518135002998</v>
      </c>
      <c r="X59" s="56">
        <v>0</v>
      </c>
      <c r="Y59" s="39">
        <v>3679.2363470449827</v>
      </c>
    </row>
    <row r="60" spans="1:25" ht="21">
      <c r="A60" s="55"/>
      <c r="B60" s="55" t="s">
        <v>4539</v>
      </c>
      <c r="C60" s="56">
        <v>0</v>
      </c>
      <c r="D60" s="56">
        <v>0</v>
      </c>
      <c r="E60" s="56">
        <v>0</v>
      </c>
      <c r="F60" s="56">
        <v>311.10626822946404</v>
      </c>
      <c r="G60" s="56">
        <v>3028.7790852866783</v>
      </c>
      <c r="H60" s="56">
        <v>304.81640877730001</v>
      </c>
      <c r="I60" s="56">
        <v>3039.9282208981276</v>
      </c>
      <c r="J60" s="56">
        <v>0</v>
      </c>
      <c r="K60" s="39">
        <v>6684.6299831915703</v>
      </c>
      <c r="L60" s="132"/>
      <c r="M60" s="39"/>
      <c r="N60" s="208"/>
      <c r="O60" s="55"/>
      <c r="P60" s="54" t="s">
        <v>4539</v>
      </c>
      <c r="Q60" s="56">
        <v>0</v>
      </c>
      <c r="R60" s="56">
        <v>0</v>
      </c>
      <c r="S60" s="56">
        <v>0</v>
      </c>
      <c r="T60" s="56">
        <v>109.82051268506301</v>
      </c>
      <c r="U60" s="56">
        <v>1069.1590171059565</v>
      </c>
      <c r="V60" s="56">
        <v>107.60019229838998</v>
      </c>
      <c r="W60" s="56">
        <v>1073.0946619771141</v>
      </c>
      <c r="X60" s="56">
        <v>0</v>
      </c>
      <c r="Y60" s="39">
        <v>2359.674384066524</v>
      </c>
    </row>
    <row r="61" spans="1:25" ht="21">
      <c r="A61" s="55"/>
      <c r="B61" s="55" t="s">
        <v>262</v>
      </c>
      <c r="C61" s="56">
        <v>0</v>
      </c>
      <c r="D61" s="56">
        <v>0</v>
      </c>
      <c r="E61" s="56">
        <v>0</v>
      </c>
      <c r="F61" s="56">
        <v>941.49678766112993</v>
      </c>
      <c r="G61" s="56">
        <v>7498.4541130890766</v>
      </c>
      <c r="H61" s="56">
        <v>0</v>
      </c>
      <c r="I61" s="56">
        <v>2357.9382872597171</v>
      </c>
      <c r="J61" s="56">
        <v>0</v>
      </c>
      <c r="K61" s="39">
        <v>10797.889188009922</v>
      </c>
      <c r="M61" s="39"/>
      <c r="N61" s="208"/>
      <c r="O61" s="55"/>
      <c r="P61" s="54" t="s">
        <v>262</v>
      </c>
      <c r="Q61" s="56">
        <v>0</v>
      </c>
      <c r="R61" s="56">
        <v>0</v>
      </c>
      <c r="S61" s="56">
        <v>0</v>
      </c>
      <c r="T61" s="56">
        <v>332.34836604421196</v>
      </c>
      <c r="U61" s="56">
        <v>2646.9543019208959</v>
      </c>
      <c r="V61" s="56">
        <v>0</v>
      </c>
      <c r="W61" s="56">
        <v>832.35221540322368</v>
      </c>
      <c r="X61" s="56">
        <v>0</v>
      </c>
      <c r="Y61" s="39">
        <v>3811.6548833683319</v>
      </c>
    </row>
    <row r="62" spans="1:25" ht="21">
      <c r="A62" s="55" t="s">
        <v>4544</v>
      </c>
      <c r="B62" s="55"/>
      <c r="C62" s="56">
        <v>0</v>
      </c>
      <c r="D62" s="56">
        <v>0</v>
      </c>
      <c r="E62" s="56">
        <v>0</v>
      </c>
      <c r="F62" s="56">
        <v>1472.7115980745011</v>
      </c>
      <c r="G62" s="56">
        <v>7883.842655697259</v>
      </c>
      <c r="H62" s="56">
        <v>641.14119111618004</v>
      </c>
      <c r="I62" s="56">
        <v>4332.9821640480577</v>
      </c>
      <c r="J62" s="56">
        <v>453.73924369912999</v>
      </c>
      <c r="K62" s="39">
        <v>14784.416852635128</v>
      </c>
      <c r="L62" s="132">
        <v>59850</v>
      </c>
      <c r="M62" s="184">
        <f>L62-K62</f>
        <v>45065.583147364872</v>
      </c>
      <c r="N62" s="208"/>
      <c r="O62" s="55" t="s">
        <v>4544</v>
      </c>
      <c r="P62" s="54"/>
      <c r="Q62" s="56">
        <v>0</v>
      </c>
      <c r="R62" s="56">
        <v>0</v>
      </c>
      <c r="S62" s="56">
        <v>0</v>
      </c>
      <c r="T62" s="56">
        <v>519.86719412035097</v>
      </c>
      <c r="U62" s="56">
        <v>2782.9964574605788</v>
      </c>
      <c r="V62" s="56">
        <v>226.32284046405701</v>
      </c>
      <c r="W62" s="56">
        <v>1529.5427039088227</v>
      </c>
      <c r="X62" s="56">
        <v>160.16995302573997</v>
      </c>
      <c r="Y62" s="39">
        <v>5218.8991489795499</v>
      </c>
    </row>
    <row r="63" spans="1:25" ht="21">
      <c r="A63" s="55"/>
      <c r="B63" s="55" t="s">
        <v>1521</v>
      </c>
      <c r="C63" s="56">
        <v>0</v>
      </c>
      <c r="D63" s="56">
        <v>0</v>
      </c>
      <c r="E63" s="56">
        <v>0</v>
      </c>
      <c r="F63" s="56">
        <v>393.17386061249101</v>
      </c>
      <c r="G63" s="56">
        <v>1785.6801517941408</v>
      </c>
      <c r="H63" s="56">
        <v>0</v>
      </c>
      <c r="I63" s="56">
        <v>0</v>
      </c>
      <c r="J63" s="56">
        <v>0</v>
      </c>
      <c r="K63" s="39">
        <v>2178.8540124066317</v>
      </c>
      <c r="L63" s="132"/>
      <c r="M63" s="71"/>
      <c r="N63" s="208"/>
      <c r="O63" s="54"/>
      <c r="P63" s="55" t="s">
        <v>1521</v>
      </c>
      <c r="Q63" s="56">
        <v>0</v>
      </c>
      <c r="R63" s="56">
        <v>0</v>
      </c>
      <c r="S63" s="56">
        <v>0</v>
      </c>
      <c r="T63" s="56">
        <v>138.79037279620101</v>
      </c>
      <c r="U63" s="56">
        <v>630.34509358251398</v>
      </c>
      <c r="V63" s="56">
        <v>0</v>
      </c>
      <c r="W63" s="56">
        <v>0</v>
      </c>
      <c r="X63" s="56">
        <v>0</v>
      </c>
      <c r="Y63" s="39">
        <v>769.13546637871502</v>
      </c>
    </row>
    <row r="64" spans="1:25" ht="21">
      <c r="A64" s="55"/>
      <c r="B64" s="55" t="s">
        <v>4541</v>
      </c>
      <c r="C64" s="56">
        <v>0</v>
      </c>
      <c r="D64" s="56">
        <v>0</v>
      </c>
      <c r="E64" s="56">
        <v>0</v>
      </c>
      <c r="F64" s="56">
        <v>659.90656283290002</v>
      </c>
      <c r="G64" s="56">
        <v>2664.6580132749668</v>
      </c>
      <c r="H64" s="56">
        <v>281.05964625320001</v>
      </c>
      <c r="I64" s="56">
        <v>1288.6837295148</v>
      </c>
      <c r="J64" s="56">
        <v>25</v>
      </c>
      <c r="K64" s="39">
        <v>4919.3079518758668</v>
      </c>
      <c r="L64" s="132"/>
      <c r="M64" s="39"/>
      <c r="N64" s="208"/>
      <c r="O64" s="54"/>
      <c r="P64" s="54" t="s">
        <v>4541</v>
      </c>
      <c r="Q64" s="56">
        <v>0</v>
      </c>
      <c r="R64" s="56">
        <v>0</v>
      </c>
      <c r="S64" s="56">
        <v>0</v>
      </c>
      <c r="T64" s="56">
        <v>232.94701668004001</v>
      </c>
      <c r="U64" s="56">
        <v>940.62427868647399</v>
      </c>
      <c r="V64" s="56">
        <v>99.214055127389997</v>
      </c>
      <c r="W64" s="56">
        <v>454.90535651889394</v>
      </c>
      <c r="X64" s="56">
        <v>8.8249999999999993</v>
      </c>
      <c r="Y64" s="39">
        <v>1736.515707012798</v>
      </c>
    </row>
    <row r="65" spans="1:25" ht="21">
      <c r="A65" s="55"/>
      <c r="B65" s="55" t="s">
        <v>298</v>
      </c>
      <c r="C65" s="56">
        <v>0</v>
      </c>
      <c r="D65" s="56">
        <v>0</v>
      </c>
      <c r="E65" s="56">
        <v>0</v>
      </c>
      <c r="F65" s="56">
        <v>96.82571906921001</v>
      </c>
      <c r="G65" s="56">
        <v>0</v>
      </c>
      <c r="H65" s="56">
        <v>0</v>
      </c>
      <c r="I65" s="56">
        <v>681.25</v>
      </c>
      <c r="J65" s="56">
        <v>0</v>
      </c>
      <c r="K65" s="39">
        <v>778.07571906920998</v>
      </c>
      <c r="L65" s="132"/>
      <c r="M65" s="39"/>
      <c r="N65" s="208"/>
      <c r="O65" s="55"/>
      <c r="P65" s="54" t="s">
        <v>298</v>
      </c>
      <c r="Q65" s="56">
        <v>0</v>
      </c>
      <c r="R65" s="56">
        <v>0</v>
      </c>
      <c r="S65" s="56">
        <v>0</v>
      </c>
      <c r="T65" s="56">
        <v>34.17947883147</v>
      </c>
      <c r="U65" s="56">
        <v>0</v>
      </c>
      <c r="V65" s="56">
        <v>0</v>
      </c>
      <c r="W65" s="56">
        <v>240.48124999999999</v>
      </c>
      <c r="X65" s="56">
        <v>0</v>
      </c>
      <c r="Y65" s="39">
        <v>274.66072883147001</v>
      </c>
    </row>
    <row r="66" spans="1:25" ht="21">
      <c r="A66" s="55"/>
      <c r="B66" s="55" t="s">
        <v>4542</v>
      </c>
      <c r="C66" s="56">
        <v>0</v>
      </c>
      <c r="D66" s="56">
        <v>0</v>
      </c>
      <c r="E66" s="56">
        <v>0</v>
      </c>
      <c r="F66" s="56">
        <v>273.88029834389999</v>
      </c>
      <c r="G66" s="56">
        <v>1073.5214697250301</v>
      </c>
      <c r="H66" s="56">
        <v>360.08154486298002</v>
      </c>
      <c r="I66" s="56">
        <v>1518.3819833148582</v>
      </c>
      <c r="J66" s="56">
        <v>364.52297047970001</v>
      </c>
      <c r="K66" s="39">
        <v>3590.3882667264688</v>
      </c>
      <c r="L66" s="132"/>
      <c r="M66" s="39"/>
      <c r="N66" s="208"/>
      <c r="O66" s="55"/>
      <c r="P66" s="54" t="s">
        <v>4542</v>
      </c>
      <c r="Q66" s="56">
        <v>0</v>
      </c>
      <c r="R66" s="56">
        <v>0</v>
      </c>
      <c r="S66" s="56">
        <v>0</v>
      </c>
      <c r="T66" s="56">
        <v>96.679745315399998</v>
      </c>
      <c r="U66" s="56">
        <v>378.95307881285004</v>
      </c>
      <c r="V66" s="56">
        <v>127.10878533666701</v>
      </c>
      <c r="W66" s="56">
        <v>535.98884010982897</v>
      </c>
      <c r="X66" s="56">
        <v>128.67660857927999</v>
      </c>
      <c r="Y66" s="39">
        <v>1267.4070581540259</v>
      </c>
    </row>
    <row r="67" spans="1:25" ht="21">
      <c r="A67" s="55"/>
      <c r="B67" s="55" t="s">
        <v>4543</v>
      </c>
      <c r="C67" s="56">
        <v>0</v>
      </c>
      <c r="D67" s="56">
        <v>0</v>
      </c>
      <c r="E67" s="56">
        <v>0</v>
      </c>
      <c r="F67" s="56">
        <v>0</v>
      </c>
      <c r="G67" s="56">
        <v>975.54281102084997</v>
      </c>
      <c r="H67" s="56">
        <v>0</v>
      </c>
      <c r="I67" s="56">
        <v>0</v>
      </c>
      <c r="J67" s="56">
        <v>51.716273219430001</v>
      </c>
      <c r="K67" s="39">
        <v>1027.2590842402799</v>
      </c>
      <c r="L67" s="132"/>
      <c r="M67" s="39"/>
      <c r="N67" s="208"/>
      <c r="O67" s="55"/>
      <c r="P67" s="54" t="s">
        <v>4543</v>
      </c>
      <c r="Q67" s="56">
        <v>0</v>
      </c>
      <c r="R67" s="56">
        <v>0</v>
      </c>
      <c r="S67" s="56">
        <v>0</v>
      </c>
      <c r="T67" s="56">
        <v>0</v>
      </c>
      <c r="U67" s="56">
        <v>344.36661229033695</v>
      </c>
      <c r="V67" s="56">
        <v>0</v>
      </c>
      <c r="W67" s="56">
        <v>0</v>
      </c>
      <c r="X67" s="56">
        <v>18.255844446459999</v>
      </c>
      <c r="Y67" s="39">
        <v>362.62245673679695</v>
      </c>
    </row>
    <row r="68" spans="1:25" ht="21">
      <c r="A68" s="55"/>
      <c r="B68" s="55" t="s">
        <v>279</v>
      </c>
      <c r="C68" s="56">
        <v>0</v>
      </c>
      <c r="D68" s="56">
        <v>0</v>
      </c>
      <c r="E68" s="56">
        <v>0</v>
      </c>
      <c r="F68" s="56">
        <v>48.925157216000002</v>
      </c>
      <c r="G68" s="56">
        <v>1384.4402098822702</v>
      </c>
      <c r="H68" s="56">
        <v>0</v>
      </c>
      <c r="I68" s="56">
        <v>844.66645121839997</v>
      </c>
      <c r="J68" s="56">
        <v>12.5</v>
      </c>
      <c r="K68" s="39">
        <v>2290.5318183166701</v>
      </c>
      <c r="M68" s="39"/>
      <c r="N68" s="208"/>
      <c r="O68" s="55"/>
      <c r="P68" s="54" t="s">
        <v>279</v>
      </c>
      <c r="Q68" s="56">
        <v>0</v>
      </c>
      <c r="R68" s="56">
        <v>0</v>
      </c>
      <c r="S68" s="56">
        <v>0</v>
      </c>
      <c r="T68" s="56">
        <v>17.270580497240001</v>
      </c>
      <c r="U68" s="56">
        <v>488.70739408840399</v>
      </c>
      <c r="V68" s="56">
        <v>0</v>
      </c>
      <c r="W68" s="56">
        <v>298.16725728009999</v>
      </c>
      <c r="X68" s="56">
        <v>4.4124999999999996</v>
      </c>
      <c r="Y68" s="39">
        <v>808.55773186574402</v>
      </c>
    </row>
    <row r="69" spans="1:25" ht="21">
      <c r="A69" s="55" t="s">
        <v>4553</v>
      </c>
      <c r="B69" s="55"/>
      <c r="C69" s="56">
        <v>0</v>
      </c>
      <c r="D69" s="56">
        <v>0</v>
      </c>
      <c r="E69" s="56">
        <v>12.5</v>
      </c>
      <c r="F69" s="56">
        <v>72669.670389339008</v>
      </c>
      <c r="G69" s="56">
        <v>102852.51453015328</v>
      </c>
      <c r="H69" s="56">
        <v>21954.485660480106</v>
      </c>
      <c r="I69" s="56">
        <v>76154.943195795931</v>
      </c>
      <c r="J69" s="56">
        <v>345.92098486664997</v>
      </c>
      <c r="K69" s="39">
        <v>273990.034760635</v>
      </c>
      <c r="L69" s="133">
        <v>86990</v>
      </c>
      <c r="M69" s="184">
        <f>L69-K69</f>
        <v>-187000.034760635</v>
      </c>
      <c r="O69" s="55" t="s">
        <v>4553</v>
      </c>
      <c r="P69" s="54"/>
      <c r="Q69" s="56">
        <v>0</v>
      </c>
      <c r="R69" s="56">
        <v>0</v>
      </c>
      <c r="S69" s="56">
        <v>4.4124999999999996</v>
      </c>
      <c r="T69" s="56">
        <v>25652.393647451721</v>
      </c>
      <c r="U69" s="56">
        <v>36306.937629149135</v>
      </c>
      <c r="V69" s="56">
        <v>7749.9334381480521</v>
      </c>
      <c r="W69" s="56">
        <v>26882.694948118948</v>
      </c>
      <c r="X69" s="56">
        <v>122.11010765793399</v>
      </c>
      <c r="Y69" s="39">
        <v>96718.482270525783</v>
      </c>
    </row>
    <row r="70" spans="1:25" ht="21">
      <c r="A70" s="55"/>
      <c r="B70" s="55" t="s">
        <v>3066</v>
      </c>
      <c r="C70" s="56">
        <v>0</v>
      </c>
      <c r="D70" s="56">
        <v>0</v>
      </c>
      <c r="E70" s="56">
        <v>0</v>
      </c>
      <c r="F70" s="56">
        <v>4011.3691474753791</v>
      </c>
      <c r="G70" s="56">
        <v>6338.6614010100611</v>
      </c>
      <c r="H70" s="56">
        <v>1577.8915619263021</v>
      </c>
      <c r="I70" s="56">
        <v>7340.0233985905843</v>
      </c>
      <c r="J70" s="56">
        <v>0</v>
      </c>
      <c r="K70" s="39">
        <v>19267.945509002326</v>
      </c>
      <c r="L70" s="133"/>
      <c r="M70" s="71"/>
      <c r="O70" s="54"/>
      <c r="P70" s="55" t="s">
        <v>3066</v>
      </c>
      <c r="Q70" s="56">
        <v>0</v>
      </c>
      <c r="R70" s="56">
        <v>0</v>
      </c>
      <c r="S70" s="56">
        <v>0</v>
      </c>
      <c r="T70" s="56">
        <v>1416.01330905852</v>
      </c>
      <c r="U70" s="56">
        <v>2237.5474745564857</v>
      </c>
      <c r="V70" s="56">
        <v>556.99572135994515</v>
      </c>
      <c r="W70" s="56">
        <v>2591.028259703266</v>
      </c>
      <c r="X70" s="56">
        <v>0</v>
      </c>
      <c r="Y70" s="39">
        <v>6801.5847646782167</v>
      </c>
    </row>
    <row r="71" spans="1:25" ht="21">
      <c r="A71" s="55"/>
      <c r="B71" s="55" t="s">
        <v>4546</v>
      </c>
      <c r="C71" s="56">
        <v>0</v>
      </c>
      <c r="D71" s="56">
        <v>0</v>
      </c>
      <c r="E71" s="56">
        <v>0</v>
      </c>
      <c r="F71" s="56">
        <v>9619.866868884601</v>
      </c>
      <c r="G71" s="56">
        <v>15224.27158114245</v>
      </c>
      <c r="H71" s="56">
        <v>0</v>
      </c>
      <c r="I71" s="56">
        <v>1137.7593167015189</v>
      </c>
      <c r="J71" s="56">
        <v>43.75</v>
      </c>
      <c r="K71" s="39">
        <v>26025.647766728569</v>
      </c>
      <c r="L71" s="132"/>
      <c r="M71" s="39"/>
      <c r="N71" s="208"/>
      <c r="O71" s="54"/>
      <c r="P71" s="54" t="s">
        <v>4546</v>
      </c>
      <c r="Q71" s="56">
        <v>0</v>
      </c>
      <c r="R71" s="56">
        <v>0</v>
      </c>
      <c r="S71" s="56">
        <v>0</v>
      </c>
      <c r="T71" s="56">
        <v>3395.8130047183504</v>
      </c>
      <c r="U71" s="56">
        <v>5374.1678681431804</v>
      </c>
      <c r="V71" s="56">
        <v>0</v>
      </c>
      <c r="W71" s="56">
        <v>401.62903879565818</v>
      </c>
      <c r="X71" s="56">
        <v>15.44375</v>
      </c>
      <c r="Y71" s="39">
        <v>9187.0536616571899</v>
      </c>
    </row>
    <row r="72" spans="1:25" ht="21">
      <c r="A72" s="55"/>
      <c r="B72" s="55" t="s">
        <v>589</v>
      </c>
      <c r="C72" s="56">
        <v>0</v>
      </c>
      <c r="D72" s="56">
        <v>0</v>
      </c>
      <c r="E72" s="56">
        <v>0</v>
      </c>
      <c r="F72" s="56">
        <v>563.03932795115986</v>
      </c>
      <c r="G72" s="56">
        <v>2122.1111535222958</v>
      </c>
      <c r="H72" s="56">
        <v>4387.0863575063604</v>
      </c>
      <c r="I72" s="56">
        <v>8482.6574322632878</v>
      </c>
      <c r="J72" s="56">
        <v>42.109370605949998</v>
      </c>
      <c r="K72" s="39">
        <v>15597.003641849053</v>
      </c>
      <c r="L72" s="132"/>
      <c r="M72" s="39"/>
      <c r="N72" s="208"/>
      <c r="O72" s="55"/>
      <c r="P72" s="54" t="s">
        <v>589</v>
      </c>
      <c r="Q72" s="56">
        <v>0</v>
      </c>
      <c r="R72" s="56">
        <v>0</v>
      </c>
      <c r="S72" s="56">
        <v>0</v>
      </c>
      <c r="T72" s="56">
        <v>198.75288276667001</v>
      </c>
      <c r="U72" s="56">
        <v>749.1052371935051</v>
      </c>
      <c r="V72" s="56">
        <v>1548.64148419866</v>
      </c>
      <c r="W72" s="56">
        <v>2994.3780735896157</v>
      </c>
      <c r="X72" s="56">
        <v>14.8646078239</v>
      </c>
      <c r="Y72" s="39">
        <v>5505.7422855723507</v>
      </c>
    </row>
    <row r="73" spans="1:25" ht="21">
      <c r="A73" s="55"/>
      <c r="B73" s="55" t="s">
        <v>4547</v>
      </c>
      <c r="C73" s="56">
        <v>0</v>
      </c>
      <c r="D73" s="56">
        <v>0</v>
      </c>
      <c r="E73" s="56">
        <v>0</v>
      </c>
      <c r="F73" s="56">
        <v>3285.5318724541776</v>
      </c>
      <c r="G73" s="56">
        <v>19689.503536037842</v>
      </c>
      <c r="H73" s="56">
        <v>1498.17533124529</v>
      </c>
      <c r="I73" s="56">
        <v>1252.65721221694</v>
      </c>
      <c r="J73" s="56">
        <v>25</v>
      </c>
      <c r="K73" s="39">
        <v>25750.867951954249</v>
      </c>
      <c r="L73" s="132"/>
      <c r="M73" s="39"/>
      <c r="N73" s="208"/>
      <c r="O73" s="55"/>
      <c r="P73" s="54" t="s">
        <v>4547</v>
      </c>
      <c r="Q73" s="56">
        <v>0</v>
      </c>
      <c r="R73" s="56">
        <v>0</v>
      </c>
      <c r="S73" s="56">
        <v>0</v>
      </c>
      <c r="T73" s="56">
        <v>1159.7927509757758</v>
      </c>
      <c r="U73" s="56">
        <v>6950.3947482280382</v>
      </c>
      <c r="V73" s="56">
        <v>528.85589193010003</v>
      </c>
      <c r="W73" s="56">
        <v>442.18799591261103</v>
      </c>
      <c r="X73" s="56">
        <v>8.8249999999999993</v>
      </c>
      <c r="Y73" s="39">
        <v>9090.0563870465248</v>
      </c>
    </row>
    <row r="74" spans="1:25" ht="21">
      <c r="A74" s="55"/>
      <c r="B74" s="55" t="s">
        <v>4548</v>
      </c>
      <c r="C74" s="56">
        <v>0</v>
      </c>
      <c r="D74" s="56">
        <v>0</v>
      </c>
      <c r="E74" s="56">
        <v>0</v>
      </c>
      <c r="F74" s="56">
        <v>12015.032264997399</v>
      </c>
      <c r="G74" s="56">
        <v>17349.566678969924</v>
      </c>
      <c r="H74" s="56">
        <v>0</v>
      </c>
      <c r="I74" s="56">
        <v>98.315036188641002</v>
      </c>
      <c r="J74" s="56">
        <v>37.5</v>
      </c>
      <c r="K74" s="39">
        <v>29500.413980155961</v>
      </c>
      <c r="L74" s="132"/>
      <c r="M74" s="39"/>
      <c r="N74" s="208"/>
      <c r="O74" s="55"/>
      <c r="P74" s="54" t="s">
        <v>4548</v>
      </c>
      <c r="Q74" s="56">
        <v>0</v>
      </c>
      <c r="R74" s="56">
        <v>0</v>
      </c>
      <c r="S74" s="56">
        <v>0</v>
      </c>
      <c r="T74" s="56">
        <v>4241.3063895489104</v>
      </c>
      <c r="U74" s="56">
        <v>6124.3970376750367</v>
      </c>
      <c r="V74" s="56">
        <v>0</v>
      </c>
      <c r="W74" s="56">
        <v>34.705207774596502</v>
      </c>
      <c r="X74" s="56">
        <v>13.237500000000001</v>
      </c>
      <c r="Y74" s="39">
        <v>10413.646134998542</v>
      </c>
    </row>
    <row r="75" spans="1:25" ht="21">
      <c r="A75" s="55"/>
      <c r="B75" s="55" t="s">
        <v>4549</v>
      </c>
      <c r="C75" s="56">
        <v>0</v>
      </c>
      <c r="D75" s="56">
        <v>0</v>
      </c>
      <c r="E75" s="56">
        <v>0</v>
      </c>
      <c r="F75" s="56">
        <v>2626.1674210057513</v>
      </c>
      <c r="G75" s="56">
        <v>5704.7023165448045</v>
      </c>
      <c r="H75" s="56">
        <v>5857.4738551926039</v>
      </c>
      <c r="I75" s="56">
        <v>18227.638451890103</v>
      </c>
      <c r="J75" s="56">
        <v>0</v>
      </c>
      <c r="K75" s="39">
        <v>32415.982044633263</v>
      </c>
      <c r="L75" s="132"/>
      <c r="M75" s="39"/>
      <c r="N75" s="208"/>
      <c r="O75" s="55"/>
      <c r="P75" s="54" t="s">
        <v>4549</v>
      </c>
      <c r="Q75" s="56">
        <v>0</v>
      </c>
      <c r="R75" s="56">
        <v>0</v>
      </c>
      <c r="S75" s="56">
        <v>0</v>
      </c>
      <c r="T75" s="56">
        <v>927.0370996153074</v>
      </c>
      <c r="U75" s="56">
        <v>2013.7599177405275</v>
      </c>
      <c r="V75" s="56">
        <v>2067.6882708831299</v>
      </c>
      <c r="W75" s="56">
        <v>6434.3563735164025</v>
      </c>
      <c r="X75" s="56">
        <v>0</v>
      </c>
      <c r="Y75" s="39">
        <v>11442.841661755367</v>
      </c>
    </row>
    <row r="76" spans="1:25" ht="21">
      <c r="A76" s="55"/>
      <c r="B76" s="55" t="s">
        <v>4545</v>
      </c>
      <c r="C76" s="56">
        <v>0</v>
      </c>
      <c r="D76" s="56">
        <v>0</v>
      </c>
      <c r="E76" s="56">
        <v>0</v>
      </c>
      <c r="F76" s="56">
        <v>8494.0815134941822</v>
      </c>
      <c r="G76" s="56">
        <v>7454.6872754558044</v>
      </c>
      <c r="H76" s="56">
        <v>3636.5842065192751</v>
      </c>
      <c r="I76" s="56">
        <v>3805.2775372229698</v>
      </c>
      <c r="J76" s="56">
        <v>85.061614260699997</v>
      </c>
      <c r="K76" s="39">
        <v>23475.69214695293</v>
      </c>
      <c r="L76" s="132"/>
      <c r="M76" s="39"/>
      <c r="N76" s="208"/>
      <c r="O76" s="55"/>
      <c r="P76" s="54" t="s">
        <v>4545</v>
      </c>
      <c r="Q76" s="56">
        <v>0</v>
      </c>
      <c r="R76" s="56">
        <v>0</v>
      </c>
      <c r="S76" s="56">
        <v>0</v>
      </c>
      <c r="T76" s="56">
        <v>2998.4107742681949</v>
      </c>
      <c r="U76" s="56">
        <v>2631.5046082364388</v>
      </c>
      <c r="V76" s="56">
        <v>1283.714224900998</v>
      </c>
      <c r="W76" s="56">
        <v>1343.2629706401674</v>
      </c>
      <c r="X76" s="56">
        <v>30.026749834034</v>
      </c>
      <c r="Y76" s="39">
        <v>8286.9193278798339</v>
      </c>
    </row>
    <row r="77" spans="1:25" ht="21">
      <c r="A77" s="55"/>
      <c r="B77" s="55" t="s">
        <v>4550</v>
      </c>
      <c r="C77" s="56">
        <v>0</v>
      </c>
      <c r="D77" s="56">
        <v>0</v>
      </c>
      <c r="E77" s="56">
        <v>0</v>
      </c>
      <c r="F77" s="56">
        <v>1362.270840366562</v>
      </c>
      <c r="G77" s="56">
        <v>5724.745217628978</v>
      </c>
      <c r="H77" s="56">
        <v>1484.0836357359599</v>
      </c>
      <c r="I77" s="56">
        <v>6448.3553889196464</v>
      </c>
      <c r="J77" s="56">
        <v>0</v>
      </c>
      <c r="K77" s="39">
        <v>15019.455082651146</v>
      </c>
      <c r="L77" s="132"/>
      <c r="M77" s="39"/>
      <c r="N77" s="208"/>
      <c r="O77" s="55"/>
      <c r="P77" s="54" t="s">
        <v>4550</v>
      </c>
      <c r="Q77" s="56">
        <v>0</v>
      </c>
      <c r="R77" s="56">
        <v>0</v>
      </c>
      <c r="S77" s="56">
        <v>0</v>
      </c>
      <c r="T77" s="56">
        <v>480.881606648711</v>
      </c>
      <c r="U77" s="56">
        <v>2020.8350618235652</v>
      </c>
      <c r="V77" s="56">
        <v>523.88152341456009</v>
      </c>
      <c r="W77" s="56">
        <v>2276.2694522891679</v>
      </c>
      <c r="X77" s="56">
        <v>0</v>
      </c>
      <c r="Y77" s="39">
        <v>5301.8676441760035</v>
      </c>
    </row>
    <row r="78" spans="1:25" ht="21">
      <c r="A78" s="55"/>
      <c r="B78" s="55" t="s">
        <v>3395</v>
      </c>
      <c r="C78" s="56">
        <v>0</v>
      </c>
      <c r="D78" s="56">
        <v>0</v>
      </c>
      <c r="E78" s="56">
        <v>12.5</v>
      </c>
      <c r="F78" s="56">
        <v>6010.3884974485272</v>
      </c>
      <c r="G78" s="56">
        <v>5951.1686224910345</v>
      </c>
      <c r="H78" s="56">
        <v>77.01725739841001</v>
      </c>
      <c r="I78" s="56">
        <v>6188.1612847038314</v>
      </c>
      <c r="J78" s="56">
        <v>12.5</v>
      </c>
      <c r="K78" s="39">
        <v>18251.735662041803</v>
      </c>
      <c r="L78" s="132"/>
      <c r="M78" s="39"/>
      <c r="N78" s="214"/>
      <c r="O78" s="55"/>
      <c r="P78" s="54" t="s">
        <v>3395</v>
      </c>
      <c r="Q78" s="56">
        <v>0</v>
      </c>
      <c r="R78" s="56">
        <v>0</v>
      </c>
      <c r="S78" s="56">
        <v>4.4124999999999996</v>
      </c>
      <c r="T78" s="56">
        <v>2121.6671395983312</v>
      </c>
      <c r="U78" s="56">
        <v>2100.7625237386856</v>
      </c>
      <c r="V78" s="56">
        <v>27.187091861638002</v>
      </c>
      <c r="W78" s="56">
        <v>2184.4209335000105</v>
      </c>
      <c r="X78" s="56">
        <v>4.4124999999999996</v>
      </c>
      <c r="Y78" s="39">
        <v>6442.8626886986649</v>
      </c>
    </row>
    <row r="79" spans="1:25" ht="21">
      <c r="A79" s="55"/>
      <c r="B79" s="55" t="s">
        <v>3260</v>
      </c>
      <c r="C79" s="56">
        <v>0</v>
      </c>
      <c r="D79" s="56">
        <v>0</v>
      </c>
      <c r="E79" s="56">
        <v>0</v>
      </c>
      <c r="F79" s="56">
        <v>12207.118601791106</v>
      </c>
      <c r="G79" s="56">
        <v>6472.412386747641</v>
      </c>
      <c r="H79" s="56">
        <v>470.96773227507992</v>
      </c>
      <c r="I79" s="56">
        <v>8413.853458111038</v>
      </c>
      <c r="J79" s="56">
        <v>12.5</v>
      </c>
      <c r="K79" s="39">
        <v>27576.852178924863</v>
      </c>
      <c r="L79" s="132"/>
      <c r="M79" s="39"/>
      <c r="N79" s="214"/>
      <c r="O79" s="55"/>
      <c r="P79" s="54" t="s">
        <v>3260</v>
      </c>
      <c r="Q79" s="56">
        <v>0</v>
      </c>
      <c r="R79" s="56">
        <v>0</v>
      </c>
      <c r="S79" s="56">
        <v>0</v>
      </c>
      <c r="T79" s="56">
        <v>4309.1128664331782</v>
      </c>
      <c r="U79" s="56">
        <v>2284.7615725214305</v>
      </c>
      <c r="V79" s="56">
        <v>166.25160949318601</v>
      </c>
      <c r="W79" s="56">
        <v>2970.0902707130972</v>
      </c>
      <c r="X79" s="56">
        <v>4.4124999999999996</v>
      </c>
      <c r="Y79" s="39">
        <v>9734.6288191608928</v>
      </c>
    </row>
    <row r="80" spans="1:25" ht="21">
      <c r="A80" s="55"/>
      <c r="B80" s="55" t="s">
        <v>377</v>
      </c>
      <c r="C80" s="56">
        <v>0</v>
      </c>
      <c r="D80" s="56">
        <v>0</v>
      </c>
      <c r="E80" s="56">
        <v>0</v>
      </c>
      <c r="F80" s="56">
        <v>6702.5648051072403</v>
      </c>
      <c r="G80" s="56">
        <v>6517.9614915434377</v>
      </c>
      <c r="H80" s="56">
        <v>0</v>
      </c>
      <c r="I80" s="56">
        <v>69.843216495269999</v>
      </c>
      <c r="J80" s="56">
        <v>56.25</v>
      </c>
      <c r="K80" s="39">
        <v>13346.619513145948</v>
      </c>
      <c r="L80" s="133"/>
      <c r="M80" s="39"/>
      <c r="O80" s="55"/>
      <c r="P80" s="54" t="s">
        <v>377</v>
      </c>
      <c r="Q80" s="56">
        <v>0</v>
      </c>
      <c r="R80" s="56">
        <v>0</v>
      </c>
      <c r="S80" s="56">
        <v>0</v>
      </c>
      <c r="T80" s="56">
        <v>2366.0053762074103</v>
      </c>
      <c r="U80" s="56">
        <v>2300.8404065142163</v>
      </c>
      <c r="V80" s="56">
        <v>0</v>
      </c>
      <c r="W80" s="56">
        <v>24.65465542283</v>
      </c>
      <c r="X80" s="56">
        <v>19.856249999999999</v>
      </c>
      <c r="Y80" s="39">
        <v>4711.3566881444558</v>
      </c>
    </row>
    <row r="81" spans="1:25" ht="21">
      <c r="A81" s="55"/>
      <c r="B81" s="55" t="s">
        <v>4551</v>
      </c>
      <c r="C81" s="56">
        <v>0</v>
      </c>
      <c r="D81" s="56">
        <v>0</v>
      </c>
      <c r="E81" s="56">
        <v>0</v>
      </c>
      <c r="F81" s="56">
        <v>2275.5294643604798</v>
      </c>
      <c r="G81" s="56">
        <v>64.873625502430002</v>
      </c>
      <c r="H81" s="56">
        <v>140.28403650033999</v>
      </c>
      <c r="I81" s="56">
        <v>537.94511501361194</v>
      </c>
      <c r="J81" s="56">
        <v>12.5</v>
      </c>
      <c r="K81" s="39">
        <v>3031.1322413768617</v>
      </c>
      <c r="L81" s="133"/>
      <c r="M81" s="39"/>
      <c r="O81" s="55"/>
      <c r="P81" s="54" t="s">
        <v>4551</v>
      </c>
      <c r="Q81" s="56">
        <v>0</v>
      </c>
      <c r="R81" s="56">
        <v>0</v>
      </c>
      <c r="S81" s="56">
        <v>0</v>
      </c>
      <c r="T81" s="56">
        <v>803.26190091955004</v>
      </c>
      <c r="U81" s="56">
        <v>22.900389802362003</v>
      </c>
      <c r="V81" s="56">
        <v>49.520264884619998</v>
      </c>
      <c r="W81" s="56">
        <v>189.89462559981899</v>
      </c>
      <c r="X81" s="56">
        <v>4.4124999999999996</v>
      </c>
      <c r="Y81" s="39">
        <v>1069.989681206351</v>
      </c>
    </row>
    <row r="82" spans="1:25" ht="21">
      <c r="A82" s="55"/>
      <c r="B82" s="55" t="s">
        <v>4552</v>
      </c>
      <c r="C82" s="56">
        <v>0</v>
      </c>
      <c r="D82" s="56">
        <v>0</v>
      </c>
      <c r="E82" s="56">
        <v>0</v>
      </c>
      <c r="F82" s="56">
        <v>3496.7097640024472</v>
      </c>
      <c r="G82" s="56">
        <v>4237.8492435565904</v>
      </c>
      <c r="H82" s="56">
        <v>2824.921686180488</v>
      </c>
      <c r="I82" s="56">
        <v>14152.456347478494</v>
      </c>
      <c r="J82" s="56">
        <v>18.75</v>
      </c>
      <c r="K82" s="39">
        <v>24730.687041218021</v>
      </c>
      <c r="M82" s="39"/>
      <c r="O82" s="55"/>
      <c r="P82" s="54" t="s">
        <v>4552</v>
      </c>
      <c r="Q82" s="56">
        <v>0</v>
      </c>
      <c r="R82" s="56">
        <v>0</v>
      </c>
      <c r="S82" s="56">
        <v>0</v>
      </c>
      <c r="T82" s="56">
        <v>1234.338546692813</v>
      </c>
      <c r="U82" s="56">
        <v>1495.9607829756715</v>
      </c>
      <c r="V82" s="56">
        <v>997.19735522121505</v>
      </c>
      <c r="W82" s="56">
        <v>4995.8170906617052</v>
      </c>
      <c r="X82" s="56">
        <v>6.6187500000000004</v>
      </c>
      <c r="Y82" s="39">
        <v>8729.9325255514032</v>
      </c>
    </row>
    <row r="83" spans="1:25" ht="21">
      <c r="A83" s="55" t="s">
        <v>4560</v>
      </c>
      <c r="B83" s="55"/>
      <c r="C83" s="56">
        <v>0</v>
      </c>
      <c r="D83" s="56">
        <v>0</v>
      </c>
      <c r="E83" s="56">
        <v>359.2773613</v>
      </c>
      <c r="F83" s="56">
        <v>19854.68124853207</v>
      </c>
      <c r="G83" s="56">
        <v>131182.48984551354</v>
      </c>
      <c r="H83" s="56">
        <v>36.804437500100001</v>
      </c>
      <c r="I83" s="56">
        <v>30021.944555364393</v>
      </c>
      <c r="J83" s="56">
        <v>60.946384479401999</v>
      </c>
      <c r="K83" s="39">
        <v>181516.14383268953</v>
      </c>
      <c r="L83" s="133">
        <v>212730</v>
      </c>
      <c r="M83" s="184">
        <f>L83-K83</f>
        <v>31213.85616731047</v>
      </c>
      <c r="O83" s="55" t="s">
        <v>4560</v>
      </c>
      <c r="P83" s="54"/>
      <c r="Q83" s="56">
        <v>0</v>
      </c>
      <c r="R83" s="56">
        <v>0</v>
      </c>
      <c r="S83" s="56">
        <v>126.82490853889999</v>
      </c>
      <c r="T83" s="56">
        <v>7008.7024807321322</v>
      </c>
      <c r="U83" s="56">
        <v>46307.418915462258</v>
      </c>
      <c r="V83" s="56">
        <v>12.9919664375</v>
      </c>
      <c r="W83" s="56">
        <v>10597.746428042945</v>
      </c>
      <c r="X83" s="56">
        <v>21.514073721229003</v>
      </c>
      <c r="Y83" s="39">
        <v>64075.198772934957</v>
      </c>
    </row>
    <row r="84" spans="1:25" ht="21">
      <c r="A84" s="55"/>
      <c r="B84" s="55" t="s">
        <v>4554</v>
      </c>
      <c r="C84" s="56">
        <v>0</v>
      </c>
      <c r="D84" s="56">
        <v>0</v>
      </c>
      <c r="E84" s="56">
        <v>0</v>
      </c>
      <c r="F84" s="56">
        <v>3057.1680675677426</v>
      </c>
      <c r="G84" s="56">
        <v>9080.4957676618596</v>
      </c>
      <c r="H84" s="56">
        <v>0</v>
      </c>
      <c r="I84" s="56">
        <v>1808.6988103177332</v>
      </c>
      <c r="J84" s="56">
        <v>6.25</v>
      </c>
      <c r="K84" s="39">
        <v>13952.612645547337</v>
      </c>
      <c r="L84" s="133"/>
      <c r="M84" s="71"/>
      <c r="O84" s="54"/>
      <c r="P84" s="55" t="s">
        <v>4554</v>
      </c>
      <c r="Q84" s="56">
        <v>0</v>
      </c>
      <c r="R84" s="56">
        <v>0</v>
      </c>
      <c r="S84" s="56">
        <v>0</v>
      </c>
      <c r="T84" s="56">
        <v>1079.1803278513723</v>
      </c>
      <c r="U84" s="56">
        <v>3205.4150059851963</v>
      </c>
      <c r="V84" s="56">
        <v>0</v>
      </c>
      <c r="W84" s="56">
        <v>638.47068004211008</v>
      </c>
      <c r="X84" s="56">
        <v>2.2062499999999998</v>
      </c>
      <c r="Y84" s="39">
        <v>4925.272263878679</v>
      </c>
    </row>
    <row r="85" spans="1:25" ht="21">
      <c r="A85" s="55"/>
      <c r="B85" s="55" t="s">
        <v>4555</v>
      </c>
      <c r="C85" s="56">
        <v>0</v>
      </c>
      <c r="D85" s="56">
        <v>0</v>
      </c>
      <c r="E85" s="56">
        <v>0</v>
      </c>
      <c r="F85" s="56">
        <v>708.4456044242271</v>
      </c>
      <c r="G85" s="56">
        <v>6585.8348202744955</v>
      </c>
      <c r="H85" s="56">
        <v>0</v>
      </c>
      <c r="I85" s="56">
        <v>329.42083779622999</v>
      </c>
      <c r="J85" s="56">
        <v>0</v>
      </c>
      <c r="K85" s="39">
        <v>7623.701262494953</v>
      </c>
      <c r="L85" s="133"/>
      <c r="M85" s="39"/>
      <c r="O85" s="54"/>
      <c r="P85" s="54" t="s">
        <v>4555</v>
      </c>
      <c r="Q85" s="56">
        <v>0</v>
      </c>
      <c r="R85" s="56">
        <v>0</v>
      </c>
      <c r="S85" s="56">
        <v>0</v>
      </c>
      <c r="T85" s="56">
        <v>250.08129836180001</v>
      </c>
      <c r="U85" s="56">
        <v>2324.7996915554922</v>
      </c>
      <c r="V85" s="56">
        <v>0</v>
      </c>
      <c r="W85" s="56">
        <v>116.28555574199999</v>
      </c>
      <c r="X85" s="56">
        <v>0</v>
      </c>
      <c r="Y85" s="39">
        <v>2691.1665456592918</v>
      </c>
    </row>
    <row r="86" spans="1:25" ht="21">
      <c r="A86" s="55"/>
      <c r="B86" s="55" t="s">
        <v>4556</v>
      </c>
      <c r="C86" s="56">
        <v>0</v>
      </c>
      <c r="D86" s="56">
        <v>0</v>
      </c>
      <c r="E86" s="56">
        <v>140.5273613</v>
      </c>
      <c r="F86" s="56">
        <v>896.56470681027997</v>
      </c>
      <c r="G86" s="56">
        <v>4742.4713864376054</v>
      </c>
      <c r="H86" s="56">
        <v>0</v>
      </c>
      <c r="I86" s="56">
        <v>9653.625718635114</v>
      </c>
      <c r="J86" s="56">
        <v>49.097325470668999</v>
      </c>
      <c r="K86" s="39">
        <v>15482.28649865367</v>
      </c>
      <c r="L86" s="133"/>
      <c r="M86" s="39"/>
      <c r="O86" s="55"/>
      <c r="P86" s="54" t="s">
        <v>4556</v>
      </c>
      <c r="Q86" s="56">
        <v>0</v>
      </c>
      <c r="R86" s="56">
        <v>0</v>
      </c>
      <c r="S86" s="56">
        <v>49.606158538899997</v>
      </c>
      <c r="T86" s="56">
        <v>316.487341503908</v>
      </c>
      <c r="U86" s="56">
        <v>1674.092399412729</v>
      </c>
      <c r="V86" s="56">
        <v>0</v>
      </c>
      <c r="W86" s="56">
        <v>3407.7298786781093</v>
      </c>
      <c r="X86" s="56">
        <v>17.331355891149002</v>
      </c>
      <c r="Y86" s="39">
        <v>5465.2471340247948</v>
      </c>
    </row>
    <row r="87" spans="1:25" ht="21">
      <c r="A87" s="55"/>
      <c r="B87" s="55" t="s">
        <v>4557</v>
      </c>
      <c r="C87" s="56">
        <v>0</v>
      </c>
      <c r="D87" s="56">
        <v>0</v>
      </c>
      <c r="E87" s="56">
        <v>218.75</v>
      </c>
      <c r="F87" s="56">
        <v>462.99102923585491</v>
      </c>
      <c r="G87" s="56">
        <v>3613.7821358458573</v>
      </c>
      <c r="H87" s="56">
        <v>0</v>
      </c>
      <c r="I87" s="56">
        <v>1178.0985415475632</v>
      </c>
      <c r="J87" s="56">
        <v>0</v>
      </c>
      <c r="K87" s="39">
        <v>5473.6217066292756</v>
      </c>
      <c r="L87" s="133"/>
      <c r="M87" s="39"/>
      <c r="O87" s="55"/>
      <c r="P87" s="54" t="s">
        <v>4557</v>
      </c>
      <c r="Q87" s="56">
        <v>0</v>
      </c>
      <c r="R87" s="56">
        <v>0</v>
      </c>
      <c r="S87" s="56">
        <v>77.21875</v>
      </c>
      <c r="T87" s="56">
        <v>163.43583332020003</v>
      </c>
      <c r="U87" s="56">
        <v>1275.6650939541041</v>
      </c>
      <c r="V87" s="56">
        <v>0</v>
      </c>
      <c r="W87" s="56">
        <v>415.86878516631197</v>
      </c>
      <c r="X87" s="56">
        <v>0</v>
      </c>
      <c r="Y87" s="39">
        <v>1932.1884624406161</v>
      </c>
    </row>
    <row r="88" spans="1:25" ht="21">
      <c r="A88" s="55"/>
      <c r="B88" s="55" t="s">
        <v>288</v>
      </c>
      <c r="C88" s="56">
        <v>0</v>
      </c>
      <c r="D88" s="56">
        <v>0</v>
      </c>
      <c r="E88" s="56">
        <v>0</v>
      </c>
      <c r="F88" s="56">
        <v>315.57224980338998</v>
      </c>
      <c r="G88" s="56">
        <v>3853.508756122023</v>
      </c>
      <c r="H88" s="56">
        <v>0</v>
      </c>
      <c r="I88" s="56">
        <v>2317.7385295698928</v>
      </c>
      <c r="J88" s="56">
        <v>0</v>
      </c>
      <c r="K88" s="39">
        <v>6486.8195354953059</v>
      </c>
      <c r="L88" s="133"/>
      <c r="M88" s="39"/>
      <c r="O88" s="55"/>
      <c r="P88" s="54" t="s">
        <v>288</v>
      </c>
      <c r="Q88" s="56">
        <v>0</v>
      </c>
      <c r="R88" s="56">
        <v>0</v>
      </c>
      <c r="S88" s="56">
        <v>0</v>
      </c>
      <c r="T88" s="56">
        <v>111.39700418055</v>
      </c>
      <c r="U88" s="56">
        <v>1360.2885909118309</v>
      </c>
      <c r="V88" s="56">
        <v>0</v>
      </c>
      <c r="W88" s="56">
        <v>818.16170093804396</v>
      </c>
      <c r="X88" s="56">
        <v>0</v>
      </c>
      <c r="Y88" s="39">
        <v>2289.8472960304248</v>
      </c>
    </row>
    <row r="89" spans="1:25" ht="21">
      <c r="A89" s="55"/>
      <c r="B89" s="55" t="s">
        <v>4558</v>
      </c>
      <c r="C89" s="56">
        <v>0</v>
      </c>
      <c r="D89" s="56">
        <v>0</v>
      </c>
      <c r="E89" s="56">
        <v>0</v>
      </c>
      <c r="F89" s="56">
        <v>3519.5915243699706</v>
      </c>
      <c r="G89" s="56">
        <v>19445.062183449965</v>
      </c>
      <c r="H89" s="56">
        <v>0</v>
      </c>
      <c r="I89" s="56">
        <v>989.92302199630001</v>
      </c>
      <c r="J89" s="56">
        <v>0</v>
      </c>
      <c r="K89" s="39">
        <v>23954.576729816235</v>
      </c>
      <c r="L89" s="133"/>
      <c r="M89" s="39"/>
      <c r="O89" s="55"/>
      <c r="P89" s="54" t="s">
        <v>4558</v>
      </c>
      <c r="Q89" s="56">
        <v>0</v>
      </c>
      <c r="R89" s="56">
        <v>0</v>
      </c>
      <c r="S89" s="56">
        <v>0</v>
      </c>
      <c r="T89" s="56">
        <v>1242.4158081027931</v>
      </c>
      <c r="U89" s="56">
        <v>6864.1069507514585</v>
      </c>
      <c r="V89" s="56">
        <v>0</v>
      </c>
      <c r="W89" s="56">
        <v>349.44282676465002</v>
      </c>
      <c r="X89" s="56">
        <v>0</v>
      </c>
      <c r="Y89" s="39">
        <v>8455.965585618902</v>
      </c>
    </row>
    <row r="90" spans="1:25" ht="21">
      <c r="A90" s="55"/>
      <c r="B90" s="55" t="s">
        <v>546</v>
      </c>
      <c r="C90" s="56">
        <v>0</v>
      </c>
      <c r="D90" s="56">
        <v>0</v>
      </c>
      <c r="E90" s="56">
        <v>0</v>
      </c>
      <c r="F90" s="56">
        <v>1332.2901387027</v>
      </c>
      <c r="G90" s="56">
        <v>15193.452443526763</v>
      </c>
      <c r="H90" s="56">
        <v>0</v>
      </c>
      <c r="I90" s="56">
        <v>1224.4131671478046</v>
      </c>
      <c r="J90" s="56">
        <v>0</v>
      </c>
      <c r="K90" s="39">
        <v>17750.155749377271</v>
      </c>
      <c r="L90" s="133"/>
      <c r="M90" s="39"/>
      <c r="O90" s="55"/>
      <c r="P90" s="54" t="s">
        <v>546</v>
      </c>
      <c r="Q90" s="56">
        <v>0</v>
      </c>
      <c r="R90" s="56">
        <v>0</v>
      </c>
      <c r="S90" s="56">
        <v>0</v>
      </c>
      <c r="T90" s="56">
        <v>470.29841896193011</v>
      </c>
      <c r="U90" s="56">
        <v>5363.2887125652196</v>
      </c>
      <c r="V90" s="56">
        <v>0</v>
      </c>
      <c r="W90" s="56">
        <v>432.21784800306551</v>
      </c>
      <c r="X90" s="56">
        <v>0</v>
      </c>
      <c r="Y90" s="39">
        <v>6265.804979530215</v>
      </c>
    </row>
    <row r="91" spans="1:25" ht="21">
      <c r="A91" s="55"/>
      <c r="B91" s="55" t="s">
        <v>523</v>
      </c>
      <c r="C91" s="56">
        <v>0</v>
      </c>
      <c r="D91" s="56">
        <v>0</v>
      </c>
      <c r="E91" s="56">
        <v>0</v>
      </c>
      <c r="F91" s="56">
        <v>1501.37798704685</v>
      </c>
      <c r="G91" s="56">
        <v>6746.2200754248297</v>
      </c>
      <c r="H91" s="56">
        <v>0</v>
      </c>
      <c r="I91" s="56">
        <v>963.18243870973004</v>
      </c>
      <c r="J91" s="56">
        <v>0</v>
      </c>
      <c r="K91" s="39">
        <v>9210.7805011814089</v>
      </c>
      <c r="L91" s="133"/>
      <c r="M91" s="39"/>
      <c r="O91" s="55"/>
      <c r="P91" s="54" t="s">
        <v>523</v>
      </c>
      <c r="Q91" s="56">
        <v>0</v>
      </c>
      <c r="R91" s="56">
        <v>0</v>
      </c>
      <c r="S91" s="56">
        <v>0</v>
      </c>
      <c r="T91" s="56">
        <v>529.98642942743402</v>
      </c>
      <c r="U91" s="56">
        <v>2381.4156866257172</v>
      </c>
      <c r="V91" s="56">
        <v>0</v>
      </c>
      <c r="W91" s="56">
        <v>340.00340086411001</v>
      </c>
      <c r="X91" s="56">
        <v>0</v>
      </c>
      <c r="Y91" s="39">
        <v>3251.4055169172611</v>
      </c>
    </row>
    <row r="92" spans="1:25" ht="21">
      <c r="A92" s="55"/>
      <c r="B92" s="55" t="s">
        <v>569</v>
      </c>
      <c r="C92" s="56">
        <v>0</v>
      </c>
      <c r="D92" s="56">
        <v>0</v>
      </c>
      <c r="E92" s="56">
        <v>0</v>
      </c>
      <c r="F92" s="56">
        <v>2337.8132748298603</v>
      </c>
      <c r="G92" s="56">
        <v>13761.498836985951</v>
      </c>
      <c r="H92" s="56">
        <v>0</v>
      </c>
      <c r="I92" s="56">
        <v>665.86436117033008</v>
      </c>
      <c r="J92" s="56">
        <v>0</v>
      </c>
      <c r="K92" s="39">
        <v>16765.176472986142</v>
      </c>
      <c r="L92" s="133"/>
      <c r="M92" s="39"/>
      <c r="O92" s="55"/>
      <c r="P92" s="54" t="s">
        <v>569</v>
      </c>
      <c r="Q92" s="56">
        <v>0</v>
      </c>
      <c r="R92" s="56">
        <v>0</v>
      </c>
      <c r="S92" s="56">
        <v>0</v>
      </c>
      <c r="T92" s="56">
        <v>825.24808601515713</v>
      </c>
      <c r="U92" s="56">
        <v>4857.8090894587776</v>
      </c>
      <c r="V92" s="56">
        <v>0</v>
      </c>
      <c r="W92" s="56">
        <v>235.0501194931</v>
      </c>
      <c r="X92" s="56">
        <v>0</v>
      </c>
      <c r="Y92" s="39">
        <v>5918.1072949670352</v>
      </c>
    </row>
    <row r="93" spans="1:25" ht="21">
      <c r="A93" s="55"/>
      <c r="B93" s="55" t="s">
        <v>972</v>
      </c>
      <c r="C93" s="56">
        <v>0</v>
      </c>
      <c r="D93" s="56">
        <v>0</v>
      </c>
      <c r="E93" s="56">
        <v>0</v>
      </c>
      <c r="F93" s="56">
        <v>2777.2173253153242</v>
      </c>
      <c r="G93" s="56">
        <v>16368.022579884539</v>
      </c>
      <c r="H93" s="56">
        <v>0</v>
      </c>
      <c r="I93" s="56">
        <v>1105.1434958249802</v>
      </c>
      <c r="J93" s="56">
        <v>0</v>
      </c>
      <c r="K93" s="39">
        <v>20250.383401024843</v>
      </c>
      <c r="L93" s="133"/>
      <c r="M93" s="39"/>
      <c r="O93" s="55"/>
      <c r="P93" s="54" t="s">
        <v>972</v>
      </c>
      <c r="Q93" s="56">
        <v>0</v>
      </c>
      <c r="R93" s="56">
        <v>0</v>
      </c>
      <c r="S93" s="56">
        <v>0</v>
      </c>
      <c r="T93" s="56">
        <v>980.35771583632095</v>
      </c>
      <c r="U93" s="56">
        <v>5777.9119706999199</v>
      </c>
      <c r="V93" s="56">
        <v>0</v>
      </c>
      <c r="W93" s="56">
        <v>390.11565402611001</v>
      </c>
      <c r="X93" s="56">
        <v>0</v>
      </c>
      <c r="Y93" s="39">
        <v>7148.3853405623513</v>
      </c>
    </row>
    <row r="94" spans="1:25" ht="21">
      <c r="A94" s="55"/>
      <c r="B94" s="55" t="s">
        <v>262</v>
      </c>
      <c r="C94" s="56">
        <v>0</v>
      </c>
      <c r="D94" s="56">
        <v>0</v>
      </c>
      <c r="E94" s="56">
        <v>0</v>
      </c>
      <c r="F94" s="56">
        <v>693.53909784734992</v>
      </c>
      <c r="G94" s="56">
        <v>6860.6321441017108</v>
      </c>
      <c r="H94" s="56">
        <v>0</v>
      </c>
      <c r="I94" s="56">
        <v>735.10737269093988</v>
      </c>
      <c r="J94" s="56">
        <v>0</v>
      </c>
      <c r="K94" s="39">
        <v>8289.2786146399994</v>
      </c>
      <c r="L94" s="133"/>
      <c r="M94" s="39"/>
      <c r="O94" s="55"/>
      <c r="P94" s="54" t="s">
        <v>262</v>
      </c>
      <c r="Q94" s="56">
        <v>0</v>
      </c>
      <c r="R94" s="56">
        <v>0</v>
      </c>
      <c r="S94" s="56">
        <v>0</v>
      </c>
      <c r="T94" s="56">
        <v>244.81930154007003</v>
      </c>
      <c r="U94" s="56">
        <v>2421.8031468666031</v>
      </c>
      <c r="V94" s="56">
        <v>0</v>
      </c>
      <c r="W94" s="56">
        <v>259.492902559931</v>
      </c>
      <c r="X94" s="56">
        <v>0</v>
      </c>
      <c r="Y94" s="39">
        <v>2926.1153509666042</v>
      </c>
    </row>
    <row r="95" spans="1:25" ht="21">
      <c r="A95" s="55"/>
      <c r="B95" s="55" t="s">
        <v>4559</v>
      </c>
      <c r="C95" s="56">
        <v>0</v>
      </c>
      <c r="D95" s="56">
        <v>0</v>
      </c>
      <c r="E95" s="56">
        <v>0</v>
      </c>
      <c r="F95" s="56">
        <v>425.0762057005</v>
      </c>
      <c r="G95" s="56">
        <v>1646.5400891370598</v>
      </c>
      <c r="H95" s="56">
        <v>0</v>
      </c>
      <c r="I95" s="56">
        <v>4550.3780729193477</v>
      </c>
      <c r="J95" s="56">
        <v>5.5990590087330006</v>
      </c>
      <c r="K95" s="39">
        <v>6627.5934267656412</v>
      </c>
      <c r="L95" s="133"/>
      <c r="M95" s="39"/>
      <c r="O95" s="55"/>
      <c r="P95" s="54" t="s">
        <v>4559</v>
      </c>
      <c r="Q95" s="56">
        <v>0</v>
      </c>
      <c r="R95" s="56">
        <v>0</v>
      </c>
      <c r="S95" s="56">
        <v>0</v>
      </c>
      <c r="T95" s="56">
        <v>150.05190061229999</v>
      </c>
      <c r="U95" s="56">
        <v>581.22865146563993</v>
      </c>
      <c r="V95" s="56">
        <v>0</v>
      </c>
      <c r="W95" s="56">
        <v>1606.2834597407809</v>
      </c>
      <c r="X95" s="56">
        <v>1.9764678300799998</v>
      </c>
      <c r="Y95" s="39">
        <v>2339.5404796488006</v>
      </c>
    </row>
    <row r="96" spans="1:25" ht="21">
      <c r="A96" s="55"/>
      <c r="B96" s="55" t="s">
        <v>2076</v>
      </c>
      <c r="C96" s="56">
        <v>0</v>
      </c>
      <c r="D96" s="56">
        <v>0</v>
      </c>
      <c r="E96" s="56">
        <v>0</v>
      </c>
      <c r="F96" s="56">
        <v>1827.0340368780196</v>
      </c>
      <c r="G96" s="56">
        <v>23284.968626660884</v>
      </c>
      <c r="H96" s="56">
        <v>36.804437500100001</v>
      </c>
      <c r="I96" s="56">
        <v>4500.3501870384316</v>
      </c>
      <c r="J96" s="56">
        <v>0</v>
      </c>
      <c r="K96" s="39">
        <v>29649.157288077437</v>
      </c>
      <c r="M96" s="39"/>
      <c r="O96" s="55"/>
      <c r="P96" s="54" t="s">
        <v>2076</v>
      </c>
      <c r="Q96" s="56">
        <v>0</v>
      </c>
      <c r="R96" s="56">
        <v>0</v>
      </c>
      <c r="S96" s="56">
        <v>0</v>
      </c>
      <c r="T96" s="56">
        <v>644.943015018295</v>
      </c>
      <c r="U96" s="56">
        <v>8219.5939252095668</v>
      </c>
      <c r="V96" s="56">
        <v>12.9919664375</v>
      </c>
      <c r="W96" s="56">
        <v>1588.6236160246233</v>
      </c>
      <c r="X96" s="56">
        <v>0</v>
      </c>
      <c r="Y96" s="39">
        <v>10466.152522689983</v>
      </c>
    </row>
    <row r="97" spans="1:25" ht="21">
      <c r="A97" s="55" t="s">
        <v>4563</v>
      </c>
      <c r="B97" s="55"/>
      <c r="C97" s="56">
        <v>0</v>
      </c>
      <c r="D97" s="56">
        <v>0</v>
      </c>
      <c r="E97" s="56">
        <v>0</v>
      </c>
      <c r="F97" s="56">
        <v>10221.199692182057</v>
      </c>
      <c r="G97" s="56">
        <v>17395.308752697118</v>
      </c>
      <c r="H97" s="56">
        <v>375.31883320598098</v>
      </c>
      <c r="I97" s="56">
        <v>20972.789288866235</v>
      </c>
      <c r="J97" s="56">
        <v>266.06608990655002</v>
      </c>
      <c r="K97" s="39">
        <v>49230.682656857942</v>
      </c>
      <c r="L97" s="133">
        <v>35040</v>
      </c>
      <c r="M97" s="184">
        <f>L97-K97</f>
        <v>-14190.682656857942</v>
      </c>
      <c r="O97" s="55" t="s">
        <v>4563</v>
      </c>
      <c r="P97" s="54"/>
      <c r="Q97" s="56">
        <v>0</v>
      </c>
      <c r="R97" s="56">
        <v>0</v>
      </c>
      <c r="S97" s="56">
        <v>0</v>
      </c>
      <c r="T97" s="56">
        <v>3608.0834913389108</v>
      </c>
      <c r="U97" s="56">
        <v>6140.5439897025544</v>
      </c>
      <c r="V97" s="56">
        <v>132.487548121706</v>
      </c>
      <c r="W97" s="56">
        <v>7403.3946189673925</v>
      </c>
      <c r="X97" s="56">
        <v>93.921329737067978</v>
      </c>
      <c r="Y97" s="39">
        <v>17378.430977867632</v>
      </c>
    </row>
    <row r="98" spans="1:25" ht="21">
      <c r="A98" s="55"/>
      <c r="B98" s="55" t="s">
        <v>4561</v>
      </c>
      <c r="C98" s="56">
        <v>0</v>
      </c>
      <c r="D98" s="56">
        <v>0</v>
      </c>
      <c r="E98" s="56">
        <v>0</v>
      </c>
      <c r="F98" s="56">
        <v>2357.5893458675514</v>
      </c>
      <c r="G98" s="56">
        <v>8861.9138187045464</v>
      </c>
      <c r="H98" s="56">
        <v>302.10041355159098</v>
      </c>
      <c r="I98" s="56">
        <v>12137.669986637155</v>
      </c>
      <c r="J98" s="56">
        <v>4.7181748813900004</v>
      </c>
      <c r="K98" s="39">
        <v>23663.991739642232</v>
      </c>
      <c r="L98" s="133"/>
      <c r="M98" s="71"/>
      <c r="O98" s="54"/>
      <c r="P98" s="55" t="s">
        <v>4561</v>
      </c>
      <c r="Q98" s="56">
        <v>0</v>
      </c>
      <c r="R98" s="56">
        <v>0</v>
      </c>
      <c r="S98" s="56">
        <v>0</v>
      </c>
      <c r="T98" s="56">
        <v>832.22903909128411</v>
      </c>
      <c r="U98" s="56">
        <v>3128.2555780029343</v>
      </c>
      <c r="V98" s="56">
        <v>106.64144598370601</v>
      </c>
      <c r="W98" s="56">
        <v>4284.5975052809508</v>
      </c>
      <c r="X98" s="56">
        <v>1.6655157331299999</v>
      </c>
      <c r="Y98" s="39">
        <v>8353.3890840920049</v>
      </c>
    </row>
    <row r="99" spans="1:25" ht="21">
      <c r="A99" s="55"/>
      <c r="B99" s="55" t="s">
        <v>4562</v>
      </c>
      <c r="C99" s="56">
        <v>0</v>
      </c>
      <c r="D99" s="56">
        <v>0</v>
      </c>
      <c r="E99" s="56">
        <v>0</v>
      </c>
      <c r="F99" s="56">
        <v>1856.1568287249104</v>
      </c>
      <c r="G99" s="56">
        <v>5379.2923404893363</v>
      </c>
      <c r="H99" s="56">
        <v>73.218419654390019</v>
      </c>
      <c r="I99" s="56">
        <v>5174.0315911684047</v>
      </c>
      <c r="J99" s="56">
        <v>226.00875396367999</v>
      </c>
      <c r="K99" s="39">
        <v>12708.707934000722</v>
      </c>
      <c r="L99" s="133"/>
      <c r="M99" s="39"/>
      <c r="O99" s="54"/>
      <c r="P99" s="54" t="s">
        <v>4562</v>
      </c>
      <c r="Q99" s="56">
        <v>0</v>
      </c>
      <c r="R99" s="56">
        <v>0</v>
      </c>
      <c r="S99" s="56">
        <v>0</v>
      </c>
      <c r="T99" s="56">
        <v>655.22336054001005</v>
      </c>
      <c r="U99" s="56">
        <v>1898.8901961931917</v>
      </c>
      <c r="V99" s="56">
        <v>25.846102137999999</v>
      </c>
      <c r="W99" s="56">
        <v>1826.4331516818738</v>
      </c>
      <c r="X99" s="56">
        <v>79.781090149228987</v>
      </c>
      <c r="Y99" s="39">
        <v>4486.1739007023052</v>
      </c>
    </row>
    <row r="100" spans="1:25" ht="21">
      <c r="A100" s="55"/>
      <c r="B100" s="55" t="s">
        <v>3782</v>
      </c>
      <c r="C100" s="56">
        <v>0</v>
      </c>
      <c r="D100" s="56">
        <v>0</v>
      </c>
      <c r="E100" s="56">
        <v>0</v>
      </c>
      <c r="F100" s="56">
        <v>6007.4535175895944</v>
      </c>
      <c r="G100" s="56">
        <v>3154.1025935032344</v>
      </c>
      <c r="H100" s="56">
        <v>0</v>
      </c>
      <c r="I100" s="56">
        <v>3661.0877110606766</v>
      </c>
      <c r="J100" s="56">
        <v>35.339161061479999</v>
      </c>
      <c r="K100" s="39">
        <v>12857.982983214984</v>
      </c>
      <c r="M100" s="39"/>
      <c r="O100" s="55"/>
      <c r="P100" s="54" t="s">
        <v>3782</v>
      </c>
      <c r="Q100" s="56">
        <v>0</v>
      </c>
      <c r="R100" s="56">
        <v>0</v>
      </c>
      <c r="S100" s="56">
        <v>0</v>
      </c>
      <c r="T100" s="56">
        <v>2120.6310917076166</v>
      </c>
      <c r="U100" s="56">
        <v>1113.3982155064289</v>
      </c>
      <c r="V100" s="56">
        <v>0</v>
      </c>
      <c r="W100" s="56">
        <v>1292.3639620045681</v>
      </c>
      <c r="X100" s="56">
        <v>12.474723854709</v>
      </c>
      <c r="Y100" s="39">
        <v>4538.8679930733224</v>
      </c>
    </row>
    <row r="101" spans="1:25" ht="21">
      <c r="A101" s="55" t="s">
        <v>4566</v>
      </c>
      <c r="B101" s="55"/>
      <c r="C101" s="56">
        <v>0</v>
      </c>
      <c r="D101" s="56">
        <v>0</v>
      </c>
      <c r="E101" s="56">
        <v>0</v>
      </c>
      <c r="F101" s="56">
        <v>6294.2349696716792</v>
      </c>
      <c r="G101" s="56">
        <v>17240.554251544479</v>
      </c>
      <c r="H101" s="56">
        <v>4534.2815832190099</v>
      </c>
      <c r="I101" s="56">
        <v>21976.538877407602</v>
      </c>
      <c r="J101" s="56">
        <v>12.5</v>
      </c>
      <c r="K101" s="39">
        <v>50058.109681842769</v>
      </c>
      <c r="L101" s="133">
        <v>41400</v>
      </c>
      <c r="M101" s="184">
        <f>L101-K101</f>
        <v>-8658.1096818427686</v>
      </c>
      <c r="O101" s="55" t="s">
        <v>4566</v>
      </c>
      <c r="P101" s="54"/>
      <c r="Q101" s="56">
        <v>0</v>
      </c>
      <c r="R101" s="56">
        <v>0</v>
      </c>
      <c r="S101" s="56">
        <v>0</v>
      </c>
      <c r="T101" s="56">
        <v>2221.86494429393</v>
      </c>
      <c r="U101" s="56">
        <v>6085.9156507956177</v>
      </c>
      <c r="V101" s="56">
        <v>1600.601398876247</v>
      </c>
      <c r="W101" s="56">
        <v>7757.7182237237757</v>
      </c>
      <c r="X101" s="56">
        <v>4.4124999999999996</v>
      </c>
      <c r="Y101" s="39">
        <v>17670.512717689573</v>
      </c>
    </row>
    <row r="102" spans="1:25" ht="21">
      <c r="A102" s="55"/>
      <c r="B102" s="55" t="s">
        <v>4564</v>
      </c>
      <c r="C102" s="56">
        <v>0</v>
      </c>
      <c r="D102" s="56">
        <v>0</v>
      </c>
      <c r="E102" s="56">
        <v>0</v>
      </c>
      <c r="F102" s="56">
        <v>1522.9310681334796</v>
      </c>
      <c r="G102" s="56">
        <v>6672.4977064643599</v>
      </c>
      <c r="H102" s="56">
        <v>1423.3857981441397</v>
      </c>
      <c r="I102" s="56">
        <v>7692.7368752111433</v>
      </c>
      <c r="J102" s="56">
        <v>12.5</v>
      </c>
      <c r="K102" s="39">
        <v>17324.051447953123</v>
      </c>
      <c r="L102" s="133"/>
      <c r="M102" s="71"/>
      <c r="O102" s="54"/>
      <c r="P102" s="55" t="s">
        <v>4564</v>
      </c>
      <c r="Q102" s="56">
        <v>0</v>
      </c>
      <c r="R102" s="56">
        <v>0</v>
      </c>
      <c r="S102" s="56">
        <v>0</v>
      </c>
      <c r="T102" s="56">
        <v>537.59466705104001</v>
      </c>
      <c r="U102" s="56">
        <v>2355.3916903820605</v>
      </c>
      <c r="V102" s="56">
        <v>502.45518674483606</v>
      </c>
      <c r="W102" s="56">
        <v>2715.5361169485473</v>
      </c>
      <c r="X102" s="56">
        <v>4.4124999999999996</v>
      </c>
      <c r="Y102" s="39">
        <v>6115.3901611264846</v>
      </c>
    </row>
    <row r="103" spans="1:25" ht="21">
      <c r="A103" s="55"/>
      <c r="B103" s="55" t="s">
        <v>1361</v>
      </c>
      <c r="C103" s="56">
        <v>0</v>
      </c>
      <c r="D103" s="56">
        <v>0</v>
      </c>
      <c r="E103" s="56">
        <v>0</v>
      </c>
      <c r="F103" s="56">
        <v>1014.5146957609901</v>
      </c>
      <c r="G103" s="56">
        <v>4314.5469923083556</v>
      </c>
      <c r="H103" s="56">
        <v>2136.5644170332898</v>
      </c>
      <c r="I103" s="56">
        <v>6539.4952373318738</v>
      </c>
      <c r="J103" s="56">
        <v>0</v>
      </c>
      <c r="K103" s="39">
        <v>14005.12134243451</v>
      </c>
      <c r="L103" s="133"/>
      <c r="M103" s="39"/>
      <c r="O103" s="54"/>
      <c r="P103" s="54" t="s">
        <v>1361</v>
      </c>
      <c r="Q103" s="56">
        <v>0</v>
      </c>
      <c r="R103" s="56">
        <v>0</v>
      </c>
      <c r="S103" s="56">
        <v>0</v>
      </c>
      <c r="T103" s="56">
        <v>358.12368760364001</v>
      </c>
      <c r="U103" s="56">
        <v>1523.0350882848554</v>
      </c>
      <c r="V103" s="56">
        <v>754.20723921271485</v>
      </c>
      <c r="W103" s="56">
        <v>2308.4418187780398</v>
      </c>
      <c r="X103" s="56">
        <v>0</v>
      </c>
      <c r="Y103" s="39">
        <v>4943.8078338792502</v>
      </c>
    </row>
    <row r="104" spans="1:25" ht="21">
      <c r="A104" s="55"/>
      <c r="B104" s="55" t="s">
        <v>4565</v>
      </c>
      <c r="C104" s="56">
        <v>0</v>
      </c>
      <c r="D104" s="56">
        <v>0</v>
      </c>
      <c r="E104" s="56">
        <v>0</v>
      </c>
      <c r="F104" s="56">
        <v>3756.7892057772092</v>
      </c>
      <c r="G104" s="56">
        <v>6253.509552771764</v>
      </c>
      <c r="H104" s="56">
        <v>974.33136804157994</v>
      </c>
      <c r="I104" s="56">
        <v>7744.3067648645838</v>
      </c>
      <c r="J104" s="56">
        <v>0</v>
      </c>
      <c r="K104" s="39">
        <v>18728.936891455138</v>
      </c>
      <c r="M104" s="39"/>
      <c r="O104" s="55"/>
      <c r="P104" s="54" t="s">
        <v>4565</v>
      </c>
      <c r="Q104" s="56">
        <v>0</v>
      </c>
      <c r="R104" s="56">
        <v>0</v>
      </c>
      <c r="S104" s="56">
        <v>0</v>
      </c>
      <c r="T104" s="56">
        <v>1326.1465896392499</v>
      </c>
      <c r="U104" s="56">
        <v>2207.488872128702</v>
      </c>
      <c r="V104" s="56">
        <v>343.93897291869604</v>
      </c>
      <c r="W104" s="56">
        <v>2733.7402879971887</v>
      </c>
      <c r="X104" s="56">
        <v>0</v>
      </c>
      <c r="Y104" s="39">
        <v>6611.3147226838364</v>
      </c>
    </row>
    <row r="105" spans="1:25" ht="21">
      <c r="A105" s="55" t="s">
        <v>4573</v>
      </c>
      <c r="B105" s="55"/>
      <c r="C105" s="56">
        <v>0</v>
      </c>
      <c r="D105" s="56">
        <v>0</v>
      </c>
      <c r="E105" s="56">
        <v>0</v>
      </c>
      <c r="F105" s="56">
        <v>34474.237535512933</v>
      </c>
      <c r="G105" s="56">
        <v>76454.127902490945</v>
      </c>
      <c r="H105" s="56">
        <v>13052.351650667169</v>
      </c>
      <c r="I105" s="56">
        <v>113376.85958921237</v>
      </c>
      <c r="J105" s="56">
        <v>441.38193131970002</v>
      </c>
      <c r="K105" s="39">
        <v>237798.95860920314</v>
      </c>
      <c r="L105" s="133">
        <v>146490</v>
      </c>
      <c r="M105" s="184">
        <f>L105-K105</f>
        <v>-91308.958609203139</v>
      </c>
      <c r="O105" s="55" t="s">
        <v>4573</v>
      </c>
      <c r="P105" s="54"/>
      <c r="Q105" s="56">
        <v>0</v>
      </c>
      <c r="R105" s="56">
        <v>0</v>
      </c>
      <c r="S105" s="56">
        <v>0</v>
      </c>
      <c r="T105" s="56">
        <v>12169.405850037814</v>
      </c>
      <c r="U105" s="56">
        <v>26988.307149576634</v>
      </c>
      <c r="V105" s="56">
        <v>4607.4801326844981</v>
      </c>
      <c r="W105" s="56">
        <v>40022.031434998826</v>
      </c>
      <c r="X105" s="56">
        <v>155.80782175585404</v>
      </c>
      <c r="Y105" s="39">
        <v>83943.032389053624</v>
      </c>
    </row>
    <row r="106" spans="1:25" ht="21">
      <c r="A106" s="55"/>
      <c r="B106" s="55" t="s">
        <v>1521</v>
      </c>
      <c r="C106" s="56">
        <v>0</v>
      </c>
      <c r="D106" s="56">
        <v>0</v>
      </c>
      <c r="E106" s="56">
        <v>0</v>
      </c>
      <c r="F106" s="56">
        <v>1896.1061739603963</v>
      </c>
      <c r="G106" s="56">
        <v>5888.6604542545501</v>
      </c>
      <c r="H106" s="56">
        <v>37.5</v>
      </c>
      <c r="I106" s="56">
        <v>2132.805976555821</v>
      </c>
      <c r="J106" s="56">
        <v>345.72607130187998</v>
      </c>
      <c r="K106" s="39">
        <v>10300.798676072649</v>
      </c>
      <c r="L106" s="133"/>
      <c r="M106" s="71"/>
      <c r="O106" s="54"/>
      <c r="P106" s="55" t="s">
        <v>1521</v>
      </c>
      <c r="Q106" s="56">
        <v>0</v>
      </c>
      <c r="R106" s="56">
        <v>0</v>
      </c>
      <c r="S106" s="56">
        <v>0</v>
      </c>
      <c r="T106" s="56">
        <v>669.32547940791801</v>
      </c>
      <c r="U106" s="56">
        <v>2078.6971403522757</v>
      </c>
      <c r="V106" s="56">
        <v>13.237500000000001</v>
      </c>
      <c r="W106" s="56">
        <v>752.88050972445785</v>
      </c>
      <c r="X106" s="56">
        <v>122.04130316956</v>
      </c>
      <c r="Y106" s="39">
        <v>3636.1819326542118</v>
      </c>
    </row>
    <row r="107" spans="1:25" ht="21">
      <c r="A107" s="55"/>
      <c r="B107" s="55" t="s">
        <v>3542</v>
      </c>
      <c r="C107" s="56">
        <v>0</v>
      </c>
      <c r="D107" s="56">
        <v>0</v>
      </c>
      <c r="E107" s="56">
        <v>0</v>
      </c>
      <c r="F107" s="56">
        <v>3654.080186505701</v>
      </c>
      <c r="G107" s="56">
        <v>5199.9947331225694</v>
      </c>
      <c r="H107" s="56">
        <v>7699.8650714871701</v>
      </c>
      <c r="I107" s="56">
        <v>11085.957131119656</v>
      </c>
      <c r="J107" s="56">
        <v>64.405860017820004</v>
      </c>
      <c r="K107" s="39">
        <v>27704.302982252917</v>
      </c>
      <c r="L107" s="133"/>
      <c r="M107" s="39"/>
      <c r="O107" s="54"/>
      <c r="P107" s="54" t="s">
        <v>3542</v>
      </c>
      <c r="Q107" s="56">
        <v>0</v>
      </c>
      <c r="R107" s="56">
        <v>0</v>
      </c>
      <c r="S107" s="56">
        <v>0</v>
      </c>
      <c r="T107" s="56">
        <v>1289.8903058366907</v>
      </c>
      <c r="U107" s="56">
        <v>1835.5981407923375</v>
      </c>
      <c r="V107" s="56">
        <v>2718.0523702339742</v>
      </c>
      <c r="W107" s="56">
        <v>3913.3428672863024</v>
      </c>
      <c r="X107" s="56">
        <v>22.735268586294001</v>
      </c>
      <c r="Y107" s="39">
        <v>9779.6189527355982</v>
      </c>
    </row>
    <row r="108" spans="1:25" ht="21">
      <c r="A108" s="55"/>
      <c r="B108" s="55" t="s">
        <v>4568</v>
      </c>
      <c r="C108" s="56">
        <v>0</v>
      </c>
      <c r="D108" s="56">
        <v>0</v>
      </c>
      <c r="E108" s="56">
        <v>0</v>
      </c>
      <c r="F108" s="56">
        <v>4609.6619099214295</v>
      </c>
      <c r="G108" s="56">
        <v>9586.5197256895044</v>
      </c>
      <c r="H108" s="56">
        <v>0</v>
      </c>
      <c r="I108" s="56">
        <v>10963.108884195743</v>
      </c>
      <c r="J108" s="56">
        <v>18.75</v>
      </c>
      <c r="K108" s="39">
        <v>25178.040519806676</v>
      </c>
      <c r="L108" s="133"/>
      <c r="M108" s="39"/>
      <c r="O108" s="55"/>
      <c r="P108" s="54" t="s">
        <v>4568</v>
      </c>
      <c r="Q108" s="56">
        <v>0</v>
      </c>
      <c r="R108" s="56">
        <v>0</v>
      </c>
      <c r="S108" s="56">
        <v>0</v>
      </c>
      <c r="T108" s="56">
        <v>1627.21065420266</v>
      </c>
      <c r="U108" s="56">
        <v>3384.0414631681383</v>
      </c>
      <c r="V108" s="56">
        <v>0</v>
      </c>
      <c r="W108" s="56">
        <v>3869.9774361218379</v>
      </c>
      <c r="X108" s="56">
        <v>6.6187500000000004</v>
      </c>
      <c r="Y108" s="39">
        <v>8887.8483034926358</v>
      </c>
    </row>
    <row r="109" spans="1:25" ht="21">
      <c r="A109" s="55"/>
      <c r="B109" s="55" t="s">
        <v>4569</v>
      </c>
      <c r="C109" s="56">
        <v>0</v>
      </c>
      <c r="D109" s="56">
        <v>0</v>
      </c>
      <c r="E109" s="56">
        <v>0</v>
      </c>
      <c r="F109" s="56">
        <v>4207.0250713577461</v>
      </c>
      <c r="G109" s="56">
        <v>4231.8657168241207</v>
      </c>
      <c r="H109" s="56">
        <v>1134.3407119364599</v>
      </c>
      <c r="I109" s="56">
        <v>6958.81631081862</v>
      </c>
      <c r="J109" s="56">
        <v>0</v>
      </c>
      <c r="K109" s="39">
        <v>16532.047810936947</v>
      </c>
      <c r="L109" s="133"/>
      <c r="M109" s="39"/>
      <c r="O109" s="55"/>
      <c r="P109" s="54" t="s">
        <v>4569</v>
      </c>
      <c r="Q109" s="56">
        <v>0</v>
      </c>
      <c r="R109" s="56">
        <v>0</v>
      </c>
      <c r="S109" s="56">
        <v>0</v>
      </c>
      <c r="T109" s="56">
        <v>1485.0798501914239</v>
      </c>
      <c r="U109" s="56">
        <v>1493.8485980390794</v>
      </c>
      <c r="V109" s="56">
        <v>400.42227131357311</v>
      </c>
      <c r="W109" s="56">
        <v>2456.4621577187909</v>
      </c>
      <c r="X109" s="56">
        <v>0</v>
      </c>
      <c r="Y109" s="39">
        <v>5835.8128772628679</v>
      </c>
    </row>
    <row r="110" spans="1:25" ht="21">
      <c r="A110" s="55"/>
      <c r="B110" s="55" t="s">
        <v>2672</v>
      </c>
      <c r="C110" s="56">
        <v>0</v>
      </c>
      <c r="D110" s="56">
        <v>0</v>
      </c>
      <c r="E110" s="56">
        <v>0</v>
      </c>
      <c r="F110" s="56">
        <v>1625.0045968792997</v>
      </c>
      <c r="G110" s="56">
        <v>8382.6591273124122</v>
      </c>
      <c r="H110" s="56">
        <v>507.59426885496202</v>
      </c>
      <c r="I110" s="56">
        <v>6972.6245617774248</v>
      </c>
      <c r="J110" s="56">
        <v>0</v>
      </c>
      <c r="K110" s="39">
        <v>17487.8825548241</v>
      </c>
      <c r="L110" s="133"/>
      <c r="M110" s="39"/>
      <c r="O110" s="55"/>
      <c r="P110" s="54" t="s">
        <v>2672</v>
      </c>
      <c r="Q110" s="56">
        <v>0</v>
      </c>
      <c r="R110" s="56">
        <v>0</v>
      </c>
      <c r="S110" s="56">
        <v>0</v>
      </c>
      <c r="T110" s="56">
        <v>573.62662269841996</v>
      </c>
      <c r="U110" s="56">
        <v>2959.0786719406092</v>
      </c>
      <c r="V110" s="56">
        <v>179.18077690576803</v>
      </c>
      <c r="W110" s="56">
        <v>2461.3364703077573</v>
      </c>
      <c r="X110" s="56">
        <v>0</v>
      </c>
      <c r="Y110" s="39">
        <v>6173.2225418525541</v>
      </c>
    </row>
    <row r="111" spans="1:25" ht="21">
      <c r="A111" s="55"/>
      <c r="B111" s="55" t="s">
        <v>4570</v>
      </c>
      <c r="C111" s="56">
        <v>0</v>
      </c>
      <c r="D111" s="56">
        <v>0</v>
      </c>
      <c r="E111" s="56">
        <v>0</v>
      </c>
      <c r="F111" s="56">
        <v>2097.9920972636255</v>
      </c>
      <c r="G111" s="56">
        <v>5472.6808203673818</v>
      </c>
      <c r="H111" s="56">
        <v>323.85589813889999</v>
      </c>
      <c r="I111" s="56">
        <v>8362.8533945786639</v>
      </c>
      <c r="J111" s="56">
        <v>0</v>
      </c>
      <c r="K111" s="39">
        <v>16257.382210348571</v>
      </c>
      <c r="L111" s="133"/>
      <c r="M111" s="39"/>
      <c r="O111" s="55"/>
      <c r="P111" s="54" t="s">
        <v>4570</v>
      </c>
      <c r="Q111" s="56">
        <v>0</v>
      </c>
      <c r="R111" s="56">
        <v>0</v>
      </c>
      <c r="S111" s="56">
        <v>0</v>
      </c>
      <c r="T111" s="56">
        <v>740.59121033400982</v>
      </c>
      <c r="U111" s="56">
        <v>1931.8563295890249</v>
      </c>
      <c r="V111" s="56">
        <v>114.32113204310001</v>
      </c>
      <c r="W111" s="56">
        <v>2952.0872482917143</v>
      </c>
      <c r="X111" s="56">
        <v>0</v>
      </c>
      <c r="Y111" s="39">
        <v>5738.855920257849</v>
      </c>
    </row>
    <row r="112" spans="1:25" ht="21">
      <c r="A112" s="55"/>
      <c r="B112" s="55" t="s">
        <v>3974</v>
      </c>
      <c r="C112" s="56">
        <v>0</v>
      </c>
      <c r="D112" s="56">
        <v>0</v>
      </c>
      <c r="E112" s="56">
        <v>0</v>
      </c>
      <c r="F112" s="56">
        <v>5618.9887842734852</v>
      </c>
      <c r="G112" s="56">
        <v>13501.149151040028</v>
      </c>
      <c r="H112" s="56">
        <v>0</v>
      </c>
      <c r="I112" s="56">
        <v>14170.606937672677</v>
      </c>
      <c r="J112" s="56">
        <v>6.25</v>
      </c>
      <c r="K112" s="39">
        <v>33296.994872986194</v>
      </c>
      <c r="L112" s="133"/>
      <c r="M112" s="39"/>
      <c r="O112" s="55"/>
      <c r="P112" s="54" t="s">
        <v>3974</v>
      </c>
      <c r="Q112" s="56">
        <v>0</v>
      </c>
      <c r="R112" s="56">
        <v>0</v>
      </c>
      <c r="S112" s="56">
        <v>0</v>
      </c>
      <c r="T112" s="56">
        <v>1983.5030408483674</v>
      </c>
      <c r="U112" s="56">
        <v>4765.9056503166685</v>
      </c>
      <c r="V112" s="56">
        <v>0</v>
      </c>
      <c r="W112" s="56">
        <v>5002.2242489984656</v>
      </c>
      <c r="X112" s="56">
        <v>2.2062499999999998</v>
      </c>
      <c r="Y112" s="39">
        <v>11753.8391901635</v>
      </c>
    </row>
    <row r="113" spans="1:25" ht="21">
      <c r="A113" s="55"/>
      <c r="B113" s="55" t="s">
        <v>463</v>
      </c>
      <c r="C113" s="56">
        <v>0</v>
      </c>
      <c r="D113" s="56">
        <v>0</v>
      </c>
      <c r="E113" s="56">
        <v>0</v>
      </c>
      <c r="F113" s="56">
        <v>1464.3975808776001</v>
      </c>
      <c r="G113" s="56">
        <v>5324.1634049180002</v>
      </c>
      <c r="H113" s="56">
        <v>0</v>
      </c>
      <c r="I113" s="56">
        <v>11757.737031347586</v>
      </c>
      <c r="J113" s="56">
        <v>0</v>
      </c>
      <c r="K113" s="39">
        <v>18546.298017143185</v>
      </c>
      <c r="L113" s="133"/>
      <c r="M113" s="39"/>
      <c r="O113" s="55"/>
      <c r="P113" s="54" t="s">
        <v>463</v>
      </c>
      <c r="Q113" s="56">
        <v>0</v>
      </c>
      <c r="R113" s="56">
        <v>0</v>
      </c>
      <c r="S113" s="56">
        <v>0</v>
      </c>
      <c r="T113" s="56">
        <v>516.93234604973009</v>
      </c>
      <c r="U113" s="56">
        <v>1879.4296819352958</v>
      </c>
      <c r="V113" s="56">
        <v>0</v>
      </c>
      <c r="W113" s="56">
        <v>4150.4811720674761</v>
      </c>
      <c r="X113" s="56">
        <v>0</v>
      </c>
      <c r="Y113" s="39">
        <v>6546.8432000525017</v>
      </c>
    </row>
    <row r="114" spans="1:25" ht="21">
      <c r="A114" s="55"/>
      <c r="B114" s="55" t="s">
        <v>4567</v>
      </c>
      <c r="C114" s="56">
        <v>0</v>
      </c>
      <c r="D114" s="56">
        <v>0</v>
      </c>
      <c r="E114" s="56">
        <v>0</v>
      </c>
      <c r="F114" s="56">
        <v>2478.4029122271199</v>
      </c>
      <c r="G114" s="56">
        <v>7785.7839426164965</v>
      </c>
      <c r="H114" s="56">
        <v>0</v>
      </c>
      <c r="I114" s="56">
        <v>12863.340723660878</v>
      </c>
      <c r="J114" s="56">
        <v>0</v>
      </c>
      <c r="K114" s="39">
        <v>23127.527578504494</v>
      </c>
      <c r="L114" s="133"/>
      <c r="M114" s="39"/>
      <c r="O114" s="55"/>
      <c r="P114" s="54" t="s">
        <v>4567</v>
      </c>
      <c r="Q114" s="56">
        <v>0</v>
      </c>
      <c r="R114" s="56">
        <v>0</v>
      </c>
      <c r="S114" s="56">
        <v>0</v>
      </c>
      <c r="T114" s="56">
        <v>874.87622801615282</v>
      </c>
      <c r="U114" s="56">
        <v>2748.3817317434768</v>
      </c>
      <c r="V114" s="56">
        <v>0</v>
      </c>
      <c r="W114" s="56">
        <v>4540.7592754514862</v>
      </c>
      <c r="X114" s="56">
        <v>0</v>
      </c>
      <c r="Y114" s="39">
        <v>8164.0172352111158</v>
      </c>
    </row>
    <row r="115" spans="1:25" ht="21">
      <c r="A115" s="55"/>
      <c r="B115" s="55" t="s">
        <v>4571</v>
      </c>
      <c r="C115" s="56">
        <v>0</v>
      </c>
      <c r="D115" s="56">
        <v>0</v>
      </c>
      <c r="E115" s="56">
        <v>0</v>
      </c>
      <c r="F115" s="56">
        <v>1276.4581146605501</v>
      </c>
      <c r="G115" s="56">
        <v>2608.860896273658</v>
      </c>
      <c r="H115" s="56">
        <v>303.85772757703</v>
      </c>
      <c r="I115" s="56">
        <v>10134.169695572691</v>
      </c>
      <c r="J115" s="56">
        <v>6.25</v>
      </c>
      <c r="K115" s="39">
        <v>14329.596434083929</v>
      </c>
      <c r="L115" s="133"/>
      <c r="M115" s="39"/>
      <c r="O115" s="55"/>
      <c r="P115" s="54" t="s">
        <v>4571</v>
      </c>
      <c r="Q115" s="56">
        <v>0</v>
      </c>
      <c r="R115" s="56">
        <v>0</v>
      </c>
      <c r="S115" s="56">
        <v>0</v>
      </c>
      <c r="T115" s="56">
        <v>450.58971447502705</v>
      </c>
      <c r="U115" s="56">
        <v>920.92789638449972</v>
      </c>
      <c r="V115" s="56">
        <v>107.26177783467401</v>
      </c>
      <c r="W115" s="56">
        <v>3577.3619025372013</v>
      </c>
      <c r="X115" s="56">
        <v>2.2062499999999998</v>
      </c>
      <c r="Y115" s="39">
        <v>5058.3475412314019</v>
      </c>
    </row>
    <row r="116" spans="1:25" ht="21">
      <c r="A116" s="55"/>
      <c r="B116" s="55" t="s">
        <v>4572</v>
      </c>
      <c r="C116" s="56">
        <v>0</v>
      </c>
      <c r="D116" s="56">
        <v>0</v>
      </c>
      <c r="E116" s="56">
        <v>0</v>
      </c>
      <c r="F116" s="56">
        <v>5546.120107585979</v>
      </c>
      <c r="G116" s="56">
        <v>8471.7899300722165</v>
      </c>
      <c r="H116" s="56">
        <v>3045.3379726726498</v>
      </c>
      <c r="I116" s="56">
        <v>17974.838941912622</v>
      </c>
      <c r="J116" s="56">
        <v>0</v>
      </c>
      <c r="K116" s="39">
        <v>35038.086952243466</v>
      </c>
      <c r="M116" s="39"/>
      <c r="O116" s="55"/>
      <c r="P116" s="54" t="s">
        <v>4572</v>
      </c>
      <c r="Q116" s="56">
        <v>0</v>
      </c>
      <c r="R116" s="56">
        <v>0</v>
      </c>
      <c r="S116" s="56">
        <v>0</v>
      </c>
      <c r="T116" s="56">
        <v>1957.7803979774128</v>
      </c>
      <c r="U116" s="56">
        <v>2990.5418453152279</v>
      </c>
      <c r="V116" s="56">
        <v>1075.0043043534081</v>
      </c>
      <c r="W116" s="56">
        <v>6345.1181464933352</v>
      </c>
      <c r="X116" s="56">
        <v>0</v>
      </c>
      <c r="Y116" s="39">
        <v>12368.444694139384</v>
      </c>
    </row>
    <row r="117" spans="1:25" ht="21">
      <c r="A117" s="55" t="s">
        <v>4582</v>
      </c>
      <c r="B117" s="55"/>
      <c r="C117" s="56">
        <v>0</v>
      </c>
      <c r="D117" s="56">
        <v>0</v>
      </c>
      <c r="E117" s="56">
        <v>235.02810492738999</v>
      </c>
      <c r="F117" s="56">
        <v>39251.528244125002</v>
      </c>
      <c r="G117" s="56">
        <v>79155.992615873329</v>
      </c>
      <c r="H117" s="56">
        <v>32242.806813723644</v>
      </c>
      <c r="I117" s="56">
        <v>112343.86567697547</v>
      </c>
      <c r="J117" s="56">
        <v>837.06219376771503</v>
      </c>
      <c r="K117" s="39">
        <v>264066.28364939254</v>
      </c>
      <c r="L117" s="133">
        <v>248320</v>
      </c>
      <c r="M117" s="184">
        <f>L117-K117</f>
        <v>-15746.283649392542</v>
      </c>
      <c r="O117" s="55" t="s">
        <v>4582</v>
      </c>
      <c r="P117" s="54"/>
      <c r="Q117" s="56">
        <v>0</v>
      </c>
      <c r="R117" s="56">
        <v>0</v>
      </c>
      <c r="S117" s="56">
        <v>82.964921039419011</v>
      </c>
      <c r="T117" s="56">
        <v>13855.789470179783</v>
      </c>
      <c r="U117" s="56">
        <v>27942.06539340732</v>
      </c>
      <c r="V117" s="56">
        <v>11381.710805245657</v>
      </c>
      <c r="W117" s="56">
        <v>39657.384583977095</v>
      </c>
      <c r="X117" s="56">
        <v>295.48295439993603</v>
      </c>
      <c r="Y117" s="39">
        <v>93215.398128249202</v>
      </c>
    </row>
    <row r="118" spans="1:25" ht="21">
      <c r="A118" s="55"/>
      <c r="B118" s="55" t="s">
        <v>4574</v>
      </c>
      <c r="C118" s="56">
        <v>0</v>
      </c>
      <c r="D118" s="56">
        <v>0</v>
      </c>
      <c r="E118" s="56">
        <v>0</v>
      </c>
      <c r="F118" s="56">
        <v>3565.7183751506795</v>
      </c>
      <c r="G118" s="56">
        <v>3591.765127731177</v>
      </c>
      <c r="H118" s="56">
        <v>1545.9363821757302</v>
      </c>
      <c r="I118" s="56">
        <v>6843.4256975100079</v>
      </c>
      <c r="J118" s="56">
        <v>11.762375843299999</v>
      </c>
      <c r="K118" s="39">
        <v>15558.607958410896</v>
      </c>
      <c r="L118" s="133"/>
      <c r="M118" s="71"/>
      <c r="O118" s="54"/>
      <c r="P118" s="55" t="s">
        <v>4574</v>
      </c>
      <c r="Q118" s="56">
        <v>0</v>
      </c>
      <c r="R118" s="56">
        <v>0</v>
      </c>
      <c r="S118" s="56">
        <v>0</v>
      </c>
      <c r="T118" s="56">
        <v>1258.6985864289798</v>
      </c>
      <c r="U118" s="56">
        <v>1267.8930900888399</v>
      </c>
      <c r="V118" s="56">
        <v>545.71554290813708</v>
      </c>
      <c r="W118" s="56">
        <v>2415.7292712211711</v>
      </c>
      <c r="X118" s="56">
        <v>4.1521186726800003</v>
      </c>
      <c r="Y118" s="39">
        <v>5492.1886093198082</v>
      </c>
    </row>
    <row r="119" spans="1:25" ht="21">
      <c r="A119" s="55"/>
      <c r="B119" s="55" t="s">
        <v>189</v>
      </c>
      <c r="C119" s="56">
        <v>0</v>
      </c>
      <c r="D119" s="56">
        <v>0</v>
      </c>
      <c r="E119" s="56">
        <v>0</v>
      </c>
      <c r="F119" s="56">
        <v>182.91975667210002</v>
      </c>
      <c r="G119" s="56">
        <v>0</v>
      </c>
      <c r="H119" s="56">
        <v>0</v>
      </c>
      <c r="I119" s="56">
        <v>1625.0322925800299</v>
      </c>
      <c r="J119" s="56">
        <v>31.25</v>
      </c>
      <c r="K119" s="39">
        <v>1839.2020492521299</v>
      </c>
      <c r="L119" s="133"/>
      <c r="M119" s="39"/>
      <c r="O119" s="54"/>
      <c r="P119" s="54" t="s">
        <v>189</v>
      </c>
      <c r="Q119" s="56">
        <v>0</v>
      </c>
      <c r="R119" s="56">
        <v>0</v>
      </c>
      <c r="S119" s="56">
        <v>0</v>
      </c>
      <c r="T119" s="56">
        <v>64.570674105249992</v>
      </c>
      <c r="U119" s="56">
        <v>0</v>
      </c>
      <c r="V119" s="56">
        <v>0</v>
      </c>
      <c r="W119" s="56">
        <v>573.63639928052589</v>
      </c>
      <c r="X119" s="56">
        <v>11.03125</v>
      </c>
      <c r="Y119" s="39">
        <v>649.23832338577586</v>
      </c>
    </row>
    <row r="120" spans="1:25" ht="21">
      <c r="A120" s="55"/>
      <c r="B120" s="55" t="s">
        <v>4575</v>
      </c>
      <c r="C120" s="56">
        <v>0</v>
      </c>
      <c r="D120" s="56">
        <v>0</v>
      </c>
      <c r="E120" s="56">
        <v>102.40089935</v>
      </c>
      <c r="F120" s="56">
        <v>2652.3227397742303</v>
      </c>
      <c r="G120" s="56">
        <v>6410.140274836248</v>
      </c>
      <c r="H120" s="56">
        <v>1085.6252701320079</v>
      </c>
      <c r="I120" s="56">
        <v>4067.8721406452914</v>
      </c>
      <c r="J120" s="56">
        <v>43.513561474500001</v>
      </c>
      <c r="K120" s="39">
        <v>14361.874886212277</v>
      </c>
      <c r="L120" s="133"/>
      <c r="M120" s="39"/>
      <c r="O120" s="55"/>
      <c r="P120" s="54" t="s">
        <v>4575</v>
      </c>
      <c r="Q120" s="56">
        <v>0</v>
      </c>
      <c r="R120" s="56">
        <v>0</v>
      </c>
      <c r="S120" s="56">
        <v>36.1475174706</v>
      </c>
      <c r="T120" s="56">
        <v>936.26992714044184</v>
      </c>
      <c r="U120" s="56">
        <v>2262.7795170181084</v>
      </c>
      <c r="V120" s="56">
        <v>383.2257203565631</v>
      </c>
      <c r="W120" s="56">
        <v>1435.9588656481978</v>
      </c>
      <c r="X120" s="56">
        <v>15.3602872005</v>
      </c>
      <c r="Y120" s="39">
        <v>5069.7418348344117</v>
      </c>
    </row>
    <row r="121" spans="1:25" ht="21">
      <c r="A121" s="55"/>
      <c r="B121" s="55" t="s">
        <v>2968</v>
      </c>
      <c r="C121" s="56">
        <v>0</v>
      </c>
      <c r="D121" s="56">
        <v>0</v>
      </c>
      <c r="E121" s="56">
        <v>0</v>
      </c>
      <c r="F121" s="56">
        <v>2991.6509698662198</v>
      </c>
      <c r="G121" s="56">
        <v>13101.064448331061</v>
      </c>
      <c r="H121" s="56">
        <v>0</v>
      </c>
      <c r="I121" s="56">
        <v>11906.758486051298</v>
      </c>
      <c r="J121" s="56">
        <v>0</v>
      </c>
      <c r="K121" s="39">
        <v>27999.473904248578</v>
      </c>
      <c r="L121" s="133"/>
      <c r="M121" s="39"/>
      <c r="O121" s="55"/>
      <c r="P121" s="54" t="s">
        <v>2968</v>
      </c>
      <c r="Q121" s="56">
        <v>0</v>
      </c>
      <c r="R121" s="56">
        <v>0</v>
      </c>
      <c r="S121" s="56">
        <v>0</v>
      </c>
      <c r="T121" s="56">
        <v>1056.0527923627262</v>
      </c>
      <c r="U121" s="56">
        <v>4624.675750263289</v>
      </c>
      <c r="V121" s="56">
        <v>0</v>
      </c>
      <c r="W121" s="56">
        <v>4203.0857455756295</v>
      </c>
      <c r="X121" s="56">
        <v>0</v>
      </c>
      <c r="Y121" s="39">
        <v>9883.8142882016436</v>
      </c>
    </row>
    <row r="122" spans="1:25" ht="21">
      <c r="A122" s="55"/>
      <c r="B122" s="55" t="s">
        <v>4576</v>
      </c>
      <c r="C122" s="56">
        <v>0</v>
      </c>
      <c r="D122" s="56">
        <v>0</v>
      </c>
      <c r="E122" s="56">
        <v>0</v>
      </c>
      <c r="F122" s="56">
        <v>674.80220161648992</v>
      </c>
      <c r="G122" s="56">
        <v>4855.1995822832469</v>
      </c>
      <c r="H122" s="56">
        <v>0</v>
      </c>
      <c r="I122" s="56">
        <v>5282.0338612699961</v>
      </c>
      <c r="J122" s="56">
        <v>0</v>
      </c>
      <c r="K122" s="39">
        <v>10812.035645169733</v>
      </c>
      <c r="L122" s="133"/>
      <c r="M122" s="39"/>
      <c r="O122" s="55"/>
      <c r="P122" s="54" t="s">
        <v>4576</v>
      </c>
      <c r="Q122" s="56">
        <v>0</v>
      </c>
      <c r="R122" s="56">
        <v>0</v>
      </c>
      <c r="S122" s="56">
        <v>0</v>
      </c>
      <c r="T122" s="56">
        <v>238.20517717053002</v>
      </c>
      <c r="U122" s="56">
        <v>1713.8854525457509</v>
      </c>
      <c r="V122" s="56">
        <v>0</v>
      </c>
      <c r="W122" s="56">
        <v>1864.557953029145</v>
      </c>
      <c r="X122" s="56">
        <v>0</v>
      </c>
      <c r="Y122" s="39">
        <v>3816.6485827454262</v>
      </c>
    </row>
    <row r="123" spans="1:25" ht="21">
      <c r="A123" s="55"/>
      <c r="B123" s="55" t="s">
        <v>512</v>
      </c>
      <c r="C123" s="56">
        <v>0</v>
      </c>
      <c r="D123" s="56">
        <v>0</v>
      </c>
      <c r="E123" s="56">
        <v>0</v>
      </c>
      <c r="F123" s="56">
        <v>2012.7280544135897</v>
      </c>
      <c r="G123" s="56">
        <v>4124.1985647259626</v>
      </c>
      <c r="H123" s="56">
        <v>1113.8165538870101</v>
      </c>
      <c r="I123" s="56">
        <v>14719.740685426541</v>
      </c>
      <c r="J123" s="56">
        <v>44.487624156700001</v>
      </c>
      <c r="K123" s="39">
        <v>22014.971482609802</v>
      </c>
      <c r="L123" s="133"/>
      <c r="M123" s="39"/>
      <c r="O123" s="55"/>
      <c r="P123" s="54" t="s">
        <v>512</v>
      </c>
      <c r="Q123" s="56">
        <v>0</v>
      </c>
      <c r="R123" s="56">
        <v>0</v>
      </c>
      <c r="S123" s="56">
        <v>0</v>
      </c>
      <c r="T123" s="56">
        <v>710.49300320820009</v>
      </c>
      <c r="U123" s="56">
        <v>1455.8420933481075</v>
      </c>
      <c r="V123" s="56">
        <v>393.17724352230999</v>
      </c>
      <c r="W123" s="56">
        <v>5196.0684619573422</v>
      </c>
      <c r="X123" s="56">
        <v>15.704131327319999</v>
      </c>
      <c r="Y123" s="39">
        <v>7771.2849333632803</v>
      </c>
    </row>
    <row r="124" spans="1:25" ht="21">
      <c r="A124" s="55"/>
      <c r="B124" s="55" t="s">
        <v>241</v>
      </c>
      <c r="C124" s="56">
        <v>0</v>
      </c>
      <c r="D124" s="56">
        <v>0</v>
      </c>
      <c r="E124" s="56">
        <v>0</v>
      </c>
      <c r="F124" s="56">
        <v>1436.8002755076109</v>
      </c>
      <c r="G124" s="56">
        <v>2848.0894160960502</v>
      </c>
      <c r="H124" s="56">
        <v>4259.9857216605596</v>
      </c>
      <c r="I124" s="56">
        <v>2669.8640784552849</v>
      </c>
      <c r="J124" s="56">
        <v>0</v>
      </c>
      <c r="K124" s="39">
        <v>11214.739491719505</v>
      </c>
      <c r="L124" s="133"/>
      <c r="M124" s="39"/>
      <c r="O124" s="55"/>
      <c r="P124" s="54" t="s">
        <v>241</v>
      </c>
      <c r="Q124" s="56">
        <v>0</v>
      </c>
      <c r="R124" s="56">
        <v>0</v>
      </c>
      <c r="S124" s="56">
        <v>0</v>
      </c>
      <c r="T124" s="56">
        <v>507.19049725432086</v>
      </c>
      <c r="U124" s="56">
        <v>1005.3755638812338</v>
      </c>
      <c r="V124" s="56">
        <v>1503.7749597465929</v>
      </c>
      <c r="W124" s="56">
        <v>942.46201969486526</v>
      </c>
      <c r="X124" s="56">
        <v>0</v>
      </c>
      <c r="Y124" s="39">
        <v>3958.8030405770132</v>
      </c>
    </row>
    <row r="125" spans="1:25" ht="21">
      <c r="A125" s="55"/>
      <c r="B125" s="55" t="s">
        <v>4577</v>
      </c>
      <c r="C125" s="56">
        <v>0</v>
      </c>
      <c r="D125" s="56">
        <v>0</v>
      </c>
      <c r="E125" s="56">
        <v>0</v>
      </c>
      <c r="F125" s="56">
        <v>1291.6555913479701</v>
      </c>
      <c r="G125" s="56">
        <v>2137.8411424817059</v>
      </c>
      <c r="H125" s="56">
        <v>335.59033733274998</v>
      </c>
      <c r="I125" s="56">
        <v>3654.7861448677036</v>
      </c>
      <c r="J125" s="56">
        <v>0</v>
      </c>
      <c r="K125" s="39">
        <v>7419.8732160301297</v>
      </c>
      <c r="L125" s="133"/>
      <c r="M125" s="39"/>
      <c r="O125" s="55"/>
      <c r="P125" s="54" t="s">
        <v>4577</v>
      </c>
      <c r="Q125" s="56">
        <v>0</v>
      </c>
      <c r="R125" s="56">
        <v>0</v>
      </c>
      <c r="S125" s="56">
        <v>0</v>
      </c>
      <c r="T125" s="56">
        <v>455.95442374650992</v>
      </c>
      <c r="U125" s="56">
        <v>754.65792329584713</v>
      </c>
      <c r="V125" s="56">
        <v>118.4633890785</v>
      </c>
      <c r="W125" s="56">
        <v>1290.1395091390541</v>
      </c>
      <c r="X125" s="56">
        <v>0</v>
      </c>
      <c r="Y125" s="39">
        <v>2619.2152452599112</v>
      </c>
    </row>
    <row r="126" spans="1:25" ht="21">
      <c r="A126" s="55"/>
      <c r="B126" s="55" t="s">
        <v>242</v>
      </c>
      <c r="C126" s="56">
        <v>0</v>
      </c>
      <c r="D126" s="56">
        <v>0</v>
      </c>
      <c r="E126" s="56">
        <v>0</v>
      </c>
      <c r="F126" s="56">
        <v>5055.0346708150582</v>
      </c>
      <c r="G126" s="56">
        <v>7395.9377148163458</v>
      </c>
      <c r="H126" s="56">
        <v>1140.6249055105422</v>
      </c>
      <c r="I126" s="56">
        <v>4589.1112875521176</v>
      </c>
      <c r="J126" s="56">
        <v>112.59742277571999</v>
      </c>
      <c r="K126" s="39">
        <v>18293.306001469788</v>
      </c>
      <c r="L126" s="133"/>
      <c r="M126" s="39"/>
      <c r="O126" s="55"/>
      <c r="P126" s="54" t="s">
        <v>242</v>
      </c>
      <c r="Q126" s="56">
        <v>0</v>
      </c>
      <c r="R126" s="56">
        <v>0</v>
      </c>
      <c r="S126" s="56">
        <v>0</v>
      </c>
      <c r="T126" s="56">
        <v>1784.427238798535</v>
      </c>
      <c r="U126" s="56">
        <v>2610.7660133307954</v>
      </c>
      <c r="V126" s="56">
        <v>402.64059164506108</v>
      </c>
      <c r="W126" s="56">
        <v>1619.9562845059409</v>
      </c>
      <c r="X126" s="56">
        <v>39.746890239789998</v>
      </c>
      <c r="Y126" s="39">
        <v>6457.5370185201227</v>
      </c>
    </row>
    <row r="127" spans="1:25" ht="21">
      <c r="A127" s="55"/>
      <c r="B127" s="55" t="s">
        <v>3898</v>
      </c>
      <c r="C127" s="56">
        <v>0</v>
      </c>
      <c r="D127" s="56">
        <v>0</v>
      </c>
      <c r="E127" s="56">
        <v>0</v>
      </c>
      <c r="F127" s="56">
        <v>1945.2435633444798</v>
      </c>
      <c r="G127" s="56">
        <v>6886.875530277608</v>
      </c>
      <c r="H127" s="56">
        <v>0</v>
      </c>
      <c r="I127" s="56">
        <v>7669.5896730226705</v>
      </c>
      <c r="J127" s="56">
        <v>31.25</v>
      </c>
      <c r="K127" s="39">
        <v>16532.958766644759</v>
      </c>
      <c r="L127" s="133"/>
      <c r="M127" s="39"/>
      <c r="O127" s="55"/>
      <c r="P127" s="54" t="s">
        <v>3898</v>
      </c>
      <c r="Q127" s="56">
        <v>0</v>
      </c>
      <c r="R127" s="56">
        <v>0</v>
      </c>
      <c r="S127" s="56">
        <v>0</v>
      </c>
      <c r="T127" s="56">
        <v>686.67097786070997</v>
      </c>
      <c r="U127" s="56">
        <v>2431.0670621879208</v>
      </c>
      <c r="V127" s="56">
        <v>0</v>
      </c>
      <c r="W127" s="56">
        <v>2707.3651545760022</v>
      </c>
      <c r="X127" s="56">
        <v>11.03125</v>
      </c>
      <c r="Y127" s="39">
        <v>5836.134444624633</v>
      </c>
    </row>
    <row r="128" spans="1:25" ht="21">
      <c r="A128" s="55"/>
      <c r="B128" s="55" t="s">
        <v>4578</v>
      </c>
      <c r="C128" s="56">
        <v>0</v>
      </c>
      <c r="D128" s="56">
        <v>0</v>
      </c>
      <c r="E128" s="56">
        <v>131.25</v>
      </c>
      <c r="F128" s="56">
        <v>839.62535943176999</v>
      </c>
      <c r="G128" s="56">
        <v>1257.1077011602201</v>
      </c>
      <c r="H128" s="56">
        <v>398.61510871458995</v>
      </c>
      <c r="I128" s="56">
        <v>1447.0978346892014</v>
      </c>
      <c r="J128" s="56">
        <v>62.5</v>
      </c>
      <c r="K128" s="39">
        <v>4136.1960039957812</v>
      </c>
      <c r="L128" s="133"/>
      <c r="M128" s="39"/>
      <c r="O128" s="55"/>
      <c r="P128" s="54" t="s">
        <v>4578</v>
      </c>
      <c r="Q128" s="56">
        <v>0</v>
      </c>
      <c r="R128" s="56">
        <v>0</v>
      </c>
      <c r="S128" s="56">
        <v>46.331250000000004</v>
      </c>
      <c r="T128" s="56">
        <v>296.38775187964103</v>
      </c>
      <c r="U128" s="56">
        <v>443.75901850968398</v>
      </c>
      <c r="V128" s="56">
        <v>140.711133376227</v>
      </c>
      <c r="W128" s="56">
        <v>510.82553564580894</v>
      </c>
      <c r="X128" s="56">
        <v>22.0625</v>
      </c>
      <c r="Y128" s="39">
        <v>1460.0771894113609</v>
      </c>
    </row>
    <row r="129" spans="1:25" ht="21">
      <c r="A129" s="55"/>
      <c r="B129" s="55" t="s">
        <v>4550</v>
      </c>
      <c r="C129" s="56">
        <v>0</v>
      </c>
      <c r="D129" s="56">
        <v>0</v>
      </c>
      <c r="E129" s="56">
        <v>0</v>
      </c>
      <c r="F129" s="56">
        <v>2744.6615162105736</v>
      </c>
      <c r="G129" s="56">
        <v>4754.601037386954</v>
      </c>
      <c r="H129" s="56">
        <v>1335.9644884369</v>
      </c>
      <c r="I129" s="56">
        <v>5003.8704999191887</v>
      </c>
      <c r="J129" s="56">
        <v>4.6427651607599998</v>
      </c>
      <c r="K129" s="39">
        <v>13843.740307114376</v>
      </c>
      <c r="L129" s="133"/>
      <c r="M129" s="39"/>
      <c r="O129" s="55"/>
      <c r="P129" s="54" t="s">
        <v>4550</v>
      </c>
      <c r="Q129" s="56">
        <v>0</v>
      </c>
      <c r="R129" s="56">
        <v>0</v>
      </c>
      <c r="S129" s="56">
        <v>0</v>
      </c>
      <c r="T129" s="56">
        <v>968.86551522242894</v>
      </c>
      <c r="U129" s="56">
        <v>1678.3741661982633</v>
      </c>
      <c r="V129" s="56">
        <v>471.59546441827905</v>
      </c>
      <c r="W129" s="56">
        <v>1766.3662864727116</v>
      </c>
      <c r="X129" s="56">
        <v>1.6388961017499999</v>
      </c>
      <c r="Y129" s="39">
        <v>4886.8403284134329</v>
      </c>
    </row>
    <row r="130" spans="1:25" ht="21">
      <c r="A130" s="55"/>
      <c r="B130" s="55" t="s">
        <v>4579</v>
      </c>
      <c r="C130" s="56">
        <v>0</v>
      </c>
      <c r="D130" s="56">
        <v>0</v>
      </c>
      <c r="E130" s="56">
        <v>1.37720557739</v>
      </c>
      <c r="F130" s="56">
        <v>366.40887612809399</v>
      </c>
      <c r="G130" s="56">
        <v>1265.743648258521</v>
      </c>
      <c r="H130" s="56">
        <v>117.7066212567</v>
      </c>
      <c r="I130" s="56">
        <v>2168.2563891349341</v>
      </c>
      <c r="J130" s="56">
        <v>12.5</v>
      </c>
      <c r="K130" s="39">
        <v>3931.9927403556394</v>
      </c>
      <c r="L130" s="133"/>
      <c r="M130" s="39"/>
      <c r="O130" s="55"/>
      <c r="P130" s="54" t="s">
        <v>4579</v>
      </c>
      <c r="Q130" s="56">
        <v>0</v>
      </c>
      <c r="R130" s="56">
        <v>0</v>
      </c>
      <c r="S130" s="56">
        <v>0.48615356881900001</v>
      </c>
      <c r="T130" s="56">
        <v>129.342333273164</v>
      </c>
      <c r="U130" s="56">
        <v>446.80750783526605</v>
      </c>
      <c r="V130" s="56">
        <v>41.550437303609996</v>
      </c>
      <c r="W130" s="56">
        <v>765.39450536479387</v>
      </c>
      <c r="X130" s="56">
        <v>4.4124999999999996</v>
      </c>
      <c r="Y130" s="39">
        <v>1387.9934373456529</v>
      </c>
    </row>
    <row r="131" spans="1:25" ht="21">
      <c r="A131" s="55"/>
      <c r="B131" s="55" t="s">
        <v>4580</v>
      </c>
      <c r="C131" s="56">
        <v>0</v>
      </c>
      <c r="D131" s="56">
        <v>0</v>
      </c>
      <c r="E131" s="56">
        <v>0</v>
      </c>
      <c r="F131" s="56">
        <v>4728.0097245235002</v>
      </c>
      <c r="G131" s="56">
        <v>5217.323272636886</v>
      </c>
      <c r="H131" s="56">
        <v>4574.0795088529494</v>
      </c>
      <c r="I131" s="56">
        <v>11795.369884310139</v>
      </c>
      <c r="J131" s="56">
        <v>0</v>
      </c>
      <c r="K131" s="39">
        <v>26314.782390323475</v>
      </c>
      <c r="L131" s="133"/>
      <c r="M131" s="39"/>
      <c r="O131" s="55"/>
      <c r="P131" s="54" t="s">
        <v>4580</v>
      </c>
      <c r="Q131" s="56">
        <v>0</v>
      </c>
      <c r="R131" s="56">
        <v>0</v>
      </c>
      <c r="S131" s="56">
        <v>0</v>
      </c>
      <c r="T131" s="56">
        <v>1668.9874327572604</v>
      </c>
      <c r="U131" s="56">
        <v>1841.715115240637</v>
      </c>
      <c r="V131" s="56">
        <v>1614.6500666248498</v>
      </c>
      <c r="W131" s="56">
        <v>4163.7655691595837</v>
      </c>
      <c r="X131" s="56">
        <v>0</v>
      </c>
      <c r="Y131" s="39">
        <v>9289.1181837823315</v>
      </c>
    </row>
    <row r="132" spans="1:25" ht="21">
      <c r="A132" s="55"/>
      <c r="B132" s="55" t="s">
        <v>4581</v>
      </c>
      <c r="C132" s="56">
        <v>0</v>
      </c>
      <c r="D132" s="56">
        <v>0</v>
      </c>
      <c r="E132" s="56">
        <v>0</v>
      </c>
      <c r="F132" s="56">
        <v>1481.4779220109499</v>
      </c>
      <c r="G132" s="56">
        <v>3115.4700412082502</v>
      </c>
      <c r="H132" s="56">
        <v>1466.1289841704338</v>
      </c>
      <c r="I132" s="56">
        <v>2364.2877137084215</v>
      </c>
      <c r="J132" s="56">
        <v>37.5</v>
      </c>
      <c r="K132" s="39">
        <v>8464.8646610980541</v>
      </c>
      <c r="L132" s="133"/>
      <c r="M132" s="39"/>
      <c r="O132" s="55"/>
      <c r="P132" s="54" t="s">
        <v>4581</v>
      </c>
      <c r="Q132" s="56">
        <v>0</v>
      </c>
      <c r="R132" s="56">
        <v>0</v>
      </c>
      <c r="S132" s="56">
        <v>0</v>
      </c>
      <c r="T132" s="56">
        <v>522.96170646984001</v>
      </c>
      <c r="U132" s="56">
        <v>1099.760924546654</v>
      </c>
      <c r="V132" s="56">
        <v>517.54353141225999</v>
      </c>
      <c r="W132" s="56">
        <v>834.59356293908547</v>
      </c>
      <c r="X132" s="56">
        <v>13.237500000000001</v>
      </c>
      <c r="Y132" s="39">
        <v>2988.0972253678397</v>
      </c>
    </row>
    <row r="133" spans="1:25" ht="21">
      <c r="A133" s="55"/>
      <c r="B133" s="55" t="s">
        <v>560</v>
      </c>
      <c r="C133" s="56">
        <v>0</v>
      </c>
      <c r="D133" s="56">
        <v>0</v>
      </c>
      <c r="E133" s="56">
        <v>0</v>
      </c>
      <c r="F133" s="56">
        <v>3846.2731152638485</v>
      </c>
      <c r="G133" s="56">
        <v>6008.1655487348517</v>
      </c>
      <c r="H133" s="56">
        <v>13635.699593443214</v>
      </c>
      <c r="I133" s="56">
        <v>11466.95641109152</v>
      </c>
      <c r="J133" s="56">
        <v>5.4533645850400001</v>
      </c>
      <c r="K133" s="39">
        <v>34962.548033118474</v>
      </c>
      <c r="L133" s="133"/>
      <c r="M133" s="39"/>
      <c r="O133" s="55"/>
      <c r="P133" s="54" t="s">
        <v>560</v>
      </c>
      <c r="Q133" s="56">
        <v>0</v>
      </c>
      <c r="R133" s="56">
        <v>0</v>
      </c>
      <c r="S133" s="56">
        <v>0</v>
      </c>
      <c r="T133" s="56">
        <v>1357.7344096882175</v>
      </c>
      <c r="U133" s="56">
        <v>2120.88243870414</v>
      </c>
      <c r="V133" s="56">
        <v>4813.4019564863065</v>
      </c>
      <c r="W133" s="56">
        <v>4047.8356131154169</v>
      </c>
      <c r="X133" s="56">
        <v>1.92503769852</v>
      </c>
      <c r="Y133" s="39">
        <v>12341.7794556926</v>
      </c>
    </row>
    <row r="134" spans="1:25" ht="21">
      <c r="A134" s="55"/>
      <c r="B134" s="55" t="s">
        <v>216</v>
      </c>
      <c r="C134" s="56">
        <v>0</v>
      </c>
      <c r="D134" s="56">
        <v>0</v>
      </c>
      <c r="E134" s="56">
        <v>0</v>
      </c>
      <c r="F134" s="56">
        <v>130.60285628260002</v>
      </c>
      <c r="G134" s="56">
        <v>121.208589437756</v>
      </c>
      <c r="H134" s="56">
        <v>357.85986243925004</v>
      </c>
      <c r="I134" s="56">
        <v>458.13604628942005</v>
      </c>
      <c r="J134" s="56">
        <v>0</v>
      </c>
      <c r="K134" s="39">
        <v>1067.8073544490262</v>
      </c>
      <c r="L134" s="133"/>
      <c r="M134" s="39"/>
      <c r="O134" s="55"/>
      <c r="P134" s="54" t="s">
        <v>216</v>
      </c>
      <c r="Q134" s="56">
        <v>0</v>
      </c>
      <c r="R134" s="56">
        <v>0</v>
      </c>
      <c r="S134" s="56">
        <v>0</v>
      </c>
      <c r="T134" s="56">
        <v>46.1028082678</v>
      </c>
      <c r="U134" s="56">
        <v>42.786632071533703</v>
      </c>
      <c r="V134" s="56">
        <v>126.32453144093999</v>
      </c>
      <c r="W134" s="56">
        <v>161.72202434026198</v>
      </c>
      <c r="X134" s="56">
        <v>0</v>
      </c>
      <c r="Y134" s="39">
        <v>376.93599612053572</v>
      </c>
    </row>
    <row r="135" spans="1:25" ht="21">
      <c r="A135" s="55"/>
      <c r="B135" s="55" t="s">
        <v>426</v>
      </c>
      <c r="C135" s="56">
        <v>0</v>
      </c>
      <c r="D135" s="56">
        <v>0</v>
      </c>
      <c r="E135" s="56">
        <v>0</v>
      </c>
      <c r="F135" s="56">
        <v>2219.2754028628497</v>
      </c>
      <c r="G135" s="56">
        <v>3172.5175497917739</v>
      </c>
      <c r="H135" s="56">
        <v>646.14749149951001</v>
      </c>
      <c r="I135" s="56">
        <v>9226.6298495484189</v>
      </c>
      <c r="J135" s="56">
        <v>149.28414062445503</v>
      </c>
      <c r="K135" s="39">
        <v>15413.854434327008</v>
      </c>
      <c r="L135" s="133"/>
      <c r="M135" s="39"/>
      <c r="O135" s="55"/>
      <c r="P135" s="54" t="s">
        <v>426</v>
      </c>
      <c r="Q135" s="56">
        <v>0</v>
      </c>
      <c r="R135" s="56">
        <v>0</v>
      </c>
      <c r="S135" s="56">
        <v>0</v>
      </c>
      <c r="T135" s="56">
        <v>783.40421721053985</v>
      </c>
      <c r="U135" s="56">
        <v>1119.8986950770463</v>
      </c>
      <c r="V135" s="56">
        <v>228.09006449933</v>
      </c>
      <c r="W135" s="56">
        <v>3257.000336892313</v>
      </c>
      <c r="X135" s="56">
        <v>52.697301640471103</v>
      </c>
      <c r="Y135" s="39">
        <v>5441.0906153197002</v>
      </c>
    </row>
    <row r="136" spans="1:25" ht="21">
      <c r="A136" s="55"/>
      <c r="B136" s="55" t="s">
        <v>3033</v>
      </c>
      <c r="C136" s="56">
        <v>0</v>
      </c>
      <c r="D136" s="56">
        <v>0</v>
      </c>
      <c r="E136" s="56">
        <v>0</v>
      </c>
      <c r="F136" s="56">
        <v>168.74827983329999</v>
      </c>
      <c r="G136" s="56">
        <v>317.92494764700001</v>
      </c>
      <c r="H136" s="56">
        <v>229.0259842115</v>
      </c>
      <c r="I136" s="56">
        <v>1830.1194642073101</v>
      </c>
      <c r="J136" s="56">
        <v>162.50000000003999</v>
      </c>
      <c r="K136" s="39">
        <v>2708.3186758991501</v>
      </c>
      <c r="L136" s="133"/>
      <c r="M136" s="39"/>
      <c r="O136" s="55"/>
      <c r="P136" s="54" t="s">
        <v>3033</v>
      </c>
      <c r="Q136" s="56">
        <v>0</v>
      </c>
      <c r="R136" s="56">
        <v>0</v>
      </c>
      <c r="S136" s="56">
        <v>0</v>
      </c>
      <c r="T136" s="56">
        <v>59.568142781120002</v>
      </c>
      <c r="U136" s="56">
        <v>112.22750651939999</v>
      </c>
      <c r="V136" s="56">
        <v>80.846172426690003</v>
      </c>
      <c r="W136" s="56">
        <v>646.03217086592394</v>
      </c>
      <c r="X136" s="56">
        <v>57.362499999964996</v>
      </c>
      <c r="Y136" s="39">
        <v>956.03649259309896</v>
      </c>
    </row>
    <row r="137" spans="1:25" ht="21">
      <c r="A137" s="55"/>
      <c r="B137" s="55" t="s">
        <v>263</v>
      </c>
      <c r="C137" s="56">
        <v>0</v>
      </c>
      <c r="D137" s="56">
        <v>0</v>
      </c>
      <c r="E137" s="56">
        <v>0</v>
      </c>
      <c r="F137" s="56">
        <v>917.56899306908679</v>
      </c>
      <c r="G137" s="56">
        <v>2574.8184780317042</v>
      </c>
      <c r="H137" s="56">
        <v>0</v>
      </c>
      <c r="I137" s="56">
        <v>3554.9272366959613</v>
      </c>
      <c r="J137" s="56">
        <v>127.82093914719999</v>
      </c>
      <c r="K137" s="39">
        <v>7175.1356469439525</v>
      </c>
      <c r="M137" s="39"/>
      <c r="O137" s="55"/>
      <c r="P137" s="54" t="s">
        <v>263</v>
      </c>
      <c r="Q137" s="56">
        <v>0</v>
      </c>
      <c r="R137" s="56">
        <v>0</v>
      </c>
      <c r="S137" s="56">
        <v>0</v>
      </c>
      <c r="T137" s="56">
        <v>323.90185455357107</v>
      </c>
      <c r="U137" s="56">
        <v>908.91092274479797</v>
      </c>
      <c r="V137" s="56">
        <v>0</v>
      </c>
      <c r="W137" s="56">
        <v>1254.8893145533225</v>
      </c>
      <c r="X137" s="56">
        <v>45.120791518939996</v>
      </c>
      <c r="Y137" s="39">
        <v>2532.8228833706316</v>
      </c>
    </row>
    <row r="138" spans="1:25" ht="21">
      <c r="A138" s="55" t="s">
        <v>4587</v>
      </c>
      <c r="B138" s="55"/>
      <c r="C138" s="56">
        <v>0</v>
      </c>
      <c r="D138" s="56">
        <v>0</v>
      </c>
      <c r="E138" s="56">
        <v>62.5</v>
      </c>
      <c r="F138" s="56">
        <v>1140.8729917457999</v>
      </c>
      <c r="G138" s="56">
        <v>2976.800553297674</v>
      </c>
      <c r="H138" s="56">
        <v>6277.8605522915923</v>
      </c>
      <c r="I138" s="56">
        <v>6113.2207060832934</v>
      </c>
      <c r="J138" s="56">
        <v>1974.3404080214</v>
      </c>
      <c r="K138" s="39">
        <v>18545.595211439759</v>
      </c>
      <c r="L138" s="133">
        <v>29600</v>
      </c>
      <c r="M138" s="184">
        <f>L138-K138</f>
        <v>11054.404788560241</v>
      </c>
      <c r="O138" s="55" t="s">
        <v>4587</v>
      </c>
      <c r="P138" s="54"/>
      <c r="Q138" s="56">
        <v>0</v>
      </c>
      <c r="R138" s="56">
        <v>0</v>
      </c>
      <c r="S138" s="56">
        <v>22.0625</v>
      </c>
      <c r="T138" s="56">
        <v>402.72816608621997</v>
      </c>
      <c r="U138" s="56">
        <v>1050.8105953142322</v>
      </c>
      <c r="V138" s="56">
        <v>2216.0847749588775</v>
      </c>
      <c r="W138" s="56">
        <v>2157.9669092465128</v>
      </c>
      <c r="X138" s="56">
        <v>696.94216403158691</v>
      </c>
      <c r="Y138" s="39">
        <v>6546.5951096374292</v>
      </c>
    </row>
    <row r="139" spans="1:25" ht="21">
      <c r="A139" s="55"/>
      <c r="B139" s="55" t="s">
        <v>4584</v>
      </c>
      <c r="C139" s="56">
        <v>0</v>
      </c>
      <c r="D139" s="56">
        <v>0</v>
      </c>
      <c r="E139" s="56">
        <v>0</v>
      </c>
      <c r="F139" s="56">
        <v>257.42851503489999</v>
      </c>
      <c r="G139" s="56">
        <v>285.57244450687</v>
      </c>
      <c r="H139" s="56">
        <v>56.25</v>
      </c>
      <c r="I139" s="56">
        <v>0</v>
      </c>
      <c r="J139" s="56">
        <v>404.65157007720001</v>
      </c>
      <c r="K139" s="39">
        <v>1003.90252961897</v>
      </c>
      <c r="L139" s="133"/>
      <c r="M139" s="71"/>
      <c r="O139" s="54"/>
      <c r="P139" s="55" t="s">
        <v>4584</v>
      </c>
      <c r="Q139" s="56">
        <v>0</v>
      </c>
      <c r="R139" s="56">
        <v>0</v>
      </c>
      <c r="S139" s="56">
        <v>0</v>
      </c>
      <c r="T139" s="56">
        <v>90.87226580730001</v>
      </c>
      <c r="U139" s="56">
        <v>100.80707291098501</v>
      </c>
      <c r="V139" s="56">
        <v>19.856250000000003</v>
      </c>
      <c r="W139" s="56">
        <v>0</v>
      </c>
      <c r="X139" s="56">
        <v>142.84200423729999</v>
      </c>
      <c r="Y139" s="39">
        <v>354.37759295558499</v>
      </c>
    </row>
    <row r="140" spans="1:25" ht="21">
      <c r="A140" s="55"/>
      <c r="B140" s="55" t="s">
        <v>4585</v>
      </c>
      <c r="C140" s="56">
        <v>0</v>
      </c>
      <c r="D140" s="56">
        <v>0</v>
      </c>
      <c r="E140" s="56">
        <v>0</v>
      </c>
      <c r="F140" s="56">
        <v>235.98188889950003</v>
      </c>
      <c r="G140" s="56">
        <v>339.94536218561996</v>
      </c>
      <c r="H140" s="56">
        <v>3085.8651968633926</v>
      </c>
      <c r="I140" s="56">
        <v>2206.1537118389997</v>
      </c>
      <c r="J140" s="56">
        <v>1.8036690822300001</v>
      </c>
      <c r="K140" s="39">
        <v>5869.7498288697425</v>
      </c>
      <c r="L140" s="133"/>
      <c r="M140" s="39"/>
      <c r="O140" s="54"/>
      <c r="P140" s="54" t="s">
        <v>4585</v>
      </c>
      <c r="Q140" s="56">
        <v>0</v>
      </c>
      <c r="R140" s="56">
        <v>0</v>
      </c>
      <c r="S140" s="56">
        <v>0</v>
      </c>
      <c r="T140" s="56">
        <v>83.301606781559997</v>
      </c>
      <c r="U140" s="56">
        <v>120.00071285149001</v>
      </c>
      <c r="V140" s="56">
        <v>1089.310414492807</v>
      </c>
      <c r="W140" s="56">
        <v>778.77226027888003</v>
      </c>
      <c r="X140" s="56">
        <v>0.63669518602700004</v>
      </c>
      <c r="Y140" s="39">
        <v>2072.0216895907638</v>
      </c>
    </row>
    <row r="141" spans="1:25" ht="21">
      <c r="A141" s="55"/>
      <c r="B141" s="55" t="s">
        <v>4518</v>
      </c>
      <c r="C141" s="56">
        <v>0</v>
      </c>
      <c r="D141" s="56">
        <v>0</v>
      </c>
      <c r="E141" s="56">
        <v>62.5</v>
      </c>
      <c r="F141" s="56">
        <v>105.62358919369998</v>
      </c>
      <c r="G141" s="56">
        <v>225</v>
      </c>
      <c r="H141" s="56">
        <v>0</v>
      </c>
      <c r="I141" s="56">
        <v>1733.8790862280598</v>
      </c>
      <c r="J141" s="56">
        <v>12.5</v>
      </c>
      <c r="K141" s="39">
        <v>2139.5026754217597</v>
      </c>
      <c r="L141" s="133"/>
      <c r="M141" s="39"/>
      <c r="O141" s="55"/>
      <c r="P141" s="54" t="s">
        <v>4518</v>
      </c>
      <c r="Q141" s="56">
        <v>0</v>
      </c>
      <c r="R141" s="56">
        <v>0</v>
      </c>
      <c r="S141" s="56">
        <v>22.0625</v>
      </c>
      <c r="T141" s="56">
        <v>37.285126985390001</v>
      </c>
      <c r="U141" s="56">
        <v>79.425000000000011</v>
      </c>
      <c r="V141" s="56">
        <v>0</v>
      </c>
      <c r="W141" s="56">
        <v>612.05931743799988</v>
      </c>
      <c r="X141" s="56">
        <v>4.4124999999999996</v>
      </c>
      <c r="Y141" s="39">
        <v>755.24444442338995</v>
      </c>
    </row>
    <row r="142" spans="1:25" ht="21">
      <c r="A142" s="55"/>
      <c r="B142" s="55" t="s">
        <v>4583</v>
      </c>
      <c r="C142" s="56">
        <v>0</v>
      </c>
      <c r="D142" s="56">
        <v>0</v>
      </c>
      <c r="E142" s="56">
        <v>0</v>
      </c>
      <c r="F142" s="56">
        <v>310.1533448321</v>
      </c>
      <c r="G142" s="56">
        <v>476.78292751627998</v>
      </c>
      <c r="H142" s="56">
        <v>557.64864044038006</v>
      </c>
      <c r="I142" s="56">
        <v>400.67013785331</v>
      </c>
      <c r="J142" s="56">
        <v>790.41333548640011</v>
      </c>
      <c r="K142" s="39">
        <v>2535.66838612847</v>
      </c>
      <c r="L142" s="133"/>
      <c r="M142" s="39"/>
      <c r="O142" s="55"/>
      <c r="P142" s="54" t="s">
        <v>4583</v>
      </c>
      <c r="Q142" s="56">
        <v>0</v>
      </c>
      <c r="R142" s="56">
        <v>0</v>
      </c>
      <c r="S142" s="56">
        <v>0</v>
      </c>
      <c r="T142" s="56">
        <v>109.48413072571</v>
      </c>
      <c r="U142" s="56">
        <v>168.30437341329002</v>
      </c>
      <c r="V142" s="56">
        <v>196.84997007548</v>
      </c>
      <c r="W142" s="56">
        <v>141.43655866219999</v>
      </c>
      <c r="X142" s="56">
        <v>279.01590742664996</v>
      </c>
      <c r="Y142" s="39">
        <v>895.09094030332994</v>
      </c>
    </row>
    <row r="143" spans="1:25" ht="21">
      <c r="A143" s="55"/>
      <c r="B143" s="55" t="s">
        <v>4586</v>
      </c>
      <c r="C143" s="56">
        <v>0</v>
      </c>
      <c r="D143" s="56">
        <v>0</v>
      </c>
      <c r="E143" s="56">
        <v>0</v>
      </c>
      <c r="F143" s="56">
        <v>0</v>
      </c>
      <c r="G143" s="56">
        <v>250</v>
      </c>
      <c r="H143" s="56">
        <v>1086.00877708134</v>
      </c>
      <c r="I143" s="56">
        <v>1427.0191038622818</v>
      </c>
      <c r="J143" s="56">
        <v>0</v>
      </c>
      <c r="K143" s="39">
        <v>2763.0278809436218</v>
      </c>
      <c r="L143" s="133"/>
      <c r="M143" s="39"/>
      <c r="O143" s="55"/>
      <c r="P143" s="54" t="s">
        <v>4586</v>
      </c>
      <c r="Q143" s="56">
        <v>0</v>
      </c>
      <c r="R143" s="56">
        <v>0</v>
      </c>
      <c r="S143" s="56">
        <v>0</v>
      </c>
      <c r="T143" s="56">
        <v>0</v>
      </c>
      <c r="U143" s="56">
        <v>88.25</v>
      </c>
      <c r="V143" s="56">
        <v>383.36109830970003</v>
      </c>
      <c r="W143" s="56">
        <v>503.73774366331304</v>
      </c>
      <c r="X143" s="56">
        <v>0</v>
      </c>
      <c r="Y143" s="39">
        <v>975.34884197301312</v>
      </c>
    </row>
    <row r="144" spans="1:25" ht="21">
      <c r="A144" s="55"/>
      <c r="B144" s="55" t="s">
        <v>4174</v>
      </c>
      <c r="C144" s="56">
        <v>0</v>
      </c>
      <c r="D144" s="56">
        <v>0</v>
      </c>
      <c r="E144" s="56">
        <v>0</v>
      </c>
      <c r="F144" s="56">
        <v>231.68565378560004</v>
      </c>
      <c r="G144" s="56">
        <v>1399.4998190889041</v>
      </c>
      <c r="H144" s="56">
        <v>1492.0879379064797</v>
      </c>
      <c r="I144" s="56">
        <v>345.49866630064196</v>
      </c>
      <c r="J144" s="56">
        <v>764.97183337556999</v>
      </c>
      <c r="K144" s="39">
        <v>4233.7439104571959</v>
      </c>
      <c r="M144" s="39"/>
      <c r="O144" s="55"/>
      <c r="P144" s="54" t="s">
        <v>4174</v>
      </c>
      <c r="Q144" s="56">
        <v>0</v>
      </c>
      <c r="R144" s="56">
        <v>0</v>
      </c>
      <c r="S144" s="56">
        <v>0</v>
      </c>
      <c r="T144" s="56">
        <v>81.785035786260011</v>
      </c>
      <c r="U144" s="56">
        <v>494.02343613846699</v>
      </c>
      <c r="V144" s="56">
        <v>526.70704208089001</v>
      </c>
      <c r="W144" s="56">
        <v>121.96102920412</v>
      </c>
      <c r="X144" s="56">
        <v>270.03505718161</v>
      </c>
      <c r="Y144" s="39">
        <v>1494.511600391347</v>
      </c>
    </row>
    <row r="145" spans="1:25" ht="21">
      <c r="A145" s="55" t="s">
        <v>4591</v>
      </c>
      <c r="B145" s="55"/>
      <c r="C145" s="56">
        <v>0</v>
      </c>
      <c r="D145" s="56">
        <v>0</v>
      </c>
      <c r="E145" s="56">
        <v>1233.9425502012</v>
      </c>
      <c r="F145" s="56">
        <v>1412.0121592613602</v>
      </c>
      <c r="G145" s="56">
        <v>7056.8895018611165</v>
      </c>
      <c r="H145" s="56">
        <v>6324.5264132041575</v>
      </c>
      <c r="I145" s="56">
        <v>9332.0115573616622</v>
      </c>
      <c r="J145" s="56">
        <v>627.82235431072002</v>
      </c>
      <c r="K145" s="39">
        <v>25987.204536200217</v>
      </c>
      <c r="L145" s="133">
        <v>78440</v>
      </c>
      <c r="M145" s="184">
        <f>L145-K145</f>
        <v>52452.795463799783</v>
      </c>
      <c r="O145" s="55" t="s">
        <v>4591</v>
      </c>
      <c r="P145" s="54"/>
      <c r="Q145" s="56">
        <v>0</v>
      </c>
      <c r="R145" s="56">
        <v>0</v>
      </c>
      <c r="S145" s="56">
        <v>435.58172022119999</v>
      </c>
      <c r="T145" s="56">
        <v>498.44029221932999</v>
      </c>
      <c r="U145" s="56">
        <v>2491.0819941572522</v>
      </c>
      <c r="V145" s="56">
        <v>2232.5578238612588</v>
      </c>
      <c r="W145" s="56">
        <v>3294.2000797490336</v>
      </c>
      <c r="X145" s="56">
        <v>221.62129107161701</v>
      </c>
      <c r="Y145" s="39">
        <v>9173.4832012796905</v>
      </c>
    </row>
    <row r="146" spans="1:25" ht="21">
      <c r="A146" s="55"/>
      <c r="B146" s="55" t="s">
        <v>4589</v>
      </c>
      <c r="C146" s="56">
        <v>0</v>
      </c>
      <c r="D146" s="56">
        <v>0</v>
      </c>
      <c r="E146" s="56">
        <v>0</v>
      </c>
      <c r="F146" s="56">
        <v>194.3123154079</v>
      </c>
      <c r="G146" s="56">
        <v>656.67078732134996</v>
      </c>
      <c r="H146" s="56">
        <v>0</v>
      </c>
      <c r="I146" s="56">
        <v>172.22750491393001</v>
      </c>
      <c r="J146" s="56">
        <v>70.422910672599997</v>
      </c>
      <c r="K146" s="39">
        <v>1093.6335183157801</v>
      </c>
      <c r="L146" s="133"/>
      <c r="M146" s="71"/>
      <c r="O146" s="54"/>
      <c r="P146" s="55" t="s">
        <v>4589</v>
      </c>
      <c r="Q146" s="56">
        <v>0</v>
      </c>
      <c r="R146" s="56">
        <v>0</v>
      </c>
      <c r="S146" s="56">
        <v>0</v>
      </c>
      <c r="T146" s="56">
        <v>68.59224733904</v>
      </c>
      <c r="U146" s="56">
        <v>231.80478792439601</v>
      </c>
      <c r="V146" s="56">
        <v>0</v>
      </c>
      <c r="W146" s="56">
        <v>60.796309234618001</v>
      </c>
      <c r="X146" s="56">
        <v>24.859287467400002</v>
      </c>
      <c r="Y146" s="39">
        <v>386.052631965454</v>
      </c>
    </row>
    <row r="147" spans="1:25" ht="21">
      <c r="A147" s="55"/>
      <c r="B147" s="55" t="s">
        <v>3142</v>
      </c>
      <c r="C147" s="56">
        <v>0</v>
      </c>
      <c r="D147" s="56">
        <v>0</v>
      </c>
      <c r="E147" s="56">
        <v>43.767368553799997</v>
      </c>
      <c r="F147" s="56">
        <v>66.944796076100005</v>
      </c>
      <c r="G147" s="56">
        <v>558.53177348732993</v>
      </c>
      <c r="H147" s="56">
        <v>0</v>
      </c>
      <c r="I147" s="56">
        <v>0</v>
      </c>
      <c r="J147" s="56">
        <v>108.0241664453</v>
      </c>
      <c r="K147" s="39">
        <v>777.26810456252997</v>
      </c>
      <c r="L147" s="133"/>
      <c r="M147" s="39"/>
      <c r="O147" s="54"/>
      <c r="P147" s="54" t="s">
        <v>3142</v>
      </c>
      <c r="Q147" s="56">
        <v>0</v>
      </c>
      <c r="R147" s="56">
        <v>0</v>
      </c>
      <c r="S147" s="56">
        <v>15.449881099500001</v>
      </c>
      <c r="T147" s="56">
        <v>23.631513014859998</v>
      </c>
      <c r="U147" s="56">
        <v>197.16171604102996</v>
      </c>
      <c r="V147" s="56">
        <v>0</v>
      </c>
      <c r="W147" s="56">
        <v>0</v>
      </c>
      <c r="X147" s="56">
        <v>38.132530755199994</v>
      </c>
      <c r="Y147" s="39">
        <v>274.37564091058994</v>
      </c>
    </row>
    <row r="148" spans="1:25" ht="21">
      <c r="A148" s="55"/>
      <c r="B148" s="55" t="s">
        <v>4533</v>
      </c>
      <c r="C148" s="56">
        <v>0</v>
      </c>
      <c r="D148" s="56">
        <v>0</v>
      </c>
      <c r="E148" s="56">
        <v>0</v>
      </c>
      <c r="F148" s="56">
        <v>375.76201035550002</v>
      </c>
      <c r="G148" s="56">
        <v>1103.4835740561996</v>
      </c>
      <c r="H148" s="56">
        <v>2136.6412750890199</v>
      </c>
      <c r="I148" s="56">
        <v>1586.4892289591453</v>
      </c>
      <c r="J148" s="56">
        <v>0</v>
      </c>
      <c r="K148" s="39">
        <v>5202.3760884598651</v>
      </c>
      <c r="L148" s="133"/>
      <c r="M148" s="39"/>
      <c r="O148" s="55"/>
      <c r="P148" s="54" t="s">
        <v>4533</v>
      </c>
      <c r="Q148" s="56">
        <v>0</v>
      </c>
      <c r="R148" s="56">
        <v>0</v>
      </c>
      <c r="S148" s="56">
        <v>0</v>
      </c>
      <c r="T148" s="56">
        <v>132.64398965544999</v>
      </c>
      <c r="U148" s="56">
        <v>389.52970164178606</v>
      </c>
      <c r="V148" s="56">
        <v>754.23437010647785</v>
      </c>
      <c r="W148" s="56">
        <v>560.03069782257501</v>
      </c>
      <c r="X148" s="56">
        <v>0</v>
      </c>
      <c r="Y148" s="39">
        <v>1836.4387592262888</v>
      </c>
    </row>
    <row r="149" spans="1:25" ht="21">
      <c r="A149" s="55"/>
      <c r="B149" s="55" t="s">
        <v>4021</v>
      </c>
      <c r="C149" s="56">
        <v>0</v>
      </c>
      <c r="D149" s="56">
        <v>0</v>
      </c>
      <c r="E149" s="56">
        <v>1190.1751816474</v>
      </c>
      <c r="F149" s="56">
        <v>76.738108384</v>
      </c>
      <c r="G149" s="56">
        <v>1027.8623905781601</v>
      </c>
      <c r="H149" s="56">
        <v>214.43824122270001</v>
      </c>
      <c r="I149" s="56">
        <v>0</v>
      </c>
      <c r="J149" s="56">
        <v>29.475833554699999</v>
      </c>
      <c r="K149" s="39">
        <v>2538.6897553869603</v>
      </c>
      <c r="L149" s="133"/>
      <c r="M149" s="39"/>
      <c r="O149" s="55"/>
      <c r="P149" s="54" t="s">
        <v>4021</v>
      </c>
      <c r="Q149" s="56">
        <v>0</v>
      </c>
      <c r="R149" s="56">
        <v>0</v>
      </c>
      <c r="S149" s="56">
        <v>420.13183912170001</v>
      </c>
      <c r="T149" s="56">
        <v>27.088552259559997</v>
      </c>
      <c r="U149" s="56">
        <v>362.83542387412001</v>
      </c>
      <c r="V149" s="56">
        <v>75.696699151600001</v>
      </c>
      <c r="W149" s="56">
        <v>0</v>
      </c>
      <c r="X149" s="56">
        <v>10.4049692448</v>
      </c>
      <c r="Y149" s="39">
        <v>896.15748365178001</v>
      </c>
    </row>
    <row r="150" spans="1:25" ht="21">
      <c r="A150" s="55"/>
      <c r="B150" s="55" t="s">
        <v>4588</v>
      </c>
      <c r="C150" s="56">
        <v>0</v>
      </c>
      <c r="D150" s="56">
        <v>0</v>
      </c>
      <c r="E150" s="56">
        <v>0</v>
      </c>
      <c r="F150" s="56">
        <v>173.65734187250001</v>
      </c>
      <c r="G150" s="56">
        <v>1295.9117212788271</v>
      </c>
      <c r="H150" s="56">
        <v>328.11075445071998</v>
      </c>
      <c r="I150" s="56">
        <v>1243.4147877061259</v>
      </c>
      <c r="J150" s="56">
        <v>82.033545481719997</v>
      </c>
      <c r="K150" s="39">
        <v>3123.128150789893</v>
      </c>
      <c r="L150" s="133"/>
      <c r="M150" s="39"/>
      <c r="O150" s="55"/>
      <c r="P150" s="54" t="s">
        <v>4588</v>
      </c>
      <c r="Q150" s="56">
        <v>0</v>
      </c>
      <c r="R150" s="56">
        <v>0</v>
      </c>
      <c r="S150" s="56">
        <v>0</v>
      </c>
      <c r="T150" s="56">
        <v>61.301041681049995</v>
      </c>
      <c r="U150" s="56">
        <v>457.45683761138008</v>
      </c>
      <c r="V150" s="56">
        <v>115.82309632110497</v>
      </c>
      <c r="W150" s="56">
        <v>438.92542006073927</v>
      </c>
      <c r="X150" s="56">
        <v>28.957841555046997</v>
      </c>
      <c r="Y150" s="39">
        <v>1102.4642372293213</v>
      </c>
    </row>
    <row r="151" spans="1:25" ht="21">
      <c r="A151" s="55"/>
      <c r="B151" s="55" t="s">
        <v>4590</v>
      </c>
      <c r="C151" s="56">
        <v>0</v>
      </c>
      <c r="D151" s="56">
        <v>0</v>
      </c>
      <c r="E151" s="56">
        <v>0</v>
      </c>
      <c r="F151" s="56">
        <v>165.77893388370001</v>
      </c>
      <c r="G151" s="56">
        <v>1137.7917000043199</v>
      </c>
      <c r="H151" s="56">
        <v>1926.7746266001598</v>
      </c>
      <c r="I151" s="56">
        <v>2770.6695408633977</v>
      </c>
      <c r="J151" s="56">
        <v>0</v>
      </c>
      <c r="K151" s="39">
        <v>6001.0148013515773</v>
      </c>
      <c r="L151" s="133"/>
      <c r="M151" s="39"/>
      <c r="O151" s="55"/>
      <c r="P151" s="54" t="s">
        <v>4590</v>
      </c>
      <c r="Q151" s="56">
        <v>0</v>
      </c>
      <c r="R151" s="56">
        <v>0</v>
      </c>
      <c r="S151" s="56">
        <v>0</v>
      </c>
      <c r="T151" s="56">
        <v>58.519963660979997</v>
      </c>
      <c r="U151" s="56">
        <v>401.64047010186005</v>
      </c>
      <c r="V151" s="56">
        <v>680.15144318981004</v>
      </c>
      <c r="W151" s="56">
        <v>978.04634792466936</v>
      </c>
      <c r="X151" s="56">
        <v>0</v>
      </c>
      <c r="Y151" s="39">
        <v>2118.3582248773191</v>
      </c>
    </row>
    <row r="152" spans="1:25" ht="21">
      <c r="A152" s="55"/>
      <c r="B152" s="55" t="s">
        <v>248</v>
      </c>
      <c r="C152" s="56">
        <v>0</v>
      </c>
      <c r="D152" s="56">
        <v>0</v>
      </c>
      <c r="E152" s="56">
        <v>0</v>
      </c>
      <c r="F152" s="56">
        <v>358.81865328166003</v>
      </c>
      <c r="G152" s="56">
        <v>1276.6375551349302</v>
      </c>
      <c r="H152" s="56">
        <v>1718.5615158415571</v>
      </c>
      <c r="I152" s="56">
        <v>3559.2104949190634</v>
      </c>
      <c r="J152" s="56">
        <v>337.86589815640002</v>
      </c>
      <c r="K152" s="39">
        <v>7251.0941173336114</v>
      </c>
      <c r="M152" s="39"/>
      <c r="O152" s="55"/>
      <c r="P152" s="54" t="s">
        <v>248</v>
      </c>
      <c r="Q152" s="56">
        <v>0</v>
      </c>
      <c r="R152" s="56">
        <v>0</v>
      </c>
      <c r="S152" s="56">
        <v>0</v>
      </c>
      <c r="T152" s="56">
        <v>126.66298460838999</v>
      </c>
      <c r="U152" s="56">
        <v>450.6530569626799</v>
      </c>
      <c r="V152" s="56">
        <v>606.65221509226592</v>
      </c>
      <c r="W152" s="56">
        <v>1256.401304706432</v>
      </c>
      <c r="X152" s="56">
        <v>119.26666204916999</v>
      </c>
      <c r="Y152" s="39">
        <v>2559.6362234189382</v>
      </c>
    </row>
    <row r="153" spans="1:25" ht="21">
      <c r="A153" s="55" t="s">
        <v>4597</v>
      </c>
      <c r="B153" s="55"/>
      <c r="C153" s="56">
        <v>0</v>
      </c>
      <c r="D153" s="56">
        <v>0</v>
      </c>
      <c r="E153" s="56">
        <v>207.71668641670001</v>
      </c>
      <c r="F153" s="56">
        <v>6665.7531871475676</v>
      </c>
      <c r="G153" s="56">
        <v>24885.424454101831</v>
      </c>
      <c r="H153" s="56">
        <v>9209.087265253127</v>
      </c>
      <c r="I153" s="56">
        <v>12511.00759311108</v>
      </c>
      <c r="J153" s="56">
        <v>314.55637149803999</v>
      </c>
      <c r="K153" s="39">
        <v>53793.545557528349</v>
      </c>
      <c r="L153" s="133">
        <v>33220</v>
      </c>
      <c r="M153" s="184">
        <f>L153-K153</f>
        <v>-20573.545557528349</v>
      </c>
      <c r="O153" s="55" t="s">
        <v>4597</v>
      </c>
      <c r="P153" s="54"/>
      <c r="Q153" s="56">
        <v>0</v>
      </c>
      <c r="R153" s="56">
        <v>0</v>
      </c>
      <c r="S153" s="56">
        <v>73.323990305039999</v>
      </c>
      <c r="T153" s="56">
        <v>2353.0108750630579</v>
      </c>
      <c r="U153" s="56">
        <v>8784.5548322978811</v>
      </c>
      <c r="V153" s="56">
        <v>3250.8078046338251</v>
      </c>
      <c r="W153" s="56">
        <v>4416.3856803687195</v>
      </c>
      <c r="X153" s="56">
        <v>111.03839913882</v>
      </c>
      <c r="Y153" s="39">
        <v>18989.12158180734</v>
      </c>
    </row>
    <row r="154" spans="1:25" ht="21">
      <c r="A154" s="55"/>
      <c r="B154" s="55" t="s">
        <v>4593</v>
      </c>
      <c r="C154" s="56">
        <v>0</v>
      </c>
      <c r="D154" s="56">
        <v>0</v>
      </c>
      <c r="E154" s="56">
        <v>0</v>
      </c>
      <c r="F154" s="56">
        <v>1783.8582885619301</v>
      </c>
      <c r="G154" s="56">
        <v>1919.9891146581233</v>
      </c>
      <c r="H154" s="56">
        <v>516.26918243428497</v>
      </c>
      <c r="I154" s="56">
        <v>915.06297154775336</v>
      </c>
      <c r="J154" s="56">
        <v>0</v>
      </c>
      <c r="K154" s="39">
        <v>5135.1795572020919</v>
      </c>
      <c r="L154" s="133"/>
      <c r="M154" s="71"/>
      <c r="O154" s="54"/>
      <c r="P154" s="55" t="s">
        <v>4593</v>
      </c>
      <c r="Q154" s="56">
        <v>0</v>
      </c>
      <c r="R154" s="56">
        <v>0</v>
      </c>
      <c r="S154" s="56">
        <v>0</v>
      </c>
      <c r="T154" s="56">
        <v>629.70197586263998</v>
      </c>
      <c r="U154" s="56">
        <v>677.75615747423706</v>
      </c>
      <c r="V154" s="56">
        <v>182.24302139937998</v>
      </c>
      <c r="W154" s="56">
        <v>323.01722895627017</v>
      </c>
      <c r="X154" s="56">
        <v>0</v>
      </c>
      <c r="Y154" s="39">
        <v>1812.7183836925271</v>
      </c>
    </row>
    <row r="155" spans="1:25" ht="21">
      <c r="A155" s="55"/>
      <c r="B155" s="55" t="s">
        <v>4594</v>
      </c>
      <c r="C155" s="56">
        <v>0</v>
      </c>
      <c r="D155" s="56">
        <v>0</v>
      </c>
      <c r="E155" s="56">
        <v>0</v>
      </c>
      <c r="F155" s="56">
        <v>730.61623981823607</v>
      </c>
      <c r="G155" s="56">
        <v>4728.8487060092866</v>
      </c>
      <c r="H155" s="56">
        <v>135.88293309240001</v>
      </c>
      <c r="I155" s="56">
        <v>272.55554828799501</v>
      </c>
      <c r="J155" s="56">
        <v>12.5</v>
      </c>
      <c r="K155" s="39">
        <v>5880.403427207918</v>
      </c>
      <c r="L155" s="133"/>
      <c r="M155" s="39"/>
      <c r="O155" s="54"/>
      <c r="P155" s="54" t="s">
        <v>4594</v>
      </c>
      <c r="Q155" s="56">
        <v>0</v>
      </c>
      <c r="R155" s="56">
        <v>0</v>
      </c>
      <c r="S155" s="56">
        <v>0</v>
      </c>
      <c r="T155" s="56">
        <v>257.90753265574301</v>
      </c>
      <c r="U155" s="56">
        <v>1669.283593222317</v>
      </c>
      <c r="V155" s="56">
        <v>47.96667538162</v>
      </c>
      <c r="W155" s="56">
        <v>96.212108545659007</v>
      </c>
      <c r="X155" s="56">
        <v>4.4124999999999996</v>
      </c>
      <c r="Y155" s="39">
        <v>2075.7824098053388</v>
      </c>
    </row>
    <row r="156" spans="1:25" ht="21">
      <c r="A156" s="55"/>
      <c r="B156" s="55" t="s">
        <v>405</v>
      </c>
      <c r="C156" s="56">
        <v>0</v>
      </c>
      <c r="D156" s="56">
        <v>0</v>
      </c>
      <c r="E156" s="56">
        <v>0</v>
      </c>
      <c r="F156" s="56">
        <v>1084.8982389877017</v>
      </c>
      <c r="G156" s="56">
        <v>7141.4756829197768</v>
      </c>
      <c r="H156" s="56">
        <v>497.37294453087003</v>
      </c>
      <c r="I156" s="56">
        <v>2051.7331634894508</v>
      </c>
      <c r="J156" s="56">
        <v>302.05637149803999</v>
      </c>
      <c r="K156" s="39">
        <v>11077.536401425839</v>
      </c>
      <c r="L156" s="133"/>
      <c r="M156" s="39"/>
      <c r="O156" s="55"/>
      <c r="P156" s="54" t="s">
        <v>405</v>
      </c>
      <c r="Q156" s="56">
        <v>0</v>
      </c>
      <c r="R156" s="56">
        <v>0</v>
      </c>
      <c r="S156" s="56">
        <v>0</v>
      </c>
      <c r="T156" s="56">
        <v>382.96907836262403</v>
      </c>
      <c r="U156" s="56">
        <v>2520.9409160700889</v>
      </c>
      <c r="V156" s="56">
        <v>175.57264941943799</v>
      </c>
      <c r="W156" s="56">
        <v>724.26180671202098</v>
      </c>
      <c r="X156" s="56">
        <v>106.62589913882</v>
      </c>
      <c r="Y156" s="39">
        <v>3910.3703497029915</v>
      </c>
    </row>
    <row r="157" spans="1:25" ht="21">
      <c r="A157" s="55"/>
      <c r="B157" s="55" t="s">
        <v>4595</v>
      </c>
      <c r="C157" s="56">
        <v>0</v>
      </c>
      <c r="D157" s="56">
        <v>0</v>
      </c>
      <c r="E157" s="56">
        <v>0</v>
      </c>
      <c r="F157" s="56">
        <v>468.69708224314996</v>
      </c>
      <c r="G157" s="56">
        <v>4603.6161443327028</v>
      </c>
      <c r="H157" s="56">
        <v>14.7271725702</v>
      </c>
      <c r="I157" s="56">
        <v>2822.3687904558128</v>
      </c>
      <c r="J157" s="56">
        <v>0</v>
      </c>
      <c r="K157" s="39">
        <v>7909.4091896018663</v>
      </c>
      <c r="L157" s="133"/>
      <c r="M157" s="39"/>
      <c r="O157" s="55"/>
      <c r="P157" s="54" t="s">
        <v>4595</v>
      </c>
      <c r="Q157" s="56">
        <v>0</v>
      </c>
      <c r="R157" s="56">
        <v>0</v>
      </c>
      <c r="S157" s="56">
        <v>0</v>
      </c>
      <c r="T157" s="56">
        <v>165.45007003180498</v>
      </c>
      <c r="U157" s="56">
        <v>1625.0764989491527</v>
      </c>
      <c r="V157" s="56">
        <v>5.1986919172799997</v>
      </c>
      <c r="W157" s="56">
        <v>996.29618303107782</v>
      </c>
      <c r="X157" s="56">
        <v>0</v>
      </c>
      <c r="Y157" s="39">
        <v>2792.0214439293154</v>
      </c>
    </row>
    <row r="158" spans="1:25" ht="21">
      <c r="A158" s="55"/>
      <c r="B158" s="55" t="s">
        <v>4596</v>
      </c>
      <c r="C158" s="56">
        <v>0</v>
      </c>
      <c r="D158" s="56">
        <v>0</v>
      </c>
      <c r="E158" s="56">
        <v>0</v>
      </c>
      <c r="F158" s="56">
        <v>375.34157556680003</v>
      </c>
      <c r="G158" s="56">
        <v>1656.7654561306413</v>
      </c>
      <c r="H158" s="56">
        <v>3166.1177500642802</v>
      </c>
      <c r="I158" s="56">
        <v>3296.5133361353501</v>
      </c>
      <c r="J158" s="56">
        <v>0</v>
      </c>
      <c r="K158" s="39">
        <v>8494.7381178970718</v>
      </c>
      <c r="L158" s="133"/>
      <c r="M158" s="39"/>
      <c r="O158" s="55"/>
      <c r="P158" s="54" t="s">
        <v>4596</v>
      </c>
      <c r="Q158" s="56">
        <v>0</v>
      </c>
      <c r="R158" s="56">
        <v>0</v>
      </c>
      <c r="S158" s="56">
        <v>0</v>
      </c>
      <c r="T158" s="56">
        <v>132.49557617509998</v>
      </c>
      <c r="U158" s="56">
        <v>584.83820601395905</v>
      </c>
      <c r="V158" s="56">
        <v>1117.6395657733894</v>
      </c>
      <c r="W158" s="56">
        <v>1163.6692076560585</v>
      </c>
      <c r="X158" s="56">
        <v>0</v>
      </c>
      <c r="Y158" s="39">
        <v>2998.6425556185068</v>
      </c>
    </row>
    <row r="159" spans="1:25" ht="21">
      <c r="A159" s="55"/>
      <c r="B159" s="55" t="s">
        <v>4592</v>
      </c>
      <c r="C159" s="56">
        <v>0</v>
      </c>
      <c r="D159" s="56">
        <v>0</v>
      </c>
      <c r="E159" s="56">
        <v>207.71668641670001</v>
      </c>
      <c r="F159" s="56">
        <v>2222.3417619697507</v>
      </c>
      <c r="G159" s="56">
        <v>4834.7293500513015</v>
      </c>
      <c r="H159" s="56">
        <v>4878.7172825610915</v>
      </c>
      <c r="I159" s="56">
        <v>3152.7737831947197</v>
      </c>
      <c r="J159" s="56">
        <v>0</v>
      </c>
      <c r="K159" s="39">
        <v>15296.278864193562</v>
      </c>
      <c r="M159" s="39"/>
      <c r="O159" s="55"/>
      <c r="P159" s="54" t="s">
        <v>4592</v>
      </c>
      <c r="Q159" s="56">
        <v>0</v>
      </c>
      <c r="R159" s="56">
        <v>0</v>
      </c>
      <c r="S159" s="56">
        <v>73.323990305039999</v>
      </c>
      <c r="T159" s="56">
        <v>784.48664197514609</v>
      </c>
      <c r="U159" s="56">
        <v>1706.659460568125</v>
      </c>
      <c r="V159" s="56">
        <v>1722.1872007427176</v>
      </c>
      <c r="W159" s="56">
        <v>1112.9291454676329</v>
      </c>
      <c r="X159" s="56">
        <v>0</v>
      </c>
      <c r="Y159" s="39">
        <v>5399.5864390586621</v>
      </c>
    </row>
    <row r="160" spans="1:25" ht="21">
      <c r="A160" s="55" t="s">
        <v>4604</v>
      </c>
      <c r="B160" s="55"/>
      <c r="C160" s="56">
        <v>0</v>
      </c>
      <c r="D160" s="56">
        <v>0</v>
      </c>
      <c r="E160" s="56">
        <v>0</v>
      </c>
      <c r="F160" s="56">
        <v>15852.333170899221</v>
      </c>
      <c r="G160" s="56">
        <v>44817.127601412649</v>
      </c>
      <c r="H160" s="56">
        <v>470.93008501129998</v>
      </c>
      <c r="I160" s="56">
        <v>1025.263916233386</v>
      </c>
      <c r="J160" s="56">
        <v>1590.14910120166</v>
      </c>
      <c r="K160" s="39">
        <v>63755.80387475821</v>
      </c>
      <c r="L160" s="133">
        <v>54750</v>
      </c>
      <c r="M160" s="184">
        <f>L160-K160</f>
        <v>-9005.8038747582104</v>
      </c>
      <c r="O160" s="55" t="s">
        <v>4604</v>
      </c>
      <c r="P160" s="54"/>
      <c r="Q160" s="56">
        <v>0</v>
      </c>
      <c r="R160" s="56">
        <v>0</v>
      </c>
      <c r="S160" s="56">
        <v>0</v>
      </c>
      <c r="T160" s="56">
        <v>5595.8736093268171</v>
      </c>
      <c r="U160" s="56">
        <v>15820.446043297165</v>
      </c>
      <c r="V160" s="56">
        <v>166.23832000900001</v>
      </c>
      <c r="W160" s="56">
        <v>361.91816243071702</v>
      </c>
      <c r="X160" s="56">
        <v>561.3226327239945</v>
      </c>
      <c r="Y160" s="39">
        <v>22505.798767787692</v>
      </c>
    </row>
    <row r="161" spans="1:25" ht="21">
      <c r="A161" s="55"/>
      <c r="B161" s="55" t="s">
        <v>4599</v>
      </c>
      <c r="C161" s="56">
        <v>0</v>
      </c>
      <c r="D161" s="56">
        <v>0</v>
      </c>
      <c r="E161" s="56">
        <v>0</v>
      </c>
      <c r="F161" s="56">
        <v>2612.6552173444002</v>
      </c>
      <c r="G161" s="56">
        <v>10619.87651705634</v>
      </c>
      <c r="H161" s="56">
        <v>242.31640877730001</v>
      </c>
      <c r="I161" s="56">
        <v>75.782600000000002</v>
      </c>
      <c r="J161" s="56">
        <v>0</v>
      </c>
      <c r="K161" s="39">
        <v>13550.630743178041</v>
      </c>
      <c r="L161" s="133"/>
      <c r="M161" s="71"/>
      <c r="O161" s="54"/>
      <c r="P161" s="55" t="s">
        <v>4599</v>
      </c>
      <c r="Q161" s="56">
        <v>0</v>
      </c>
      <c r="R161" s="56">
        <v>0</v>
      </c>
      <c r="S161" s="56">
        <v>0</v>
      </c>
      <c r="T161" s="56">
        <v>922.26729172220712</v>
      </c>
      <c r="U161" s="56">
        <v>3748.8164105224428</v>
      </c>
      <c r="V161" s="56">
        <v>85.537692298400003</v>
      </c>
      <c r="W161" s="56">
        <v>26.751257800000001</v>
      </c>
      <c r="X161" s="56">
        <v>0</v>
      </c>
      <c r="Y161" s="39">
        <v>4783.3726523430496</v>
      </c>
    </row>
    <row r="162" spans="1:25" ht="21">
      <c r="A162" s="55"/>
      <c r="B162" s="55" t="s">
        <v>4600</v>
      </c>
      <c r="C162" s="56">
        <v>0</v>
      </c>
      <c r="D162" s="56">
        <v>0</v>
      </c>
      <c r="E162" s="56">
        <v>0</v>
      </c>
      <c r="F162" s="56">
        <v>748.33341607329999</v>
      </c>
      <c r="G162" s="56">
        <v>92.172555975799995</v>
      </c>
      <c r="H162" s="56">
        <v>109.863676234</v>
      </c>
      <c r="I162" s="56">
        <v>943.89809530499997</v>
      </c>
      <c r="J162" s="56">
        <v>638.03748862830003</v>
      </c>
      <c r="K162" s="39">
        <v>2532.3052322164003</v>
      </c>
      <c r="L162" s="133"/>
      <c r="M162" s="39"/>
      <c r="O162" s="54"/>
      <c r="P162" s="54" t="s">
        <v>4600</v>
      </c>
      <c r="Q162" s="56">
        <v>0</v>
      </c>
      <c r="R162" s="56">
        <v>0</v>
      </c>
      <c r="S162" s="56">
        <v>0</v>
      </c>
      <c r="T162" s="56">
        <v>264.16169587398997</v>
      </c>
      <c r="U162" s="56">
        <v>32.536912259499999</v>
      </c>
      <c r="V162" s="56">
        <v>38.7818777106</v>
      </c>
      <c r="W162" s="56">
        <v>333.19602764299998</v>
      </c>
      <c r="X162" s="56">
        <v>225.2272334857</v>
      </c>
      <c r="Y162" s="39">
        <v>893.90374697279003</v>
      </c>
    </row>
    <row r="163" spans="1:25" ht="21">
      <c r="A163" s="55"/>
      <c r="B163" s="55" t="s">
        <v>4601</v>
      </c>
      <c r="C163" s="56">
        <v>0</v>
      </c>
      <c r="D163" s="56">
        <v>0</v>
      </c>
      <c r="E163" s="56">
        <v>0</v>
      </c>
      <c r="F163" s="56">
        <v>4063.2007959090997</v>
      </c>
      <c r="G163" s="56">
        <v>7957.7166898814894</v>
      </c>
      <c r="H163" s="56">
        <v>50</v>
      </c>
      <c r="I163" s="56">
        <v>0</v>
      </c>
      <c r="J163" s="56">
        <v>0</v>
      </c>
      <c r="K163" s="39">
        <v>12070.917485790589</v>
      </c>
      <c r="L163" s="133"/>
      <c r="M163" s="39"/>
      <c r="O163" s="55"/>
      <c r="P163" s="54" t="s">
        <v>4601</v>
      </c>
      <c r="Q163" s="56">
        <v>0</v>
      </c>
      <c r="R163" s="56">
        <v>0</v>
      </c>
      <c r="S163" s="56">
        <v>0</v>
      </c>
      <c r="T163" s="56">
        <v>1434.3098809564403</v>
      </c>
      <c r="U163" s="56">
        <v>2809.0739915275981</v>
      </c>
      <c r="V163" s="56">
        <v>17.649999999999999</v>
      </c>
      <c r="W163" s="56">
        <v>0</v>
      </c>
      <c r="X163" s="56">
        <v>0</v>
      </c>
      <c r="Y163" s="39">
        <v>4261.0338724840385</v>
      </c>
    </row>
    <row r="164" spans="1:25" ht="21">
      <c r="A164" s="55"/>
      <c r="B164" s="55" t="s">
        <v>846</v>
      </c>
      <c r="C164" s="56">
        <v>0</v>
      </c>
      <c r="D164" s="56">
        <v>0</v>
      </c>
      <c r="E164" s="56">
        <v>0</v>
      </c>
      <c r="F164" s="56">
        <v>443.76588895633398</v>
      </c>
      <c r="G164" s="56">
        <v>0</v>
      </c>
      <c r="H164" s="56">
        <v>0</v>
      </c>
      <c r="I164" s="56">
        <v>0</v>
      </c>
      <c r="J164" s="56">
        <v>113.23541181701</v>
      </c>
      <c r="K164" s="39">
        <v>557.00130077334393</v>
      </c>
      <c r="L164" s="133"/>
      <c r="M164" s="39"/>
      <c r="O164" s="55"/>
      <c r="P164" s="54" t="s">
        <v>846</v>
      </c>
      <c r="Q164" s="56">
        <v>0</v>
      </c>
      <c r="R164" s="56">
        <v>0</v>
      </c>
      <c r="S164" s="56">
        <v>0</v>
      </c>
      <c r="T164" s="56">
        <v>156.64935880159598</v>
      </c>
      <c r="U164" s="56">
        <v>0</v>
      </c>
      <c r="V164" s="56">
        <v>0</v>
      </c>
      <c r="W164" s="56">
        <v>0</v>
      </c>
      <c r="X164" s="56">
        <v>39.972100371404501</v>
      </c>
      <c r="Y164" s="39">
        <v>196.62145917300049</v>
      </c>
    </row>
    <row r="165" spans="1:25" ht="21">
      <c r="A165" s="55"/>
      <c r="B165" s="55" t="s">
        <v>4598</v>
      </c>
      <c r="C165" s="56">
        <v>0</v>
      </c>
      <c r="D165" s="56">
        <v>0</v>
      </c>
      <c r="E165" s="56">
        <v>0</v>
      </c>
      <c r="F165" s="56">
        <v>1280.387313962146</v>
      </c>
      <c r="G165" s="56">
        <v>428.63345862643007</v>
      </c>
      <c r="H165" s="56">
        <v>0</v>
      </c>
      <c r="I165" s="56">
        <v>0</v>
      </c>
      <c r="J165" s="56">
        <v>795.38941688304988</v>
      </c>
      <c r="K165" s="39">
        <v>2504.4101894716259</v>
      </c>
      <c r="L165" s="133"/>
      <c r="M165" s="39"/>
      <c r="O165" s="55"/>
      <c r="P165" s="54" t="s">
        <v>4598</v>
      </c>
      <c r="Q165" s="56">
        <v>0</v>
      </c>
      <c r="R165" s="56">
        <v>0</v>
      </c>
      <c r="S165" s="56">
        <v>0</v>
      </c>
      <c r="T165" s="56">
        <v>451.97672182865301</v>
      </c>
      <c r="U165" s="56">
        <v>151.30761089548</v>
      </c>
      <c r="V165" s="56">
        <v>0</v>
      </c>
      <c r="W165" s="56">
        <v>0</v>
      </c>
      <c r="X165" s="56">
        <v>280.77246415959002</v>
      </c>
      <c r="Y165" s="39">
        <v>884.05679688372311</v>
      </c>
    </row>
    <row r="166" spans="1:25" ht="21">
      <c r="A166" s="55"/>
      <c r="B166" s="55" t="s">
        <v>4102</v>
      </c>
      <c r="C166" s="56">
        <v>0</v>
      </c>
      <c r="D166" s="56">
        <v>0</v>
      </c>
      <c r="E166" s="56">
        <v>0</v>
      </c>
      <c r="F166" s="56">
        <v>1850.4537213123999</v>
      </c>
      <c r="G166" s="56">
        <v>9856.974083642086</v>
      </c>
      <c r="H166" s="56">
        <v>0</v>
      </c>
      <c r="I166" s="56">
        <v>0.70007092837600005</v>
      </c>
      <c r="J166" s="56">
        <v>0</v>
      </c>
      <c r="K166" s="39">
        <v>11708.127875882863</v>
      </c>
      <c r="L166" s="133"/>
      <c r="M166" s="39"/>
      <c r="O166" s="55"/>
      <c r="P166" s="54" t="s">
        <v>4102</v>
      </c>
      <c r="Q166" s="56">
        <v>0</v>
      </c>
      <c r="R166" s="56">
        <v>0</v>
      </c>
      <c r="S166" s="56">
        <v>0</v>
      </c>
      <c r="T166" s="56">
        <v>653.21016362304988</v>
      </c>
      <c r="U166" s="56">
        <v>3479.5118515219801</v>
      </c>
      <c r="V166" s="56">
        <v>0</v>
      </c>
      <c r="W166" s="56">
        <v>0.24712503771700001</v>
      </c>
      <c r="X166" s="56">
        <v>0</v>
      </c>
      <c r="Y166" s="39">
        <v>4132.9691401827467</v>
      </c>
    </row>
    <row r="167" spans="1:25" ht="21">
      <c r="A167" s="55"/>
      <c r="B167" s="55" t="s">
        <v>4602</v>
      </c>
      <c r="C167" s="56">
        <v>0</v>
      </c>
      <c r="D167" s="56">
        <v>0</v>
      </c>
      <c r="E167" s="56">
        <v>0</v>
      </c>
      <c r="F167" s="56">
        <v>698.46058848683094</v>
      </c>
      <c r="G167" s="56">
        <v>3868.84437261721</v>
      </c>
      <c r="H167" s="56">
        <v>0</v>
      </c>
      <c r="I167" s="56">
        <v>0</v>
      </c>
      <c r="J167" s="56">
        <v>43.486783873299999</v>
      </c>
      <c r="K167" s="39">
        <v>4610.7917449773404</v>
      </c>
      <c r="L167" s="133"/>
      <c r="M167" s="39"/>
      <c r="O167" s="55"/>
      <c r="P167" s="54" t="s">
        <v>4602</v>
      </c>
      <c r="Q167" s="56">
        <v>0</v>
      </c>
      <c r="R167" s="56">
        <v>0</v>
      </c>
      <c r="S167" s="56">
        <v>0</v>
      </c>
      <c r="T167" s="56">
        <v>246.55658773594396</v>
      </c>
      <c r="U167" s="56">
        <v>1365.702063536113</v>
      </c>
      <c r="V167" s="56">
        <v>0</v>
      </c>
      <c r="W167" s="56">
        <v>0</v>
      </c>
      <c r="X167" s="56">
        <v>15.350834707300001</v>
      </c>
      <c r="Y167" s="39">
        <v>1627.609485979357</v>
      </c>
    </row>
    <row r="168" spans="1:25" ht="21">
      <c r="A168" s="55"/>
      <c r="B168" s="55" t="s">
        <v>4603</v>
      </c>
      <c r="C168" s="56">
        <v>0</v>
      </c>
      <c r="D168" s="56">
        <v>0</v>
      </c>
      <c r="E168" s="56">
        <v>0</v>
      </c>
      <c r="F168" s="56">
        <v>4155.0762288547103</v>
      </c>
      <c r="G168" s="56">
        <v>11992.909923613288</v>
      </c>
      <c r="H168" s="56">
        <v>68.75</v>
      </c>
      <c r="I168" s="56">
        <v>4.8831500000099997</v>
      </c>
      <c r="J168" s="56">
        <v>0</v>
      </c>
      <c r="K168" s="39">
        <v>16221.619302468009</v>
      </c>
      <c r="M168" s="39"/>
      <c r="O168" s="55"/>
      <c r="P168" s="54" t="s">
        <v>4603</v>
      </c>
      <c r="Q168" s="56">
        <v>0</v>
      </c>
      <c r="R168" s="56">
        <v>0</v>
      </c>
      <c r="S168" s="56">
        <v>0</v>
      </c>
      <c r="T168" s="56">
        <v>1466.7419087849369</v>
      </c>
      <c r="U168" s="56">
        <v>4233.4972030340505</v>
      </c>
      <c r="V168" s="56">
        <v>24.268750000000001</v>
      </c>
      <c r="W168" s="56">
        <v>1.72375195</v>
      </c>
      <c r="X168" s="56">
        <v>0</v>
      </c>
      <c r="Y168" s="39">
        <v>5726.2316137689877</v>
      </c>
    </row>
    <row r="169" spans="1:25" ht="21">
      <c r="A169" s="55" t="s">
        <v>4607</v>
      </c>
      <c r="B169" s="55"/>
      <c r="C169" s="56">
        <v>0</v>
      </c>
      <c r="D169" s="56">
        <v>0</v>
      </c>
      <c r="E169" s="56">
        <v>0</v>
      </c>
      <c r="F169" s="56">
        <v>1873.7692499078398</v>
      </c>
      <c r="G169" s="56">
        <v>4271.2426744231443</v>
      </c>
      <c r="H169" s="56">
        <v>3934.1742995852551</v>
      </c>
      <c r="I169" s="56">
        <v>12048.184297454376</v>
      </c>
      <c r="J169" s="56">
        <v>73.072755357660014</v>
      </c>
      <c r="K169" s="39">
        <v>22200.443276728278</v>
      </c>
      <c r="L169" s="133">
        <v>25700</v>
      </c>
      <c r="M169" s="184">
        <f>L169-K169</f>
        <v>3499.5567232717221</v>
      </c>
      <c r="O169" s="55" t="s">
        <v>4607</v>
      </c>
      <c r="P169" s="54"/>
      <c r="Q169" s="56">
        <v>0</v>
      </c>
      <c r="R169" s="56">
        <v>0</v>
      </c>
      <c r="S169" s="56">
        <v>0</v>
      </c>
      <c r="T169" s="56">
        <v>661.44054521739997</v>
      </c>
      <c r="U169" s="56">
        <v>1507.7486640708462</v>
      </c>
      <c r="V169" s="56">
        <v>1388.7635277535874</v>
      </c>
      <c r="W169" s="56">
        <v>4253.0090570023967</v>
      </c>
      <c r="X169" s="56">
        <v>25.794682641289999</v>
      </c>
      <c r="Y169" s="39">
        <v>7836.7564766855212</v>
      </c>
    </row>
    <row r="170" spans="1:25" ht="21">
      <c r="A170" s="55"/>
      <c r="B170" s="55" t="s">
        <v>4605</v>
      </c>
      <c r="C170" s="56">
        <v>0</v>
      </c>
      <c r="D170" s="56">
        <v>0</v>
      </c>
      <c r="E170" s="56">
        <v>0</v>
      </c>
      <c r="F170" s="56">
        <v>154.69530211489999</v>
      </c>
      <c r="G170" s="56">
        <v>330.42201179839998</v>
      </c>
      <c r="H170" s="56">
        <v>1335.7850369743501</v>
      </c>
      <c r="I170" s="56">
        <v>2550.8440682930595</v>
      </c>
      <c r="J170" s="56">
        <v>66.807864061200007</v>
      </c>
      <c r="K170" s="39">
        <v>4438.5542832419096</v>
      </c>
      <c r="L170" s="133"/>
      <c r="M170" s="71"/>
      <c r="O170" s="54"/>
      <c r="P170" s="55" t="s">
        <v>4605</v>
      </c>
      <c r="Q170" s="56">
        <v>0</v>
      </c>
      <c r="R170" s="56">
        <v>0</v>
      </c>
      <c r="S170" s="56">
        <v>0</v>
      </c>
      <c r="T170" s="56">
        <v>54.607441646539996</v>
      </c>
      <c r="U170" s="56">
        <v>116.63897016481501</v>
      </c>
      <c r="V170" s="56">
        <v>471.53211805191017</v>
      </c>
      <c r="W170" s="56">
        <v>900.44795610748213</v>
      </c>
      <c r="X170" s="56">
        <v>23.583176013639999</v>
      </c>
      <c r="Y170" s="39">
        <v>1566.8096619843875</v>
      </c>
    </row>
    <row r="171" spans="1:25" ht="21">
      <c r="A171" s="55"/>
      <c r="B171" s="55" t="s">
        <v>241</v>
      </c>
      <c r="C171" s="56">
        <v>0</v>
      </c>
      <c r="D171" s="56">
        <v>0</v>
      </c>
      <c r="E171" s="56">
        <v>0</v>
      </c>
      <c r="F171" s="56">
        <v>799.59617309595001</v>
      </c>
      <c r="G171" s="56">
        <v>2608.8750583023843</v>
      </c>
      <c r="H171" s="56">
        <v>424.06867574659998</v>
      </c>
      <c r="I171" s="56">
        <v>2335.9134679872286</v>
      </c>
      <c r="J171" s="56">
        <v>0</v>
      </c>
      <c r="K171" s="39">
        <v>6168.4533751321633</v>
      </c>
      <c r="L171" s="133"/>
      <c r="M171" s="39"/>
      <c r="O171" s="54"/>
      <c r="P171" s="54" t="s">
        <v>241</v>
      </c>
      <c r="Q171" s="56">
        <v>0</v>
      </c>
      <c r="R171" s="56">
        <v>0</v>
      </c>
      <c r="S171" s="56">
        <v>0</v>
      </c>
      <c r="T171" s="56">
        <v>282.25744910281998</v>
      </c>
      <c r="U171" s="56">
        <v>920.932895580631</v>
      </c>
      <c r="V171" s="56">
        <v>149.69624253857</v>
      </c>
      <c r="W171" s="56">
        <v>824.57745420018159</v>
      </c>
      <c r="X171" s="56">
        <v>0</v>
      </c>
      <c r="Y171" s="39">
        <v>2177.4640414222026</v>
      </c>
    </row>
    <row r="172" spans="1:25" ht="21">
      <c r="A172" s="55"/>
      <c r="B172" s="55" t="s">
        <v>4606</v>
      </c>
      <c r="C172" s="56">
        <v>0</v>
      </c>
      <c r="D172" s="56">
        <v>0</v>
      </c>
      <c r="E172" s="56">
        <v>0</v>
      </c>
      <c r="F172" s="56">
        <v>646.64985798380997</v>
      </c>
      <c r="G172" s="56">
        <v>553.12530847335995</v>
      </c>
      <c r="H172" s="56">
        <v>1138.738098598345</v>
      </c>
      <c r="I172" s="56">
        <v>3178.3870362230305</v>
      </c>
      <c r="J172" s="56">
        <v>0</v>
      </c>
      <c r="K172" s="39">
        <v>5516.9003012785452</v>
      </c>
      <c r="L172" s="133"/>
      <c r="M172" s="39"/>
      <c r="O172" s="55"/>
      <c r="P172" s="54" t="s">
        <v>4606</v>
      </c>
      <c r="Q172" s="56">
        <v>0</v>
      </c>
      <c r="R172" s="56">
        <v>0</v>
      </c>
      <c r="S172" s="56">
        <v>0</v>
      </c>
      <c r="T172" s="56">
        <v>228.26739986832996</v>
      </c>
      <c r="U172" s="56">
        <v>195.2532338911</v>
      </c>
      <c r="V172" s="56">
        <v>401.97454880524015</v>
      </c>
      <c r="W172" s="56">
        <v>1121.9706237867986</v>
      </c>
      <c r="X172" s="56">
        <v>0</v>
      </c>
      <c r="Y172" s="39">
        <v>1947.4658063514687</v>
      </c>
    </row>
    <row r="173" spans="1:25" ht="21">
      <c r="A173" s="55"/>
      <c r="B173" s="55" t="s">
        <v>1193</v>
      </c>
      <c r="C173" s="56">
        <v>0</v>
      </c>
      <c r="D173" s="56">
        <v>0</v>
      </c>
      <c r="E173" s="56">
        <v>0</v>
      </c>
      <c r="F173" s="56">
        <v>272.82791671318</v>
      </c>
      <c r="G173" s="56">
        <v>778.82029584899999</v>
      </c>
      <c r="H173" s="56">
        <v>1035.5824882659599</v>
      </c>
      <c r="I173" s="56">
        <v>3983.0397249510579</v>
      </c>
      <c r="J173" s="56">
        <v>6.2648912964600001</v>
      </c>
      <c r="K173" s="39">
        <v>6076.5353170756571</v>
      </c>
      <c r="M173" s="39"/>
      <c r="O173" s="55"/>
      <c r="P173" s="54" t="s">
        <v>1193</v>
      </c>
      <c r="Q173" s="56">
        <v>0</v>
      </c>
      <c r="R173" s="56">
        <v>0</v>
      </c>
      <c r="S173" s="56">
        <v>0</v>
      </c>
      <c r="T173" s="56">
        <v>96.308254599710011</v>
      </c>
      <c r="U173" s="56">
        <v>274.92356443430003</v>
      </c>
      <c r="V173" s="56">
        <v>365.5606183578671</v>
      </c>
      <c r="W173" s="56">
        <v>1406.0130229079348</v>
      </c>
      <c r="X173" s="56">
        <v>2.2115066276499999</v>
      </c>
      <c r="Y173" s="39">
        <v>2145.0169669274619</v>
      </c>
    </row>
    <row r="174" spans="1:25" ht="21">
      <c r="A174" s="55" t="s">
        <v>4617</v>
      </c>
      <c r="B174" s="55"/>
      <c r="C174" s="56">
        <v>0</v>
      </c>
      <c r="D174" s="56">
        <v>0</v>
      </c>
      <c r="E174" s="56">
        <v>0</v>
      </c>
      <c r="F174" s="56">
        <v>28227.613930580519</v>
      </c>
      <c r="G174" s="56">
        <v>58047.044832981715</v>
      </c>
      <c r="H174" s="56">
        <v>4385.6398115501415</v>
      </c>
      <c r="I174" s="56">
        <v>79782.701532240462</v>
      </c>
      <c r="J174" s="56">
        <v>6967.4268035287232</v>
      </c>
      <c r="K174" s="39">
        <v>177410.42691088156</v>
      </c>
      <c r="L174" s="133">
        <v>128140</v>
      </c>
      <c r="M174" s="184">
        <f>L174-K174</f>
        <v>-49270.426910881564</v>
      </c>
      <c r="O174" s="55" t="s">
        <v>4617</v>
      </c>
      <c r="P174" s="54"/>
      <c r="Q174" s="56">
        <v>0</v>
      </c>
      <c r="R174" s="56">
        <v>0</v>
      </c>
      <c r="S174" s="56">
        <v>0</v>
      </c>
      <c r="T174" s="56">
        <v>9964.3477174909694</v>
      </c>
      <c r="U174" s="56">
        <v>20490.60682604208</v>
      </c>
      <c r="V174" s="56">
        <v>1548.1308534771767</v>
      </c>
      <c r="W174" s="56">
        <v>28163.293640881653</v>
      </c>
      <c r="X174" s="56">
        <v>2459.5016616454236</v>
      </c>
      <c r="Y174" s="39">
        <v>62625.880699537302</v>
      </c>
    </row>
    <row r="175" spans="1:25" ht="21">
      <c r="A175" s="55"/>
      <c r="B175" s="55" t="s">
        <v>4609</v>
      </c>
      <c r="C175" s="56">
        <v>0</v>
      </c>
      <c r="D175" s="56">
        <v>0</v>
      </c>
      <c r="E175" s="56">
        <v>0</v>
      </c>
      <c r="F175" s="56">
        <v>1708.4112469735257</v>
      </c>
      <c r="G175" s="56">
        <v>5638.2856965003211</v>
      </c>
      <c r="H175" s="56">
        <v>0</v>
      </c>
      <c r="I175" s="56">
        <v>7355.5331279922784</v>
      </c>
      <c r="J175" s="56">
        <v>0</v>
      </c>
      <c r="K175" s="39">
        <v>14702.230071466125</v>
      </c>
      <c r="L175" s="133"/>
      <c r="M175" s="71"/>
      <c r="O175" s="54"/>
      <c r="P175" s="55" t="s">
        <v>4609</v>
      </c>
      <c r="Q175" s="56">
        <v>0</v>
      </c>
      <c r="R175" s="56">
        <v>0</v>
      </c>
      <c r="S175" s="56">
        <v>0</v>
      </c>
      <c r="T175" s="56">
        <v>603.06917018170884</v>
      </c>
      <c r="U175" s="56">
        <v>1990.3148508643967</v>
      </c>
      <c r="V175" s="56">
        <v>0</v>
      </c>
      <c r="W175" s="56">
        <v>2596.5031941811753</v>
      </c>
      <c r="X175" s="56">
        <v>0</v>
      </c>
      <c r="Y175" s="39">
        <v>5189.8872152272816</v>
      </c>
    </row>
    <row r="176" spans="1:25" ht="21">
      <c r="A176" s="55"/>
      <c r="B176" s="55" t="s">
        <v>4610</v>
      </c>
      <c r="C176" s="56">
        <v>0</v>
      </c>
      <c r="D176" s="56">
        <v>0</v>
      </c>
      <c r="E176" s="56">
        <v>0</v>
      </c>
      <c r="F176" s="56">
        <v>2189.3323153601773</v>
      </c>
      <c r="G176" s="56">
        <v>7533.5792547090441</v>
      </c>
      <c r="H176" s="56">
        <v>2602.6262525356706</v>
      </c>
      <c r="I176" s="56">
        <v>8903.8745855991292</v>
      </c>
      <c r="J176" s="56">
        <v>375.1849623631</v>
      </c>
      <c r="K176" s="39">
        <v>21604.59737056712</v>
      </c>
      <c r="L176" s="133"/>
      <c r="M176" s="39"/>
      <c r="O176" s="54"/>
      <c r="P176" s="54" t="s">
        <v>4610</v>
      </c>
      <c r="Q176" s="56">
        <v>0</v>
      </c>
      <c r="R176" s="56">
        <v>0</v>
      </c>
      <c r="S176" s="56">
        <v>0</v>
      </c>
      <c r="T176" s="56">
        <v>772.83430732237491</v>
      </c>
      <c r="U176" s="56">
        <v>2659.3534769119342</v>
      </c>
      <c r="V176" s="56">
        <v>918.72706714510355</v>
      </c>
      <c r="W176" s="56">
        <v>3143.0677287158774</v>
      </c>
      <c r="X176" s="56">
        <v>132.44029171419001</v>
      </c>
      <c r="Y176" s="39">
        <v>7626.4228718094791</v>
      </c>
    </row>
    <row r="177" spans="1:25" ht="21">
      <c r="A177" s="55"/>
      <c r="B177" s="55" t="s">
        <v>4611</v>
      </c>
      <c r="C177" s="56">
        <v>0</v>
      </c>
      <c r="D177" s="56">
        <v>0</v>
      </c>
      <c r="E177" s="56">
        <v>0</v>
      </c>
      <c r="F177" s="56">
        <v>1285.9232133012902</v>
      </c>
      <c r="G177" s="56">
        <v>4965.7958020954675</v>
      </c>
      <c r="H177" s="56">
        <v>209.33943039899199</v>
      </c>
      <c r="I177" s="56">
        <v>2335.7915742982123</v>
      </c>
      <c r="J177" s="56">
        <v>0</v>
      </c>
      <c r="K177" s="39">
        <v>8796.8500200939616</v>
      </c>
      <c r="L177" s="133"/>
      <c r="M177" s="39"/>
      <c r="O177" s="55"/>
      <c r="P177" s="54" t="s">
        <v>4611</v>
      </c>
      <c r="Q177" s="56">
        <v>0</v>
      </c>
      <c r="R177" s="56">
        <v>0</v>
      </c>
      <c r="S177" s="56">
        <v>0</v>
      </c>
      <c r="T177" s="56">
        <v>453.93089429534893</v>
      </c>
      <c r="U177" s="56">
        <v>1752.9259181394009</v>
      </c>
      <c r="V177" s="56">
        <v>73.896818930853001</v>
      </c>
      <c r="W177" s="56">
        <v>824.53442572732763</v>
      </c>
      <c r="X177" s="56">
        <v>0</v>
      </c>
      <c r="Y177" s="39">
        <v>3105.2880570929306</v>
      </c>
    </row>
    <row r="178" spans="1:25" ht="21">
      <c r="A178" s="55"/>
      <c r="B178" s="55" t="s">
        <v>4612</v>
      </c>
      <c r="C178" s="56">
        <v>0</v>
      </c>
      <c r="D178" s="56">
        <v>0</v>
      </c>
      <c r="E178" s="56">
        <v>0</v>
      </c>
      <c r="F178" s="56">
        <v>1471.7452705506305</v>
      </c>
      <c r="G178" s="56">
        <v>3312.6061497751452</v>
      </c>
      <c r="H178" s="56">
        <v>0</v>
      </c>
      <c r="I178" s="56">
        <v>5208.6838544292732</v>
      </c>
      <c r="J178" s="56">
        <v>823.35570266574018</v>
      </c>
      <c r="K178" s="39">
        <v>10816.39097742079</v>
      </c>
      <c r="L178" s="133"/>
      <c r="M178" s="39"/>
      <c r="O178" s="55"/>
      <c r="P178" s="54" t="s">
        <v>4612</v>
      </c>
      <c r="Q178" s="56">
        <v>0</v>
      </c>
      <c r="R178" s="56">
        <v>0</v>
      </c>
      <c r="S178" s="56">
        <v>0</v>
      </c>
      <c r="T178" s="56">
        <v>519.5260805043041</v>
      </c>
      <c r="U178" s="56">
        <v>1169.3499708705922</v>
      </c>
      <c r="V178" s="56">
        <v>0</v>
      </c>
      <c r="W178" s="56">
        <v>1838.6654006140197</v>
      </c>
      <c r="X178" s="56">
        <v>290.64456304096996</v>
      </c>
      <c r="Y178" s="39">
        <v>3818.1860150298858</v>
      </c>
    </row>
    <row r="179" spans="1:25" ht="21">
      <c r="A179" s="55"/>
      <c r="B179" s="55" t="s">
        <v>4613</v>
      </c>
      <c r="C179" s="56">
        <v>0</v>
      </c>
      <c r="D179" s="56">
        <v>0</v>
      </c>
      <c r="E179" s="56">
        <v>0</v>
      </c>
      <c r="F179" s="56">
        <v>9834.2029428649075</v>
      </c>
      <c r="G179" s="56">
        <v>6369.7896400181799</v>
      </c>
      <c r="H179" s="56">
        <v>121.23978461920001</v>
      </c>
      <c r="I179" s="56">
        <v>9568.5317558304669</v>
      </c>
      <c r="J179" s="56">
        <v>569.58828252497301</v>
      </c>
      <c r="K179" s="39">
        <v>26463.352405857724</v>
      </c>
      <c r="L179" s="133"/>
      <c r="M179" s="39"/>
      <c r="O179" s="55"/>
      <c r="P179" s="54" t="s">
        <v>4613</v>
      </c>
      <c r="Q179" s="56">
        <v>0</v>
      </c>
      <c r="R179" s="56">
        <v>0</v>
      </c>
      <c r="S179" s="56">
        <v>0</v>
      </c>
      <c r="T179" s="56">
        <v>3471.47363882728</v>
      </c>
      <c r="U179" s="56">
        <v>2248.5357429265068</v>
      </c>
      <c r="V179" s="56">
        <v>42.797643970499998</v>
      </c>
      <c r="W179" s="56">
        <v>3377.6917098083159</v>
      </c>
      <c r="X179" s="56">
        <v>201.06466373137999</v>
      </c>
      <c r="Y179" s="39">
        <v>9341.5633992639832</v>
      </c>
    </row>
    <row r="180" spans="1:25" ht="21">
      <c r="A180" s="55"/>
      <c r="B180" s="55" t="s">
        <v>157</v>
      </c>
      <c r="C180" s="56">
        <v>0</v>
      </c>
      <c r="D180" s="56">
        <v>0</v>
      </c>
      <c r="E180" s="56">
        <v>0</v>
      </c>
      <c r="F180" s="56">
        <v>1761.3505928952395</v>
      </c>
      <c r="G180" s="56">
        <v>4971.8935254187954</v>
      </c>
      <c r="H180" s="56">
        <v>0</v>
      </c>
      <c r="I180" s="56">
        <v>9795.8032355496543</v>
      </c>
      <c r="J180" s="56">
        <v>2798.1332039894005</v>
      </c>
      <c r="K180" s="39">
        <v>19327.180557853088</v>
      </c>
      <c r="L180" s="133"/>
      <c r="M180" s="39"/>
      <c r="O180" s="55"/>
      <c r="P180" s="54" t="s">
        <v>157</v>
      </c>
      <c r="Q180" s="56">
        <v>0</v>
      </c>
      <c r="R180" s="56">
        <v>0</v>
      </c>
      <c r="S180" s="56">
        <v>0</v>
      </c>
      <c r="T180" s="56">
        <v>621.75675929206989</v>
      </c>
      <c r="U180" s="56">
        <v>1755.0784144727827</v>
      </c>
      <c r="V180" s="56">
        <v>0</v>
      </c>
      <c r="W180" s="56">
        <v>3457.9185421454818</v>
      </c>
      <c r="X180" s="56">
        <v>987.74102100795005</v>
      </c>
      <c r="Y180" s="39">
        <v>6822.4947369182837</v>
      </c>
    </row>
    <row r="181" spans="1:25" ht="21">
      <c r="A181" s="55"/>
      <c r="B181" s="55" t="s">
        <v>4614</v>
      </c>
      <c r="C181" s="56">
        <v>0</v>
      </c>
      <c r="D181" s="56">
        <v>0</v>
      </c>
      <c r="E181" s="56">
        <v>0</v>
      </c>
      <c r="F181" s="56">
        <v>1669.0667003691999</v>
      </c>
      <c r="G181" s="56">
        <v>3735.6043529855938</v>
      </c>
      <c r="H181" s="56">
        <v>252.33502682538</v>
      </c>
      <c r="I181" s="56">
        <v>7548.2099636185112</v>
      </c>
      <c r="J181" s="56">
        <v>0</v>
      </c>
      <c r="K181" s="39">
        <v>13205.216043798686</v>
      </c>
      <c r="L181" s="133"/>
      <c r="M181" s="39"/>
      <c r="O181" s="55"/>
      <c r="P181" s="54" t="s">
        <v>4614</v>
      </c>
      <c r="Q181" s="56">
        <v>0</v>
      </c>
      <c r="R181" s="56">
        <v>0</v>
      </c>
      <c r="S181" s="56">
        <v>0</v>
      </c>
      <c r="T181" s="56">
        <v>589.18054523071999</v>
      </c>
      <c r="U181" s="56">
        <v>1318.6683366043731</v>
      </c>
      <c r="V181" s="56">
        <v>89.074264469379997</v>
      </c>
      <c r="W181" s="56">
        <v>2664.5181171571171</v>
      </c>
      <c r="X181" s="56">
        <v>0</v>
      </c>
      <c r="Y181" s="39">
        <v>4661.4412634615901</v>
      </c>
    </row>
    <row r="182" spans="1:25" ht="21">
      <c r="A182" s="55"/>
      <c r="B182" s="55" t="s">
        <v>4615</v>
      </c>
      <c r="C182" s="56">
        <v>0</v>
      </c>
      <c r="D182" s="56">
        <v>0</v>
      </c>
      <c r="E182" s="56">
        <v>0</v>
      </c>
      <c r="F182" s="56">
        <v>1558.4238854692001</v>
      </c>
      <c r="G182" s="56">
        <v>5309.2502208429587</v>
      </c>
      <c r="H182" s="56">
        <v>362.65138890426999</v>
      </c>
      <c r="I182" s="56">
        <v>5520.3827600842569</v>
      </c>
      <c r="J182" s="56">
        <v>0</v>
      </c>
      <c r="K182" s="39">
        <v>12750.708255300686</v>
      </c>
      <c r="L182" s="133"/>
      <c r="M182" s="39"/>
      <c r="O182" s="55"/>
      <c r="P182" s="54" t="s">
        <v>4615</v>
      </c>
      <c r="Q182" s="56">
        <v>0</v>
      </c>
      <c r="R182" s="56">
        <v>0</v>
      </c>
      <c r="S182" s="56">
        <v>0</v>
      </c>
      <c r="T182" s="56">
        <v>550.12363157069012</v>
      </c>
      <c r="U182" s="56">
        <v>1874.1653279576735</v>
      </c>
      <c r="V182" s="56">
        <v>128.0159402832</v>
      </c>
      <c r="W182" s="56">
        <v>1948.6951143100603</v>
      </c>
      <c r="X182" s="56">
        <v>0</v>
      </c>
      <c r="Y182" s="39">
        <v>4501.0000141216242</v>
      </c>
    </row>
    <row r="183" spans="1:25" ht="21">
      <c r="A183" s="55"/>
      <c r="B183" s="55" t="s">
        <v>426</v>
      </c>
      <c r="C183" s="56">
        <v>0</v>
      </c>
      <c r="D183" s="56">
        <v>0</v>
      </c>
      <c r="E183" s="56">
        <v>0</v>
      </c>
      <c r="F183" s="56">
        <v>1369.1365527530302</v>
      </c>
      <c r="G183" s="56">
        <v>4805.7118504183418</v>
      </c>
      <c r="H183" s="56">
        <v>0</v>
      </c>
      <c r="I183" s="56">
        <v>1156.0417023565089</v>
      </c>
      <c r="J183" s="56">
        <v>2026.2968005485902</v>
      </c>
      <c r="K183" s="39">
        <v>9357.1869060764711</v>
      </c>
      <c r="L183" s="133"/>
      <c r="M183" s="39"/>
      <c r="O183" s="55"/>
      <c r="P183" s="54" t="s">
        <v>426</v>
      </c>
      <c r="Q183" s="56">
        <v>0</v>
      </c>
      <c r="R183" s="56">
        <v>0</v>
      </c>
      <c r="S183" s="56">
        <v>0</v>
      </c>
      <c r="T183" s="56">
        <v>483.30520312195006</v>
      </c>
      <c r="U183" s="56">
        <v>1696.4162831978226</v>
      </c>
      <c r="V183" s="56">
        <v>0</v>
      </c>
      <c r="W183" s="56">
        <v>408.08272093225577</v>
      </c>
      <c r="X183" s="56">
        <v>715.28277059367497</v>
      </c>
      <c r="Y183" s="39">
        <v>3303.0869778457036</v>
      </c>
    </row>
    <row r="184" spans="1:25" ht="21">
      <c r="A184" s="55"/>
      <c r="B184" s="55" t="s">
        <v>583</v>
      </c>
      <c r="C184" s="56">
        <v>0</v>
      </c>
      <c r="D184" s="56">
        <v>0</v>
      </c>
      <c r="E184" s="56">
        <v>0</v>
      </c>
      <c r="F184" s="56">
        <v>1985.8734540437395</v>
      </c>
      <c r="G184" s="56">
        <v>3141.5758650150997</v>
      </c>
      <c r="H184" s="56">
        <v>800.79330729812909</v>
      </c>
      <c r="I184" s="56">
        <v>7222.7357548288937</v>
      </c>
      <c r="J184" s="56">
        <v>56.25</v>
      </c>
      <c r="K184" s="39">
        <v>13207.228381185862</v>
      </c>
      <c r="L184" s="133"/>
      <c r="M184" s="39"/>
      <c r="O184" s="55"/>
      <c r="P184" s="54" t="s">
        <v>583</v>
      </c>
      <c r="Q184" s="56">
        <v>0</v>
      </c>
      <c r="R184" s="56">
        <v>0</v>
      </c>
      <c r="S184" s="56">
        <v>0</v>
      </c>
      <c r="T184" s="56">
        <v>701.01332927735984</v>
      </c>
      <c r="U184" s="56">
        <v>1108.9762803503988</v>
      </c>
      <c r="V184" s="56">
        <v>282.68003747623999</v>
      </c>
      <c r="W184" s="56">
        <v>2549.6257214549582</v>
      </c>
      <c r="X184" s="56">
        <v>19.856250000000003</v>
      </c>
      <c r="Y184" s="39">
        <v>4662.1516185589562</v>
      </c>
    </row>
    <row r="185" spans="1:25" ht="21">
      <c r="A185" s="55"/>
      <c r="B185" s="55" t="s">
        <v>4616</v>
      </c>
      <c r="C185" s="56">
        <v>0</v>
      </c>
      <c r="D185" s="56">
        <v>0</v>
      </c>
      <c r="E185" s="56">
        <v>0</v>
      </c>
      <c r="F185" s="56">
        <v>2121.7016410164597</v>
      </c>
      <c r="G185" s="56">
        <v>4680.2523682981073</v>
      </c>
      <c r="H185" s="56">
        <v>36.654620968499998</v>
      </c>
      <c r="I185" s="56">
        <v>516.16028665668102</v>
      </c>
      <c r="J185" s="56">
        <v>287.36785143691901</v>
      </c>
      <c r="K185" s="39">
        <v>7642.1367683766675</v>
      </c>
      <c r="L185" s="133"/>
      <c r="M185" s="39"/>
      <c r="O185" s="55"/>
      <c r="P185" s="54" t="s">
        <v>4616</v>
      </c>
      <c r="Q185" s="56">
        <v>0</v>
      </c>
      <c r="R185" s="56">
        <v>0</v>
      </c>
      <c r="S185" s="56">
        <v>0</v>
      </c>
      <c r="T185" s="56">
        <v>748.96067927835804</v>
      </c>
      <c r="U185" s="56">
        <v>1652.1290860090212</v>
      </c>
      <c r="V185" s="56">
        <v>12.939081201900001</v>
      </c>
      <c r="W185" s="56">
        <v>182.20458118982202</v>
      </c>
      <c r="X185" s="56">
        <v>101.44085155725899</v>
      </c>
      <c r="Y185" s="39">
        <v>2697.6742792363602</v>
      </c>
    </row>
    <row r="186" spans="1:25" ht="21">
      <c r="A186" s="55"/>
      <c r="B186" s="55" t="s">
        <v>4608</v>
      </c>
      <c r="C186" s="56">
        <v>0</v>
      </c>
      <c r="D186" s="56">
        <v>0</v>
      </c>
      <c r="E186" s="56">
        <v>0</v>
      </c>
      <c r="F186" s="56">
        <v>1272.4461149831202</v>
      </c>
      <c r="G186" s="56">
        <v>3582.7001069046623</v>
      </c>
      <c r="H186" s="56">
        <v>0</v>
      </c>
      <c r="I186" s="56">
        <v>14650.952930996596</v>
      </c>
      <c r="J186" s="56">
        <v>31.25</v>
      </c>
      <c r="K186" s="39">
        <v>19537.349152884381</v>
      </c>
      <c r="M186" s="39"/>
      <c r="O186" s="55"/>
      <c r="P186" s="54" t="s">
        <v>4608</v>
      </c>
      <c r="Q186" s="56">
        <v>0</v>
      </c>
      <c r="R186" s="56">
        <v>0</v>
      </c>
      <c r="S186" s="56">
        <v>0</v>
      </c>
      <c r="T186" s="56">
        <v>449.17347858880396</v>
      </c>
      <c r="U186" s="56">
        <v>1264.693137737182</v>
      </c>
      <c r="V186" s="56">
        <v>0</v>
      </c>
      <c r="W186" s="56">
        <v>5171.786384645241</v>
      </c>
      <c r="X186" s="56">
        <v>11.03125</v>
      </c>
      <c r="Y186" s="39">
        <v>6896.6842509712269</v>
      </c>
    </row>
  </sheetData>
  <mergeCells count="26">
    <mergeCell ref="Y8:Y10"/>
    <mergeCell ref="O8:O10"/>
    <mergeCell ref="Q8:X8"/>
    <mergeCell ref="P8:P10"/>
    <mergeCell ref="Q9:R9"/>
    <mergeCell ref="S9:T9"/>
    <mergeCell ref="U9:V9"/>
    <mergeCell ref="W9:X9"/>
    <mergeCell ref="O1:Y1"/>
    <mergeCell ref="O2:Y2"/>
    <mergeCell ref="A3:A6"/>
    <mergeCell ref="B3:M3"/>
    <mergeCell ref="B4:M4"/>
    <mergeCell ref="B5:M5"/>
    <mergeCell ref="B6:M6"/>
    <mergeCell ref="A8:A10"/>
    <mergeCell ref="B8:B10"/>
    <mergeCell ref="C8:J8"/>
    <mergeCell ref="A11:B11"/>
    <mergeCell ref="A1:M1"/>
    <mergeCell ref="A2:M2"/>
    <mergeCell ref="O11:P11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4" max="18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>
  <dimension ref="A1:AF80"/>
  <sheetViews>
    <sheetView view="pageBreakPreview" zoomScale="55" zoomScaleSheetLayoutView="55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185" customWidth="1"/>
    <col min="15" max="15" width="18.25" customWidth="1"/>
    <col min="16" max="16" width="18.8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4618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5026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</row>
    <row r="3" spans="1:32" s="88" customFormat="1" ht="4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5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5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5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5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3150.7642995424203</v>
      </c>
      <c r="D11" s="116">
        <v>4163.4335104554793</v>
      </c>
      <c r="E11" s="116">
        <v>3267.1918464646396</v>
      </c>
      <c r="F11" s="116">
        <v>29417.406334653402</v>
      </c>
      <c r="G11" s="116">
        <v>75765.288501232964</v>
      </c>
      <c r="H11" s="116">
        <v>67023.977028931666</v>
      </c>
      <c r="I11" s="116">
        <v>217966.1869430551</v>
      </c>
      <c r="J11" s="116">
        <v>99843.949857788553</v>
      </c>
      <c r="K11" s="71">
        <v>500598.19832212414</v>
      </c>
      <c r="L11" s="71">
        <v>443600</v>
      </c>
      <c r="M11" s="71">
        <f>L11-K11</f>
        <v>-56998.198322124139</v>
      </c>
      <c r="N11" s="38"/>
      <c r="O11" s="298" t="s">
        <v>67</v>
      </c>
      <c r="P11" s="299"/>
      <c r="Q11" s="154">
        <v>1896.76010832478</v>
      </c>
      <c r="R11" s="154">
        <v>2506.3869732943904</v>
      </c>
      <c r="S11" s="154">
        <v>1966.8494915719311</v>
      </c>
      <c r="T11" s="154">
        <v>17709.278613466089</v>
      </c>
      <c r="U11" s="154">
        <v>45610.703677744539</v>
      </c>
      <c r="V11" s="154">
        <v>40348.434171410016</v>
      </c>
      <c r="W11" s="154">
        <v>131215.6445397044</v>
      </c>
      <c r="X11" s="69">
        <v>60106.057814392589</v>
      </c>
      <c r="Y11" s="153">
        <v>301360.11538990878</v>
      </c>
    </row>
    <row r="12" spans="1:32" ht="21">
      <c r="A12" s="55" t="s">
        <v>4621</v>
      </c>
      <c r="B12" s="55"/>
      <c r="C12" s="56">
        <v>90</v>
      </c>
      <c r="D12" s="56">
        <v>305.58431407414997</v>
      </c>
      <c r="E12" s="56">
        <v>0</v>
      </c>
      <c r="F12" s="56">
        <v>545.30573081275998</v>
      </c>
      <c r="G12" s="56">
        <v>4165.8234106927202</v>
      </c>
      <c r="H12" s="56">
        <v>193.31294510389699</v>
      </c>
      <c r="I12" s="56">
        <v>34963.589332159565</v>
      </c>
      <c r="J12" s="56">
        <v>22139.524939471063</v>
      </c>
      <c r="K12" s="39">
        <v>62403.140672314155</v>
      </c>
      <c r="L12" s="39">
        <v>76000</v>
      </c>
      <c r="M12" s="184">
        <f>L12-K12</f>
        <v>13596.859327685845</v>
      </c>
      <c r="N12" s="208"/>
      <c r="O12" s="55" t="s">
        <v>4621</v>
      </c>
      <c r="P12" s="54"/>
      <c r="Q12" s="56">
        <v>54.18</v>
      </c>
      <c r="R12" s="56">
        <v>183.96175707256</v>
      </c>
      <c r="S12" s="56">
        <v>0</v>
      </c>
      <c r="T12" s="56">
        <v>328.27404994935802</v>
      </c>
      <c r="U12" s="56">
        <v>2507.8256932370723</v>
      </c>
      <c r="V12" s="56">
        <v>116.37439295255099</v>
      </c>
      <c r="W12" s="56">
        <v>21048.080777955263</v>
      </c>
      <c r="X12" s="56">
        <v>13327.994013566971</v>
      </c>
      <c r="Y12" s="39">
        <v>37566.690684733774</v>
      </c>
    </row>
    <row r="13" spans="1:32" ht="21">
      <c r="A13" s="55"/>
      <c r="B13" s="55" t="s">
        <v>4619</v>
      </c>
      <c r="C13" s="56">
        <v>0</v>
      </c>
      <c r="D13" s="56">
        <v>0</v>
      </c>
      <c r="E13" s="56">
        <v>0</v>
      </c>
      <c r="F13" s="56">
        <v>0</v>
      </c>
      <c r="G13" s="56">
        <v>134.57977821919999</v>
      </c>
      <c r="H13" s="56">
        <v>0</v>
      </c>
      <c r="I13" s="56">
        <v>1174.963866082981</v>
      </c>
      <c r="J13" s="56">
        <v>517.64784683536004</v>
      </c>
      <c r="K13" s="39">
        <v>1827.1914911375411</v>
      </c>
      <c r="L13" s="39"/>
      <c r="M13" s="71"/>
      <c r="N13" s="208"/>
      <c r="O13" s="54"/>
      <c r="P13" s="55" t="s">
        <v>4619</v>
      </c>
      <c r="Q13" s="56">
        <v>0</v>
      </c>
      <c r="R13" s="56">
        <v>0</v>
      </c>
      <c r="S13" s="56">
        <v>0</v>
      </c>
      <c r="T13" s="56">
        <v>0</v>
      </c>
      <c r="U13" s="56">
        <v>81.017026487999999</v>
      </c>
      <c r="V13" s="56">
        <v>0</v>
      </c>
      <c r="W13" s="56">
        <v>707.32824738133695</v>
      </c>
      <c r="X13" s="56">
        <v>311.62400379448002</v>
      </c>
      <c r="Y13" s="39">
        <v>1099.9692776638171</v>
      </c>
    </row>
    <row r="14" spans="1:32" ht="21">
      <c r="A14" s="55"/>
      <c r="B14" s="55" t="s">
        <v>5297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6082.6191714092001</v>
      </c>
      <c r="J14" s="56">
        <v>779.91592864905999</v>
      </c>
      <c r="K14" s="39">
        <v>6862.5351000582605</v>
      </c>
      <c r="L14" s="39"/>
      <c r="M14" s="39"/>
      <c r="N14" s="208"/>
      <c r="O14" s="54"/>
      <c r="P14" s="54" t="s">
        <v>5297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3661.7367411843998</v>
      </c>
      <c r="X14" s="56">
        <v>469.50938904681993</v>
      </c>
      <c r="Y14" s="39">
        <v>4131.2461302312195</v>
      </c>
    </row>
    <row r="15" spans="1:32" ht="21">
      <c r="A15" s="55"/>
      <c r="B15" s="55" t="s">
        <v>1770</v>
      </c>
      <c r="C15" s="56">
        <v>0</v>
      </c>
      <c r="D15" s="56">
        <v>0</v>
      </c>
      <c r="E15" s="56">
        <v>0</v>
      </c>
      <c r="F15" s="56">
        <v>0</v>
      </c>
      <c r="G15" s="56">
        <v>94.187506164799998</v>
      </c>
      <c r="H15" s="56">
        <v>0</v>
      </c>
      <c r="I15" s="56">
        <v>5554.7392126199993</v>
      </c>
      <c r="J15" s="56">
        <v>6906.9870840983995</v>
      </c>
      <c r="K15" s="39">
        <v>12555.913802883199</v>
      </c>
      <c r="L15" s="39"/>
      <c r="M15" s="39"/>
      <c r="N15" s="208"/>
      <c r="O15" s="55"/>
      <c r="P15" s="54" t="s">
        <v>1770</v>
      </c>
      <c r="Q15" s="56">
        <v>0</v>
      </c>
      <c r="R15" s="56">
        <v>0</v>
      </c>
      <c r="S15" s="56">
        <v>0</v>
      </c>
      <c r="T15" s="56">
        <v>0</v>
      </c>
      <c r="U15" s="56">
        <v>56.700878711209995</v>
      </c>
      <c r="V15" s="56">
        <v>0</v>
      </c>
      <c r="W15" s="56">
        <v>3343.9530059999997</v>
      </c>
      <c r="X15" s="56">
        <v>4158.0062246286234</v>
      </c>
      <c r="Y15" s="39">
        <v>7558.6601093398331</v>
      </c>
    </row>
    <row r="16" spans="1:32" ht="21">
      <c r="A16" s="55"/>
      <c r="B16" s="55" t="s">
        <v>2320</v>
      </c>
      <c r="C16" s="56">
        <v>38.8125</v>
      </c>
      <c r="D16" s="56">
        <v>0</v>
      </c>
      <c r="E16" s="56">
        <v>0</v>
      </c>
      <c r="F16" s="56">
        <v>0</v>
      </c>
      <c r="G16" s="56">
        <v>3197.5577102102252</v>
      </c>
      <c r="H16" s="56">
        <v>84.371463292800001</v>
      </c>
      <c r="I16" s="56">
        <v>21525.808637950486</v>
      </c>
      <c r="J16" s="56">
        <v>6153.0438319978311</v>
      </c>
      <c r="K16" s="39">
        <v>30999.594143451341</v>
      </c>
      <c r="L16" s="39"/>
      <c r="M16" s="39"/>
      <c r="N16" s="208"/>
      <c r="O16" s="55"/>
      <c r="P16" s="54" t="s">
        <v>2320</v>
      </c>
      <c r="Q16" s="56">
        <v>23.365124999999999</v>
      </c>
      <c r="R16" s="56">
        <v>0</v>
      </c>
      <c r="S16" s="56">
        <v>0</v>
      </c>
      <c r="T16" s="56">
        <v>0</v>
      </c>
      <c r="U16" s="56">
        <v>1924.9297415465855</v>
      </c>
      <c r="V16" s="56">
        <v>50.791620902299996</v>
      </c>
      <c r="W16" s="56">
        <v>12958.536800043206</v>
      </c>
      <c r="X16" s="56">
        <v>3704.132386861289</v>
      </c>
      <c r="Y16" s="39">
        <v>18661.755674353379</v>
      </c>
    </row>
    <row r="17" spans="1:25" ht="21">
      <c r="A17" s="55"/>
      <c r="B17" s="55" t="s">
        <v>4620</v>
      </c>
      <c r="C17" s="56">
        <v>51.1875</v>
      </c>
      <c r="D17" s="56">
        <v>305.58431407414997</v>
      </c>
      <c r="E17" s="56">
        <v>0</v>
      </c>
      <c r="F17" s="56">
        <v>545.30573081275998</v>
      </c>
      <c r="G17" s="56">
        <v>739.498416098495</v>
      </c>
      <c r="H17" s="56">
        <v>108.94148181109699</v>
      </c>
      <c r="I17" s="56">
        <v>625.45844409689994</v>
      </c>
      <c r="J17" s="56">
        <v>7781.9302478904101</v>
      </c>
      <c r="K17" s="39">
        <v>10157.906134783812</v>
      </c>
      <c r="L17" s="39"/>
      <c r="M17" s="39"/>
      <c r="N17" s="208"/>
      <c r="O17" s="55"/>
      <c r="P17" s="54" t="s">
        <v>4620</v>
      </c>
      <c r="Q17" s="56">
        <v>30.814875000000001</v>
      </c>
      <c r="R17" s="56">
        <v>183.96175707256</v>
      </c>
      <c r="S17" s="56">
        <v>0</v>
      </c>
      <c r="T17" s="56">
        <v>328.27404994935802</v>
      </c>
      <c r="U17" s="56">
        <v>445.17804649127692</v>
      </c>
      <c r="V17" s="56">
        <v>65.582772050250995</v>
      </c>
      <c r="W17" s="56">
        <v>376.52598334632097</v>
      </c>
      <c r="X17" s="56">
        <v>4684.7220092357611</v>
      </c>
      <c r="Y17" s="39">
        <v>6115.059493145528</v>
      </c>
    </row>
    <row r="18" spans="1:25" ht="21">
      <c r="A18" s="55" t="s">
        <v>4625</v>
      </c>
      <c r="B18" s="55"/>
      <c r="C18" s="56">
        <v>0</v>
      </c>
      <c r="D18" s="56">
        <v>0</v>
      </c>
      <c r="E18" s="56">
        <v>0</v>
      </c>
      <c r="F18" s="56">
        <v>0</v>
      </c>
      <c r="G18" s="56">
        <v>2641.2063650657601</v>
      </c>
      <c r="H18" s="56">
        <v>712.5</v>
      </c>
      <c r="I18" s="56">
        <v>4631.4483541375357</v>
      </c>
      <c r="J18" s="56">
        <v>14763.998596626809</v>
      </c>
      <c r="K18" s="39">
        <v>22749.153315830103</v>
      </c>
      <c r="L18" s="39">
        <v>27500</v>
      </c>
      <c r="M18" s="184">
        <f>L18-K18</f>
        <v>4750.8466841698973</v>
      </c>
      <c r="N18" s="208"/>
      <c r="O18" s="55" t="s">
        <v>4625</v>
      </c>
      <c r="P18" s="54"/>
      <c r="Q18" s="56">
        <v>0</v>
      </c>
      <c r="R18" s="56">
        <v>0</v>
      </c>
      <c r="S18" s="56">
        <v>0</v>
      </c>
      <c r="T18" s="56">
        <v>0</v>
      </c>
      <c r="U18" s="56">
        <v>1590.0062317695661</v>
      </c>
      <c r="V18" s="56">
        <v>428.92500000000001</v>
      </c>
      <c r="W18" s="56">
        <v>2788.1319091907444</v>
      </c>
      <c r="X18" s="56">
        <v>8887.927155164718</v>
      </c>
      <c r="Y18" s="39">
        <v>13694.99029612503</v>
      </c>
    </row>
    <row r="19" spans="1:25" ht="21">
      <c r="A19" s="55"/>
      <c r="B19" s="55" t="s">
        <v>4622</v>
      </c>
      <c r="C19" s="56">
        <v>0</v>
      </c>
      <c r="D19" s="56">
        <v>0</v>
      </c>
      <c r="E19" s="56">
        <v>0</v>
      </c>
      <c r="F19" s="56">
        <v>0</v>
      </c>
      <c r="G19" s="56">
        <v>863.34753580189999</v>
      </c>
      <c r="H19" s="56">
        <v>0</v>
      </c>
      <c r="I19" s="56">
        <v>1055.86410000003</v>
      </c>
      <c r="J19" s="56">
        <v>295.20834240800002</v>
      </c>
      <c r="K19" s="39">
        <v>2214.4199782099299</v>
      </c>
      <c r="L19" s="39"/>
      <c r="M19" s="71"/>
      <c r="N19" s="208"/>
      <c r="O19" s="54"/>
      <c r="P19" s="55" t="s">
        <v>4622</v>
      </c>
      <c r="Q19" s="56">
        <v>0</v>
      </c>
      <c r="R19" s="56">
        <v>0</v>
      </c>
      <c r="S19" s="56">
        <v>0</v>
      </c>
      <c r="T19" s="56">
        <v>0</v>
      </c>
      <c r="U19" s="56">
        <v>519.73521655273998</v>
      </c>
      <c r="V19" s="56">
        <v>0</v>
      </c>
      <c r="W19" s="56">
        <v>635.63018820002003</v>
      </c>
      <c r="X19" s="56">
        <v>177.7154221296</v>
      </c>
      <c r="Y19" s="39">
        <v>1333.08082688236</v>
      </c>
    </row>
    <row r="20" spans="1:25" ht="21">
      <c r="A20" s="55"/>
      <c r="B20" s="55" t="s">
        <v>699</v>
      </c>
      <c r="C20" s="56">
        <v>0</v>
      </c>
      <c r="D20" s="56">
        <v>0</v>
      </c>
      <c r="E20" s="56">
        <v>0</v>
      </c>
      <c r="F20" s="56">
        <v>0</v>
      </c>
      <c r="G20" s="56">
        <v>374.31685463216002</v>
      </c>
      <c r="H20" s="56">
        <v>587.5</v>
      </c>
      <c r="I20" s="56">
        <v>544.11430413749497</v>
      </c>
      <c r="J20" s="56">
        <v>9560.8440182002887</v>
      </c>
      <c r="K20" s="39">
        <v>11066.775176969944</v>
      </c>
      <c r="L20" s="39"/>
      <c r="M20" s="39"/>
      <c r="N20" s="208"/>
      <c r="O20" s="54"/>
      <c r="P20" s="54" t="s">
        <v>699</v>
      </c>
      <c r="Q20" s="56">
        <v>0</v>
      </c>
      <c r="R20" s="56">
        <v>0</v>
      </c>
      <c r="S20" s="56">
        <v>0</v>
      </c>
      <c r="T20" s="56">
        <v>0</v>
      </c>
      <c r="U20" s="56">
        <v>225.33874648859</v>
      </c>
      <c r="V20" s="56">
        <v>353.67500000000001</v>
      </c>
      <c r="W20" s="56">
        <v>327.55681109071401</v>
      </c>
      <c r="X20" s="56">
        <v>5755.6280989549887</v>
      </c>
      <c r="Y20" s="39">
        <v>6662.1986565342922</v>
      </c>
    </row>
    <row r="21" spans="1:25" ht="21">
      <c r="A21" s="55"/>
      <c r="B21" s="55" t="s">
        <v>4623</v>
      </c>
      <c r="C21" s="56">
        <v>0</v>
      </c>
      <c r="D21" s="56">
        <v>0</v>
      </c>
      <c r="E21" s="56">
        <v>0</v>
      </c>
      <c r="F21" s="56">
        <v>0</v>
      </c>
      <c r="G21" s="56">
        <v>700.01888866980005</v>
      </c>
      <c r="H21" s="56">
        <v>0</v>
      </c>
      <c r="I21" s="56">
        <v>2289.2743500000006</v>
      </c>
      <c r="J21" s="56">
        <v>742.29165759199998</v>
      </c>
      <c r="K21" s="39">
        <v>3731.5848962618006</v>
      </c>
      <c r="L21" s="39"/>
      <c r="M21" s="39"/>
      <c r="N21" s="208"/>
      <c r="O21" s="55"/>
      <c r="P21" s="54" t="s">
        <v>4623</v>
      </c>
      <c r="Q21" s="56">
        <v>0</v>
      </c>
      <c r="R21" s="56">
        <v>0</v>
      </c>
      <c r="S21" s="56">
        <v>0</v>
      </c>
      <c r="T21" s="56">
        <v>0</v>
      </c>
      <c r="U21" s="56">
        <v>421.4113709792361</v>
      </c>
      <c r="V21" s="56">
        <v>0</v>
      </c>
      <c r="W21" s="56">
        <v>1378.1431587000002</v>
      </c>
      <c r="X21" s="56">
        <v>446.8595778703999</v>
      </c>
      <c r="Y21" s="39">
        <v>2246.4141075496364</v>
      </c>
    </row>
    <row r="22" spans="1:25" ht="21">
      <c r="A22" s="55"/>
      <c r="B22" s="55" t="s">
        <v>4624</v>
      </c>
      <c r="C22" s="56">
        <v>0</v>
      </c>
      <c r="D22" s="56">
        <v>0</v>
      </c>
      <c r="E22" s="56">
        <v>0</v>
      </c>
      <c r="F22" s="56">
        <v>0</v>
      </c>
      <c r="G22" s="56">
        <v>703.52308596190005</v>
      </c>
      <c r="H22" s="56">
        <v>125</v>
      </c>
      <c r="I22" s="56">
        <v>742.19560000001002</v>
      </c>
      <c r="J22" s="56">
        <v>4165.6545784265199</v>
      </c>
      <c r="K22" s="39">
        <v>5736.3732643884305</v>
      </c>
      <c r="L22" s="39"/>
      <c r="M22" s="39"/>
      <c r="N22" s="208"/>
      <c r="O22" s="55"/>
      <c r="P22" s="54" t="s">
        <v>4624</v>
      </c>
      <c r="Q22" s="56">
        <v>0</v>
      </c>
      <c r="R22" s="56">
        <v>0</v>
      </c>
      <c r="S22" s="56">
        <v>0</v>
      </c>
      <c r="T22" s="56">
        <v>0</v>
      </c>
      <c r="U22" s="56">
        <v>423.52089774899991</v>
      </c>
      <c r="V22" s="56">
        <v>75.25</v>
      </c>
      <c r="W22" s="56">
        <v>446.80175120001002</v>
      </c>
      <c r="X22" s="56">
        <v>2507.72405620973</v>
      </c>
      <c r="Y22" s="39">
        <v>3453.2967051587398</v>
      </c>
    </row>
    <row r="23" spans="1:25" ht="21">
      <c r="A23" s="55" t="s">
        <v>4631</v>
      </c>
      <c r="B23" s="55"/>
      <c r="C23" s="56">
        <v>0</v>
      </c>
      <c r="D23" s="56">
        <v>0</v>
      </c>
      <c r="E23" s="56">
        <v>0</v>
      </c>
      <c r="F23" s="56">
        <v>0</v>
      </c>
      <c r="G23" s="56">
        <v>355.58263184416001</v>
      </c>
      <c r="H23" s="56">
        <v>0</v>
      </c>
      <c r="I23" s="56">
        <v>4301.1506023729216</v>
      </c>
      <c r="J23" s="56">
        <v>319.93630957799996</v>
      </c>
      <c r="K23" s="39">
        <v>4976.6695437950821</v>
      </c>
      <c r="L23" s="39">
        <v>8050</v>
      </c>
      <c r="M23" s="184">
        <f>L23-K23</f>
        <v>3073.3304562049179</v>
      </c>
      <c r="N23" s="208"/>
      <c r="O23" s="55" t="s">
        <v>4631</v>
      </c>
      <c r="P23" s="54"/>
      <c r="Q23" s="56">
        <v>0</v>
      </c>
      <c r="R23" s="56">
        <v>0</v>
      </c>
      <c r="S23" s="56">
        <v>0</v>
      </c>
      <c r="T23" s="56">
        <v>0</v>
      </c>
      <c r="U23" s="56">
        <v>214.06074437018003</v>
      </c>
      <c r="V23" s="56">
        <v>0</v>
      </c>
      <c r="W23" s="56">
        <v>2589.2926626286549</v>
      </c>
      <c r="X23" s="56">
        <v>192.60165836585003</v>
      </c>
      <c r="Y23" s="39">
        <v>2995.9550653646852</v>
      </c>
    </row>
    <row r="24" spans="1:25" ht="21">
      <c r="A24" s="55"/>
      <c r="B24" s="55" t="s">
        <v>5298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365.45989908289999</v>
      </c>
      <c r="J24" s="56">
        <v>195.70488310490001</v>
      </c>
      <c r="K24" s="39">
        <v>561.16478218780003</v>
      </c>
      <c r="L24" s="39"/>
      <c r="M24" s="71"/>
      <c r="N24" s="208"/>
      <c r="O24" s="54"/>
      <c r="P24" s="55" t="s">
        <v>5298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220.0068592479</v>
      </c>
      <c r="X24" s="56">
        <v>117.8143396291</v>
      </c>
      <c r="Y24" s="39">
        <v>337.82119887700003</v>
      </c>
    </row>
    <row r="25" spans="1:25" ht="21">
      <c r="A25" s="55"/>
      <c r="B25" s="55" t="s">
        <v>4626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213.371385068</v>
      </c>
      <c r="J25" s="56">
        <v>15.4282668951</v>
      </c>
      <c r="K25" s="39">
        <v>228.79965196309999</v>
      </c>
      <c r="L25" s="39"/>
      <c r="M25" s="39"/>
      <c r="N25" s="208"/>
      <c r="O25" s="54"/>
      <c r="P25" s="54" t="s">
        <v>4626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128.44957381099999</v>
      </c>
      <c r="X25" s="56">
        <v>9.2878166708500007</v>
      </c>
      <c r="Y25" s="39">
        <v>137.73739048184999</v>
      </c>
    </row>
    <row r="26" spans="1:25" ht="21">
      <c r="A26" s="55"/>
      <c r="B26" s="55" t="s">
        <v>4627</v>
      </c>
      <c r="C26" s="56">
        <v>0</v>
      </c>
      <c r="D26" s="56">
        <v>0</v>
      </c>
      <c r="E26" s="56">
        <v>0</v>
      </c>
      <c r="F26" s="56">
        <v>0</v>
      </c>
      <c r="G26" s="56">
        <v>250.69216113966002</v>
      </c>
      <c r="H26" s="56">
        <v>0</v>
      </c>
      <c r="I26" s="56">
        <v>2125.8702586873305</v>
      </c>
      <c r="J26" s="56">
        <v>108.80315957799999</v>
      </c>
      <c r="K26" s="39">
        <v>2485.3655794049905</v>
      </c>
      <c r="L26" s="39"/>
      <c r="M26" s="39"/>
      <c r="N26" s="208"/>
      <c r="O26" s="55"/>
      <c r="P26" s="54" t="s">
        <v>4627</v>
      </c>
      <c r="Q26" s="56">
        <v>0</v>
      </c>
      <c r="R26" s="56">
        <v>0</v>
      </c>
      <c r="S26" s="56">
        <v>0</v>
      </c>
      <c r="T26" s="56">
        <v>0</v>
      </c>
      <c r="U26" s="56">
        <v>150.91668100608001</v>
      </c>
      <c r="V26" s="56">
        <v>0</v>
      </c>
      <c r="W26" s="56">
        <v>1279.77389572992</v>
      </c>
      <c r="X26" s="56">
        <v>65.499502065900003</v>
      </c>
      <c r="Y26" s="39">
        <v>1496.1900788019</v>
      </c>
    </row>
    <row r="27" spans="1:25" ht="21">
      <c r="A27" s="55"/>
      <c r="B27" s="55" t="s">
        <v>4628</v>
      </c>
      <c r="C27" s="56">
        <v>0</v>
      </c>
      <c r="D27" s="56">
        <v>0</v>
      </c>
      <c r="E27" s="56">
        <v>0</v>
      </c>
      <c r="F27" s="56">
        <v>0</v>
      </c>
      <c r="G27" s="56">
        <v>31.25</v>
      </c>
      <c r="H27" s="56">
        <v>0</v>
      </c>
      <c r="I27" s="56">
        <v>370.71190000000001</v>
      </c>
      <c r="J27" s="56">
        <v>0</v>
      </c>
      <c r="K27" s="39">
        <v>401.96190000000001</v>
      </c>
      <c r="L27" s="39"/>
      <c r="M27" s="39"/>
      <c r="N27" s="208"/>
      <c r="O27" s="55"/>
      <c r="P27" s="54" t="s">
        <v>4628</v>
      </c>
      <c r="Q27" s="56">
        <v>0</v>
      </c>
      <c r="R27" s="56">
        <v>0</v>
      </c>
      <c r="S27" s="56">
        <v>0</v>
      </c>
      <c r="T27" s="56">
        <v>0</v>
      </c>
      <c r="U27" s="56">
        <v>18.8125</v>
      </c>
      <c r="V27" s="56">
        <v>0</v>
      </c>
      <c r="W27" s="56">
        <v>223.16856379999999</v>
      </c>
      <c r="X27" s="56">
        <v>0</v>
      </c>
      <c r="Y27" s="39">
        <v>241.98106379999999</v>
      </c>
    </row>
    <row r="28" spans="1:25" ht="21">
      <c r="A28" s="55"/>
      <c r="B28" s="55" t="s">
        <v>4629</v>
      </c>
      <c r="C28" s="56">
        <v>0</v>
      </c>
      <c r="D28" s="56">
        <v>0</v>
      </c>
      <c r="E28" s="56">
        <v>0</v>
      </c>
      <c r="F28" s="56">
        <v>0</v>
      </c>
      <c r="G28" s="56">
        <v>48.640470704500004</v>
      </c>
      <c r="H28" s="56">
        <v>0</v>
      </c>
      <c r="I28" s="56">
        <v>225.72015247009</v>
      </c>
      <c r="J28" s="56">
        <v>0</v>
      </c>
      <c r="K28" s="39">
        <v>274.36062317458999</v>
      </c>
      <c r="M28" s="39"/>
      <c r="N28" s="208"/>
      <c r="O28" s="55"/>
      <c r="P28" s="54" t="s">
        <v>4629</v>
      </c>
      <c r="Q28" s="56">
        <v>0</v>
      </c>
      <c r="R28" s="56">
        <v>0</v>
      </c>
      <c r="S28" s="56">
        <v>0</v>
      </c>
      <c r="T28" s="56">
        <v>0</v>
      </c>
      <c r="U28" s="56">
        <v>29.281563364100002</v>
      </c>
      <c r="V28" s="56">
        <v>0</v>
      </c>
      <c r="W28" s="56">
        <v>135.88353178700999</v>
      </c>
      <c r="X28" s="56">
        <v>0</v>
      </c>
      <c r="Y28" s="39">
        <v>165.16509515110999</v>
      </c>
    </row>
    <row r="29" spans="1:25" ht="21">
      <c r="A29" s="55"/>
      <c r="B29" s="55" t="s">
        <v>4630</v>
      </c>
      <c r="C29" s="56">
        <v>0</v>
      </c>
      <c r="D29" s="56">
        <v>0</v>
      </c>
      <c r="E29" s="56">
        <v>0</v>
      </c>
      <c r="F29" s="56">
        <v>0</v>
      </c>
      <c r="G29" s="56">
        <v>25</v>
      </c>
      <c r="H29" s="56">
        <v>0</v>
      </c>
      <c r="I29" s="56">
        <v>1000.0170070646012</v>
      </c>
      <c r="J29" s="56">
        <v>0</v>
      </c>
      <c r="K29" s="39">
        <v>1025.0170070646013</v>
      </c>
      <c r="L29" s="39"/>
      <c r="M29" s="39"/>
      <c r="N29" s="208"/>
      <c r="O29" s="55"/>
      <c r="P29" s="54" t="s">
        <v>4630</v>
      </c>
      <c r="Q29" s="56">
        <v>0</v>
      </c>
      <c r="R29" s="56">
        <v>0</v>
      </c>
      <c r="S29" s="56">
        <v>0</v>
      </c>
      <c r="T29" s="56">
        <v>0</v>
      </c>
      <c r="U29" s="56">
        <v>15.05</v>
      </c>
      <c r="V29" s="56">
        <v>0</v>
      </c>
      <c r="W29" s="56">
        <v>602.01023825282493</v>
      </c>
      <c r="X29" s="56">
        <v>0</v>
      </c>
      <c r="Y29" s="39">
        <v>617.06023825282489</v>
      </c>
    </row>
    <row r="30" spans="1:25" ht="21">
      <c r="A30" s="55" t="s">
        <v>4636</v>
      </c>
      <c r="B30" s="55"/>
      <c r="C30" s="56">
        <v>0</v>
      </c>
      <c r="D30" s="56">
        <v>0</v>
      </c>
      <c r="E30" s="56">
        <v>1318.2339208989999</v>
      </c>
      <c r="F30" s="56">
        <v>3434.4111664755001</v>
      </c>
      <c r="G30" s="56">
        <v>262.5</v>
      </c>
      <c r="H30" s="56">
        <v>691.54796622271306</v>
      </c>
      <c r="I30" s="56">
        <v>7972.1217854605111</v>
      </c>
      <c r="J30" s="56">
        <v>425</v>
      </c>
      <c r="K30" s="39">
        <v>14103.814839057723</v>
      </c>
      <c r="L30" s="39">
        <v>11610</v>
      </c>
      <c r="M30" s="184">
        <f>L30-K30</f>
        <v>-2493.8148390577226</v>
      </c>
      <c r="N30" s="208"/>
      <c r="O30" s="55" t="s">
        <v>4636</v>
      </c>
      <c r="P30" s="54"/>
      <c r="Q30" s="56">
        <v>0</v>
      </c>
      <c r="R30" s="56">
        <v>0</v>
      </c>
      <c r="S30" s="56">
        <v>793.57682038149994</v>
      </c>
      <c r="T30" s="56">
        <v>2067.5155222181438</v>
      </c>
      <c r="U30" s="56">
        <v>158.02500000000001</v>
      </c>
      <c r="V30" s="56">
        <v>416.31187566606297</v>
      </c>
      <c r="W30" s="56">
        <v>4799.2173148481288</v>
      </c>
      <c r="X30" s="56">
        <v>255.85</v>
      </c>
      <c r="Y30" s="39">
        <v>8490.4965331138337</v>
      </c>
    </row>
    <row r="31" spans="1:25" ht="21">
      <c r="A31" s="55"/>
      <c r="B31" s="55" t="s">
        <v>4632</v>
      </c>
      <c r="C31" s="56">
        <v>0</v>
      </c>
      <c r="D31" s="56">
        <v>0</v>
      </c>
      <c r="E31" s="56">
        <v>0</v>
      </c>
      <c r="F31" s="56">
        <v>50</v>
      </c>
      <c r="G31" s="56">
        <v>0</v>
      </c>
      <c r="H31" s="56">
        <v>418.75</v>
      </c>
      <c r="I31" s="56">
        <v>3740.6870108093708</v>
      </c>
      <c r="J31" s="56">
        <v>37.5</v>
      </c>
      <c r="K31" s="39">
        <v>4246.9370108093708</v>
      </c>
      <c r="L31" s="39"/>
      <c r="M31" s="71"/>
      <c r="N31" s="208"/>
      <c r="O31" s="54"/>
      <c r="P31" s="55" t="s">
        <v>4632</v>
      </c>
      <c r="Q31" s="56">
        <v>0</v>
      </c>
      <c r="R31" s="56">
        <v>0</v>
      </c>
      <c r="S31" s="56">
        <v>0</v>
      </c>
      <c r="T31" s="56">
        <v>30.1</v>
      </c>
      <c r="U31" s="56">
        <v>0</v>
      </c>
      <c r="V31" s="56">
        <v>252.08750000000001</v>
      </c>
      <c r="W31" s="56">
        <v>2251.8935805077072</v>
      </c>
      <c r="X31" s="56">
        <v>22.574999999999999</v>
      </c>
      <c r="Y31" s="39">
        <v>2556.656080507707</v>
      </c>
    </row>
    <row r="32" spans="1:25" ht="21">
      <c r="A32" s="55"/>
      <c r="B32" s="55" t="s">
        <v>4633</v>
      </c>
      <c r="C32" s="56">
        <v>0</v>
      </c>
      <c r="D32" s="56">
        <v>0</v>
      </c>
      <c r="E32" s="56">
        <v>0</v>
      </c>
      <c r="F32" s="56">
        <v>0</v>
      </c>
      <c r="G32" s="56">
        <v>231.25</v>
      </c>
      <c r="H32" s="56">
        <v>0</v>
      </c>
      <c r="I32" s="56">
        <v>825</v>
      </c>
      <c r="J32" s="56">
        <v>387.5</v>
      </c>
      <c r="K32" s="39">
        <v>1443.75</v>
      </c>
      <c r="L32" s="39"/>
      <c r="M32" s="39"/>
      <c r="N32" s="208"/>
      <c r="O32" s="54"/>
      <c r="P32" s="54" t="s">
        <v>4633</v>
      </c>
      <c r="Q32" s="56">
        <v>0</v>
      </c>
      <c r="R32" s="56">
        <v>0</v>
      </c>
      <c r="S32" s="56">
        <v>0</v>
      </c>
      <c r="T32" s="56">
        <v>0</v>
      </c>
      <c r="U32" s="56">
        <v>139.21250000000001</v>
      </c>
      <c r="V32" s="56">
        <v>0</v>
      </c>
      <c r="W32" s="56">
        <v>496.65</v>
      </c>
      <c r="X32" s="56">
        <v>233.27500000000001</v>
      </c>
      <c r="Y32" s="39">
        <v>869.13749999999993</v>
      </c>
    </row>
    <row r="33" spans="1:25" ht="21">
      <c r="A33" s="55"/>
      <c r="B33" s="55" t="s">
        <v>4634</v>
      </c>
      <c r="C33" s="56">
        <v>0</v>
      </c>
      <c r="D33" s="56">
        <v>0</v>
      </c>
      <c r="E33" s="56">
        <v>646.11341839900001</v>
      </c>
      <c r="F33" s="56">
        <v>1856.3729050817301</v>
      </c>
      <c r="G33" s="56">
        <v>0</v>
      </c>
      <c r="H33" s="56">
        <v>144.270315324423</v>
      </c>
      <c r="I33" s="56">
        <v>3215.8508005450249</v>
      </c>
      <c r="J33" s="56">
        <v>0</v>
      </c>
      <c r="K33" s="39">
        <v>5862.6074393501776</v>
      </c>
      <c r="L33" s="39"/>
      <c r="M33" s="39"/>
      <c r="N33" s="208"/>
      <c r="O33" s="55"/>
      <c r="P33" s="54" t="s">
        <v>4634</v>
      </c>
      <c r="Q33" s="56">
        <v>0</v>
      </c>
      <c r="R33" s="56">
        <v>0</v>
      </c>
      <c r="S33" s="56">
        <v>388.96027787639991</v>
      </c>
      <c r="T33" s="56">
        <v>1117.5364888591157</v>
      </c>
      <c r="U33" s="56">
        <v>0</v>
      </c>
      <c r="V33" s="56">
        <v>86.850729825302992</v>
      </c>
      <c r="W33" s="56">
        <v>1935.9421819285171</v>
      </c>
      <c r="X33" s="56">
        <v>0</v>
      </c>
      <c r="Y33" s="39">
        <v>3529.2896784893355</v>
      </c>
    </row>
    <row r="34" spans="1:25" ht="21">
      <c r="A34" s="55"/>
      <c r="B34" s="55" t="s">
        <v>94</v>
      </c>
      <c r="C34" s="56">
        <v>0</v>
      </c>
      <c r="D34" s="56">
        <v>0</v>
      </c>
      <c r="E34" s="56">
        <v>672.12050249999993</v>
      </c>
      <c r="F34" s="56">
        <v>1453.03826139377</v>
      </c>
      <c r="G34" s="56">
        <v>31.25</v>
      </c>
      <c r="H34" s="56">
        <v>128.52765089829001</v>
      </c>
      <c r="I34" s="56">
        <v>190.58397410611499</v>
      </c>
      <c r="J34" s="56">
        <v>0</v>
      </c>
      <c r="K34" s="39">
        <v>2475.520388898175</v>
      </c>
      <c r="M34" s="39"/>
      <c r="N34" s="208"/>
      <c r="O34" s="55"/>
      <c r="P34" s="54" t="s">
        <v>94</v>
      </c>
      <c r="Q34" s="56">
        <v>0</v>
      </c>
      <c r="R34" s="56">
        <v>0</v>
      </c>
      <c r="S34" s="56">
        <v>404.61654250510003</v>
      </c>
      <c r="T34" s="56">
        <v>874.72903335902811</v>
      </c>
      <c r="U34" s="56">
        <v>18.8125</v>
      </c>
      <c r="V34" s="56">
        <v>77.373645840759991</v>
      </c>
      <c r="W34" s="56">
        <v>114.731552411904</v>
      </c>
      <c r="X34" s="56">
        <v>0</v>
      </c>
      <c r="Y34" s="39">
        <v>1490.263274116792</v>
      </c>
    </row>
    <row r="35" spans="1:25" ht="21">
      <c r="A35" s="55"/>
      <c r="B35" s="55" t="s">
        <v>4635</v>
      </c>
      <c r="C35" s="56">
        <v>0</v>
      </c>
      <c r="D35" s="56">
        <v>0</v>
      </c>
      <c r="E35" s="56">
        <v>0</v>
      </c>
      <c r="F35" s="56">
        <v>75</v>
      </c>
      <c r="G35" s="56">
        <v>0</v>
      </c>
      <c r="H35" s="56">
        <v>0</v>
      </c>
      <c r="I35" s="56">
        <v>0</v>
      </c>
      <c r="J35" s="56">
        <v>0</v>
      </c>
      <c r="K35" s="39">
        <v>75</v>
      </c>
      <c r="L35" s="39"/>
      <c r="M35" s="39"/>
      <c r="N35" s="208"/>
      <c r="O35" s="55"/>
      <c r="P35" s="54" t="s">
        <v>4635</v>
      </c>
      <c r="Q35" s="56">
        <v>0</v>
      </c>
      <c r="R35" s="56">
        <v>0</v>
      </c>
      <c r="S35" s="56">
        <v>0</v>
      </c>
      <c r="T35" s="56">
        <v>45.15</v>
      </c>
      <c r="U35" s="56">
        <v>0</v>
      </c>
      <c r="V35" s="56">
        <v>0</v>
      </c>
      <c r="W35" s="56">
        <v>0</v>
      </c>
      <c r="X35" s="56">
        <v>0</v>
      </c>
      <c r="Y35" s="39">
        <v>45.15</v>
      </c>
    </row>
    <row r="36" spans="1:25" ht="21">
      <c r="A36" s="55" t="s">
        <v>5329</v>
      </c>
      <c r="B36" s="55"/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1193.749999999987</v>
      </c>
      <c r="K36" s="39">
        <v>1193.749999999987</v>
      </c>
      <c r="L36" s="39">
        <v>2140</v>
      </c>
      <c r="M36" s="184">
        <f>L36-K36</f>
        <v>946.25000000001296</v>
      </c>
      <c r="N36" s="208"/>
      <c r="O36" s="55" t="s">
        <v>5329</v>
      </c>
      <c r="P36" s="54"/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0</v>
      </c>
      <c r="X36" s="56">
        <v>718.637499999954</v>
      </c>
      <c r="Y36" s="39">
        <v>718.637499999954</v>
      </c>
    </row>
    <row r="37" spans="1:25" ht="21">
      <c r="A37" s="55"/>
      <c r="B37" s="55" t="s">
        <v>5439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530.93916035920006</v>
      </c>
      <c r="K37" s="39">
        <v>530.93916035920006</v>
      </c>
      <c r="L37" s="39"/>
      <c r="M37" s="71"/>
      <c r="N37" s="208"/>
      <c r="O37" s="54"/>
      <c r="P37" s="55" t="s">
        <v>5439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56">
        <v>319.62537453619996</v>
      </c>
      <c r="Y37" s="39">
        <v>319.62537453619996</v>
      </c>
    </row>
    <row r="38" spans="1:25" ht="21">
      <c r="A38" s="55"/>
      <c r="B38" s="55" t="s">
        <v>5440</v>
      </c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393.75</v>
      </c>
      <c r="K38" s="39">
        <v>393.75</v>
      </c>
      <c r="L38" s="39"/>
      <c r="M38" s="39"/>
      <c r="N38" s="208"/>
      <c r="O38" s="54"/>
      <c r="P38" s="54" t="s">
        <v>5440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6">
        <v>237.03749999999999</v>
      </c>
      <c r="Y38" s="39">
        <v>237.03749999999999</v>
      </c>
    </row>
    <row r="39" spans="1:25" ht="21">
      <c r="A39" s="55"/>
      <c r="B39" s="55" t="s">
        <v>405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269.06083964078698</v>
      </c>
      <c r="K39" s="39">
        <v>269.06083964078698</v>
      </c>
      <c r="L39" s="39"/>
      <c r="M39" s="39"/>
      <c r="N39" s="208"/>
      <c r="O39" s="55"/>
      <c r="P39" s="54" t="s">
        <v>405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161.97462546375399</v>
      </c>
      <c r="Y39" s="39">
        <v>161.97462546375399</v>
      </c>
    </row>
    <row r="40" spans="1:25" ht="21">
      <c r="A40" s="55" t="s">
        <v>4646</v>
      </c>
      <c r="B40" s="55"/>
      <c r="C40" s="56">
        <v>1833.4008269329199</v>
      </c>
      <c r="D40" s="56">
        <v>3355.8363795506293</v>
      </c>
      <c r="E40" s="56">
        <v>1381.9124422652401</v>
      </c>
      <c r="F40" s="56">
        <v>17570.931037474242</v>
      </c>
      <c r="G40" s="56">
        <v>41989.159137502138</v>
      </c>
      <c r="H40" s="56">
        <v>53198.064065275299</v>
      </c>
      <c r="I40" s="56">
        <v>75612.151392267377</v>
      </c>
      <c r="J40" s="56">
        <v>39854.942665576527</v>
      </c>
      <c r="K40" s="39">
        <v>234796.39794684437</v>
      </c>
      <c r="L40" s="39">
        <v>193700</v>
      </c>
      <c r="M40" s="184">
        <f>L40-K40</f>
        <v>-41096.397946844372</v>
      </c>
      <c r="N40" s="208"/>
      <c r="O40" s="55" t="s">
        <v>4646</v>
      </c>
      <c r="P40" s="54"/>
      <c r="Q40" s="56">
        <v>1103.7072978137401</v>
      </c>
      <c r="R40" s="56">
        <v>2020.2135004896602</v>
      </c>
      <c r="S40" s="56">
        <v>831.91129024363113</v>
      </c>
      <c r="T40" s="56">
        <v>10577.70048456155</v>
      </c>
      <c r="U40" s="56">
        <v>25277.473800776723</v>
      </c>
      <c r="V40" s="56">
        <v>32025.234567291056</v>
      </c>
      <c r="W40" s="56">
        <v>45518.515138149691</v>
      </c>
      <c r="X40" s="56">
        <v>23992.67548468024</v>
      </c>
      <c r="Y40" s="39">
        <v>141347.43156400631</v>
      </c>
    </row>
    <row r="41" spans="1:25" ht="21">
      <c r="A41" s="55"/>
      <c r="B41" s="55" t="s">
        <v>4638</v>
      </c>
      <c r="C41" s="56">
        <v>432.12933872272004</v>
      </c>
      <c r="D41" s="56">
        <v>968.88329121259983</v>
      </c>
      <c r="E41" s="56">
        <v>289.15489952849998</v>
      </c>
      <c r="F41" s="56">
        <v>4822.872042512091</v>
      </c>
      <c r="G41" s="56">
        <v>4835.0375999805055</v>
      </c>
      <c r="H41" s="56">
        <v>5031.685330304359</v>
      </c>
      <c r="I41" s="56">
        <v>4042.0025192427938</v>
      </c>
      <c r="J41" s="56">
        <v>1100.9505503659391</v>
      </c>
      <c r="K41" s="39">
        <v>21522.715571869507</v>
      </c>
      <c r="L41" s="39"/>
      <c r="M41" s="39"/>
      <c r="N41" s="208"/>
      <c r="O41" s="55"/>
      <c r="P41" s="54" t="s">
        <v>4638</v>
      </c>
      <c r="Q41" s="56">
        <v>260.14186191098003</v>
      </c>
      <c r="R41" s="56">
        <v>583.26774131008028</v>
      </c>
      <c r="S41" s="56">
        <v>174.07124951624002</v>
      </c>
      <c r="T41" s="56">
        <v>2903.3689695923345</v>
      </c>
      <c r="U41" s="56">
        <v>2910.6926351892403</v>
      </c>
      <c r="V41" s="56">
        <v>3029.0745688431807</v>
      </c>
      <c r="W41" s="56">
        <v>2433.2855165853507</v>
      </c>
      <c r="X41" s="56">
        <v>662.77223132062397</v>
      </c>
      <c r="Y41" s="39">
        <v>12956.674774268029</v>
      </c>
    </row>
    <row r="42" spans="1:25" ht="21">
      <c r="A42" s="55"/>
      <c r="B42" s="55" t="s">
        <v>4639</v>
      </c>
      <c r="C42" s="56">
        <v>258.3536470857</v>
      </c>
      <c r="D42" s="56">
        <v>886.73553014642994</v>
      </c>
      <c r="E42" s="56">
        <v>486.52540389164</v>
      </c>
      <c r="F42" s="56">
        <v>5925.7221969531302</v>
      </c>
      <c r="G42" s="56">
        <v>8148.2378304400727</v>
      </c>
      <c r="H42" s="56">
        <v>4849.808389412181</v>
      </c>
      <c r="I42" s="56">
        <v>4793.7575161200339</v>
      </c>
      <c r="J42" s="56">
        <v>630.01506713024003</v>
      </c>
      <c r="K42" s="39">
        <v>25979.155581179428</v>
      </c>
      <c r="L42" s="39"/>
      <c r="M42" s="39"/>
      <c r="N42" s="208"/>
      <c r="O42" s="55"/>
      <c r="P42" s="54" t="s">
        <v>4639</v>
      </c>
      <c r="Q42" s="56">
        <v>155.52889554555</v>
      </c>
      <c r="R42" s="56">
        <v>533.81478914805996</v>
      </c>
      <c r="S42" s="56">
        <v>292.88829314276103</v>
      </c>
      <c r="T42" s="56">
        <v>3567.2847625677555</v>
      </c>
      <c r="U42" s="56">
        <v>4905.2391739255818</v>
      </c>
      <c r="V42" s="56">
        <v>2919.5846504252286</v>
      </c>
      <c r="W42" s="56">
        <v>2885.8420247053455</v>
      </c>
      <c r="X42" s="56">
        <v>379.26907041231311</v>
      </c>
      <c r="Y42" s="39">
        <v>15639.451659872595</v>
      </c>
    </row>
    <row r="43" spans="1:25" ht="21">
      <c r="A43" s="55"/>
      <c r="B43" s="55" t="s">
        <v>4640</v>
      </c>
      <c r="C43" s="56">
        <v>90.176630333900007</v>
      </c>
      <c r="D43" s="56">
        <v>527.61214203500003</v>
      </c>
      <c r="E43" s="56">
        <v>144.30255167660002</v>
      </c>
      <c r="F43" s="56">
        <v>1262.9948107004761</v>
      </c>
      <c r="G43" s="56">
        <v>2599.6678449888027</v>
      </c>
      <c r="H43" s="56">
        <v>957.02994987087709</v>
      </c>
      <c r="I43" s="56">
        <v>4807.726488456613</v>
      </c>
      <c r="J43" s="56">
        <v>6444.8320413385709</v>
      </c>
      <c r="K43" s="39">
        <v>16834.342459400839</v>
      </c>
      <c r="L43" s="39"/>
      <c r="M43" s="39"/>
      <c r="N43" s="208"/>
      <c r="O43" s="55"/>
      <c r="P43" s="54" t="s">
        <v>4640</v>
      </c>
      <c r="Q43" s="56">
        <v>54.286331461069999</v>
      </c>
      <c r="R43" s="56">
        <v>317.62250950520001</v>
      </c>
      <c r="S43" s="56">
        <v>86.870136109330005</v>
      </c>
      <c r="T43" s="56">
        <v>760.32287604145301</v>
      </c>
      <c r="U43" s="56">
        <v>1565.0000426834752</v>
      </c>
      <c r="V43" s="56">
        <v>576.13202982186215</v>
      </c>
      <c r="W43" s="56">
        <v>2894.2513460562627</v>
      </c>
      <c r="X43" s="56">
        <v>3879.7888888856178</v>
      </c>
      <c r="Y43" s="39">
        <v>10134.27416056427</v>
      </c>
    </row>
    <row r="44" spans="1:25" ht="21">
      <c r="A44" s="55"/>
      <c r="B44" s="55" t="s">
        <v>2759</v>
      </c>
      <c r="C44" s="56">
        <v>0</v>
      </c>
      <c r="D44" s="56">
        <v>0</v>
      </c>
      <c r="E44" s="56">
        <v>0</v>
      </c>
      <c r="F44" s="56">
        <v>0</v>
      </c>
      <c r="G44" s="56">
        <v>3450</v>
      </c>
      <c r="H44" s="56">
        <v>11168.822510303789</v>
      </c>
      <c r="I44" s="56">
        <v>10569.587079434128</v>
      </c>
      <c r="J44" s="56">
        <v>7428.9373723639501</v>
      </c>
      <c r="K44" s="39">
        <v>32617.346962101867</v>
      </c>
      <c r="L44" s="39"/>
      <c r="M44" s="39"/>
      <c r="N44" s="208"/>
      <c r="O44" s="55"/>
      <c r="P44" s="54" t="s">
        <v>2759</v>
      </c>
      <c r="Q44" s="56">
        <v>0</v>
      </c>
      <c r="R44" s="56">
        <v>0</v>
      </c>
      <c r="S44" s="56">
        <v>0</v>
      </c>
      <c r="T44" s="56">
        <v>0</v>
      </c>
      <c r="U44" s="56">
        <v>2076.9000000000005</v>
      </c>
      <c r="V44" s="56">
        <v>6723.6311512037482</v>
      </c>
      <c r="W44" s="56">
        <v>6362.8914218210912</v>
      </c>
      <c r="X44" s="56">
        <v>4472.2202981632036</v>
      </c>
      <c r="Y44" s="39">
        <v>19635.642871188044</v>
      </c>
    </row>
    <row r="45" spans="1:25" ht="21">
      <c r="A45" s="55"/>
      <c r="B45" s="55" t="s">
        <v>4641</v>
      </c>
      <c r="C45" s="56">
        <v>0</v>
      </c>
      <c r="D45" s="56">
        <v>0</v>
      </c>
      <c r="E45" s="56">
        <v>0</v>
      </c>
      <c r="F45" s="56">
        <v>0</v>
      </c>
      <c r="G45" s="56">
        <v>1536.1984333780001</v>
      </c>
      <c r="H45" s="56">
        <v>16006.122998422701</v>
      </c>
      <c r="I45" s="56">
        <v>6856.6342016753779</v>
      </c>
      <c r="J45" s="56">
        <v>2577.9468891143092</v>
      </c>
      <c r="K45" s="39">
        <v>26976.902522590386</v>
      </c>
      <c r="L45" s="39"/>
      <c r="M45" s="39"/>
      <c r="N45" s="208"/>
      <c r="O45" s="55"/>
      <c r="P45" s="54" t="s">
        <v>4641</v>
      </c>
      <c r="Q45" s="56">
        <v>0</v>
      </c>
      <c r="R45" s="56">
        <v>0</v>
      </c>
      <c r="S45" s="56">
        <v>0</v>
      </c>
      <c r="T45" s="56">
        <v>0</v>
      </c>
      <c r="U45" s="56">
        <v>924.79145689359984</v>
      </c>
      <c r="V45" s="56">
        <v>9635.6860450460699</v>
      </c>
      <c r="W45" s="56">
        <v>4127.6937894118528</v>
      </c>
      <c r="X45" s="56">
        <v>1551.9240272469126</v>
      </c>
      <c r="Y45" s="39">
        <v>16240.095318598434</v>
      </c>
    </row>
    <row r="46" spans="1:25" ht="21">
      <c r="A46" s="55"/>
      <c r="B46" s="55" t="s">
        <v>375</v>
      </c>
      <c r="C46" s="56">
        <v>0</v>
      </c>
      <c r="D46" s="56">
        <v>0</v>
      </c>
      <c r="E46" s="56">
        <v>0</v>
      </c>
      <c r="F46" s="56">
        <v>237.05199527559998</v>
      </c>
      <c r="G46" s="56">
        <v>132.36167074229999</v>
      </c>
      <c r="H46" s="56">
        <v>886.06601865969492</v>
      </c>
      <c r="I46" s="56">
        <v>8546.6815937000938</v>
      </c>
      <c r="J46" s="56">
        <v>1862.3336596842755</v>
      </c>
      <c r="K46" s="39">
        <v>11664.494938061966</v>
      </c>
      <c r="M46" s="39"/>
      <c r="N46" s="208"/>
      <c r="O46" s="55"/>
      <c r="P46" s="54" t="s">
        <v>375</v>
      </c>
      <c r="Q46" s="56">
        <v>0</v>
      </c>
      <c r="R46" s="56">
        <v>0</v>
      </c>
      <c r="S46" s="56">
        <v>0</v>
      </c>
      <c r="T46" s="56">
        <v>142.7053011559</v>
      </c>
      <c r="U46" s="56">
        <v>79.68172578686</v>
      </c>
      <c r="V46" s="56">
        <v>533.41174323336395</v>
      </c>
      <c r="W46" s="56">
        <v>5145.1023194062673</v>
      </c>
      <c r="X46" s="56">
        <v>1121.1248631294388</v>
      </c>
      <c r="Y46" s="39">
        <v>7022.0259527118305</v>
      </c>
    </row>
    <row r="47" spans="1:25" ht="21">
      <c r="A47" s="55"/>
      <c r="B47" s="55" t="s">
        <v>4642</v>
      </c>
      <c r="C47" s="56">
        <v>119.1019920382</v>
      </c>
      <c r="D47" s="56">
        <v>240.3142435048</v>
      </c>
      <c r="E47" s="56">
        <v>0</v>
      </c>
      <c r="F47" s="56">
        <v>1149.0262315412401</v>
      </c>
      <c r="G47" s="56">
        <v>4522.4079243066899</v>
      </c>
      <c r="H47" s="56">
        <v>2418.0093777764678</v>
      </c>
      <c r="I47" s="56">
        <v>9588.5471905773138</v>
      </c>
      <c r="J47" s="56">
        <v>5317.2420655836213</v>
      </c>
      <c r="K47" s="39">
        <v>23354.64902532833</v>
      </c>
      <c r="L47" s="39"/>
      <c r="M47" s="39"/>
      <c r="N47" s="208"/>
      <c r="O47" s="55"/>
      <c r="P47" s="54" t="s">
        <v>4642</v>
      </c>
      <c r="Q47" s="56">
        <v>71.699399206999999</v>
      </c>
      <c r="R47" s="56">
        <v>144.6691745899</v>
      </c>
      <c r="S47" s="56">
        <v>0</v>
      </c>
      <c r="T47" s="56">
        <v>691.71379138813893</v>
      </c>
      <c r="U47" s="56">
        <v>2722.489570431122</v>
      </c>
      <c r="V47" s="56">
        <v>1455.6416454203043</v>
      </c>
      <c r="W47" s="56">
        <v>5772.3054087252049</v>
      </c>
      <c r="X47" s="56">
        <v>3200.9797234814191</v>
      </c>
      <c r="Y47" s="39">
        <v>14059.498713243089</v>
      </c>
    </row>
    <row r="48" spans="1:25" ht="21">
      <c r="A48" s="55"/>
      <c r="B48" s="55" t="s">
        <v>4643</v>
      </c>
      <c r="C48" s="56">
        <v>0</v>
      </c>
      <c r="D48" s="56">
        <v>17.647912282299998</v>
      </c>
      <c r="E48" s="56">
        <v>0</v>
      </c>
      <c r="F48" s="56">
        <v>26.687735757919999</v>
      </c>
      <c r="G48" s="56">
        <v>2577.2932150496099</v>
      </c>
      <c r="H48" s="56">
        <v>0</v>
      </c>
      <c r="I48" s="56">
        <v>2349.5755439937898</v>
      </c>
      <c r="J48" s="56">
        <v>4897.9425101464203</v>
      </c>
      <c r="K48" s="39">
        <v>9869.1469172300403</v>
      </c>
      <c r="L48" s="39"/>
      <c r="M48" s="39"/>
      <c r="N48" s="208"/>
      <c r="O48" s="55"/>
      <c r="P48" s="54" t="s">
        <v>4643</v>
      </c>
      <c r="Q48" s="56">
        <v>0</v>
      </c>
      <c r="R48" s="56">
        <v>10.6240431939</v>
      </c>
      <c r="S48" s="56">
        <v>0</v>
      </c>
      <c r="T48" s="56">
        <v>16.066016926309999</v>
      </c>
      <c r="U48" s="56">
        <v>1551.5305154600003</v>
      </c>
      <c r="V48" s="56">
        <v>0</v>
      </c>
      <c r="W48" s="56">
        <v>1414.4444774838487</v>
      </c>
      <c r="X48" s="56">
        <v>2948.5613911117398</v>
      </c>
      <c r="Y48" s="39">
        <v>5941.2264441757989</v>
      </c>
    </row>
    <row r="49" spans="1:25" ht="21">
      <c r="A49" s="55"/>
      <c r="B49" s="55" t="s">
        <v>2788</v>
      </c>
      <c r="C49" s="56">
        <v>41.436049332899998</v>
      </c>
      <c r="D49" s="56">
        <v>38.868198592100001</v>
      </c>
      <c r="E49" s="56">
        <v>38.8125</v>
      </c>
      <c r="F49" s="56">
        <v>1058.24546426907</v>
      </c>
      <c r="G49" s="56">
        <v>3720.2349347627501</v>
      </c>
      <c r="H49" s="56">
        <v>10810.490767923784</v>
      </c>
      <c r="I49" s="56">
        <v>6263.9599688036506</v>
      </c>
      <c r="J49" s="56">
        <v>2259.633336497287</v>
      </c>
      <c r="K49" s="39">
        <v>24231.681220181541</v>
      </c>
      <c r="L49" s="39"/>
      <c r="M49" s="71"/>
      <c r="N49" s="208"/>
      <c r="O49" s="54"/>
      <c r="P49" s="55" t="s">
        <v>2788</v>
      </c>
      <c r="Q49" s="56">
        <v>24.9445016984</v>
      </c>
      <c r="R49" s="56">
        <v>23.398655552400001</v>
      </c>
      <c r="S49" s="56">
        <v>23.365124999999999</v>
      </c>
      <c r="T49" s="56">
        <v>637.06376948956006</v>
      </c>
      <c r="U49" s="56">
        <v>2239.5814307264004</v>
      </c>
      <c r="V49" s="56">
        <v>6507.9154422911324</v>
      </c>
      <c r="W49" s="56">
        <v>3770.9039012161443</v>
      </c>
      <c r="X49" s="56">
        <v>1360.2992685714476</v>
      </c>
      <c r="Y49" s="39">
        <v>14587.472094545485</v>
      </c>
    </row>
    <row r="50" spans="1:25" ht="21">
      <c r="A50" s="55"/>
      <c r="B50" s="55" t="s">
        <v>4644</v>
      </c>
      <c r="C50" s="56">
        <v>343.25874924660002</v>
      </c>
      <c r="D50" s="56">
        <v>465.71635284860008</v>
      </c>
      <c r="E50" s="56">
        <v>357.08147754239997</v>
      </c>
      <c r="F50" s="56">
        <v>1953.8785754998748</v>
      </c>
      <c r="G50" s="56">
        <v>7380.7859928268053</v>
      </c>
      <c r="H50" s="56">
        <v>1070.02872260144</v>
      </c>
      <c r="I50" s="56">
        <v>7799.1735193358663</v>
      </c>
      <c r="J50" s="56">
        <v>3915.9346379613103</v>
      </c>
      <c r="K50" s="39">
        <v>23285.858027862894</v>
      </c>
      <c r="L50" s="39"/>
      <c r="M50" s="39"/>
      <c r="N50" s="208"/>
      <c r="O50" s="54"/>
      <c r="P50" s="54" t="s">
        <v>4644</v>
      </c>
      <c r="Q50" s="56">
        <v>206.64176704642</v>
      </c>
      <c r="R50" s="56">
        <v>280.36124441502</v>
      </c>
      <c r="S50" s="56">
        <v>214.96304948035001</v>
      </c>
      <c r="T50" s="56">
        <v>1176.2349024510265</v>
      </c>
      <c r="U50" s="56">
        <v>4443.2331676827826</v>
      </c>
      <c r="V50" s="56">
        <v>644.15729100617</v>
      </c>
      <c r="W50" s="56">
        <v>4695.1024586399681</v>
      </c>
      <c r="X50" s="56">
        <v>2357.3926520527311</v>
      </c>
      <c r="Y50" s="39">
        <v>14018.086532774469</v>
      </c>
    </row>
    <row r="51" spans="1:25" ht="21">
      <c r="A51" s="55"/>
      <c r="B51" s="55" t="s">
        <v>4645</v>
      </c>
      <c r="C51" s="56">
        <v>548.94442017289998</v>
      </c>
      <c r="D51" s="56">
        <v>210.0587089288</v>
      </c>
      <c r="E51" s="56">
        <v>66.035609626099998</v>
      </c>
      <c r="F51" s="56">
        <v>1134.4519849648398</v>
      </c>
      <c r="G51" s="56">
        <v>3086.9336910266102</v>
      </c>
      <c r="H51" s="56">
        <v>0</v>
      </c>
      <c r="I51" s="56">
        <v>9994.5057709277226</v>
      </c>
      <c r="J51" s="56">
        <v>3419.1745353905999</v>
      </c>
      <c r="K51" s="39">
        <v>18460.104721037573</v>
      </c>
      <c r="M51" s="39"/>
      <c r="N51" s="208"/>
      <c r="O51" s="55"/>
      <c r="P51" s="54" t="s">
        <v>4645</v>
      </c>
      <c r="Q51" s="56">
        <v>330.46454094431999</v>
      </c>
      <c r="R51" s="56">
        <v>126.45534277510001</v>
      </c>
      <c r="S51" s="56">
        <v>39.75343699495</v>
      </c>
      <c r="T51" s="56">
        <v>682.94009494907209</v>
      </c>
      <c r="U51" s="56">
        <v>1858.3340819976602</v>
      </c>
      <c r="V51" s="56">
        <v>0</v>
      </c>
      <c r="W51" s="56">
        <v>6016.6924740983623</v>
      </c>
      <c r="X51" s="56">
        <v>2058.3430703047902</v>
      </c>
      <c r="Y51" s="39">
        <v>11112.983042064256</v>
      </c>
    </row>
    <row r="52" spans="1:25" ht="21">
      <c r="A52" s="55" t="s">
        <v>4649</v>
      </c>
      <c r="B52" s="55"/>
      <c r="C52" s="56">
        <v>0</v>
      </c>
      <c r="D52" s="56">
        <v>0</v>
      </c>
      <c r="E52" s="56">
        <v>324.57890960600002</v>
      </c>
      <c r="F52" s="56">
        <v>838.3708399994</v>
      </c>
      <c r="G52" s="56">
        <v>1481.188019239951</v>
      </c>
      <c r="H52" s="56">
        <v>3632.5838601083901</v>
      </c>
      <c r="I52" s="56">
        <v>5448.3226933939713</v>
      </c>
      <c r="J52" s="56">
        <v>911.287675000116</v>
      </c>
      <c r="K52" s="39">
        <v>12636.331997347828</v>
      </c>
      <c r="L52" s="39">
        <v>10450</v>
      </c>
      <c r="M52" s="184">
        <f>L52-K52</f>
        <v>-2186.3319973478283</v>
      </c>
      <c r="N52" s="208"/>
      <c r="O52" s="55" t="s">
        <v>4649</v>
      </c>
      <c r="P52" s="54"/>
      <c r="Q52" s="56">
        <v>0</v>
      </c>
      <c r="R52" s="56">
        <v>0</v>
      </c>
      <c r="S52" s="56">
        <v>195.39650358279999</v>
      </c>
      <c r="T52" s="56">
        <v>504.69924567930002</v>
      </c>
      <c r="U52" s="56">
        <v>891.67518758223298</v>
      </c>
      <c r="V52" s="56">
        <v>2186.8154837848788</v>
      </c>
      <c r="W52" s="56">
        <v>3279.8902614261797</v>
      </c>
      <c r="X52" s="56">
        <v>548.59518035016595</v>
      </c>
      <c r="Y52" s="39">
        <v>7607.0718624055571</v>
      </c>
    </row>
    <row r="53" spans="1:25" ht="21">
      <c r="A53" s="55"/>
      <c r="B53" s="55" t="s">
        <v>4648</v>
      </c>
      <c r="C53" s="56">
        <v>0</v>
      </c>
      <c r="D53" s="56">
        <v>0</v>
      </c>
      <c r="E53" s="56">
        <v>324.57890960600002</v>
      </c>
      <c r="F53" s="56">
        <v>838.3708399994</v>
      </c>
      <c r="G53" s="56">
        <v>203.96627625246001</v>
      </c>
      <c r="H53" s="56">
        <v>412.19116667089997</v>
      </c>
      <c r="I53" s="56">
        <v>878.86185598414113</v>
      </c>
      <c r="J53" s="56">
        <v>0</v>
      </c>
      <c r="K53" s="39">
        <v>2657.9690485129013</v>
      </c>
      <c r="L53" s="39"/>
      <c r="M53" s="39"/>
      <c r="N53" s="208"/>
      <c r="O53" s="55"/>
      <c r="P53" s="54" t="s">
        <v>4648</v>
      </c>
      <c r="Q53" s="56">
        <v>0</v>
      </c>
      <c r="R53" s="56">
        <v>0</v>
      </c>
      <c r="S53" s="56">
        <v>195.39650358279999</v>
      </c>
      <c r="T53" s="56">
        <v>504.69924567930002</v>
      </c>
      <c r="U53" s="56">
        <v>122.78769830397999</v>
      </c>
      <c r="V53" s="56">
        <v>248.139082336</v>
      </c>
      <c r="W53" s="56">
        <v>529.07483730243189</v>
      </c>
      <c r="X53" s="56">
        <v>0</v>
      </c>
      <c r="Y53" s="39">
        <v>1600.097367204512</v>
      </c>
    </row>
    <row r="54" spans="1:25" ht="21">
      <c r="A54" s="55"/>
      <c r="B54" s="55" t="s">
        <v>4647</v>
      </c>
      <c r="C54" s="56">
        <v>0</v>
      </c>
      <c r="D54" s="56">
        <v>0</v>
      </c>
      <c r="E54" s="56">
        <v>0</v>
      </c>
      <c r="F54" s="56">
        <v>0</v>
      </c>
      <c r="G54" s="56">
        <v>900.68559619229109</v>
      </c>
      <c r="H54" s="56">
        <v>672.63278827149998</v>
      </c>
      <c r="I54" s="56">
        <v>0</v>
      </c>
      <c r="J54" s="56">
        <v>707.534446080816</v>
      </c>
      <c r="K54" s="39">
        <v>2280.8528305446071</v>
      </c>
      <c r="L54" s="39"/>
      <c r="M54" s="71"/>
      <c r="N54" s="208"/>
      <c r="O54" s="54"/>
      <c r="P54" s="55" t="s">
        <v>4647</v>
      </c>
      <c r="Q54" s="56">
        <v>0</v>
      </c>
      <c r="R54" s="56">
        <v>0</v>
      </c>
      <c r="S54" s="56">
        <v>0</v>
      </c>
      <c r="T54" s="56">
        <v>0</v>
      </c>
      <c r="U54" s="56">
        <v>542.21272890755301</v>
      </c>
      <c r="V54" s="56">
        <v>404.92493853916994</v>
      </c>
      <c r="W54" s="56">
        <v>0</v>
      </c>
      <c r="X54" s="56">
        <v>425.93573654076596</v>
      </c>
      <c r="Y54" s="39">
        <v>1373.073403987489</v>
      </c>
    </row>
    <row r="55" spans="1:25" ht="21">
      <c r="A55" s="55"/>
      <c r="B55" s="55" t="s">
        <v>3975</v>
      </c>
      <c r="C55" s="56">
        <v>0</v>
      </c>
      <c r="D55" s="56">
        <v>0</v>
      </c>
      <c r="E55" s="56">
        <v>0</v>
      </c>
      <c r="F55" s="56">
        <v>0</v>
      </c>
      <c r="G55" s="56">
        <v>376.53614679520001</v>
      </c>
      <c r="H55" s="56">
        <v>1079.0099051659902</v>
      </c>
      <c r="I55" s="56">
        <v>0</v>
      </c>
      <c r="J55" s="56">
        <v>185.0032289193</v>
      </c>
      <c r="K55" s="39">
        <v>1640.5492808804902</v>
      </c>
      <c r="L55" s="39"/>
      <c r="M55" s="39"/>
      <c r="N55" s="208"/>
      <c r="O55" s="54"/>
      <c r="P55" s="54" t="s">
        <v>3975</v>
      </c>
      <c r="Q55" s="56">
        <v>0</v>
      </c>
      <c r="R55" s="56">
        <v>0</v>
      </c>
      <c r="S55" s="56">
        <v>0</v>
      </c>
      <c r="T55" s="56">
        <v>0</v>
      </c>
      <c r="U55" s="56">
        <v>226.6747603707</v>
      </c>
      <c r="V55" s="56">
        <v>649.56396290970895</v>
      </c>
      <c r="W55" s="56">
        <v>0</v>
      </c>
      <c r="X55" s="56">
        <v>111.37194380939999</v>
      </c>
      <c r="Y55" s="39">
        <v>987.610667089809</v>
      </c>
    </row>
    <row r="56" spans="1:25" ht="21">
      <c r="A56" s="55"/>
      <c r="B56" s="55" t="s">
        <v>2086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1468.75</v>
      </c>
      <c r="I56" s="56">
        <v>4569.4608374098298</v>
      </c>
      <c r="J56" s="56">
        <v>18.75</v>
      </c>
      <c r="K56" s="39">
        <v>6056.9608374098298</v>
      </c>
      <c r="M56" s="39"/>
      <c r="N56" s="208"/>
      <c r="O56" s="55"/>
      <c r="P56" s="54" t="s">
        <v>2086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884.1875</v>
      </c>
      <c r="W56" s="56">
        <v>2750.815424123748</v>
      </c>
      <c r="X56" s="56">
        <v>11.2875</v>
      </c>
      <c r="Y56" s="39">
        <v>3646.2904241237479</v>
      </c>
    </row>
    <row r="57" spans="1:25" ht="21">
      <c r="A57" s="55" t="s">
        <v>4661</v>
      </c>
      <c r="B57" s="55"/>
      <c r="C57" s="56">
        <v>0</v>
      </c>
      <c r="D57" s="56">
        <v>0</v>
      </c>
      <c r="E57" s="56">
        <v>64.856670855800004</v>
      </c>
      <c r="F57" s="56">
        <v>172.35248625029999</v>
      </c>
      <c r="G57" s="56">
        <v>11723.642685540641</v>
      </c>
      <c r="H57" s="56">
        <v>1550.960146997536</v>
      </c>
      <c r="I57" s="56">
        <v>47996.682111413524</v>
      </c>
      <c r="J57" s="56">
        <v>14598.776683601018</v>
      </c>
      <c r="K57" s="39">
        <v>76107.270784658816</v>
      </c>
      <c r="L57" s="39">
        <v>68450</v>
      </c>
      <c r="M57" s="184">
        <f>L57-K57</f>
        <v>-7657.2707846588164</v>
      </c>
      <c r="N57" s="208"/>
      <c r="O57" s="55" t="s">
        <v>4661</v>
      </c>
      <c r="P57" s="54"/>
      <c r="Q57" s="56">
        <v>0</v>
      </c>
      <c r="R57" s="56">
        <v>0</v>
      </c>
      <c r="S57" s="56">
        <v>39.043715855199999</v>
      </c>
      <c r="T57" s="56">
        <v>103.75619672268002</v>
      </c>
      <c r="U57" s="56">
        <v>7057.6328966952169</v>
      </c>
      <c r="V57" s="56">
        <v>933.67800849289597</v>
      </c>
      <c r="W57" s="56">
        <v>28894.002631058396</v>
      </c>
      <c r="X57" s="56">
        <v>8788.463563527861</v>
      </c>
      <c r="Y57" s="39">
        <v>45816.577012352245</v>
      </c>
    </row>
    <row r="58" spans="1:25" ht="21">
      <c r="A58" s="55"/>
      <c r="B58" s="55" t="s">
        <v>4650</v>
      </c>
      <c r="C58" s="56">
        <v>0</v>
      </c>
      <c r="D58" s="56">
        <v>0</v>
      </c>
      <c r="E58" s="56">
        <v>0</v>
      </c>
      <c r="F58" s="56">
        <v>0</v>
      </c>
      <c r="G58" s="56">
        <v>110.79432035409999</v>
      </c>
      <c r="H58" s="56">
        <v>0</v>
      </c>
      <c r="I58" s="56">
        <v>900.89202043806392</v>
      </c>
      <c r="J58" s="56">
        <v>0</v>
      </c>
      <c r="K58" s="39">
        <v>1011.6863407921639</v>
      </c>
      <c r="L58" s="39"/>
      <c r="M58" s="39"/>
      <c r="N58" s="208"/>
      <c r="O58" s="55"/>
      <c r="P58" s="54" t="s">
        <v>4650</v>
      </c>
      <c r="Q58" s="56">
        <v>0</v>
      </c>
      <c r="R58" s="56">
        <v>0</v>
      </c>
      <c r="S58" s="56">
        <v>0</v>
      </c>
      <c r="T58" s="56">
        <v>0</v>
      </c>
      <c r="U58" s="56">
        <v>66.698180853170001</v>
      </c>
      <c r="V58" s="56">
        <v>0</v>
      </c>
      <c r="W58" s="56">
        <v>542.33699630456601</v>
      </c>
      <c r="X58" s="56">
        <v>0</v>
      </c>
      <c r="Y58" s="39">
        <v>609.03517715773603</v>
      </c>
    </row>
    <row r="59" spans="1:25" ht="21">
      <c r="A59" s="55"/>
      <c r="B59" s="55" t="s">
        <v>4651</v>
      </c>
      <c r="C59" s="56">
        <v>0</v>
      </c>
      <c r="D59" s="56">
        <v>0</v>
      </c>
      <c r="E59" s="56">
        <v>0</v>
      </c>
      <c r="F59" s="56">
        <v>0</v>
      </c>
      <c r="G59" s="56">
        <v>2425</v>
      </c>
      <c r="H59" s="56">
        <v>0</v>
      </c>
      <c r="I59" s="56">
        <v>9107.7099138904814</v>
      </c>
      <c r="J59" s="56">
        <v>1421.1619741015904</v>
      </c>
      <c r="K59" s="39">
        <v>12953.871887992073</v>
      </c>
      <c r="L59" s="39"/>
      <c r="M59" s="39"/>
      <c r="N59" s="208"/>
      <c r="O59" s="55"/>
      <c r="P59" s="54" t="s">
        <v>4651</v>
      </c>
      <c r="Q59" s="56">
        <v>0</v>
      </c>
      <c r="R59" s="56">
        <v>0</v>
      </c>
      <c r="S59" s="56">
        <v>0</v>
      </c>
      <c r="T59" s="56">
        <v>0</v>
      </c>
      <c r="U59" s="56">
        <v>1459.8500000000001</v>
      </c>
      <c r="V59" s="56">
        <v>0</v>
      </c>
      <c r="W59" s="56">
        <v>5482.8413681580896</v>
      </c>
      <c r="X59" s="56">
        <v>855.53950840898995</v>
      </c>
      <c r="Y59" s="39">
        <v>7798.2308765670796</v>
      </c>
    </row>
    <row r="60" spans="1:25" ht="21">
      <c r="A60" s="55"/>
      <c r="B60" s="55" t="s">
        <v>2716</v>
      </c>
      <c r="C60" s="56">
        <v>0</v>
      </c>
      <c r="D60" s="56">
        <v>0</v>
      </c>
      <c r="E60" s="56">
        <v>0</v>
      </c>
      <c r="F60" s="56">
        <v>0</v>
      </c>
      <c r="G60" s="56">
        <v>1091.0622990889001</v>
      </c>
      <c r="H60" s="56">
        <v>192.30542366838</v>
      </c>
      <c r="I60" s="56">
        <v>3256.5906392330126</v>
      </c>
      <c r="J60" s="56">
        <v>2165.1615849545601</v>
      </c>
      <c r="K60" s="39">
        <v>6705.1199469448529</v>
      </c>
      <c r="L60" s="39"/>
      <c r="M60" s="39"/>
      <c r="N60" s="208"/>
      <c r="O60" s="55"/>
      <c r="P60" s="54" t="s">
        <v>2716</v>
      </c>
      <c r="Q60" s="56">
        <v>0</v>
      </c>
      <c r="R60" s="56">
        <v>0</v>
      </c>
      <c r="S60" s="56">
        <v>0</v>
      </c>
      <c r="T60" s="56">
        <v>0</v>
      </c>
      <c r="U60" s="56">
        <v>656.81950405152008</v>
      </c>
      <c r="V60" s="56">
        <v>115.76786504832999</v>
      </c>
      <c r="W60" s="56">
        <v>1960.4675648141329</v>
      </c>
      <c r="X60" s="56">
        <v>1303.4272741425598</v>
      </c>
      <c r="Y60" s="39">
        <v>4036.4822080565427</v>
      </c>
    </row>
    <row r="61" spans="1:25" ht="21">
      <c r="A61" s="55"/>
      <c r="B61" s="55" t="s">
        <v>89</v>
      </c>
      <c r="C61" s="56">
        <v>0</v>
      </c>
      <c r="D61" s="56">
        <v>0</v>
      </c>
      <c r="E61" s="56">
        <v>0</v>
      </c>
      <c r="F61" s="56">
        <v>0</v>
      </c>
      <c r="G61" s="56">
        <v>834.23385948685996</v>
      </c>
      <c r="H61" s="56">
        <v>49.279473837159998</v>
      </c>
      <c r="I61" s="56">
        <v>2903.7299589975732</v>
      </c>
      <c r="J61" s="56">
        <v>728.45473429261096</v>
      </c>
      <c r="K61" s="39">
        <v>4515.6980266142045</v>
      </c>
      <c r="L61" s="39"/>
      <c r="M61" s="39"/>
      <c r="N61" s="208"/>
      <c r="O61" s="55"/>
      <c r="P61" s="54" t="s">
        <v>89</v>
      </c>
      <c r="Q61" s="56">
        <v>0</v>
      </c>
      <c r="R61" s="56">
        <v>0</v>
      </c>
      <c r="S61" s="56">
        <v>0</v>
      </c>
      <c r="T61" s="56">
        <v>0</v>
      </c>
      <c r="U61" s="56">
        <v>502.20878341109005</v>
      </c>
      <c r="V61" s="56">
        <v>29.666243250010002</v>
      </c>
      <c r="W61" s="56">
        <v>1748.0454353167804</v>
      </c>
      <c r="X61" s="56">
        <v>438.52975004423502</v>
      </c>
      <c r="Y61" s="39">
        <v>2718.450212022115</v>
      </c>
    </row>
    <row r="62" spans="1:25" ht="21">
      <c r="A62" s="55"/>
      <c r="B62" s="55" t="s">
        <v>4652</v>
      </c>
      <c r="C62" s="56">
        <v>0</v>
      </c>
      <c r="D62" s="56">
        <v>0</v>
      </c>
      <c r="E62" s="56">
        <v>0</v>
      </c>
      <c r="F62" s="56">
        <v>0</v>
      </c>
      <c r="G62" s="56">
        <v>147.82121724769999</v>
      </c>
      <c r="H62" s="56">
        <v>0.708576162866</v>
      </c>
      <c r="I62" s="56">
        <v>349.81834737626605</v>
      </c>
      <c r="J62" s="56">
        <v>264.23486754830003</v>
      </c>
      <c r="K62" s="39">
        <v>762.58300833513204</v>
      </c>
      <c r="L62" s="39"/>
      <c r="M62" s="39"/>
      <c r="N62" s="208"/>
      <c r="O62" s="55"/>
      <c r="P62" s="54" t="s">
        <v>4652</v>
      </c>
      <c r="Q62" s="56">
        <v>0</v>
      </c>
      <c r="R62" s="56">
        <v>0</v>
      </c>
      <c r="S62" s="56">
        <v>0</v>
      </c>
      <c r="T62" s="56">
        <v>0</v>
      </c>
      <c r="U62" s="56">
        <v>88.988372783160003</v>
      </c>
      <c r="V62" s="56">
        <v>0.426562850045</v>
      </c>
      <c r="W62" s="56">
        <v>210.59064512049699</v>
      </c>
      <c r="X62" s="56">
        <v>159.06939026409802</v>
      </c>
      <c r="Y62" s="39">
        <v>459.07497101780007</v>
      </c>
    </row>
    <row r="63" spans="1:25" ht="21">
      <c r="A63" s="55"/>
      <c r="B63" s="55" t="s">
        <v>4653</v>
      </c>
      <c r="C63" s="56">
        <v>0</v>
      </c>
      <c r="D63" s="56">
        <v>0</v>
      </c>
      <c r="E63" s="56">
        <v>0</v>
      </c>
      <c r="F63" s="56">
        <v>0</v>
      </c>
      <c r="G63" s="56">
        <v>1049.4308790182699</v>
      </c>
      <c r="H63" s="56">
        <v>0</v>
      </c>
      <c r="I63" s="56">
        <v>3369.5727055527504</v>
      </c>
      <c r="J63" s="56">
        <v>517.8815770699</v>
      </c>
      <c r="K63" s="39">
        <v>4936.8851616409211</v>
      </c>
      <c r="L63" s="39"/>
      <c r="M63" s="39"/>
      <c r="N63" s="208"/>
      <c r="O63" s="55"/>
      <c r="P63" s="54" t="s">
        <v>4653</v>
      </c>
      <c r="Q63" s="56">
        <v>0</v>
      </c>
      <c r="R63" s="56">
        <v>0</v>
      </c>
      <c r="S63" s="56">
        <v>0</v>
      </c>
      <c r="T63" s="56">
        <v>0</v>
      </c>
      <c r="U63" s="56">
        <v>631.75738916906982</v>
      </c>
      <c r="V63" s="56">
        <v>0</v>
      </c>
      <c r="W63" s="56">
        <v>2028.4827687436577</v>
      </c>
      <c r="X63" s="56">
        <v>311.76470939609999</v>
      </c>
      <c r="Y63" s="39">
        <v>2972.0048673088277</v>
      </c>
    </row>
    <row r="64" spans="1:25" ht="21">
      <c r="A64" s="55"/>
      <c r="B64" s="55" t="s">
        <v>1574</v>
      </c>
      <c r="C64" s="56">
        <v>0</v>
      </c>
      <c r="D64" s="56">
        <v>0</v>
      </c>
      <c r="E64" s="56">
        <v>64.856670855800004</v>
      </c>
      <c r="F64" s="56">
        <v>172.35248625029999</v>
      </c>
      <c r="G64" s="56">
        <v>543.83549874983999</v>
      </c>
      <c r="H64" s="56">
        <v>0</v>
      </c>
      <c r="I64" s="56">
        <v>2243.7254550365001</v>
      </c>
      <c r="J64" s="56">
        <v>1131.8487793975901</v>
      </c>
      <c r="K64" s="39">
        <v>4156.6188902900303</v>
      </c>
      <c r="L64" s="39"/>
      <c r="M64" s="39"/>
      <c r="N64" s="208"/>
      <c r="O64" s="55"/>
      <c r="P64" s="54" t="s">
        <v>1574</v>
      </c>
      <c r="Q64" s="56">
        <v>0</v>
      </c>
      <c r="R64" s="56">
        <v>0</v>
      </c>
      <c r="S64" s="56">
        <v>39.043715855199999</v>
      </c>
      <c r="T64" s="56">
        <v>103.75619672268002</v>
      </c>
      <c r="U64" s="56">
        <v>327.38897024747001</v>
      </c>
      <c r="V64" s="56">
        <v>0</v>
      </c>
      <c r="W64" s="56">
        <v>1350.7227239320002</v>
      </c>
      <c r="X64" s="56">
        <v>681.37296519733297</v>
      </c>
      <c r="Y64" s="39">
        <v>2502.2845719546831</v>
      </c>
    </row>
    <row r="65" spans="1:25" ht="21">
      <c r="A65" s="55"/>
      <c r="B65" s="55" t="s">
        <v>2040</v>
      </c>
      <c r="C65" s="56">
        <v>0</v>
      </c>
      <c r="D65" s="56">
        <v>0</v>
      </c>
      <c r="E65" s="56">
        <v>0</v>
      </c>
      <c r="F65" s="56">
        <v>0</v>
      </c>
      <c r="G65" s="56">
        <v>274.999984375</v>
      </c>
      <c r="H65" s="56">
        <v>93.75</v>
      </c>
      <c r="I65" s="56">
        <v>1175.9776915213602</v>
      </c>
      <c r="J65" s="56">
        <v>364.52893090500004</v>
      </c>
      <c r="K65" s="39">
        <v>1909.2566068013602</v>
      </c>
      <c r="L65" s="39"/>
      <c r="M65" s="39"/>
      <c r="N65" s="208"/>
      <c r="O65" s="55"/>
      <c r="P65" s="54" t="s">
        <v>2040</v>
      </c>
      <c r="Q65" s="56">
        <v>0</v>
      </c>
      <c r="R65" s="56">
        <v>0</v>
      </c>
      <c r="S65" s="56">
        <v>0</v>
      </c>
      <c r="T65" s="56">
        <v>0</v>
      </c>
      <c r="U65" s="56">
        <v>165.54999059370002</v>
      </c>
      <c r="V65" s="56">
        <v>56.4375</v>
      </c>
      <c r="W65" s="56">
        <v>707.93857029649996</v>
      </c>
      <c r="X65" s="56">
        <v>219.44641640499998</v>
      </c>
      <c r="Y65" s="39">
        <v>1149.3724772952</v>
      </c>
    </row>
    <row r="66" spans="1:25" ht="21">
      <c r="A66" s="55"/>
      <c r="B66" s="55" t="s">
        <v>4654</v>
      </c>
      <c r="C66" s="56">
        <v>0</v>
      </c>
      <c r="D66" s="56">
        <v>0</v>
      </c>
      <c r="E66" s="56">
        <v>0</v>
      </c>
      <c r="F66" s="56">
        <v>0</v>
      </c>
      <c r="G66" s="56">
        <v>340.58584497762195</v>
      </c>
      <c r="H66" s="56">
        <v>0</v>
      </c>
      <c r="I66" s="56">
        <v>976.38007098353205</v>
      </c>
      <c r="J66" s="56">
        <v>1914.2054839810141</v>
      </c>
      <c r="K66" s="39">
        <v>3231.1713999421681</v>
      </c>
      <c r="L66" s="39"/>
      <c r="M66" s="39"/>
      <c r="N66" s="208"/>
      <c r="O66" s="55"/>
      <c r="P66" s="54" t="s">
        <v>4654</v>
      </c>
      <c r="Q66" s="56">
        <v>0</v>
      </c>
      <c r="R66" s="56">
        <v>0</v>
      </c>
      <c r="S66" s="56">
        <v>0</v>
      </c>
      <c r="T66" s="56">
        <v>0</v>
      </c>
      <c r="U66" s="56">
        <v>205.03267867652599</v>
      </c>
      <c r="V66" s="56">
        <v>0</v>
      </c>
      <c r="W66" s="56">
        <v>587.78080273158798</v>
      </c>
      <c r="X66" s="56">
        <v>1152.3517013562639</v>
      </c>
      <c r="Y66" s="39">
        <v>1945.1651827643777</v>
      </c>
    </row>
    <row r="67" spans="1:25" ht="21">
      <c r="A67" s="55"/>
      <c r="B67" s="55" t="s">
        <v>4655</v>
      </c>
      <c r="C67" s="56">
        <v>0</v>
      </c>
      <c r="D67" s="56">
        <v>0</v>
      </c>
      <c r="E67" s="56">
        <v>0</v>
      </c>
      <c r="F67" s="56">
        <v>0</v>
      </c>
      <c r="G67" s="56">
        <v>587.5</v>
      </c>
      <c r="H67" s="56">
        <v>0</v>
      </c>
      <c r="I67" s="56">
        <v>4081.8239202199802</v>
      </c>
      <c r="J67" s="56">
        <v>709.54431612539997</v>
      </c>
      <c r="K67" s="39">
        <v>5378.86823634538</v>
      </c>
      <c r="L67" s="39"/>
      <c r="M67" s="39"/>
      <c r="N67" s="208"/>
      <c r="O67" s="55"/>
      <c r="P67" s="54" t="s">
        <v>4655</v>
      </c>
      <c r="Q67" s="56">
        <v>0</v>
      </c>
      <c r="R67" s="56">
        <v>0</v>
      </c>
      <c r="S67" s="56">
        <v>0</v>
      </c>
      <c r="T67" s="56">
        <v>0</v>
      </c>
      <c r="U67" s="56">
        <v>353.67500000000001</v>
      </c>
      <c r="V67" s="56">
        <v>0</v>
      </c>
      <c r="W67" s="56">
        <v>2457.2579999699838</v>
      </c>
      <c r="X67" s="56">
        <v>427.14567830760006</v>
      </c>
      <c r="Y67" s="39">
        <v>3238.078678277584</v>
      </c>
    </row>
    <row r="68" spans="1:25" ht="21">
      <c r="A68" s="55"/>
      <c r="B68" s="55" t="s">
        <v>4656</v>
      </c>
      <c r="C68" s="56">
        <v>0</v>
      </c>
      <c r="D68" s="56">
        <v>0</v>
      </c>
      <c r="E68" s="56">
        <v>0</v>
      </c>
      <c r="F68" s="56">
        <v>0</v>
      </c>
      <c r="G68" s="56">
        <v>1162.5</v>
      </c>
      <c r="H68" s="56">
        <v>333.11983244539999</v>
      </c>
      <c r="I68" s="56">
        <v>1914.048935963863</v>
      </c>
      <c r="J68" s="56">
        <v>1681.3697535402398</v>
      </c>
      <c r="K68" s="39">
        <v>5091.0385219495029</v>
      </c>
      <c r="M68" s="39"/>
      <c r="N68" s="208"/>
      <c r="O68" s="55"/>
      <c r="P68" s="54" t="s">
        <v>4656</v>
      </c>
      <c r="Q68" s="56">
        <v>0</v>
      </c>
      <c r="R68" s="56">
        <v>0</v>
      </c>
      <c r="S68" s="56">
        <v>0</v>
      </c>
      <c r="T68" s="56">
        <v>0</v>
      </c>
      <c r="U68" s="56">
        <v>699.82500000000039</v>
      </c>
      <c r="V68" s="56">
        <v>200.53813913213099</v>
      </c>
      <c r="W68" s="56">
        <v>1152.2574594499149</v>
      </c>
      <c r="X68" s="56">
        <v>1012.1845916313398</v>
      </c>
      <c r="Y68" s="39">
        <v>3064.8051902133857</v>
      </c>
    </row>
    <row r="69" spans="1:25" ht="21">
      <c r="A69" s="55"/>
      <c r="B69" s="55" t="s">
        <v>4657</v>
      </c>
      <c r="C69" s="56">
        <v>0</v>
      </c>
      <c r="D69" s="56">
        <v>0</v>
      </c>
      <c r="E69" s="56">
        <v>0</v>
      </c>
      <c r="F69" s="56">
        <v>0</v>
      </c>
      <c r="G69" s="56">
        <v>295.38696091857798</v>
      </c>
      <c r="H69" s="56">
        <v>656.79684088373006</v>
      </c>
      <c r="I69" s="56">
        <v>8521.8599661094067</v>
      </c>
      <c r="J69" s="56">
        <v>2344.7166819242216</v>
      </c>
      <c r="K69" s="39">
        <v>11818.760449835936</v>
      </c>
      <c r="L69" s="39"/>
      <c r="M69" s="39"/>
      <c r="N69" s="208"/>
      <c r="O69" s="55"/>
      <c r="P69" s="54" t="s">
        <v>4657</v>
      </c>
      <c r="Q69" s="56">
        <v>0</v>
      </c>
      <c r="R69" s="56">
        <v>0</v>
      </c>
      <c r="S69" s="56">
        <v>0</v>
      </c>
      <c r="T69" s="56">
        <v>0</v>
      </c>
      <c r="U69" s="56">
        <v>177.82295047298805</v>
      </c>
      <c r="V69" s="56">
        <v>395.39169821238005</v>
      </c>
      <c r="W69" s="56">
        <v>5130.1596995932086</v>
      </c>
      <c r="X69" s="56">
        <v>1411.519442518498</v>
      </c>
      <c r="Y69" s="39">
        <v>7114.8937907970749</v>
      </c>
    </row>
    <row r="70" spans="1:25" ht="21">
      <c r="A70" s="55"/>
      <c r="B70" s="55" t="s">
        <v>4658</v>
      </c>
      <c r="C70" s="56">
        <v>0</v>
      </c>
      <c r="D70" s="56">
        <v>0</v>
      </c>
      <c r="E70" s="56">
        <v>0</v>
      </c>
      <c r="F70" s="56">
        <v>0</v>
      </c>
      <c r="G70" s="56">
        <v>1076.01351850635</v>
      </c>
      <c r="H70" s="56">
        <v>0</v>
      </c>
      <c r="I70" s="56">
        <v>3632.1171687639198</v>
      </c>
      <c r="J70" s="56">
        <v>206.62737677399002</v>
      </c>
      <c r="K70" s="39">
        <v>4914.7580640442602</v>
      </c>
      <c r="L70" s="39"/>
      <c r="M70" s="39"/>
      <c r="N70" s="208"/>
      <c r="O70" s="55"/>
      <c r="P70" s="54" t="s">
        <v>4658</v>
      </c>
      <c r="Q70" s="56">
        <v>0</v>
      </c>
      <c r="R70" s="56">
        <v>0</v>
      </c>
      <c r="S70" s="56">
        <v>0</v>
      </c>
      <c r="T70" s="56">
        <v>0</v>
      </c>
      <c r="U70" s="56">
        <v>647.76013814040903</v>
      </c>
      <c r="V70" s="56">
        <v>0</v>
      </c>
      <c r="W70" s="56">
        <v>2186.5345355957033</v>
      </c>
      <c r="X70" s="56">
        <v>124.38968081789402</v>
      </c>
      <c r="Y70" s="39">
        <v>2958.6843545540064</v>
      </c>
    </row>
    <row r="71" spans="1:25" ht="21">
      <c r="A71" s="55"/>
      <c r="B71" s="55" t="s">
        <v>94</v>
      </c>
      <c r="C71" s="56">
        <v>0</v>
      </c>
      <c r="D71" s="56">
        <v>0</v>
      </c>
      <c r="E71" s="56">
        <v>0</v>
      </c>
      <c r="F71" s="56">
        <v>0</v>
      </c>
      <c r="G71" s="56">
        <v>333.65001542900001</v>
      </c>
      <c r="H71" s="56">
        <v>225</v>
      </c>
      <c r="I71" s="56">
        <v>864.89712704679005</v>
      </c>
      <c r="J71" s="56">
        <v>0</v>
      </c>
      <c r="K71" s="39">
        <v>1423.54714247579</v>
      </c>
      <c r="L71" s="39"/>
      <c r="M71" s="71"/>
      <c r="N71" s="208"/>
      <c r="O71" s="54"/>
      <c r="P71" s="55" t="s">
        <v>94</v>
      </c>
      <c r="Q71" s="56">
        <v>0</v>
      </c>
      <c r="R71" s="56">
        <v>0</v>
      </c>
      <c r="S71" s="56">
        <v>0</v>
      </c>
      <c r="T71" s="56">
        <v>0</v>
      </c>
      <c r="U71" s="56">
        <v>200.85730928829003</v>
      </c>
      <c r="V71" s="56">
        <v>135.44999999999999</v>
      </c>
      <c r="W71" s="56">
        <v>520.66807048174007</v>
      </c>
      <c r="X71" s="56">
        <v>0</v>
      </c>
      <c r="Y71" s="39">
        <v>856.97537977003003</v>
      </c>
    </row>
    <row r="72" spans="1:25" ht="21">
      <c r="A72" s="55"/>
      <c r="B72" s="55" t="s">
        <v>4659</v>
      </c>
      <c r="C72" s="56">
        <v>0</v>
      </c>
      <c r="D72" s="56">
        <v>0</v>
      </c>
      <c r="E72" s="56">
        <v>0</v>
      </c>
      <c r="F72" s="56">
        <v>0</v>
      </c>
      <c r="G72" s="56">
        <v>1189.3699910869</v>
      </c>
      <c r="H72" s="56">
        <v>0</v>
      </c>
      <c r="I72" s="56">
        <v>4525.8561402800296</v>
      </c>
      <c r="J72" s="56">
        <v>1149.0406229866001</v>
      </c>
      <c r="K72" s="39">
        <v>6864.2667543535299</v>
      </c>
      <c r="L72" s="39"/>
      <c r="M72" s="39"/>
      <c r="N72" s="208"/>
      <c r="O72" s="54"/>
      <c r="P72" s="54" t="s">
        <v>4659</v>
      </c>
      <c r="Q72" s="56">
        <v>0</v>
      </c>
      <c r="R72" s="56">
        <v>0</v>
      </c>
      <c r="S72" s="56">
        <v>0</v>
      </c>
      <c r="T72" s="56">
        <v>0</v>
      </c>
      <c r="U72" s="56">
        <v>716.00073463431977</v>
      </c>
      <c r="V72" s="56">
        <v>0</v>
      </c>
      <c r="W72" s="56">
        <v>2724.5653964500302</v>
      </c>
      <c r="X72" s="56">
        <v>691.72245503795011</v>
      </c>
      <c r="Y72" s="39">
        <v>4132.2885861223003</v>
      </c>
    </row>
    <row r="73" spans="1:25" ht="21">
      <c r="A73" s="55"/>
      <c r="B73" s="55" t="s">
        <v>4660</v>
      </c>
      <c r="C73" s="56">
        <v>0</v>
      </c>
      <c r="D73" s="56">
        <v>0</v>
      </c>
      <c r="E73" s="56">
        <v>0</v>
      </c>
      <c r="F73" s="56">
        <v>0</v>
      </c>
      <c r="G73" s="56">
        <v>261.45829630152002</v>
      </c>
      <c r="H73" s="56">
        <v>0</v>
      </c>
      <c r="I73" s="56">
        <v>171.68205</v>
      </c>
      <c r="J73" s="56">
        <v>0</v>
      </c>
      <c r="K73" s="39">
        <v>433.14034630152003</v>
      </c>
      <c r="L73" s="39"/>
      <c r="M73" s="39"/>
      <c r="N73" s="208"/>
      <c r="O73" s="55"/>
      <c r="P73" s="54" t="s">
        <v>4660</v>
      </c>
      <c r="Q73" s="56">
        <v>0</v>
      </c>
      <c r="R73" s="56">
        <v>0</v>
      </c>
      <c r="S73" s="56">
        <v>0</v>
      </c>
      <c r="T73" s="56">
        <v>0</v>
      </c>
      <c r="U73" s="56">
        <v>157.39789437350302</v>
      </c>
      <c r="V73" s="56">
        <v>0</v>
      </c>
      <c r="W73" s="56">
        <v>103.3525941</v>
      </c>
      <c r="X73" s="56">
        <v>0</v>
      </c>
      <c r="Y73" s="39">
        <v>260.75048847350303</v>
      </c>
    </row>
    <row r="74" spans="1:25" ht="21">
      <c r="A74" s="55" t="s">
        <v>4667</v>
      </c>
      <c r="B74" s="55"/>
      <c r="C74" s="56">
        <v>1227.3634726094999</v>
      </c>
      <c r="D74" s="56">
        <v>502.01281683070005</v>
      </c>
      <c r="E74" s="56">
        <v>177.60990283860002</v>
      </c>
      <c r="F74" s="56">
        <v>6856.0350736412011</v>
      </c>
      <c r="G74" s="56">
        <v>13146.186251347559</v>
      </c>
      <c r="H74" s="56">
        <v>7045.0080452238126</v>
      </c>
      <c r="I74" s="56">
        <v>37040.720671849638</v>
      </c>
      <c r="J74" s="56">
        <v>5636.7329879350309</v>
      </c>
      <c r="K74" s="39">
        <v>71631.669222276047</v>
      </c>
      <c r="L74" s="39">
        <v>45700</v>
      </c>
      <c r="M74" s="184">
        <f>L74-K74</f>
        <v>-25931.669222276047</v>
      </c>
      <c r="N74" s="211"/>
      <c r="O74" s="49" t="s">
        <v>4667</v>
      </c>
      <c r="P74" s="49"/>
      <c r="Q74" s="56">
        <v>738.87281051104014</v>
      </c>
      <c r="R74" s="56">
        <v>302.21171573216998</v>
      </c>
      <c r="S74" s="56">
        <v>106.9211615088</v>
      </c>
      <c r="T74" s="56">
        <v>4127.3331143350597</v>
      </c>
      <c r="U74" s="56">
        <v>7914.0041233135407</v>
      </c>
      <c r="V74" s="56">
        <v>4241.0948432225832</v>
      </c>
      <c r="W74" s="56">
        <v>22298.513844447356</v>
      </c>
      <c r="X74" s="56">
        <v>3393.3132587368436</v>
      </c>
      <c r="Y74" s="39">
        <v>43122.264871807398</v>
      </c>
    </row>
    <row r="75" spans="1:25" ht="21">
      <c r="A75" s="55"/>
      <c r="B75" s="55" t="s">
        <v>4662</v>
      </c>
      <c r="C75" s="56">
        <v>0</v>
      </c>
      <c r="D75" s="56">
        <v>0</v>
      </c>
      <c r="E75" s="56">
        <v>0</v>
      </c>
      <c r="F75" s="56">
        <v>0</v>
      </c>
      <c r="G75" s="56">
        <v>406.09978175510003</v>
      </c>
      <c r="H75" s="56">
        <v>0</v>
      </c>
      <c r="I75" s="56">
        <v>3134.6930852660198</v>
      </c>
      <c r="J75" s="56">
        <v>95.430149736100006</v>
      </c>
      <c r="K75" s="39">
        <v>3636.2230167572197</v>
      </c>
      <c r="M75" s="39"/>
      <c r="N75" s="208"/>
      <c r="O75" s="55"/>
      <c r="P75" s="54" t="s">
        <v>4662</v>
      </c>
      <c r="Q75" s="56">
        <v>0</v>
      </c>
      <c r="R75" s="56">
        <v>0</v>
      </c>
      <c r="S75" s="56">
        <v>0</v>
      </c>
      <c r="T75" s="56">
        <v>0</v>
      </c>
      <c r="U75" s="56">
        <v>244.47206861660001</v>
      </c>
      <c r="V75" s="56">
        <v>0</v>
      </c>
      <c r="W75" s="56">
        <v>1887.0852373290099</v>
      </c>
      <c r="X75" s="56">
        <v>57.448950141100006</v>
      </c>
      <c r="Y75" s="39">
        <v>2189.00625608671</v>
      </c>
    </row>
    <row r="76" spans="1:25" ht="21">
      <c r="A76" s="55"/>
      <c r="B76" s="55" t="s">
        <v>4663</v>
      </c>
      <c r="C76" s="56">
        <v>0</v>
      </c>
      <c r="D76" s="56">
        <v>0</v>
      </c>
      <c r="E76" s="56">
        <v>0</v>
      </c>
      <c r="F76" s="56">
        <v>0</v>
      </c>
      <c r="G76" s="56">
        <v>1872.6602863991302</v>
      </c>
      <c r="H76" s="56">
        <v>861.20533377712002</v>
      </c>
      <c r="I76" s="56">
        <v>8118.4867345972598</v>
      </c>
      <c r="J76" s="56">
        <v>227.70916308504999</v>
      </c>
      <c r="K76" s="39">
        <v>11080.061517858559</v>
      </c>
      <c r="L76" s="39"/>
      <c r="M76" s="39"/>
      <c r="N76" s="208"/>
      <c r="O76" s="55"/>
      <c r="P76" s="54" t="s">
        <v>4663</v>
      </c>
      <c r="Q76" s="56">
        <v>0</v>
      </c>
      <c r="R76" s="56">
        <v>0</v>
      </c>
      <c r="S76" s="56">
        <v>0</v>
      </c>
      <c r="T76" s="56">
        <v>0</v>
      </c>
      <c r="U76" s="56">
        <v>1127.3414924123012</v>
      </c>
      <c r="V76" s="56">
        <v>518.44561093375</v>
      </c>
      <c r="W76" s="56">
        <v>4887.3290142271335</v>
      </c>
      <c r="X76" s="56">
        <v>137.08091617720001</v>
      </c>
      <c r="Y76" s="39">
        <v>6670.1970337503853</v>
      </c>
    </row>
    <row r="77" spans="1:25" ht="21">
      <c r="A77" s="55"/>
      <c r="B77" s="55" t="s">
        <v>4664</v>
      </c>
      <c r="C77" s="56">
        <v>8.0042686472</v>
      </c>
      <c r="D77" s="56">
        <v>88.293193584800008</v>
      </c>
      <c r="E77" s="56">
        <v>149.45159533860001</v>
      </c>
      <c r="F77" s="56">
        <v>1029.792118655</v>
      </c>
      <c r="G77" s="56">
        <v>3789.3089051925913</v>
      </c>
      <c r="H77" s="56">
        <v>101.01283218824</v>
      </c>
      <c r="I77" s="56">
        <v>12662.70567024656</v>
      </c>
      <c r="J77" s="56">
        <v>900.08370798350006</v>
      </c>
      <c r="K77" s="39">
        <v>18728.65229183649</v>
      </c>
      <c r="L77" s="39"/>
      <c r="M77" s="39"/>
      <c r="N77" s="208"/>
      <c r="O77" s="55"/>
      <c r="P77" s="54" t="s">
        <v>4664</v>
      </c>
      <c r="Q77" s="56">
        <v>4.8185697256099997</v>
      </c>
      <c r="R77" s="56">
        <v>53.152502538099995</v>
      </c>
      <c r="S77" s="56">
        <v>89.969860393800005</v>
      </c>
      <c r="T77" s="56">
        <v>619.93485543069994</v>
      </c>
      <c r="U77" s="56">
        <v>2281.1639609262957</v>
      </c>
      <c r="V77" s="56">
        <v>60.809724977281</v>
      </c>
      <c r="W77" s="56">
        <v>7622.9488134836565</v>
      </c>
      <c r="X77" s="56">
        <v>541.85039220609997</v>
      </c>
      <c r="Y77" s="39">
        <v>11274.648679681544</v>
      </c>
    </row>
    <row r="78" spans="1:25" ht="21">
      <c r="A78" s="55"/>
      <c r="B78" s="55" t="s">
        <v>1343</v>
      </c>
      <c r="C78" s="56">
        <v>1219.3592039622999</v>
      </c>
      <c r="D78" s="56">
        <v>413.71962324590004</v>
      </c>
      <c r="E78" s="56">
        <v>28.158307499999999</v>
      </c>
      <c r="F78" s="56">
        <v>5826.2429549862009</v>
      </c>
      <c r="G78" s="56">
        <v>6647.5346739611368</v>
      </c>
      <c r="H78" s="56">
        <v>6082.7898792584529</v>
      </c>
      <c r="I78" s="56">
        <v>11413.49877593408</v>
      </c>
      <c r="J78" s="56">
        <v>4413.5099671303806</v>
      </c>
      <c r="K78" s="39">
        <v>36044.81338597845</v>
      </c>
      <c r="L78" s="39"/>
      <c r="M78" s="39"/>
      <c r="N78" s="208"/>
      <c r="O78" s="55"/>
      <c r="P78" s="55" t="s">
        <v>1343</v>
      </c>
      <c r="Q78" s="56">
        <v>734.05424078543012</v>
      </c>
      <c r="R78" s="56">
        <v>249.05921319406997</v>
      </c>
      <c r="S78" s="56">
        <v>16.951301115</v>
      </c>
      <c r="T78" s="56">
        <v>3507.3982589043599</v>
      </c>
      <c r="U78" s="56">
        <v>4001.8158737265439</v>
      </c>
      <c r="V78" s="56">
        <v>3661.8395073115521</v>
      </c>
      <c r="W78" s="56">
        <v>6870.926263112482</v>
      </c>
      <c r="X78" s="56">
        <v>2656.9330002124434</v>
      </c>
      <c r="Y78" s="39">
        <v>21698.977658361884</v>
      </c>
    </row>
    <row r="79" spans="1:25" ht="21">
      <c r="A79" s="55"/>
      <c r="B79" s="55" t="s">
        <v>4665</v>
      </c>
      <c r="C79" s="56">
        <v>0</v>
      </c>
      <c r="D79" s="56">
        <v>0</v>
      </c>
      <c r="E79" s="56">
        <v>0</v>
      </c>
      <c r="F79" s="56">
        <v>0</v>
      </c>
      <c r="G79" s="56">
        <v>405.58260403959997</v>
      </c>
      <c r="H79" s="56">
        <v>0</v>
      </c>
      <c r="I79" s="56">
        <v>1711.33640580572</v>
      </c>
      <c r="J79" s="56">
        <v>0</v>
      </c>
      <c r="K79" s="39">
        <v>2116.91900984532</v>
      </c>
      <c r="L79" s="39"/>
      <c r="M79" s="39"/>
      <c r="N79" s="208"/>
      <c r="O79" s="55"/>
      <c r="P79" s="55" t="s">
        <v>4665</v>
      </c>
      <c r="Q79" s="56">
        <v>0</v>
      </c>
      <c r="R79" s="56">
        <v>0</v>
      </c>
      <c r="S79" s="56">
        <v>0</v>
      </c>
      <c r="T79" s="56">
        <v>0</v>
      </c>
      <c r="U79" s="56">
        <v>244.16072763179997</v>
      </c>
      <c r="V79" s="56">
        <v>0</v>
      </c>
      <c r="W79" s="56">
        <v>1030.224516295073</v>
      </c>
      <c r="X79" s="56">
        <v>0</v>
      </c>
      <c r="Y79" s="39">
        <v>1274.385243926873</v>
      </c>
    </row>
    <row r="80" spans="1:25" ht="21">
      <c r="A80" s="55"/>
      <c r="B80" s="55" t="s">
        <v>4666</v>
      </c>
      <c r="C80" s="56">
        <v>0</v>
      </c>
      <c r="D80" s="56">
        <v>0</v>
      </c>
      <c r="E80" s="56">
        <v>0</v>
      </c>
      <c r="F80" s="56">
        <v>0</v>
      </c>
      <c r="G80" s="56">
        <v>25</v>
      </c>
      <c r="H80" s="56">
        <v>0</v>
      </c>
      <c r="I80" s="56">
        <v>0</v>
      </c>
      <c r="J80" s="56">
        <v>0</v>
      </c>
      <c r="K80" s="39">
        <v>25</v>
      </c>
      <c r="L80" s="49"/>
      <c r="M80" s="49"/>
      <c r="N80" s="211"/>
      <c r="O80" s="49"/>
      <c r="P80" s="49" t="s">
        <v>4666</v>
      </c>
      <c r="Q80" s="56">
        <v>0</v>
      </c>
      <c r="R80" s="56">
        <v>0</v>
      </c>
      <c r="S80" s="56">
        <v>0</v>
      </c>
      <c r="T80" s="56">
        <v>0</v>
      </c>
      <c r="U80" s="56">
        <v>15.05</v>
      </c>
      <c r="V80" s="56">
        <v>0</v>
      </c>
      <c r="W80" s="56">
        <v>0</v>
      </c>
      <c r="X80" s="56">
        <v>0</v>
      </c>
      <c r="Y80" s="39">
        <v>15.05</v>
      </c>
    </row>
  </sheetData>
  <mergeCells count="26">
    <mergeCell ref="Y8:Y10"/>
    <mergeCell ref="A11:B11"/>
    <mergeCell ref="O11:P11"/>
    <mergeCell ref="A1:M1"/>
    <mergeCell ref="A2:M2"/>
    <mergeCell ref="O8:O10"/>
    <mergeCell ref="P8:P10"/>
    <mergeCell ref="O1:Y1"/>
    <mergeCell ref="O2:Y2"/>
    <mergeCell ref="A3:A6"/>
    <mergeCell ref="B3:M3"/>
    <mergeCell ref="B4:M4"/>
    <mergeCell ref="B5:M5"/>
    <mergeCell ref="B6:M6"/>
    <mergeCell ref="A8:A10"/>
    <mergeCell ref="B8:B10"/>
    <mergeCell ref="Q8:X8"/>
    <mergeCell ref="Q9:R9"/>
    <mergeCell ref="S9:T9"/>
    <mergeCell ref="U9:V9"/>
    <mergeCell ref="W9:X9"/>
    <mergeCell ref="C9:D9"/>
    <mergeCell ref="E9:F9"/>
    <mergeCell ref="G9:H9"/>
    <mergeCell ref="I9:J9"/>
    <mergeCell ref="C8:J8"/>
  </mergeCells>
  <pageMargins left="0.90551181102362199" right="0.31496062992126" top="0.74803149606299202" bottom="0.74803149606299202" header="0.31496062992126" footer="0.31496062992126"/>
  <pageSetup paperSize="9" scale="84" fitToHeight="0" orientation="landscape" r:id="rId1"/>
  <colBreaks count="1" manualBreakCount="1">
    <brk id="14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>
  <dimension ref="A1:AF75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3" width="10.5" customWidth="1"/>
    <col min="14" max="14" width="7.625" style="185" customWidth="1"/>
    <col min="15" max="15" width="18" customWidth="1"/>
    <col min="16" max="16" width="18.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4668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5027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57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 customHeight="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157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 customHeight="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157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157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6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3113.886942387071</v>
      </c>
      <c r="D11" s="116">
        <v>5345.8270387934008</v>
      </c>
      <c r="E11" s="116">
        <v>2157.7906279899403</v>
      </c>
      <c r="F11" s="116">
        <v>11387.20437691778</v>
      </c>
      <c r="G11" s="116">
        <v>58964.971792858967</v>
      </c>
      <c r="H11" s="116">
        <v>23745.461437487265</v>
      </c>
      <c r="I11" s="116">
        <v>292953.36387637805</v>
      </c>
      <c r="J11" s="116">
        <v>67452.624380716778</v>
      </c>
      <c r="K11" s="71">
        <v>465121.1304735294</v>
      </c>
      <c r="L11" s="71">
        <v>362700</v>
      </c>
      <c r="M11" s="71">
        <f>L11-K11</f>
        <v>-102421.1304735294</v>
      </c>
      <c r="N11" s="38"/>
      <c r="O11" s="298" t="s">
        <v>67</v>
      </c>
      <c r="P11" s="299"/>
      <c r="Q11" s="154">
        <v>1902.5849217982179</v>
      </c>
      <c r="R11" s="154">
        <v>3266.3003207026604</v>
      </c>
      <c r="S11" s="154">
        <v>1318.4100737019301</v>
      </c>
      <c r="T11" s="154">
        <v>6957.5818742966394</v>
      </c>
      <c r="U11" s="154">
        <v>36027.597765437517</v>
      </c>
      <c r="V11" s="154">
        <v>14508.476938307063</v>
      </c>
      <c r="W11" s="154">
        <v>178994.50532850728</v>
      </c>
      <c r="X11" s="69">
        <v>41213.553496611501</v>
      </c>
      <c r="Y11" s="153">
        <v>284189.01071936288</v>
      </c>
    </row>
    <row r="12" spans="1:32" ht="21">
      <c r="A12" s="55" t="s">
        <v>4676</v>
      </c>
      <c r="B12" s="55"/>
      <c r="C12" s="56">
        <v>233.0754826978</v>
      </c>
      <c r="D12" s="56">
        <v>48.104147432399998</v>
      </c>
      <c r="E12" s="56">
        <v>102.35508934570001</v>
      </c>
      <c r="F12" s="56">
        <v>118.5726067933</v>
      </c>
      <c r="G12" s="56">
        <v>4784.161488671265</v>
      </c>
      <c r="H12" s="56">
        <v>699.2666335957</v>
      </c>
      <c r="I12" s="56">
        <v>83417.235643128151</v>
      </c>
      <c r="J12" s="56">
        <v>22347.723185492963</v>
      </c>
      <c r="K12" s="39">
        <v>111750.49427715727</v>
      </c>
      <c r="L12" s="39">
        <v>81750</v>
      </c>
      <c r="M12" s="184">
        <f>L12-K12</f>
        <v>-30000.494277157268</v>
      </c>
      <c r="N12" s="208"/>
      <c r="O12" s="55" t="s">
        <v>4676</v>
      </c>
      <c r="P12" s="55"/>
      <c r="Q12" s="56">
        <v>142.40911992832002</v>
      </c>
      <c r="R12" s="56">
        <v>29.391634081199999</v>
      </c>
      <c r="S12" s="56">
        <v>62.538959590299996</v>
      </c>
      <c r="T12" s="56">
        <v>72.447862750710001</v>
      </c>
      <c r="U12" s="56">
        <v>2923.122669579061</v>
      </c>
      <c r="V12" s="56">
        <v>427.25191312704999</v>
      </c>
      <c r="W12" s="56">
        <v>50967.930977987497</v>
      </c>
      <c r="X12" s="56">
        <v>13654.458866334788</v>
      </c>
      <c r="Y12" s="39">
        <v>68279.552003378922</v>
      </c>
    </row>
    <row r="13" spans="1:32" ht="21">
      <c r="A13" s="55"/>
      <c r="B13" s="55" t="s">
        <v>4670</v>
      </c>
      <c r="C13" s="56">
        <v>0</v>
      </c>
      <c r="D13" s="56">
        <v>0</v>
      </c>
      <c r="E13" s="56">
        <v>0</v>
      </c>
      <c r="F13" s="56">
        <v>92.354078355799999</v>
      </c>
      <c r="G13" s="56">
        <v>570.62965156000007</v>
      </c>
      <c r="H13" s="56">
        <v>286.7666335957</v>
      </c>
      <c r="I13" s="56">
        <v>3125.7054825682999</v>
      </c>
      <c r="J13" s="56">
        <v>237.05442529755001</v>
      </c>
      <c r="K13" s="39">
        <v>4312.5102713773495</v>
      </c>
      <c r="L13" s="39"/>
      <c r="M13" s="71"/>
      <c r="N13" s="208"/>
      <c r="O13" s="55"/>
      <c r="P13" s="55" t="s">
        <v>4670</v>
      </c>
      <c r="Q13" s="56">
        <v>0</v>
      </c>
      <c r="R13" s="56">
        <v>0</v>
      </c>
      <c r="S13" s="56">
        <v>0</v>
      </c>
      <c r="T13" s="56">
        <v>56.428341875400001</v>
      </c>
      <c r="U13" s="56">
        <v>348.65471710351</v>
      </c>
      <c r="V13" s="56">
        <v>175.21441312702999</v>
      </c>
      <c r="W13" s="56">
        <v>1909.8060498464101</v>
      </c>
      <c r="X13" s="56">
        <v>144.84025385682</v>
      </c>
      <c r="Y13" s="39">
        <v>2634.9437758091699</v>
      </c>
    </row>
    <row r="14" spans="1:32" ht="21">
      <c r="A14" s="55"/>
      <c r="B14" s="55" t="s">
        <v>1706</v>
      </c>
      <c r="C14" s="56">
        <v>49.001353459900002</v>
      </c>
      <c r="D14" s="56">
        <v>0</v>
      </c>
      <c r="E14" s="56">
        <v>74.786951845700003</v>
      </c>
      <c r="F14" s="56">
        <v>0</v>
      </c>
      <c r="G14" s="56">
        <v>0</v>
      </c>
      <c r="H14" s="56">
        <v>43.75</v>
      </c>
      <c r="I14" s="56">
        <v>5437.0542325431934</v>
      </c>
      <c r="J14" s="56">
        <v>5559.3711813405498</v>
      </c>
      <c r="K14" s="39">
        <v>11163.963719189343</v>
      </c>
      <c r="L14" s="39"/>
      <c r="M14" s="39"/>
      <c r="N14" s="208"/>
      <c r="O14" s="55"/>
      <c r="P14" s="55" t="s">
        <v>1706</v>
      </c>
      <c r="Q14" s="56">
        <v>29.939826963990001</v>
      </c>
      <c r="R14" s="56">
        <v>0</v>
      </c>
      <c r="S14" s="56">
        <v>45.694827577799998</v>
      </c>
      <c r="T14" s="56">
        <v>0</v>
      </c>
      <c r="U14" s="56">
        <v>0</v>
      </c>
      <c r="V14" s="56">
        <v>26.731249999999999</v>
      </c>
      <c r="W14" s="56">
        <v>3322.0401360829128</v>
      </c>
      <c r="X14" s="56">
        <v>3396.7757917990612</v>
      </c>
      <c r="Y14" s="39">
        <v>6821.1818324237638</v>
      </c>
    </row>
    <row r="15" spans="1:32" ht="21">
      <c r="A15" s="55"/>
      <c r="B15" s="55" t="s">
        <v>4671</v>
      </c>
      <c r="C15" s="56">
        <v>0</v>
      </c>
      <c r="D15" s="56">
        <v>0</v>
      </c>
      <c r="E15" s="56">
        <v>0</v>
      </c>
      <c r="F15" s="56">
        <v>0</v>
      </c>
      <c r="G15" s="56">
        <v>1217.7281583665949</v>
      </c>
      <c r="H15" s="56">
        <v>43.75</v>
      </c>
      <c r="I15" s="56">
        <v>11049.44911809919</v>
      </c>
      <c r="J15" s="56">
        <v>3838.8718137976125</v>
      </c>
      <c r="K15" s="39">
        <v>16149.799090263397</v>
      </c>
      <c r="L15" s="39"/>
      <c r="M15" s="39"/>
      <c r="N15" s="208"/>
      <c r="O15" s="55"/>
      <c r="P15" s="55" t="s">
        <v>4671</v>
      </c>
      <c r="Q15" s="56">
        <v>0</v>
      </c>
      <c r="R15" s="56">
        <v>0</v>
      </c>
      <c r="S15" s="56">
        <v>0</v>
      </c>
      <c r="T15" s="56">
        <v>0</v>
      </c>
      <c r="U15" s="56">
        <v>744.03190476188092</v>
      </c>
      <c r="V15" s="56">
        <v>26.731250000000003</v>
      </c>
      <c r="W15" s="56">
        <v>6751.2134111605938</v>
      </c>
      <c r="X15" s="56">
        <v>2345.5506782298835</v>
      </c>
      <c r="Y15" s="39">
        <v>9867.5272441523593</v>
      </c>
    </row>
    <row r="16" spans="1:32" ht="21">
      <c r="A16" s="55"/>
      <c r="B16" s="55" t="s">
        <v>4669</v>
      </c>
      <c r="C16" s="56">
        <v>0</v>
      </c>
      <c r="D16" s="56">
        <v>0</v>
      </c>
      <c r="E16" s="56">
        <v>0</v>
      </c>
      <c r="F16" s="56">
        <v>0</v>
      </c>
      <c r="G16" s="56">
        <v>5.6872273554600001</v>
      </c>
      <c r="H16" s="56">
        <v>244.10718348349999</v>
      </c>
      <c r="I16" s="56">
        <v>7336.9541698643097</v>
      </c>
      <c r="J16" s="56">
        <v>1299.5353548091</v>
      </c>
      <c r="K16" s="39">
        <v>8886.2839355123706</v>
      </c>
      <c r="L16" s="39"/>
      <c r="M16" s="39"/>
      <c r="N16" s="208"/>
      <c r="O16" s="55"/>
      <c r="P16" s="55" t="s">
        <v>4669</v>
      </c>
      <c r="Q16" s="56">
        <v>0</v>
      </c>
      <c r="R16" s="56">
        <v>0</v>
      </c>
      <c r="S16" s="56">
        <v>0</v>
      </c>
      <c r="T16" s="56">
        <v>0</v>
      </c>
      <c r="U16" s="56">
        <v>3.4748959141900002</v>
      </c>
      <c r="V16" s="56">
        <v>149.14948910842003</v>
      </c>
      <c r="W16" s="56">
        <v>4482.8789977840297</v>
      </c>
      <c r="X16" s="56">
        <v>794.01610178864996</v>
      </c>
      <c r="Y16" s="39">
        <v>5429.5194845952901</v>
      </c>
    </row>
    <row r="17" spans="1:25" ht="21">
      <c r="A17" s="55"/>
      <c r="B17" s="55" t="s">
        <v>4672</v>
      </c>
      <c r="C17" s="56">
        <v>0</v>
      </c>
      <c r="D17" s="56">
        <v>0</v>
      </c>
      <c r="E17" s="56">
        <v>0</v>
      </c>
      <c r="F17" s="56">
        <v>0</v>
      </c>
      <c r="G17" s="56">
        <v>19.31277264453</v>
      </c>
      <c r="H17" s="56">
        <v>49.642816516499998</v>
      </c>
      <c r="I17" s="56">
        <v>3630.8166935087602</v>
      </c>
      <c r="J17" s="56">
        <v>710.37311920142997</v>
      </c>
      <c r="K17" s="39">
        <v>4410.1454018712202</v>
      </c>
      <c r="L17" s="39"/>
      <c r="M17" s="39"/>
      <c r="N17" s="208"/>
      <c r="O17" s="55"/>
      <c r="P17" s="55" t="s">
        <v>4672</v>
      </c>
      <c r="Q17" s="56">
        <v>0</v>
      </c>
      <c r="R17" s="56">
        <v>0</v>
      </c>
      <c r="S17" s="56">
        <v>0</v>
      </c>
      <c r="T17" s="56">
        <v>0</v>
      </c>
      <c r="U17" s="56">
        <v>11.800104085800001</v>
      </c>
      <c r="V17" s="56">
        <v>30.331760891599998</v>
      </c>
      <c r="W17" s="56">
        <v>2218.42899973252</v>
      </c>
      <c r="X17" s="56">
        <v>434.03797583201992</v>
      </c>
      <c r="Y17" s="39">
        <v>2694.5988405419398</v>
      </c>
    </row>
    <row r="18" spans="1:25" ht="21">
      <c r="A18" s="55"/>
      <c r="B18" s="55" t="s">
        <v>1226</v>
      </c>
      <c r="C18" s="56">
        <v>0</v>
      </c>
      <c r="D18" s="56">
        <v>0</v>
      </c>
      <c r="E18" s="56">
        <v>0</v>
      </c>
      <c r="F18" s="56">
        <v>0</v>
      </c>
      <c r="G18" s="56">
        <v>1828.5675075222998</v>
      </c>
      <c r="H18" s="56">
        <v>0</v>
      </c>
      <c r="I18" s="56">
        <v>18788.254926592155</v>
      </c>
      <c r="J18" s="56">
        <v>5942.7888905475538</v>
      </c>
      <c r="K18" s="39">
        <v>26559.611324662008</v>
      </c>
      <c r="L18" s="39"/>
      <c r="M18" s="39"/>
      <c r="N18" s="208"/>
      <c r="O18" s="55"/>
      <c r="P18" s="55" t="s">
        <v>1226</v>
      </c>
      <c r="Q18" s="56">
        <v>0</v>
      </c>
      <c r="R18" s="56">
        <v>0</v>
      </c>
      <c r="S18" s="56">
        <v>0</v>
      </c>
      <c r="T18" s="56">
        <v>0</v>
      </c>
      <c r="U18" s="56">
        <v>1117.2547470965401</v>
      </c>
      <c r="V18" s="56">
        <v>0</v>
      </c>
      <c r="W18" s="56">
        <v>11479.623760192178</v>
      </c>
      <c r="X18" s="56">
        <v>3631.0440121240122</v>
      </c>
      <c r="Y18" s="39">
        <v>16227.92251941273</v>
      </c>
    </row>
    <row r="19" spans="1:25" ht="21">
      <c r="A19" s="55"/>
      <c r="B19" s="55" t="s">
        <v>4673</v>
      </c>
      <c r="C19" s="56">
        <v>0</v>
      </c>
      <c r="D19" s="56">
        <v>0</v>
      </c>
      <c r="E19" s="56">
        <v>0</v>
      </c>
      <c r="F19" s="56">
        <v>0</v>
      </c>
      <c r="G19" s="56">
        <v>37.425626274599999</v>
      </c>
      <c r="H19" s="56">
        <v>0</v>
      </c>
      <c r="I19" s="56">
        <v>10500.904504990031</v>
      </c>
      <c r="J19" s="56">
        <v>107.440271278</v>
      </c>
      <c r="K19" s="39">
        <v>10645.77040254263</v>
      </c>
      <c r="L19" s="39"/>
      <c r="M19" s="39"/>
      <c r="N19" s="208"/>
      <c r="O19" s="55"/>
      <c r="P19" s="55" t="s">
        <v>4673</v>
      </c>
      <c r="Q19" s="56">
        <v>0</v>
      </c>
      <c r="R19" s="56">
        <v>0</v>
      </c>
      <c r="S19" s="56">
        <v>0</v>
      </c>
      <c r="T19" s="56">
        <v>0</v>
      </c>
      <c r="U19" s="56">
        <v>22.8670576538</v>
      </c>
      <c r="V19" s="56">
        <v>0</v>
      </c>
      <c r="W19" s="56">
        <v>6416.05265255003</v>
      </c>
      <c r="X19" s="56">
        <v>65.646005750900002</v>
      </c>
      <c r="Y19" s="39">
        <v>6504.56571595473</v>
      </c>
    </row>
    <row r="20" spans="1:25" ht="21">
      <c r="A20" s="55"/>
      <c r="B20" s="55" t="s">
        <v>4674</v>
      </c>
      <c r="C20" s="56">
        <v>15.9535218282</v>
      </c>
      <c r="D20" s="56">
        <v>0</v>
      </c>
      <c r="E20" s="56">
        <v>0</v>
      </c>
      <c r="F20" s="56">
        <v>0</v>
      </c>
      <c r="G20" s="56">
        <v>412.5</v>
      </c>
      <c r="H20" s="56">
        <v>31.25</v>
      </c>
      <c r="I20" s="56">
        <v>9500.0801412225301</v>
      </c>
      <c r="J20" s="56">
        <v>3446.1615523209093</v>
      </c>
      <c r="K20" s="39">
        <v>13405.945215371639</v>
      </c>
      <c r="L20" s="39"/>
      <c r="M20" s="39"/>
      <c r="N20" s="208"/>
      <c r="O20" s="55"/>
      <c r="P20" s="55" t="s">
        <v>4674</v>
      </c>
      <c r="Q20" s="56">
        <v>9.7476018370300004</v>
      </c>
      <c r="R20" s="56">
        <v>0</v>
      </c>
      <c r="S20" s="56">
        <v>0</v>
      </c>
      <c r="T20" s="56">
        <v>0</v>
      </c>
      <c r="U20" s="56">
        <v>252.03750000000002</v>
      </c>
      <c r="V20" s="56">
        <v>19.09375</v>
      </c>
      <c r="W20" s="56">
        <v>5804.5489662860273</v>
      </c>
      <c r="X20" s="56">
        <v>2105.604708467898</v>
      </c>
      <c r="Y20" s="39">
        <v>8191.032526590956</v>
      </c>
    </row>
    <row r="21" spans="1:25" ht="21">
      <c r="A21" s="55"/>
      <c r="B21" s="55" t="s">
        <v>4675</v>
      </c>
      <c r="C21" s="56">
        <v>0</v>
      </c>
      <c r="D21" s="56">
        <v>0</v>
      </c>
      <c r="E21" s="56">
        <v>0</v>
      </c>
      <c r="F21" s="56">
        <v>15.793410937499999</v>
      </c>
      <c r="G21" s="56">
        <v>62.498149295799998</v>
      </c>
      <c r="H21" s="56">
        <v>0</v>
      </c>
      <c r="I21" s="56">
        <v>10186.004591758809</v>
      </c>
      <c r="J21" s="56">
        <v>628.20167445915604</v>
      </c>
      <c r="K21" s="39">
        <v>10892.497826451265</v>
      </c>
      <c r="L21" s="39"/>
      <c r="M21" s="39"/>
      <c r="N21" s="208"/>
      <c r="O21" s="55"/>
      <c r="P21" s="55" t="s">
        <v>4675</v>
      </c>
      <c r="Q21" s="56">
        <v>0</v>
      </c>
      <c r="R21" s="56">
        <v>0</v>
      </c>
      <c r="S21" s="56">
        <v>0</v>
      </c>
      <c r="T21" s="56">
        <v>9.6497740828099996</v>
      </c>
      <c r="U21" s="56">
        <v>38.186369219699998</v>
      </c>
      <c r="V21" s="56">
        <v>0</v>
      </c>
      <c r="W21" s="56">
        <v>6223.6488055673344</v>
      </c>
      <c r="X21" s="56">
        <v>383.83122309449396</v>
      </c>
      <c r="Y21" s="39">
        <v>6655.3161719643385</v>
      </c>
    </row>
    <row r="22" spans="1:25" ht="21">
      <c r="A22" s="55"/>
      <c r="B22" s="55" t="s">
        <v>2794</v>
      </c>
      <c r="C22" s="56">
        <v>168.1206074097</v>
      </c>
      <c r="D22" s="56">
        <v>48.104147432399998</v>
      </c>
      <c r="E22" s="56">
        <v>27.568137499999999</v>
      </c>
      <c r="F22" s="56">
        <v>10.425117500000001</v>
      </c>
      <c r="G22" s="56">
        <v>629.81239565197995</v>
      </c>
      <c r="H22" s="56">
        <v>0</v>
      </c>
      <c r="I22" s="56">
        <v>3862.0117819808602</v>
      </c>
      <c r="J22" s="56">
        <v>577.92490244110013</v>
      </c>
      <c r="K22" s="39">
        <v>5323.9670899160401</v>
      </c>
      <c r="L22" s="39"/>
      <c r="M22" s="39"/>
      <c r="N22" s="208"/>
      <c r="O22" s="55"/>
      <c r="P22" s="55" t="s">
        <v>2794</v>
      </c>
      <c r="Q22" s="56">
        <v>102.72169112730001</v>
      </c>
      <c r="R22" s="56">
        <v>29.391634081199999</v>
      </c>
      <c r="S22" s="56">
        <v>16.844132012500001</v>
      </c>
      <c r="T22" s="56">
        <v>6.3697467925</v>
      </c>
      <c r="U22" s="56">
        <v>384.81537374364001</v>
      </c>
      <c r="V22" s="56">
        <v>0</v>
      </c>
      <c r="W22" s="56">
        <v>2359.6891987854619</v>
      </c>
      <c r="X22" s="56">
        <v>353.11211539105</v>
      </c>
      <c r="Y22" s="39">
        <v>3252.9438919336517</v>
      </c>
    </row>
    <row r="23" spans="1:25" ht="21">
      <c r="A23" s="55" t="s">
        <v>4677</v>
      </c>
      <c r="B23" s="55"/>
      <c r="C23" s="56">
        <v>0</v>
      </c>
      <c r="D23" s="56">
        <v>0</v>
      </c>
      <c r="E23" s="56">
        <v>0</v>
      </c>
      <c r="F23" s="56">
        <v>0</v>
      </c>
      <c r="G23" s="56">
        <v>1.09099169153</v>
      </c>
      <c r="H23" s="56">
        <v>0</v>
      </c>
      <c r="I23" s="56">
        <v>969.51589989732008</v>
      </c>
      <c r="J23" s="56">
        <v>563.34112125608999</v>
      </c>
      <c r="K23" s="39">
        <v>1533.94801284494</v>
      </c>
      <c r="L23" s="39">
        <v>4600</v>
      </c>
      <c r="M23" s="184">
        <f>L23-K23</f>
        <v>3066.05198715506</v>
      </c>
      <c r="N23" s="208"/>
      <c r="O23" s="55" t="s">
        <v>4677</v>
      </c>
      <c r="P23" s="55"/>
      <c r="Q23" s="56">
        <v>0</v>
      </c>
      <c r="R23" s="56">
        <v>0</v>
      </c>
      <c r="S23" s="56">
        <v>0</v>
      </c>
      <c r="T23" s="56">
        <v>0</v>
      </c>
      <c r="U23" s="56">
        <v>0.66659592352499997</v>
      </c>
      <c r="V23" s="56">
        <v>0</v>
      </c>
      <c r="W23" s="56">
        <v>592.37421483719993</v>
      </c>
      <c r="X23" s="56">
        <v>344.20142508748006</v>
      </c>
      <c r="Y23" s="39">
        <v>937.24223584820504</v>
      </c>
    </row>
    <row r="24" spans="1:25" ht="21">
      <c r="A24" s="55"/>
      <c r="B24" s="55" t="s">
        <v>580</v>
      </c>
      <c r="C24" s="56">
        <v>0</v>
      </c>
      <c r="D24" s="56">
        <v>0</v>
      </c>
      <c r="E24" s="56">
        <v>0</v>
      </c>
      <c r="F24" s="56">
        <v>0</v>
      </c>
      <c r="G24" s="56">
        <v>1.09099169153</v>
      </c>
      <c r="H24" s="56">
        <v>0</v>
      </c>
      <c r="I24" s="56">
        <v>969.51589989732008</v>
      </c>
      <c r="J24" s="56">
        <v>563.34112125608999</v>
      </c>
      <c r="K24" s="39">
        <v>1533.94801284494</v>
      </c>
      <c r="L24" s="39"/>
      <c r="M24" s="71"/>
      <c r="N24" s="208"/>
      <c r="O24" s="55"/>
      <c r="P24" s="55" t="s">
        <v>580</v>
      </c>
      <c r="Q24" s="56">
        <v>0</v>
      </c>
      <c r="R24" s="56">
        <v>0</v>
      </c>
      <c r="S24" s="56">
        <v>0</v>
      </c>
      <c r="T24" s="56">
        <v>0</v>
      </c>
      <c r="U24" s="56">
        <v>0.66659592352499997</v>
      </c>
      <c r="V24" s="56">
        <v>0</v>
      </c>
      <c r="W24" s="56">
        <v>592.37421483719993</v>
      </c>
      <c r="X24" s="56">
        <v>344.20142508748006</v>
      </c>
      <c r="Y24" s="39">
        <v>937.24223584820504</v>
      </c>
    </row>
    <row r="25" spans="1:25" ht="21">
      <c r="A25" s="55" t="s">
        <v>4689</v>
      </c>
      <c r="B25" s="55"/>
      <c r="C25" s="56">
        <v>2586.6778914821202</v>
      </c>
      <c r="D25" s="56">
        <v>4049.7508462910005</v>
      </c>
      <c r="E25" s="56">
        <v>1208.2837875493401</v>
      </c>
      <c r="F25" s="56">
        <v>9554.0339256953393</v>
      </c>
      <c r="G25" s="56">
        <v>18779.003372587449</v>
      </c>
      <c r="H25" s="56">
        <v>3413.9627763526987</v>
      </c>
      <c r="I25" s="56">
        <v>32609.52722775895</v>
      </c>
      <c r="J25" s="56">
        <v>947.7036331482559</v>
      </c>
      <c r="K25" s="39">
        <v>73148.94346086515</v>
      </c>
      <c r="L25" s="39">
        <v>53900</v>
      </c>
      <c r="M25" s="184">
        <f>L25-K25</f>
        <v>-19248.94346086515</v>
      </c>
      <c r="N25" s="208"/>
      <c r="O25" s="55" t="s">
        <v>4689</v>
      </c>
      <c r="P25" s="55"/>
      <c r="Q25" s="56">
        <v>1580.4601916953179</v>
      </c>
      <c r="R25" s="56">
        <v>2474.3977670838299</v>
      </c>
      <c r="S25" s="56">
        <v>738.26139419274</v>
      </c>
      <c r="T25" s="56">
        <v>5837.5147285992898</v>
      </c>
      <c r="U25" s="56">
        <v>11473.971060644046</v>
      </c>
      <c r="V25" s="56">
        <v>2085.9312563509693</v>
      </c>
      <c r="W25" s="56">
        <v>19924.421136164208</v>
      </c>
      <c r="X25" s="56">
        <v>579.04691985354305</v>
      </c>
      <c r="Y25" s="39">
        <v>44694.004454583948</v>
      </c>
    </row>
    <row r="26" spans="1:25" ht="21">
      <c r="A26" s="55"/>
      <c r="B26" s="55" t="s">
        <v>4678</v>
      </c>
      <c r="C26" s="56">
        <v>334.20597552511998</v>
      </c>
      <c r="D26" s="56">
        <v>99.613709282900004</v>
      </c>
      <c r="E26" s="56">
        <v>197.73408026982003</v>
      </c>
      <c r="F26" s="56">
        <v>695.38872143863</v>
      </c>
      <c r="G26" s="56">
        <v>0</v>
      </c>
      <c r="H26" s="56">
        <v>12.3172258558</v>
      </c>
      <c r="I26" s="56">
        <v>39.714512645299997</v>
      </c>
      <c r="J26" s="56">
        <v>0</v>
      </c>
      <c r="K26" s="39">
        <v>1378.97422501757</v>
      </c>
      <c r="L26" s="39"/>
      <c r="M26" s="71"/>
      <c r="N26" s="208"/>
      <c r="O26" s="55"/>
      <c r="P26" s="55" t="s">
        <v>4678</v>
      </c>
      <c r="Q26" s="56">
        <v>204.19985104583799</v>
      </c>
      <c r="R26" s="56">
        <v>60.863976371900002</v>
      </c>
      <c r="S26" s="56">
        <v>120.81552304486</v>
      </c>
      <c r="T26" s="56">
        <v>424.88250879904399</v>
      </c>
      <c r="U26" s="56">
        <v>0</v>
      </c>
      <c r="V26" s="56">
        <v>7.52582499789</v>
      </c>
      <c r="W26" s="56">
        <v>24.2655672263</v>
      </c>
      <c r="X26" s="56">
        <v>0</v>
      </c>
      <c r="Y26" s="39">
        <v>842.55325148583211</v>
      </c>
    </row>
    <row r="27" spans="1:25" ht="21">
      <c r="A27" s="55"/>
      <c r="B27" s="55" t="s">
        <v>4679</v>
      </c>
      <c r="C27" s="56">
        <v>0</v>
      </c>
      <c r="D27" s="56">
        <v>0</v>
      </c>
      <c r="E27" s="56">
        <v>0</v>
      </c>
      <c r="F27" s="56">
        <v>1127.6959081899001</v>
      </c>
      <c r="G27" s="56">
        <v>1559.6450624588001</v>
      </c>
      <c r="H27" s="56">
        <v>262.5</v>
      </c>
      <c r="I27" s="56">
        <v>5260.52608160416</v>
      </c>
      <c r="J27" s="56">
        <v>115.5929627501</v>
      </c>
      <c r="K27" s="39">
        <v>8325.9600150029582</v>
      </c>
      <c r="L27" s="39"/>
      <c r="M27" s="39"/>
      <c r="N27" s="208"/>
      <c r="O27" s="55"/>
      <c r="P27" s="55" t="s">
        <v>4679</v>
      </c>
      <c r="Q27" s="56">
        <v>0</v>
      </c>
      <c r="R27" s="56">
        <v>0</v>
      </c>
      <c r="S27" s="56">
        <v>0</v>
      </c>
      <c r="T27" s="56">
        <v>689.02219990369986</v>
      </c>
      <c r="U27" s="56">
        <v>952.94313316169996</v>
      </c>
      <c r="V27" s="56">
        <v>160.38750000000002</v>
      </c>
      <c r="W27" s="56">
        <v>3214.1814358646302</v>
      </c>
      <c r="X27" s="56">
        <v>70.627300240300002</v>
      </c>
      <c r="Y27" s="39">
        <v>5087.1615691703309</v>
      </c>
    </row>
    <row r="28" spans="1:25" ht="21">
      <c r="A28" s="55"/>
      <c r="B28" s="55" t="s">
        <v>4680</v>
      </c>
      <c r="C28" s="56">
        <v>1612.9272081128702</v>
      </c>
      <c r="D28" s="56">
        <v>1538.8614825820002</v>
      </c>
      <c r="E28" s="56">
        <v>189.91731748854002</v>
      </c>
      <c r="F28" s="56">
        <v>2763.1939753978809</v>
      </c>
      <c r="G28" s="56">
        <v>4377.3731461761445</v>
      </c>
      <c r="H28" s="56">
        <v>397.57996158649996</v>
      </c>
      <c r="I28" s="56">
        <v>176.92305733587699</v>
      </c>
      <c r="J28" s="56">
        <v>181.25993489646999</v>
      </c>
      <c r="K28" s="39">
        <v>11238.036083576282</v>
      </c>
      <c r="L28" s="39"/>
      <c r="M28" s="39"/>
      <c r="N28" s="208"/>
      <c r="O28" s="55"/>
      <c r="P28" s="55" t="s">
        <v>4680</v>
      </c>
      <c r="Q28" s="56">
        <v>985.49852415661996</v>
      </c>
      <c r="R28" s="56">
        <v>940.24436585770013</v>
      </c>
      <c r="S28" s="56">
        <v>116.03948098551</v>
      </c>
      <c r="T28" s="56">
        <v>1688.3115189684249</v>
      </c>
      <c r="U28" s="56">
        <v>2674.5749923137046</v>
      </c>
      <c r="V28" s="56">
        <v>242.92135652936</v>
      </c>
      <c r="W28" s="56">
        <v>108.099988032241</v>
      </c>
      <c r="X28" s="56">
        <v>110.74982022167998</v>
      </c>
      <c r="Y28" s="39">
        <v>6866.4400470652408</v>
      </c>
    </row>
    <row r="29" spans="1:25" ht="21">
      <c r="A29" s="55"/>
      <c r="B29" s="55" t="s">
        <v>2632</v>
      </c>
      <c r="C29" s="56">
        <v>53.999996097500002</v>
      </c>
      <c r="D29" s="56">
        <v>173.96924968759998</v>
      </c>
      <c r="E29" s="56">
        <v>0</v>
      </c>
      <c r="F29" s="56">
        <v>1068.1342996802</v>
      </c>
      <c r="G29" s="56">
        <v>183.78868149379002</v>
      </c>
      <c r="H29" s="56">
        <v>1271.5942866475</v>
      </c>
      <c r="I29" s="56">
        <v>2658.7675127799998</v>
      </c>
      <c r="J29" s="56">
        <v>72.489487518299995</v>
      </c>
      <c r="K29" s="39">
        <v>5482.7435139048903</v>
      </c>
      <c r="L29" s="39"/>
      <c r="M29" s="39"/>
      <c r="N29" s="208"/>
      <c r="O29" s="55"/>
      <c r="P29" s="55" t="s">
        <v>2632</v>
      </c>
      <c r="Q29" s="56">
        <v>32.993997615600001</v>
      </c>
      <c r="R29" s="56">
        <v>106.2952115592</v>
      </c>
      <c r="S29" s="56">
        <v>0</v>
      </c>
      <c r="T29" s="56">
        <v>652.6300571045</v>
      </c>
      <c r="U29" s="56">
        <v>112.29488439277</v>
      </c>
      <c r="V29" s="56">
        <v>776.94410914104003</v>
      </c>
      <c r="W29" s="56">
        <v>1624.5069503100001</v>
      </c>
      <c r="X29" s="56">
        <v>44.291076873720002</v>
      </c>
      <c r="Y29" s="39">
        <v>3349.9562869968304</v>
      </c>
    </row>
    <row r="30" spans="1:25" ht="21">
      <c r="A30" s="55"/>
      <c r="B30" s="55" t="s">
        <v>4681</v>
      </c>
      <c r="C30" s="56">
        <v>230.19134940149999</v>
      </c>
      <c r="D30" s="56">
        <v>371.48969210929999</v>
      </c>
      <c r="E30" s="56">
        <v>97.603344456499997</v>
      </c>
      <c r="F30" s="56">
        <v>1385.6183069514002</v>
      </c>
      <c r="G30" s="56">
        <v>4181.100847871925</v>
      </c>
      <c r="H30" s="56">
        <v>234.81908784805003</v>
      </c>
      <c r="I30" s="56">
        <v>418.47390528990002</v>
      </c>
      <c r="J30" s="56">
        <v>0</v>
      </c>
      <c r="K30" s="39">
        <v>6919.2965339285756</v>
      </c>
      <c r="L30" s="39"/>
      <c r="M30" s="39"/>
      <c r="N30" s="208"/>
      <c r="O30" s="55"/>
      <c r="P30" s="55" t="s">
        <v>4681</v>
      </c>
      <c r="Q30" s="56">
        <v>140.64691448433001</v>
      </c>
      <c r="R30" s="56">
        <v>226.9802018789</v>
      </c>
      <c r="S30" s="56">
        <v>59.635643463000008</v>
      </c>
      <c r="T30" s="56">
        <v>846.61278554718001</v>
      </c>
      <c r="U30" s="56">
        <v>2554.6526180465303</v>
      </c>
      <c r="V30" s="56">
        <v>143.47446267517998</v>
      </c>
      <c r="W30" s="56">
        <v>255.68755613210001</v>
      </c>
      <c r="X30" s="56">
        <v>0</v>
      </c>
      <c r="Y30" s="39">
        <v>4227.6901822272202</v>
      </c>
    </row>
    <row r="31" spans="1:25" ht="21">
      <c r="A31" s="55"/>
      <c r="B31" s="55" t="s">
        <v>4682</v>
      </c>
      <c r="C31" s="56">
        <v>0</v>
      </c>
      <c r="D31" s="56">
        <v>0</v>
      </c>
      <c r="E31" s="56">
        <v>0</v>
      </c>
      <c r="F31" s="56">
        <v>28.050968917700001</v>
      </c>
      <c r="G31" s="56">
        <v>1.4719543981700001</v>
      </c>
      <c r="H31" s="56">
        <v>230.57282433361897</v>
      </c>
      <c r="I31" s="56">
        <v>4770.0688354807999</v>
      </c>
      <c r="J31" s="56">
        <v>227.52218745918</v>
      </c>
      <c r="K31" s="39">
        <v>5257.6867705894683</v>
      </c>
      <c r="L31" s="39"/>
      <c r="M31" s="39"/>
      <c r="N31" s="208"/>
      <c r="O31" s="55"/>
      <c r="P31" s="55" t="s">
        <v>4682</v>
      </c>
      <c r="Q31" s="56">
        <v>0</v>
      </c>
      <c r="R31" s="56">
        <v>0</v>
      </c>
      <c r="S31" s="56">
        <v>0</v>
      </c>
      <c r="T31" s="56">
        <v>17.139142008699999</v>
      </c>
      <c r="U31" s="56">
        <v>0.89936413728200004</v>
      </c>
      <c r="V31" s="56">
        <v>140.87999566790899</v>
      </c>
      <c r="W31" s="56">
        <v>2914.5120584754</v>
      </c>
      <c r="X31" s="56">
        <v>139.01605653760001</v>
      </c>
      <c r="Y31" s="39">
        <v>3212.4466168268909</v>
      </c>
    </row>
    <row r="32" spans="1:25" ht="21">
      <c r="A32" s="55"/>
      <c r="B32" s="55" t="s">
        <v>4683</v>
      </c>
      <c r="C32" s="56">
        <v>0</v>
      </c>
      <c r="D32" s="56">
        <v>0</v>
      </c>
      <c r="E32" s="56">
        <v>34.6583245701</v>
      </c>
      <c r="F32" s="56">
        <v>132.79906496462999</v>
      </c>
      <c r="G32" s="56">
        <v>395.20454222207297</v>
      </c>
      <c r="H32" s="56">
        <v>60.198722238000002</v>
      </c>
      <c r="I32" s="56">
        <v>3134.54018253402</v>
      </c>
      <c r="J32" s="56">
        <v>166.0163</v>
      </c>
      <c r="K32" s="39">
        <v>3923.417136528823</v>
      </c>
      <c r="L32" s="39"/>
      <c r="M32" s="39"/>
      <c r="N32" s="208"/>
      <c r="O32" s="55"/>
      <c r="P32" s="55" t="s">
        <v>4683</v>
      </c>
      <c r="Q32" s="56">
        <v>0</v>
      </c>
      <c r="R32" s="56">
        <v>0</v>
      </c>
      <c r="S32" s="56">
        <v>21.176236312299999</v>
      </c>
      <c r="T32" s="56">
        <v>81.140228693360001</v>
      </c>
      <c r="U32" s="56">
        <v>241.46997529689799</v>
      </c>
      <c r="V32" s="56">
        <v>36.781419287399999</v>
      </c>
      <c r="W32" s="56">
        <v>1915.2040515260201</v>
      </c>
      <c r="X32" s="56">
        <v>101.43595930000001</v>
      </c>
      <c r="Y32" s="39">
        <v>2397.2078704159781</v>
      </c>
    </row>
    <row r="33" spans="1:25" ht="21">
      <c r="A33" s="55"/>
      <c r="B33" s="55" t="s">
        <v>4684</v>
      </c>
      <c r="C33" s="56">
        <v>279.07256938342999</v>
      </c>
      <c r="D33" s="56">
        <v>1358.4013689146002</v>
      </c>
      <c r="E33" s="56">
        <v>127.00420127529001</v>
      </c>
      <c r="F33" s="56">
        <v>1951.2890460648</v>
      </c>
      <c r="G33" s="56">
        <v>0.69178186669599995</v>
      </c>
      <c r="H33" s="56">
        <v>92.519413358500003</v>
      </c>
      <c r="I33" s="56">
        <v>426.56596335132002</v>
      </c>
      <c r="J33" s="56">
        <v>0</v>
      </c>
      <c r="K33" s="39">
        <v>4235.5443442146361</v>
      </c>
      <c r="L33" s="39"/>
      <c r="M33" s="39"/>
      <c r="N33" s="208"/>
      <c r="O33" s="55"/>
      <c r="P33" s="55" t="s">
        <v>4684</v>
      </c>
      <c r="Q33" s="56">
        <v>170.51333989333003</v>
      </c>
      <c r="R33" s="56">
        <v>829.98323640670003</v>
      </c>
      <c r="S33" s="56">
        <v>77.599566979199992</v>
      </c>
      <c r="T33" s="56">
        <v>1192.2376071452281</v>
      </c>
      <c r="U33" s="56">
        <v>0.42267872055099998</v>
      </c>
      <c r="V33" s="56">
        <v>56.529361561999998</v>
      </c>
      <c r="W33" s="56">
        <v>260.63180360793001</v>
      </c>
      <c r="X33" s="56">
        <v>0</v>
      </c>
      <c r="Y33" s="39">
        <v>2587.9175943149394</v>
      </c>
    </row>
    <row r="34" spans="1:25" ht="21">
      <c r="A34" s="55"/>
      <c r="B34" s="55" t="s">
        <v>4401</v>
      </c>
      <c r="C34" s="56">
        <v>0</v>
      </c>
      <c r="D34" s="56">
        <v>0</v>
      </c>
      <c r="E34" s="56">
        <v>0</v>
      </c>
      <c r="F34" s="56">
        <v>10.125</v>
      </c>
      <c r="G34" s="56">
        <v>0</v>
      </c>
      <c r="H34" s="56">
        <v>438.64109537700006</v>
      </c>
      <c r="I34" s="56">
        <v>5986.2128833718398</v>
      </c>
      <c r="J34" s="56">
        <v>70.899450000000002</v>
      </c>
      <c r="K34" s="39">
        <v>6505.8784287488397</v>
      </c>
      <c r="L34" s="39"/>
      <c r="M34" s="39"/>
      <c r="N34" s="208"/>
      <c r="O34" s="55"/>
      <c r="P34" s="55" t="s">
        <v>4401</v>
      </c>
      <c r="Q34" s="56">
        <v>0</v>
      </c>
      <c r="R34" s="56">
        <v>0</v>
      </c>
      <c r="S34" s="56">
        <v>0</v>
      </c>
      <c r="T34" s="56">
        <v>6.186375</v>
      </c>
      <c r="U34" s="56">
        <v>0</v>
      </c>
      <c r="V34" s="56">
        <v>268.00970927549997</v>
      </c>
      <c r="W34" s="56">
        <v>3657.5760717427697</v>
      </c>
      <c r="X34" s="56">
        <v>43.319563950000003</v>
      </c>
      <c r="Y34" s="39">
        <v>3975.0917199682699</v>
      </c>
    </row>
    <row r="35" spans="1:25" ht="21">
      <c r="A35" s="55"/>
      <c r="B35" s="55" t="s">
        <v>1690</v>
      </c>
      <c r="C35" s="56">
        <v>0</v>
      </c>
      <c r="D35" s="56">
        <v>0</v>
      </c>
      <c r="E35" s="56">
        <v>31.558029641499999</v>
      </c>
      <c r="F35" s="56">
        <v>0</v>
      </c>
      <c r="G35" s="56">
        <v>0</v>
      </c>
      <c r="H35" s="56">
        <v>0</v>
      </c>
      <c r="I35" s="56">
        <v>2867.27798303188</v>
      </c>
      <c r="J35" s="56">
        <v>49.781296168525998</v>
      </c>
      <c r="K35" s="39">
        <v>2948.6173088419059</v>
      </c>
      <c r="L35" s="39"/>
      <c r="M35" s="39"/>
      <c r="N35" s="208"/>
      <c r="O35" s="55"/>
      <c r="P35" s="55" t="s">
        <v>1690</v>
      </c>
      <c r="Q35" s="56">
        <v>0</v>
      </c>
      <c r="R35" s="56">
        <v>0</v>
      </c>
      <c r="S35" s="56">
        <v>19.281956111</v>
      </c>
      <c r="T35" s="56">
        <v>0</v>
      </c>
      <c r="U35" s="56">
        <v>0</v>
      </c>
      <c r="V35" s="56">
        <v>0</v>
      </c>
      <c r="W35" s="56">
        <v>1751.90684763167</v>
      </c>
      <c r="X35" s="56">
        <v>30.416371958923001</v>
      </c>
      <c r="Y35" s="39">
        <v>1801.605175701593</v>
      </c>
    </row>
    <row r="36" spans="1:25" ht="21">
      <c r="A36" s="55"/>
      <c r="B36" s="55" t="s">
        <v>4685</v>
      </c>
      <c r="C36" s="56">
        <v>0</v>
      </c>
      <c r="D36" s="56">
        <v>0</v>
      </c>
      <c r="E36" s="56">
        <v>0</v>
      </c>
      <c r="F36" s="56">
        <v>41.625</v>
      </c>
      <c r="G36" s="56">
        <v>8066.1448236669303</v>
      </c>
      <c r="H36" s="56">
        <v>88.62103353353001</v>
      </c>
      <c r="I36" s="56">
        <v>901.05089504688203</v>
      </c>
      <c r="J36" s="56">
        <v>55.1583143557</v>
      </c>
      <c r="K36" s="39">
        <v>9152.6000666030413</v>
      </c>
      <c r="L36" s="39"/>
      <c r="M36" s="39"/>
      <c r="N36" s="208"/>
      <c r="O36" s="55"/>
      <c r="P36" s="55" t="s">
        <v>4685</v>
      </c>
      <c r="Q36" s="56">
        <v>0</v>
      </c>
      <c r="R36" s="56">
        <v>0</v>
      </c>
      <c r="S36" s="56">
        <v>0</v>
      </c>
      <c r="T36" s="56">
        <v>25.432874999999999</v>
      </c>
      <c r="U36" s="56">
        <v>4928.4144872581001</v>
      </c>
      <c r="V36" s="56">
        <v>54.147451488960002</v>
      </c>
      <c r="W36" s="56">
        <v>550.54209687354501</v>
      </c>
      <c r="X36" s="56">
        <v>33.701730071329997</v>
      </c>
      <c r="Y36" s="39">
        <v>5592.238640691935</v>
      </c>
    </row>
    <row r="37" spans="1:25" ht="21">
      <c r="A37" s="55"/>
      <c r="B37" s="55" t="s">
        <v>4686</v>
      </c>
      <c r="C37" s="56">
        <v>0</v>
      </c>
      <c r="D37" s="56">
        <v>0</v>
      </c>
      <c r="E37" s="56">
        <v>0</v>
      </c>
      <c r="F37" s="56">
        <v>26.624764363800001</v>
      </c>
      <c r="G37" s="56">
        <v>5.7121191115169996</v>
      </c>
      <c r="H37" s="56">
        <v>263.09995267519997</v>
      </c>
      <c r="I37" s="56">
        <v>5730.736286155</v>
      </c>
      <c r="J37" s="56">
        <v>8.9836999999800007</v>
      </c>
      <c r="K37" s="39">
        <v>6035.1568223054965</v>
      </c>
      <c r="L37" s="39"/>
      <c r="M37" s="39"/>
      <c r="N37" s="208"/>
      <c r="O37" s="55"/>
      <c r="P37" s="55" t="s">
        <v>4686</v>
      </c>
      <c r="Q37" s="56">
        <v>0</v>
      </c>
      <c r="R37" s="56">
        <v>0</v>
      </c>
      <c r="S37" s="56">
        <v>0</v>
      </c>
      <c r="T37" s="56">
        <v>16.267731026300002</v>
      </c>
      <c r="U37" s="56">
        <v>3.4901047771369997</v>
      </c>
      <c r="V37" s="56">
        <v>160.7540710845</v>
      </c>
      <c r="W37" s="56">
        <v>3501.4798708419999</v>
      </c>
      <c r="X37" s="56">
        <v>5.4890406999900003</v>
      </c>
      <c r="Y37" s="39">
        <v>3687.4808184299268</v>
      </c>
    </row>
    <row r="38" spans="1:25" ht="21">
      <c r="A38" s="55"/>
      <c r="B38" s="55" t="s">
        <v>4687</v>
      </c>
      <c r="C38" s="56">
        <v>76.280792961700001</v>
      </c>
      <c r="D38" s="56">
        <v>507.4153437146</v>
      </c>
      <c r="E38" s="56">
        <v>529.80848984759007</v>
      </c>
      <c r="F38" s="56">
        <v>323.48886972640003</v>
      </c>
      <c r="G38" s="56">
        <v>0</v>
      </c>
      <c r="H38" s="56">
        <v>49.496781196499995</v>
      </c>
      <c r="I38" s="56">
        <v>217.42505598870002</v>
      </c>
      <c r="J38" s="56">
        <v>0</v>
      </c>
      <c r="K38" s="39">
        <v>1703.9153334354903</v>
      </c>
      <c r="L38" s="39"/>
      <c r="M38" s="39"/>
      <c r="N38" s="208"/>
      <c r="O38" s="55"/>
      <c r="P38" s="55" t="s">
        <v>4687</v>
      </c>
      <c r="Q38" s="56">
        <v>46.607564499600002</v>
      </c>
      <c r="R38" s="56">
        <v>310.03077500942999</v>
      </c>
      <c r="S38" s="56">
        <v>323.71298729686998</v>
      </c>
      <c r="T38" s="56">
        <v>197.65169940285205</v>
      </c>
      <c r="U38" s="56">
        <v>0</v>
      </c>
      <c r="V38" s="56">
        <v>30.242533310999999</v>
      </c>
      <c r="W38" s="56">
        <v>132.8467092091</v>
      </c>
      <c r="X38" s="56">
        <v>0</v>
      </c>
      <c r="Y38" s="39">
        <v>1041.0922687288521</v>
      </c>
    </row>
    <row r="39" spans="1:25" ht="21">
      <c r="A39" s="55"/>
      <c r="B39" s="55" t="s">
        <v>4688</v>
      </c>
      <c r="C39" s="56">
        <v>0</v>
      </c>
      <c r="D39" s="56">
        <v>0</v>
      </c>
      <c r="E39" s="56">
        <v>0</v>
      </c>
      <c r="F39" s="56">
        <v>0</v>
      </c>
      <c r="G39" s="56">
        <v>7.8704133214000001</v>
      </c>
      <c r="H39" s="56">
        <v>12.002391702500001</v>
      </c>
      <c r="I39" s="56">
        <v>21.244073143270001</v>
      </c>
      <c r="J39" s="56">
        <v>0</v>
      </c>
      <c r="K39" s="39">
        <v>41.11687816717</v>
      </c>
      <c r="L39" s="39"/>
      <c r="M39" s="39"/>
      <c r="N39" s="208"/>
      <c r="O39" s="55"/>
      <c r="P39" s="55" t="s">
        <v>4688</v>
      </c>
      <c r="Q39" s="56">
        <v>0</v>
      </c>
      <c r="R39" s="56">
        <v>0</v>
      </c>
      <c r="S39" s="56">
        <v>0</v>
      </c>
      <c r="T39" s="56">
        <v>0</v>
      </c>
      <c r="U39" s="56">
        <v>4.8088225393739998</v>
      </c>
      <c r="V39" s="56">
        <v>7.3334613302299996</v>
      </c>
      <c r="W39" s="56">
        <v>12.980128690502001</v>
      </c>
      <c r="X39" s="56">
        <v>0</v>
      </c>
      <c r="Y39" s="39">
        <v>25.122412560106</v>
      </c>
    </row>
    <row r="40" spans="1:25" ht="21">
      <c r="A40" s="55" t="s">
        <v>4695</v>
      </c>
      <c r="B40" s="55"/>
      <c r="C40" s="56">
        <v>99.225942965190001</v>
      </c>
      <c r="D40" s="56">
        <v>528.20956078819995</v>
      </c>
      <c r="E40" s="56">
        <v>41.4475696059</v>
      </c>
      <c r="F40" s="56">
        <v>228.32680493241998</v>
      </c>
      <c r="G40" s="56">
        <v>1269.3192064167802</v>
      </c>
      <c r="H40" s="56">
        <v>8556.1814468905213</v>
      </c>
      <c r="I40" s="56">
        <v>19657.042685973254</v>
      </c>
      <c r="J40" s="56">
        <v>2014.5456999842197</v>
      </c>
      <c r="K40" s="39">
        <v>32394.298917556484</v>
      </c>
      <c r="L40" s="39">
        <v>28200</v>
      </c>
      <c r="M40" s="184">
        <f>L40-K40</f>
        <v>-4194.2989175564835</v>
      </c>
      <c r="N40" s="208"/>
      <c r="O40" s="55" t="s">
        <v>4695</v>
      </c>
      <c r="P40" s="55"/>
      <c r="Q40" s="56">
        <v>60.627051151700002</v>
      </c>
      <c r="R40" s="56">
        <v>322.73604164149998</v>
      </c>
      <c r="S40" s="56">
        <v>25.324465029199999</v>
      </c>
      <c r="T40" s="56">
        <v>139.50767781367</v>
      </c>
      <c r="U40" s="56">
        <v>775.55403512087014</v>
      </c>
      <c r="V40" s="56">
        <v>5227.8268640533815</v>
      </c>
      <c r="W40" s="56">
        <v>12010.45308113725</v>
      </c>
      <c r="X40" s="56">
        <v>1230.88742269043</v>
      </c>
      <c r="Y40" s="39">
        <v>19792.916638638006</v>
      </c>
    </row>
    <row r="41" spans="1:25" ht="21">
      <c r="A41" s="55"/>
      <c r="B41" s="55" t="s">
        <v>4691</v>
      </c>
      <c r="C41" s="56">
        <v>63.788424081990001</v>
      </c>
      <c r="D41" s="56">
        <v>0</v>
      </c>
      <c r="E41" s="56">
        <v>0</v>
      </c>
      <c r="F41" s="56">
        <v>0</v>
      </c>
      <c r="G41" s="56">
        <v>506.25</v>
      </c>
      <c r="H41" s="56">
        <v>5599.952761283691</v>
      </c>
      <c r="I41" s="56">
        <v>4898.265183279841</v>
      </c>
      <c r="J41" s="56">
        <v>371.50335000000001</v>
      </c>
      <c r="K41" s="39">
        <v>11439.759718645522</v>
      </c>
      <c r="L41" s="39"/>
      <c r="M41" s="71"/>
      <c r="N41" s="208"/>
      <c r="O41" s="55"/>
      <c r="P41" s="55" t="s">
        <v>4691</v>
      </c>
      <c r="Q41" s="56">
        <v>38.974727114060002</v>
      </c>
      <c r="R41" s="56">
        <v>0</v>
      </c>
      <c r="S41" s="56">
        <v>0</v>
      </c>
      <c r="T41" s="56">
        <v>0</v>
      </c>
      <c r="U41" s="56">
        <v>309.31875000000002</v>
      </c>
      <c r="V41" s="56">
        <v>3421.5711371470311</v>
      </c>
      <c r="W41" s="56">
        <v>2992.8400269869098</v>
      </c>
      <c r="X41" s="56">
        <v>226.98854685000001</v>
      </c>
      <c r="Y41" s="39">
        <v>6989.693188098001</v>
      </c>
    </row>
    <row r="42" spans="1:25" ht="21">
      <c r="A42" s="55"/>
      <c r="B42" s="55" t="s">
        <v>4692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435.1321367507</v>
      </c>
      <c r="I42" s="56">
        <v>915.21396222255999</v>
      </c>
      <c r="J42" s="56">
        <v>315.85240034100002</v>
      </c>
      <c r="K42" s="39">
        <v>1666.1984993142601</v>
      </c>
      <c r="L42" s="39"/>
      <c r="M42" s="39"/>
      <c r="N42" s="208"/>
      <c r="O42" s="55"/>
      <c r="P42" s="55" t="s">
        <v>4692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265.86573555462996</v>
      </c>
      <c r="W42" s="56">
        <v>559.19573091829</v>
      </c>
      <c r="X42" s="56">
        <v>192.9858166084</v>
      </c>
      <c r="Y42" s="39">
        <v>1018.04728308132</v>
      </c>
    </row>
    <row r="43" spans="1:25" ht="21">
      <c r="A43" s="55"/>
      <c r="B43" s="55" t="s">
        <v>4693</v>
      </c>
      <c r="C43" s="56">
        <v>35.437518883199999</v>
      </c>
      <c r="D43" s="56">
        <v>528.20956078819995</v>
      </c>
      <c r="E43" s="56">
        <v>0</v>
      </c>
      <c r="F43" s="56">
        <v>228.32680493241998</v>
      </c>
      <c r="G43" s="56">
        <v>694.31920641678005</v>
      </c>
      <c r="H43" s="56">
        <v>1810.5777697537301</v>
      </c>
      <c r="I43" s="56">
        <v>10765.879276181642</v>
      </c>
      <c r="J43" s="56">
        <v>1327.1899496432197</v>
      </c>
      <c r="K43" s="39">
        <v>15389.940086599192</v>
      </c>
      <c r="L43" s="39"/>
      <c r="M43" s="39"/>
      <c r="N43" s="208"/>
      <c r="O43" s="55"/>
      <c r="P43" s="55" t="s">
        <v>4693</v>
      </c>
      <c r="Q43" s="56">
        <v>21.65232403764</v>
      </c>
      <c r="R43" s="56">
        <v>322.73604164149998</v>
      </c>
      <c r="S43" s="56">
        <v>0</v>
      </c>
      <c r="T43" s="56">
        <v>139.50767781367</v>
      </c>
      <c r="U43" s="56">
        <v>424.22903512087009</v>
      </c>
      <c r="V43" s="56">
        <v>1106.2630173201501</v>
      </c>
      <c r="W43" s="56">
        <v>6577.9522377517005</v>
      </c>
      <c r="X43" s="56">
        <v>810.91305923202992</v>
      </c>
      <c r="Y43" s="39">
        <v>9403.2533929175606</v>
      </c>
    </row>
    <row r="44" spans="1:25" ht="21">
      <c r="A44" s="55"/>
      <c r="B44" s="55" t="s">
        <v>4694</v>
      </c>
      <c r="C44" s="56">
        <v>0</v>
      </c>
      <c r="D44" s="56">
        <v>0</v>
      </c>
      <c r="E44" s="56">
        <v>0</v>
      </c>
      <c r="F44" s="56">
        <v>0</v>
      </c>
      <c r="G44" s="56">
        <v>68.75</v>
      </c>
      <c r="H44" s="56">
        <v>427.03026325220003</v>
      </c>
      <c r="I44" s="56">
        <v>1588.9069461469999</v>
      </c>
      <c r="J44" s="56">
        <v>0</v>
      </c>
      <c r="K44" s="39">
        <v>2084.6872093991997</v>
      </c>
      <c r="L44" s="39"/>
      <c r="M44" s="39"/>
      <c r="N44" s="208"/>
      <c r="O44" s="55"/>
      <c r="P44" s="55" t="s">
        <v>4694</v>
      </c>
      <c r="Q44" s="56">
        <v>0</v>
      </c>
      <c r="R44" s="56">
        <v>0</v>
      </c>
      <c r="S44" s="56">
        <v>0</v>
      </c>
      <c r="T44" s="56">
        <v>0</v>
      </c>
      <c r="U44" s="56">
        <v>42.006250000000001</v>
      </c>
      <c r="V44" s="56">
        <v>260.91549084710005</v>
      </c>
      <c r="W44" s="56">
        <v>970.82214409619996</v>
      </c>
      <c r="X44" s="56">
        <v>0</v>
      </c>
      <c r="Y44" s="39">
        <v>1273.7438849433001</v>
      </c>
    </row>
    <row r="45" spans="1:25" ht="21">
      <c r="A45" s="55"/>
      <c r="B45" s="55" t="s">
        <v>5300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320.65772021731999</v>
      </c>
      <c r="J45" s="56">
        <v>0</v>
      </c>
      <c r="K45" s="39">
        <v>320.65772021731999</v>
      </c>
      <c r="L45" s="39"/>
      <c r="M45" s="39"/>
      <c r="N45" s="208"/>
      <c r="O45" s="55"/>
      <c r="P45" s="55" t="s">
        <v>5300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195.92186705279002</v>
      </c>
      <c r="X45" s="56">
        <v>0</v>
      </c>
      <c r="Y45" s="39">
        <v>195.92186705279002</v>
      </c>
    </row>
    <row r="46" spans="1:25" ht="21">
      <c r="A46" s="55"/>
      <c r="B46" s="55" t="s">
        <v>4690</v>
      </c>
      <c r="C46" s="56">
        <v>0</v>
      </c>
      <c r="D46" s="56">
        <v>0</v>
      </c>
      <c r="E46" s="56">
        <v>41.4475696059</v>
      </c>
      <c r="F46" s="56">
        <v>0</v>
      </c>
      <c r="G46" s="56">
        <v>0</v>
      </c>
      <c r="H46" s="56">
        <v>283.48851585019997</v>
      </c>
      <c r="I46" s="56">
        <v>1168.1195979248898</v>
      </c>
      <c r="J46" s="56">
        <v>0</v>
      </c>
      <c r="K46" s="39">
        <v>1493.0556833809899</v>
      </c>
      <c r="M46" s="39"/>
      <c r="N46" s="208"/>
      <c r="O46" s="55"/>
      <c r="P46" s="55" t="s">
        <v>4690</v>
      </c>
      <c r="Q46" s="56">
        <v>0</v>
      </c>
      <c r="R46" s="56">
        <v>0</v>
      </c>
      <c r="S46" s="56">
        <v>25.324465029199999</v>
      </c>
      <c r="T46" s="56">
        <v>0</v>
      </c>
      <c r="U46" s="56">
        <v>0</v>
      </c>
      <c r="V46" s="56">
        <v>173.21148318447001</v>
      </c>
      <c r="W46" s="56">
        <v>713.72107433135989</v>
      </c>
      <c r="X46" s="56">
        <v>0</v>
      </c>
      <c r="Y46" s="39">
        <v>912.25702254502994</v>
      </c>
    </row>
    <row r="47" spans="1:25" ht="21">
      <c r="A47" s="55" t="s">
        <v>4698</v>
      </c>
      <c r="B47" s="55"/>
      <c r="C47" s="56">
        <v>68.151908750100006</v>
      </c>
      <c r="D47" s="56">
        <v>127.2340025</v>
      </c>
      <c r="E47" s="56">
        <v>664.84976966390013</v>
      </c>
      <c r="F47" s="56">
        <v>639.26900081010012</v>
      </c>
      <c r="G47" s="56">
        <v>8192.58182654761</v>
      </c>
      <c r="H47" s="56">
        <v>6502.8214225485517</v>
      </c>
      <c r="I47" s="56">
        <v>38519.543601048041</v>
      </c>
      <c r="J47" s="56">
        <v>23108.367239428415</v>
      </c>
      <c r="K47" s="39">
        <v>77822.818771296719</v>
      </c>
      <c r="L47" s="39">
        <v>86900</v>
      </c>
      <c r="M47" s="184">
        <f>L47-K47</f>
        <v>9077.1812287032808</v>
      </c>
      <c r="N47" s="208"/>
      <c r="O47" s="55" t="s">
        <v>4698</v>
      </c>
      <c r="P47" s="55"/>
      <c r="Q47" s="56">
        <v>41.640816246299998</v>
      </c>
      <c r="R47" s="56">
        <v>77.739975527499993</v>
      </c>
      <c r="S47" s="56">
        <v>406.22320926461003</v>
      </c>
      <c r="T47" s="56">
        <v>390.59335949539991</v>
      </c>
      <c r="U47" s="56">
        <v>5005.66749601844</v>
      </c>
      <c r="V47" s="56">
        <v>3973.2238891770785</v>
      </c>
      <c r="W47" s="56">
        <v>23535.441140239564</v>
      </c>
      <c r="X47" s="56">
        <v>14119.212383287366</v>
      </c>
      <c r="Y47" s="39">
        <v>47549.742269256269</v>
      </c>
    </row>
    <row r="48" spans="1:25" ht="21">
      <c r="A48" s="55"/>
      <c r="B48" s="55" t="s">
        <v>4696</v>
      </c>
      <c r="C48" s="56">
        <v>0</v>
      </c>
      <c r="D48" s="56">
        <v>0</v>
      </c>
      <c r="E48" s="56">
        <v>103.05248960590001</v>
      </c>
      <c r="F48" s="56">
        <v>0</v>
      </c>
      <c r="G48" s="56">
        <v>0</v>
      </c>
      <c r="H48" s="56">
        <v>168.2404780814</v>
      </c>
      <c r="I48" s="56">
        <v>9652.9318294146087</v>
      </c>
      <c r="J48" s="56">
        <v>2627.0717130994522</v>
      </c>
      <c r="K48" s="39">
        <v>12551.296510201362</v>
      </c>
      <c r="L48" s="39"/>
      <c r="M48" s="71"/>
      <c r="N48" s="208"/>
      <c r="O48" s="55"/>
      <c r="P48" s="55" t="s">
        <v>4696</v>
      </c>
      <c r="Q48" s="56">
        <v>0</v>
      </c>
      <c r="R48" s="56">
        <v>0</v>
      </c>
      <c r="S48" s="56">
        <v>62.965071149159996</v>
      </c>
      <c r="T48" s="56">
        <v>0</v>
      </c>
      <c r="U48" s="56">
        <v>0</v>
      </c>
      <c r="V48" s="56">
        <v>102.79493210769999</v>
      </c>
      <c r="W48" s="56">
        <v>5897.9413477676026</v>
      </c>
      <c r="X48" s="56">
        <v>1605.1408167042221</v>
      </c>
      <c r="Y48" s="39">
        <v>7668.8421677286842</v>
      </c>
    </row>
    <row r="49" spans="1:25" ht="21">
      <c r="A49" s="55"/>
      <c r="B49" s="55" t="s">
        <v>4697</v>
      </c>
      <c r="C49" s="56">
        <v>68.151908750100006</v>
      </c>
      <c r="D49" s="56">
        <v>127.2340025</v>
      </c>
      <c r="E49" s="56">
        <v>525.32120584630002</v>
      </c>
      <c r="F49" s="56">
        <v>615.97462331000008</v>
      </c>
      <c r="G49" s="56">
        <v>8192.58182654761</v>
      </c>
      <c r="H49" s="56">
        <v>5722.3346085285511</v>
      </c>
      <c r="I49" s="56">
        <v>15871.836281771451</v>
      </c>
      <c r="J49" s="56">
        <v>4679.297534663312</v>
      </c>
      <c r="K49" s="39">
        <v>35802.731991917324</v>
      </c>
      <c r="L49" s="39"/>
      <c r="M49" s="39"/>
      <c r="N49" s="208"/>
      <c r="O49" s="55"/>
      <c r="P49" s="55" t="s">
        <v>4697</v>
      </c>
      <c r="Q49" s="56">
        <v>41.640816246299998</v>
      </c>
      <c r="R49" s="56">
        <v>77.739975527499993</v>
      </c>
      <c r="S49" s="56">
        <v>320.97125677210005</v>
      </c>
      <c r="T49" s="56">
        <v>376.36049484279994</v>
      </c>
      <c r="U49" s="56">
        <v>5005.66749601844</v>
      </c>
      <c r="V49" s="56">
        <v>3496.3464458108788</v>
      </c>
      <c r="W49" s="56">
        <v>9697.6919681651416</v>
      </c>
      <c r="X49" s="56">
        <v>2859.0507936786744</v>
      </c>
      <c r="Y49" s="39">
        <v>21875.469247061836</v>
      </c>
    </row>
    <row r="50" spans="1:25" ht="21">
      <c r="A50" s="55"/>
      <c r="B50" s="55" t="s">
        <v>5301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2930.4346690531006</v>
      </c>
      <c r="J50" s="56">
        <v>3726.4758447470308</v>
      </c>
      <c r="K50" s="39">
        <v>6656.9105138001314</v>
      </c>
      <c r="L50" s="39"/>
      <c r="M50" s="39"/>
      <c r="N50" s="208"/>
      <c r="O50" s="55"/>
      <c r="P50" s="55" t="s">
        <v>5301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1790.49558279244</v>
      </c>
      <c r="X50" s="56">
        <v>2276.8767411402005</v>
      </c>
      <c r="Y50" s="39">
        <v>4067.3723239326405</v>
      </c>
    </row>
    <row r="51" spans="1:25" ht="21">
      <c r="A51" s="55"/>
      <c r="B51" s="55" t="s">
        <v>2517</v>
      </c>
      <c r="C51" s="56">
        <v>0</v>
      </c>
      <c r="D51" s="56">
        <v>0</v>
      </c>
      <c r="E51" s="56">
        <v>36.476074211699995</v>
      </c>
      <c r="F51" s="56">
        <v>23.294377500100001</v>
      </c>
      <c r="G51" s="56">
        <v>0</v>
      </c>
      <c r="H51" s="56">
        <v>131.25</v>
      </c>
      <c r="I51" s="56">
        <v>6432.1642079336489</v>
      </c>
      <c r="J51" s="56">
        <v>4754.586917941795</v>
      </c>
      <c r="K51" s="39">
        <v>11377.771577587244</v>
      </c>
      <c r="M51" s="39"/>
      <c r="N51" s="208"/>
      <c r="O51" s="55"/>
      <c r="P51" s="55" t="s">
        <v>2517</v>
      </c>
      <c r="Q51" s="56">
        <v>0</v>
      </c>
      <c r="R51" s="56">
        <v>0</v>
      </c>
      <c r="S51" s="56">
        <v>22.28688134335</v>
      </c>
      <c r="T51" s="56">
        <v>14.2328646526</v>
      </c>
      <c r="U51" s="56">
        <v>0</v>
      </c>
      <c r="V51" s="56">
        <v>80.193749999999994</v>
      </c>
      <c r="W51" s="56">
        <v>3930.0523310481794</v>
      </c>
      <c r="X51" s="56">
        <v>2905.052606859369</v>
      </c>
      <c r="Y51" s="39">
        <v>6951.8184339034979</v>
      </c>
    </row>
    <row r="52" spans="1:25" ht="21">
      <c r="A52" s="55"/>
      <c r="B52" s="55" t="s">
        <v>385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480.9963359386</v>
      </c>
      <c r="I52" s="56">
        <v>3632.1766128752297</v>
      </c>
      <c r="J52" s="56">
        <v>7320.9352289768258</v>
      </c>
      <c r="K52" s="39">
        <v>11434.108177790655</v>
      </c>
      <c r="M52" s="39"/>
      <c r="N52" s="208"/>
      <c r="O52" s="55"/>
      <c r="P52" s="55" t="s">
        <v>385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293.88876125849998</v>
      </c>
      <c r="W52" s="56">
        <v>2219.2599104661995</v>
      </c>
      <c r="X52" s="56">
        <v>4473.091424904901</v>
      </c>
      <c r="Y52" s="39">
        <v>6986.2400966296009</v>
      </c>
    </row>
    <row r="53" spans="1:25" ht="21">
      <c r="A53" s="55" t="s">
        <v>4703</v>
      </c>
      <c r="B53" s="55"/>
      <c r="C53" s="56">
        <v>22.367944221359998</v>
      </c>
      <c r="D53" s="56">
        <v>113.38375472958001</v>
      </c>
      <c r="E53" s="56">
        <v>0</v>
      </c>
      <c r="F53" s="56">
        <v>57.68338818678</v>
      </c>
      <c r="G53" s="56">
        <v>20946.079591113405</v>
      </c>
      <c r="H53" s="56">
        <v>1460.8976711671839</v>
      </c>
      <c r="I53" s="56">
        <v>25428.948684861134</v>
      </c>
      <c r="J53" s="56">
        <v>5114.8472669236698</v>
      </c>
      <c r="K53" s="39">
        <v>53144.208301203107</v>
      </c>
      <c r="L53" s="39">
        <v>43500</v>
      </c>
      <c r="M53" s="184">
        <f>L53-K53</f>
        <v>-9644.2083012031071</v>
      </c>
      <c r="N53" s="208"/>
      <c r="O53" s="55" t="s">
        <v>4703</v>
      </c>
      <c r="P53" s="55"/>
      <c r="Q53" s="56">
        <v>13.66681391925</v>
      </c>
      <c r="R53" s="56">
        <v>69.277474139770007</v>
      </c>
      <c r="S53" s="56">
        <v>0</v>
      </c>
      <c r="T53" s="56">
        <v>35.244550182160999</v>
      </c>
      <c r="U53" s="56">
        <v>12798.054630176837</v>
      </c>
      <c r="V53" s="56">
        <v>892.60847708290396</v>
      </c>
      <c r="W53" s="56">
        <v>15537.08764645227</v>
      </c>
      <c r="X53" s="56">
        <v>3125.171680090094</v>
      </c>
      <c r="Y53" s="39">
        <v>32471.111272043287</v>
      </c>
    </row>
    <row r="54" spans="1:25" ht="21">
      <c r="A54" s="55"/>
      <c r="B54" s="55" t="s">
        <v>1359</v>
      </c>
      <c r="C54" s="56">
        <v>22.367944221359998</v>
      </c>
      <c r="D54" s="56">
        <v>80.526653479580006</v>
      </c>
      <c r="E54" s="56">
        <v>0</v>
      </c>
      <c r="F54" s="56">
        <v>39.837853499280001</v>
      </c>
      <c r="G54" s="56">
        <v>8567.9971458381697</v>
      </c>
      <c r="H54" s="56">
        <v>1075.89273850064</v>
      </c>
      <c r="I54" s="56">
        <v>1156.60738303773</v>
      </c>
      <c r="J54" s="56">
        <v>1721.3522238935</v>
      </c>
      <c r="K54" s="39">
        <v>12664.581942470259</v>
      </c>
      <c r="L54" s="39"/>
      <c r="M54" s="71"/>
      <c r="N54" s="208"/>
      <c r="O54" s="55"/>
      <c r="P54" s="55" t="s">
        <v>1359</v>
      </c>
      <c r="Q54" s="56">
        <v>13.66681391925</v>
      </c>
      <c r="R54" s="56">
        <v>49.201785276070005</v>
      </c>
      <c r="S54" s="56">
        <v>0</v>
      </c>
      <c r="T54" s="56">
        <v>24.340928488061</v>
      </c>
      <c r="U54" s="56">
        <v>5235.0462561151062</v>
      </c>
      <c r="V54" s="56">
        <v>657.37046322380991</v>
      </c>
      <c r="W54" s="56">
        <v>706.68711103609019</v>
      </c>
      <c r="X54" s="56">
        <v>1051.7462087986501</v>
      </c>
      <c r="Y54" s="39">
        <v>7738.0595668570368</v>
      </c>
    </row>
    <row r="55" spans="1:25" ht="21">
      <c r="A55" s="55"/>
      <c r="B55" s="55" t="s">
        <v>4564</v>
      </c>
      <c r="C55" s="56">
        <v>0</v>
      </c>
      <c r="D55" s="56">
        <v>0</v>
      </c>
      <c r="E55" s="56">
        <v>0</v>
      </c>
      <c r="F55" s="56">
        <v>17.845534687499999</v>
      </c>
      <c r="G55" s="56">
        <v>507.96424676300001</v>
      </c>
      <c r="H55" s="56">
        <v>0</v>
      </c>
      <c r="I55" s="56">
        <v>6921.2361193700999</v>
      </c>
      <c r="J55" s="56">
        <v>939.23151207386309</v>
      </c>
      <c r="K55" s="39">
        <v>8386.277412894462</v>
      </c>
      <c r="L55" s="39"/>
      <c r="M55" s="39"/>
      <c r="N55" s="208"/>
      <c r="O55" s="55"/>
      <c r="P55" s="55" t="s">
        <v>4564</v>
      </c>
      <c r="Q55" s="56">
        <v>0</v>
      </c>
      <c r="R55" s="56">
        <v>0</v>
      </c>
      <c r="S55" s="56">
        <v>0</v>
      </c>
      <c r="T55" s="56">
        <v>10.9036216941</v>
      </c>
      <c r="U55" s="56">
        <v>310.36615477200002</v>
      </c>
      <c r="V55" s="56">
        <v>0</v>
      </c>
      <c r="W55" s="56">
        <v>4228.8752689401008</v>
      </c>
      <c r="X55" s="56">
        <v>573.87045387706905</v>
      </c>
      <c r="Y55" s="39">
        <v>5124.0154992832695</v>
      </c>
    </row>
    <row r="56" spans="1:25" ht="21">
      <c r="A56" s="55"/>
      <c r="B56" s="55" t="s">
        <v>4700</v>
      </c>
      <c r="C56" s="56">
        <v>0</v>
      </c>
      <c r="D56" s="56">
        <v>0</v>
      </c>
      <c r="E56" s="56">
        <v>0</v>
      </c>
      <c r="F56" s="56">
        <v>0</v>
      </c>
      <c r="G56" s="56">
        <v>3144.3503726087797</v>
      </c>
      <c r="H56" s="56">
        <v>99.990668339684987</v>
      </c>
      <c r="I56" s="56">
        <v>417.18085837859996</v>
      </c>
      <c r="J56" s="56">
        <v>0</v>
      </c>
      <c r="K56" s="39">
        <v>3661.5218993270646</v>
      </c>
      <c r="L56" s="39"/>
      <c r="M56" s="39"/>
      <c r="N56" s="208"/>
      <c r="O56" s="55"/>
      <c r="P56" s="55" t="s">
        <v>4700</v>
      </c>
      <c r="Q56" s="56">
        <v>0</v>
      </c>
      <c r="R56" s="56">
        <v>0</v>
      </c>
      <c r="S56" s="56">
        <v>0</v>
      </c>
      <c r="T56" s="56">
        <v>0</v>
      </c>
      <c r="U56" s="56">
        <v>1921.1980776627602</v>
      </c>
      <c r="V56" s="56">
        <v>61.094298355473995</v>
      </c>
      <c r="W56" s="56">
        <v>254.8975044693</v>
      </c>
      <c r="X56" s="56">
        <v>0</v>
      </c>
      <c r="Y56" s="39">
        <v>2237.1898804875341</v>
      </c>
    </row>
    <row r="57" spans="1:25" ht="21">
      <c r="A57" s="55"/>
      <c r="B57" s="55" t="s">
        <v>5302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5746.5067105800099</v>
      </c>
      <c r="J57" s="56">
        <v>728.81710719137004</v>
      </c>
      <c r="K57" s="39">
        <v>6475.3238177713802</v>
      </c>
      <c r="L57" s="39"/>
      <c r="M57" s="39"/>
      <c r="N57" s="208"/>
      <c r="O57" s="55"/>
      <c r="P57" s="55" t="s">
        <v>5302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3511.1156001610102</v>
      </c>
      <c r="X57" s="56">
        <v>445.30725249399001</v>
      </c>
      <c r="Y57" s="39">
        <v>3956.422852655</v>
      </c>
    </row>
    <row r="58" spans="1:25" ht="21">
      <c r="A58" s="55"/>
      <c r="B58" s="55" t="s">
        <v>4699</v>
      </c>
      <c r="C58" s="56">
        <v>0</v>
      </c>
      <c r="D58" s="56">
        <v>0</v>
      </c>
      <c r="E58" s="56">
        <v>0</v>
      </c>
      <c r="F58" s="56">
        <v>0</v>
      </c>
      <c r="G58" s="56">
        <v>3795.2456323771698</v>
      </c>
      <c r="H58" s="56">
        <v>107.54578388115901</v>
      </c>
      <c r="I58" s="56">
        <v>7334.0125244520304</v>
      </c>
      <c r="J58" s="56">
        <v>124.80844816209999</v>
      </c>
      <c r="K58" s="39">
        <v>11361.61238887246</v>
      </c>
      <c r="L58" s="39"/>
      <c r="M58" s="39"/>
      <c r="N58" s="208"/>
      <c r="O58" s="55"/>
      <c r="P58" s="55" t="s">
        <v>4699</v>
      </c>
      <c r="Q58" s="56">
        <v>0</v>
      </c>
      <c r="R58" s="56">
        <v>0</v>
      </c>
      <c r="S58" s="56">
        <v>0</v>
      </c>
      <c r="T58" s="56">
        <v>0</v>
      </c>
      <c r="U58" s="56">
        <v>2318.8950813827705</v>
      </c>
      <c r="V58" s="56">
        <v>65.710473951379996</v>
      </c>
      <c r="W58" s="56">
        <v>4481.0816524357879</v>
      </c>
      <c r="X58" s="56">
        <v>76.257961827019997</v>
      </c>
      <c r="Y58" s="39">
        <v>6941.9451695969592</v>
      </c>
    </row>
    <row r="59" spans="1:25" ht="21">
      <c r="A59" s="55"/>
      <c r="B59" s="55" t="s">
        <v>426</v>
      </c>
      <c r="C59" s="56">
        <v>0</v>
      </c>
      <c r="D59" s="56">
        <v>32.857101249999999</v>
      </c>
      <c r="E59" s="56">
        <v>0</v>
      </c>
      <c r="F59" s="56">
        <v>0</v>
      </c>
      <c r="G59" s="56">
        <v>2195.8832545403047</v>
      </c>
      <c r="H59" s="56">
        <v>38.193664198100002</v>
      </c>
      <c r="I59" s="56">
        <v>2454.1790476595961</v>
      </c>
      <c r="J59" s="56">
        <v>1458.654885743136</v>
      </c>
      <c r="K59" s="39">
        <v>6179.7679533911369</v>
      </c>
      <c r="M59" s="39"/>
      <c r="N59" s="208"/>
      <c r="O59" s="55"/>
      <c r="P59" s="55" t="s">
        <v>426</v>
      </c>
      <c r="Q59" s="56">
        <v>0</v>
      </c>
      <c r="R59" s="56">
        <v>20.075688863700002</v>
      </c>
      <c r="S59" s="56">
        <v>0</v>
      </c>
      <c r="T59" s="56">
        <v>0</v>
      </c>
      <c r="U59" s="56">
        <v>1341.6846685242281</v>
      </c>
      <c r="V59" s="56">
        <v>23.336328824999999</v>
      </c>
      <c r="W59" s="56">
        <v>1499.503398124461</v>
      </c>
      <c r="X59" s="56">
        <v>891.23813518908491</v>
      </c>
      <c r="Y59" s="39">
        <v>3775.8382195264739</v>
      </c>
    </row>
    <row r="60" spans="1:25" ht="21">
      <c r="A60" s="55"/>
      <c r="B60" s="55" t="s">
        <v>4701</v>
      </c>
      <c r="C60" s="56">
        <v>0</v>
      </c>
      <c r="D60" s="56">
        <v>0</v>
      </c>
      <c r="E60" s="56">
        <v>0</v>
      </c>
      <c r="F60" s="56">
        <v>0</v>
      </c>
      <c r="G60" s="56">
        <v>1746.3578591282781</v>
      </c>
      <c r="H60" s="56">
        <v>139.2748162476</v>
      </c>
      <c r="I60" s="56">
        <v>315.33118873306893</v>
      </c>
      <c r="J60" s="56">
        <v>0</v>
      </c>
      <c r="K60" s="39">
        <v>2200.9638641089468</v>
      </c>
      <c r="L60" s="39"/>
      <c r="M60" s="39"/>
      <c r="N60" s="208"/>
      <c r="O60" s="55"/>
      <c r="P60" s="55" t="s">
        <v>4701</v>
      </c>
      <c r="Q60" s="56">
        <v>0</v>
      </c>
      <c r="R60" s="56">
        <v>0</v>
      </c>
      <c r="S60" s="56">
        <v>0</v>
      </c>
      <c r="T60" s="56">
        <v>0</v>
      </c>
      <c r="U60" s="56">
        <v>1067.024651927374</v>
      </c>
      <c r="V60" s="56">
        <v>85.096912727239996</v>
      </c>
      <c r="W60" s="56">
        <v>192.66735631626702</v>
      </c>
      <c r="X60" s="56">
        <v>0</v>
      </c>
      <c r="Y60" s="39">
        <v>1344.7889209708808</v>
      </c>
    </row>
    <row r="61" spans="1:25" ht="21">
      <c r="A61" s="55"/>
      <c r="B61" s="55" t="s">
        <v>4702</v>
      </c>
      <c r="C61" s="56">
        <v>0</v>
      </c>
      <c r="D61" s="56">
        <v>0</v>
      </c>
      <c r="E61" s="56">
        <v>0</v>
      </c>
      <c r="F61" s="56">
        <v>0</v>
      </c>
      <c r="G61" s="56">
        <v>988.28107985769998</v>
      </c>
      <c r="H61" s="56">
        <v>0</v>
      </c>
      <c r="I61" s="56">
        <v>1083.8948526500001</v>
      </c>
      <c r="J61" s="56">
        <v>141.98308985969999</v>
      </c>
      <c r="K61" s="39">
        <v>2214.1590223674002</v>
      </c>
      <c r="L61" s="39"/>
      <c r="M61" s="39"/>
      <c r="N61" s="208"/>
      <c r="O61" s="55"/>
      <c r="P61" s="55" t="s">
        <v>4702</v>
      </c>
      <c r="Q61" s="56">
        <v>0</v>
      </c>
      <c r="R61" s="56">
        <v>0</v>
      </c>
      <c r="S61" s="56">
        <v>0</v>
      </c>
      <c r="T61" s="56">
        <v>0</v>
      </c>
      <c r="U61" s="56">
        <v>603.83973979259997</v>
      </c>
      <c r="V61" s="56">
        <v>0</v>
      </c>
      <c r="W61" s="56">
        <v>662.25975496925003</v>
      </c>
      <c r="X61" s="56">
        <v>86.751667904279984</v>
      </c>
      <c r="Y61" s="39">
        <v>1352.85116266613</v>
      </c>
    </row>
    <row r="62" spans="1:25" ht="21">
      <c r="A62" s="55" t="s">
        <v>4711</v>
      </c>
      <c r="B62" s="55"/>
      <c r="C62" s="56">
        <v>104.38777227049999</v>
      </c>
      <c r="D62" s="56">
        <v>455.59153311442003</v>
      </c>
      <c r="E62" s="56">
        <v>140.85441182509999</v>
      </c>
      <c r="F62" s="56">
        <v>789.31865049983992</v>
      </c>
      <c r="G62" s="56">
        <v>4867.462730143413</v>
      </c>
      <c r="H62" s="56">
        <v>1716.8831382599101</v>
      </c>
      <c r="I62" s="56">
        <v>90570.418561236162</v>
      </c>
      <c r="J62" s="56">
        <v>12818.293823650714</v>
      </c>
      <c r="K62" s="39">
        <v>111463.21062100006</v>
      </c>
      <c r="L62" s="39">
        <v>59300</v>
      </c>
      <c r="M62" s="184">
        <f>L62-K62</f>
        <v>-52163.210621000064</v>
      </c>
      <c r="N62" s="214"/>
      <c r="O62" s="55" t="s">
        <v>4711</v>
      </c>
      <c r="P62" s="55"/>
      <c r="Q62" s="56">
        <v>63.780928857330011</v>
      </c>
      <c r="R62" s="56">
        <v>278.36642673285996</v>
      </c>
      <c r="S62" s="56">
        <v>86.062045625080003</v>
      </c>
      <c r="T62" s="56">
        <v>482.27369545541001</v>
      </c>
      <c r="U62" s="56">
        <v>2974.0197281196538</v>
      </c>
      <c r="V62" s="56">
        <v>1049.0155974765783</v>
      </c>
      <c r="W62" s="56">
        <v>55338.525740906596</v>
      </c>
      <c r="X62" s="56">
        <v>7831.9775262494222</v>
      </c>
      <c r="Y62" s="39">
        <v>68104.021689422923</v>
      </c>
    </row>
    <row r="63" spans="1:25" ht="21">
      <c r="A63" s="55"/>
      <c r="B63" s="55" t="s">
        <v>4705</v>
      </c>
      <c r="C63" s="56">
        <v>43.697995152600001</v>
      </c>
      <c r="D63" s="56">
        <v>147.36539789400001</v>
      </c>
      <c r="E63" s="56">
        <v>0</v>
      </c>
      <c r="F63" s="56">
        <v>46.737230393999994</v>
      </c>
      <c r="G63" s="56">
        <v>205.06807957804</v>
      </c>
      <c r="H63" s="56">
        <v>921.69143924327</v>
      </c>
      <c r="I63" s="56">
        <v>11765.746962008991</v>
      </c>
      <c r="J63" s="56">
        <v>1763.4461867488051</v>
      </c>
      <c r="K63" s="39">
        <v>14893.753291019704</v>
      </c>
      <c r="L63" s="56"/>
      <c r="M63" s="71"/>
      <c r="O63" s="55"/>
      <c r="P63" s="55" t="s">
        <v>4705</v>
      </c>
      <c r="Q63" s="56">
        <v>26.69947503829</v>
      </c>
      <c r="R63" s="56">
        <v>90.040258113199997</v>
      </c>
      <c r="S63" s="56">
        <v>0</v>
      </c>
      <c r="T63" s="56">
        <v>28.556447770699997</v>
      </c>
      <c r="U63" s="56">
        <v>125.29659662215001</v>
      </c>
      <c r="V63" s="56">
        <v>563.15346937734807</v>
      </c>
      <c r="W63" s="56">
        <v>7188.8713937866669</v>
      </c>
      <c r="X63" s="56">
        <v>1077.4656201027231</v>
      </c>
      <c r="Y63" s="39">
        <v>9100.0832608110777</v>
      </c>
    </row>
    <row r="64" spans="1:25" ht="21">
      <c r="A64" s="55"/>
      <c r="B64" s="55" t="s">
        <v>4706</v>
      </c>
      <c r="C64" s="56">
        <v>60.689777117899993</v>
      </c>
      <c r="D64" s="56">
        <v>308.22613522042002</v>
      </c>
      <c r="E64" s="56">
        <v>88.264322219199997</v>
      </c>
      <c r="F64" s="56">
        <v>0</v>
      </c>
      <c r="G64" s="56">
        <v>24.727414312499999</v>
      </c>
      <c r="H64" s="56">
        <v>448.45862341399999</v>
      </c>
      <c r="I64" s="56">
        <v>2875.1269974336365</v>
      </c>
      <c r="J64" s="56">
        <v>1851.5121064094599</v>
      </c>
      <c r="K64" s="39">
        <v>5657.0053761271165</v>
      </c>
      <c r="L64" s="39"/>
      <c r="M64" s="39"/>
      <c r="N64" s="208"/>
      <c r="O64" s="55"/>
      <c r="P64" s="55" t="s">
        <v>4706</v>
      </c>
      <c r="Q64" s="56">
        <v>37.081453819040007</v>
      </c>
      <c r="R64" s="56">
        <v>188.32616861966</v>
      </c>
      <c r="S64" s="56">
        <v>53.929500875899997</v>
      </c>
      <c r="T64" s="56">
        <v>0</v>
      </c>
      <c r="U64" s="56">
        <v>15.108450144900001</v>
      </c>
      <c r="V64" s="56">
        <v>274.00821890600002</v>
      </c>
      <c r="W64" s="56">
        <v>1756.7025954319149</v>
      </c>
      <c r="X64" s="56">
        <v>1131.2738970165203</v>
      </c>
      <c r="Y64" s="39">
        <v>3456.430284813935</v>
      </c>
    </row>
    <row r="65" spans="1:25" ht="21">
      <c r="A65" s="55"/>
      <c r="B65" s="55" t="s">
        <v>4707</v>
      </c>
      <c r="C65" s="56">
        <v>0</v>
      </c>
      <c r="D65" s="56">
        <v>0</v>
      </c>
      <c r="E65" s="56">
        <v>0</v>
      </c>
      <c r="F65" s="56">
        <v>104.50924394654</v>
      </c>
      <c r="G65" s="56">
        <v>0</v>
      </c>
      <c r="H65" s="56">
        <v>0</v>
      </c>
      <c r="I65" s="56">
        <v>7017.2369427434196</v>
      </c>
      <c r="J65" s="56">
        <v>412.62655869499997</v>
      </c>
      <c r="K65" s="39">
        <v>7534.3727453849597</v>
      </c>
      <c r="L65" s="39"/>
      <c r="M65" s="39"/>
      <c r="N65" s="208"/>
      <c r="O65" s="55"/>
      <c r="P65" s="55" t="s">
        <v>4707</v>
      </c>
      <c r="Q65" s="56">
        <v>0</v>
      </c>
      <c r="R65" s="56">
        <v>0</v>
      </c>
      <c r="S65" s="56">
        <v>0</v>
      </c>
      <c r="T65" s="56">
        <v>63.855148051310003</v>
      </c>
      <c r="U65" s="56">
        <v>0</v>
      </c>
      <c r="V65" s="56">
        <v>0</v>
      </c>
      <c r="W65" s="56">
        <v>4287.5317720126104</v>
      </c>
      <c r="X65" s="56">
        <v>252.11482736299999</v>
      </c>
      <c r="Y65" s="39">
        <v>4603.5017474269198</v>
      </c>
    </row>
    <row r="66" spans="1:25" ht="21">
      <c r="A66" s="55"/>
      <c r="B66" s="55" t="s">
        <v>4708</v>
      </c>
      <c r="C66" s="56">
        <v>0</v>
      </c>
      <c r="D66" s="56">
        <v>0</v>
      </c>
      <c r="E66" s="56">
        <v>52.590089605900005</v>
      </c>
      <c r="F66" s="56">
        <v>0</v>
      </c>
      <c r="G66" s="56">
        <v>0</v>
      </c>
      <c r="H66" s="56">
        <v>2.1651927712400001</v>
      </c>
      <c r="I66" s="56">
        <v>26633.40292907014</v>
      </c>
      <c r="J66" s="56">
        <v>3232.4253174462033</v>
      </c>
      <c r="K66" s="39">
        <v>29920.583528893483</v>
      </c>
      <c r="L66" s="39"/>
      <c r="M66" s="39"/>
      <c r="N66" s="208"/>
      <c r="O66" s="55"/>
      <c r="P66" s="55" t="s">
        <v>4708</v>
      </c>
      <c r="Q66" s="56">
        <v>0</v>
      </c>
      <c r="R66" s="56">
        <v>0</v>
      </c>
      <c r="S66" s="56">
        <v>32.132544749179999</v>
      </c>
      <c r="T66" s="56">
        <v>0</v>
      </c>
      <c r="U66" s="56">
        <v>0</v>
      </c>
      <c r="V66" s="56">
        <v>1.32293278323</v>
      </c>
      <c r="W66" s="56">
        <v>16273.009189676679</v>
      </c>
      <c r="X66" s="56">
        <v>1975.0118689595774</v>
      </c>
      <c r="Y66" s="39">
        <v>18281.476536168666</v>
      </c>
    </row>
    <row r="67" spans="1:25" ht="21">
      <c r="A67" s="55"/>
      <c r="B67" s="55" t="s">
        <v>734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6469.6750144100197</v>
      </c>
      <c r="J67" s="56">
        <v>903.63018121915206</v>
      </c>
      <c r="K67" s="39">
        <v>7373.305195629172</v>
      </c>
      <c r="L67" s="39"/>
      <c r="M67" s="39"/>
      <c r="N67" s="208"/>
      <c r="O67" s="55"/>
      <c r="P67" s="55" t="s">
        <v>734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3952.9714338000099</v>
      </c>
      <c r="X67" s="56">
        <v>552.11804072485324</v>
      </c>
      <c r="Y67" s="39">
        <v>4505.0894745248634</v>
      </c>
    </row>
    <row r="68" spans="1:25" ht="21">
      <c r="A68" s="55"/>
      <c r="B68" s="55" t="s">
        <v>4704</v>
      </c>
      <c r="C68" s="56">
        <v>0</v>
      </c>
      <c r="D68" s="56">
        <v>0</v>
      </c>
      <c r="E68" s="56">
        <v>0</v>
      </c>
      <c r="F68" s="56">
        <v>0</v>
      </c>
      <c r="G68" s="56">
        <v>466.153544936</v>
      </c>
      <c r="H68" s="56">
        <v>0</v>
      </c>
      <c r="I68" s="56">
        <v>7970.5382933100009</v>
      </c>
      <c r="J68" s="56">
        <v>1018.22515354882</v>
      </c>
      <c r="K68" s="39">
        <v>9454.9169917948202</v>
      </c>
      <c r="L68" s="39"/>
      <c r="M68" s="39"/>
      <c r="N68" s="208"/>
      <c r="O68" s="55"/>
      <c r="P68" s="55" t="s">
        <v>4704</v>
      </c>
      <c r="Q68" s="56">
        <v>0</v>
      </c>
      <c r="R68" s="56">
        <v>0</v>
      </c>
      <c r="S68" s="56">
        <v>0</v>
      </c>
      <c r="T68" s="56">
        <v>0</v>
      </c>
      <c r="U68" s="56">
        <v>284.81981595640002</v>
      </c>
      <c r="V68" s="56">
        <v>0</v>
      </c>
      <c r="W68" s="56">
        <v>4869.99889721</v>
      </c>
      <c r="X68" s="56">
        <v>622.13556881797899</v>
      </c>
      <c r="Y68" s="39">
        <v>5776.9542819843791</v>
      </c>
    </row>
    <row r="69" spans="1:25" ht="21">
      <c r="A69" s="55"/>
      <c r="B69" s="55" t="s">
        <v>4709</v>
      </c>
      <c r="C69" s="56">
        <v>0</v>
      </c>
      <c r="D69" s="56">
        <v>0</v>
      </c>
      <c r="E69" s="56">
        <v>0</v>
      </c>
      <c r="F69" s="56">
        <v>205.976862969</v>
      </c>
      <c r="G69" s="56">
        <v>3176.9879416453605</v>
      </c>
      <c r="H69" s="56">
        <v>100.8178828314</v>
      </c>
      <c r="I69" s="56">
        <v>4342.47028105954</v>
      </c>
      <c r="J69" s="56">
        <v>1214.4981570356199</v>
      </c>
      <c r="K69" s="39">
        <v>9040.7511255409208</v>
      </c>
      <c r="M69" s="39"/>
      <c r="N69" s="208"/>
      <c r="O69" s="55"/>
      <c r="P69" s="55" t="s">
        <v>4709</v>
      </c>
      <c r="Q69" s="56">
        <v>0</v>
      </c>
      <c r="R69" s="56">
        <v>0</v>
      </c>
      <c r="S69" s="56">
        <v>0</v>
      </c>
      <c r="T69" s="56">
        <v>125.8518632741</v>
      </c>
      <c r="U69" s="56">
        <v>1941.1396323471099</v>
      </c>
      <c r="V69" s="56">
        <v>61.599726410000002</v>
      </c>
      <c r="W69" s="56">
        <v>2653.2493417217402</v>
      </c>
      <c r="X69" s="56">
        <v>742.05837394844025</v>
      </c>
      <c r="Y69" s="39">
        <v>5523.8989377013904</v>
      </c>
    </row>
    <row r="70" spans="1:25" ht="21">
      <c r="A70" s="55"/>
      <c r="B70" s="55" t="s">
        <v>1436</v>
      </c>
      <c r="C70" s="56">
        <v>0</v>
      </c>
      <c r="D70" s="56">
        <v>0</v>
      </c>
      <c r="E70" s="56">
        <v>0</v>
      </c>
      <c r="F70" s="56">
        <v>322.657336036</v>
      </c>
      <c r="G70" s="56">
        <v>835.84067135983298</v>
      </c>
      <c r="H70" s="56">
        <v>243.75</v>
      </c>
      <c r="I70" s="56">
        <v>11743.671681707599</v>
      </c>
      <c r="J70" s="56">
        <v>1445.814526442136</v>
      </c>
      <c r="K70" s="39">
        <v>14591.734215545568</v>
      </c>
      <c r="L70" s="39"/>
      <c r="M70" s="39"/>
      <c r="N70" s="208"/>
      <c r="O70" s="55"/>
      <c r="P70" s="55" t="s">
        <v>1436</v>
      </c>
      <c r="Q70" s="56">
        <v>0</v>
      </c>
      <c r="R70" s="56">
        <v>0</v>
      </c>
      <c r="S70" s="56">
        <v>0</v>
      </c>
      <c r="T70" s="56">
        <v>197.14363231799999</v>
      </c>
      <c r="U70" s="56">
        <v>510.69865020063298</v>
      </c>
      <c r="V70" s="56">
        <v>148.93125000000001</v>
      </c>
      <c r="W70" s="56">
        <v>7175.3833975256966</v>
      </c>
      <c r="X70" s="56">
        <v>883.39267565612317</v>
      </c>
      <c r="Y70" s="39">
        <v>8915.549605700453</v>
      </c>
    </row>
    <row r="71" spans="1:25" ht="21">
      <c r="A71" s="55"/>
      <c r="B71" s="55" t="s">
        <v>284</v>
      </c>
      <c r="C71" s="56">
        <v>0</v>
      </c>
      <c r="D71" s="56">
        <v>0</v>
      </c>
      <c r="E71" s="56">
        <v>0</v>
      </c>
      <c r="F71" s="56">
        <v>0</v>
      </c>
      <c r="G71" s="56">
        <v>151.94290964818001</v>
      </c>
      <c r="H71" s="56">
        <v>0</v>
      </c>
      <c r="I71" s="56">
        <v>3631.48819009002</v>
      </c>
      <c r="J71" s="56">
        <v>357.09953711461799</v>
      </c>
      <c r="K71" s="39">
        <v>4140.5306368528181</v>
      </c>
      <c r="L71" s="39"/>
      <c r="M71" s="39"/>
      <c r="N71" s="208"/>
      <c r="O71" s="55"/>
      <c r="P71" s="55" t="s">
        <v>284</v>
      </c>
      <c r="Q71" s="56">
        <v>0</v>
      </c>
      <c r="R71" s="56">
        <v>0</v>
      </c>
      <c r="S71" s="56">
        <v>0</v>
      </c>
      <c r="T71" s="56">
        <v>0</v>
      </c>
      <c r="U71" s="56">
        <v>92.83711779506001</v>
      </c>
      <c r="V71" s="56">
        <v>0</v>
      </c>
      <c r="W71" s="56">
        <v>2218.83928414002</v>
      </c>
      <c r="X71" s="56">
        <v>218.18781717705198</v>
      </c>
      <c r="Y71" s="39">
        <v>2529.8642191121317</v>
      </c>
    </row>
    <row r="72" spans="1:25" ht="21">
      <c r="A72" s="55"/>
      <c r="B72" s="55" t="s">
        <v>4710</v>
      </c>
      <c r="C72" s="56">
        <v>0</v>
      </c>
      <c r="D72" s="56">
        <v>0</v>
      </c>
      <c r="E72" s="56">
        <v>0</v>
      </c>
      <c r="F72" s="56">
        <v>109.4379771543</v>
      </c>
      <c r="G72" s="56">
        <v>6.7421686635000002</v>
      </c>
      <c r="H72" s="56">
        <v>0</v>
      </c>
      <c r="I72" s="56">
        <v>8121.0612694027996</v>
      </c>
      <c r="J72" s="56">
        <v>619.01609899089999</v>
      </c>
      <c r="K72" s="39">
        <v>8856.2575142115002</v>
      </c>
      <c r="M72" s="39"/>
      <c r="N72" s="208"/>
      <c r="O72" s="55"/>
      <c r="P72" s="55" t="s">
        <v>4710</v>
      </c>
      <c r="Q72" s="56">
        <v>0</v>
      </c>
      <c r="R72" s="56">
        <v>0</v>
      </c>
      <c r="S72" s="56">
        <v>0</v>
      </c>
      <c r="T72" s="56">
        <v>66.866604041300008</v>
      </c>
      <c r="U72" s="56">
        <v>4.119465053401</v>
      </c>
      <c r="V72" s="56">
        <v>0</v>
      </c>
      <c r="W72" s="56">
        <v>4961.9684356012604</v>
      </c>
      <c r="X72" s="56">
        <v>378.21883648315315</v>
      </c>
      <c r="Y72" s="39">
        <v>5411.1733411791138</v>
      </c>
    </row>
    <row r="73" spans="1:25" ht="21">
      <c r="A73" s="55" t="s">
        <v>4713</v>
      </c>
      <c r="B73" s="55"/>
      <c r="C73" s="56">
        <v>0</v>
      </c>
      <c r="D73" s="56">
        <v>23.5531939378</v>
      </c>
      <c r="E73" s="56">
        <v>0</v>
      </c>
      <c r="F73" s="56">
        <v>0</v>
      </c>
      <c r="G73" s="56">
        <v>125.27258568751199</v>
      </c>
      <c r="H73" s="56">
        <v>1395.4483486726999</v>
      </c>
      <c r="I73" s="56">
        <v>1781.1315724751003</v>
      </c>
      <c r="J73" s="56">
        <v>537.80241083245892</v>
      </c>
      <c r="K73" s="39">
        <v>3863.208111605571</v>
      </c>
      <c r="L73" s="158">
        <v>4550</v>
      </c>
      <c r="M73" s="184">
        <f>L73-K73</f>
        <v>686.79188839442895</v>
      </c>
      <c r="O73" s="55" t="s">
        <v>4713</v>
      </c>
      <c r="P73" s="55"/>
      <c r="Q73" s="56">
        <v>0</v>
      </c>
      <c r="R73" s="56">
        <v>14.391001495999999</v>
      </c>
      <c r="S73" s="56">
        <v>0</v>
      </c>
      <c r="T73" s="56">
        <v>0</v>
      </c>
      <c r="U73" s="56">
        <v>76.541549855070002</v>
      </c>
      <c r="V73" s="56">
        <v>852.61894103910004</v>
      </c>
      <c r="W73" s="56">
        <v>1088.2713907826999</v>
      </c>
      <c r="X73" s="56">
        <v>328.59727301836699</v>
      </c>
      <c r="Y73" s="39">
        <v>2360.4201561912373</v>
      </c>
    </row>
    <row r="74" spans="1:25" ht="21">
      <c r="A74" s="55"/>
      <c r="B74" s="55" t="s">
        <v>1178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61.915750000000003</v>
      </c>
      <c r="J74" s="56">
        <v>0</v>
      </c>
      <c r="K74" s="39">
        <v>61.915750000000003</v>
      </c>
      <c r="L74" s="56"/>
      <c r="M74" s="71"/>
      <c r="O74" s="55"/>
      <c r="P74" s="55" t="s">
        <v>1178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37.830523249999999</v>
      </c>
      <c r="X74" s="56">
        <v>0</v>
      </c>
      <c r="Y74" s="39">
        <v>37.830523249999999</v>
      </c>
    </row>
    <row r="75" spans="1:25" ht="21">
      <c r="A75" s="55"/>
      <c r="B75" s="55" t="s">
        <v>4712</v>
      </c>
      <c r="C75" s="56">
        <v>0</v>
      </c>
      <c r="D75" s="56">
        <v>23.5531939378</v>
      </c>
      <c r="E75" s="56">
        <v>0</v>
      </c>
      <c r="F75" s="56">
        <v>0</v>
      </c>
      <c r="G75" s="56">
        <v>125.27258568751199</v>
      </c>
      <c r="H75" s="56">
        <v>1395.4483486726999</v>
      </c>
      <c r="I75" s="56">
        <v>1719.2158224751001</v>
      </c>
      <c r="J75" s="56">
        <v>537.80241083245892</v>
      </c>
      <c r="K75" s="39">
        <v>3801.2923616055709</v>
      </c>
      <c r="L75" s="94"/>
      <c r="M75" s="39"/>
      <c r="O75" s="55"/>
      <c r="P75" s="55" t="s">
        <v>4712</v>
      </c>
      <c r="Q75" s="56">
        <v>0</v>
      </c>
      <c r="R75" s="56">
        <v>14.391001495999999</v>
      </c>
      <c r="S75" s="56">
        <v>0</v>
      </c>
      <c r="T75" s="56">
        <v>0</v>
      </c>
      <c r="U75" s="56">
        <v>76.541549855070002</v>
      </c>
      <c r="V75" s="56">
        <v>852.61894103910004</v>
      </c>
      <c r="W75" s="56">
        <v>1050.4408675326999</v>
      </c>
      <c r="X75" s="56">
        <v>328.59727301836699</v>
      </c>
      <c r="Y75" s="39">
        <v>2322.5896329412371</v>
      </c>
    </row>
  </sheetData>
  <mergeCells count="26">
    <mergeCell ref="O1:Y1"/>
    <mergeCell ref="O2:Y2"/>
    <mergeCell ref="A8:A10"/>
    <mergeCell ref="B8:B10"/>
    <mergeCell ref="C8:J8"/>
    <mergeCell ref="Y8:Y10"/>
    <mergeCell ref="O8:O10"/>
    <mergeCell ref="Q8:X8"/>
    <mergeCell ref="P8:P10"/>
    <mergeCell ref="Q9:R9"/>
    <mergeCell ref="S9:T9"/>
    <mergeCell ref="U9:V9"/>
    <mergeCell ref="W9:X9"/>
    <mergeCell ref="A11:B11"/>
    <mergeCell ref="A1:M1"/>
    <mergeCell ref="A2:M2"/>
    <mergeCell ref="B6:M6"/>
    <mergeCell ref="B5:M5"/>
    <mergeCell ref="B4:M4"/>
    <mergeCell ref="B3:M3"/>
    <mergeCell ref="A3:A6"/>
    <mergeCell ref="O11:P11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5" fitToHeight="0" orientation="landscape" r:id="rId1"/>
  <colBreaks count="1" manualBreakCount="1">
    <brk id="14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1:AF255"/>
  <sheetViews>
    <sheetView tabSelected="1"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7" max="7" width="10" customWidth="1"/>
    <col min="8" max="8" width="12.5" customWidth="1"/>
    <col min="9" max="9" width="12.625" customWidth="1"/>
    <col min="10" max="10" width="12.5" customWidth="1"/>
    <col min="11" max="13" width="10.5" customWidth="1"/>
    <col min="14" max="14" width="7.625" style="185" customWidth="1"/>
    <col min="15" max="15" width="18.25" customWidth="1"/>
    <col min="16" max="16" width="20.7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4714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157"/>
      <c r="O2" s="267" t="s">
        <v>5028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</row>
    <row r="3" spans="1:32" s="88" customFormat="1" ht="43.5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19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19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19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32" s="88" customFormat="1" ht="42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19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67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38" t="s">
        <v>3168</v>
      </c>
      <c r="L9" s="37" t="s">
        <v>3172</v>
      </c>
      <c r="M9" s="38" t="s">
        <v>3174</v>
      </c>
      <c r="N9" s="37"/>
      <c r="O9" s="288"/>
      <c r="P9" s="288"/>
      <c r="Q9" s="298" t="s">
        <v>9</v>
      </c>
      <c r="R9" s="299"/>
      <c r="S9" s="298" t="s">
        <v>10</v>
      </c>
      <c r="T9" s="299"/>
      <c r="U9" s="298" t="s">
        <v>11</v>
      </c>
      <c r="V9" s="299"/>
      <c r="W9" s="298" t="s">
        <v>5030</v>
      </c>
      <c r="X9" s="299"/>
      <c r="Y9" s="286"/>
    </row>
    <row r="10" spans="1:32" ht="21">
      <c r="A10" s="289"/>
      <c r="B10" s="289"/>
      <c r="C10" s="154" t="s">
        <v>12</v>
      </c>
      <c r="D10" s="154" t="s">
        <v>14</v>
      </c>
      <c r="E10" s="154" t="s">
        <v>12</v>
      </c>
      <c r="F10" s="154" t="s">
        <v>13</v>
      </c>
      <c r="G10" s="154" t="s">
        <v>12</v>
      </c>
      <c r="H10" s="154" t="s">
        <v>14</v>
      </c>
      <c r="I10" s="154" t="s">
        <v>12</v>
      </c>
      <c r="J10" s="154" t="s">
        <v>14</v>
      </c>
      <c r="K10" s="68" t="s">
        <v>3169</v>
      </c>
      <c r="L10" s="38" t="s">
        <v>3170</v>
      </c>
      <c r="M10" s="38" t="s">
        <v>3175</v>
      </c>
      <c r="N10" s="38"/>
      <c r="O10" s="289"/>
      <c r="P10" s="289"/>
      <c r="Q10" s="154" t="s">
        <v>12</v>
      </c>
      <c r="R10" s="154" t="s">
        <v>13</v>
      </c>
      <c r="S10" s="154" t="s">
        <v>12</v>
      </c>
      <c r="T10" s="154" t="s">
        <v>14</v>
      </c>
      <c r="U10" s="154" t="s">
        <v>12</v>
      </c>
      <c r="V10" s="154" t="s">
        <v>13</v>
      </c>
      <c r="W10" s="154" t="s">
        <v>12</v>
      </c>
      <c r="X10" s="69" t="s">
        <v>14</v>
      </c>
      <c r="Y10" s="286"/>
    </row>
    <row r="11" spans="1:32" s="40" customFormat="1" ht="21">
      <c r="A11" s="298" t="s">
        <v>67</v>
      </c>
      <c r="B11" s="299"/>
      <c r="C11" s="116">
        <v>0</v>
      </c>
      <c r="D11" s="116">
        <v>0</v>
      </c>
      <c r="E11" s="116">
        <v>65739.63459020661</v>
      </c>
      <c r="F11" s="116">
        <v>356699.45158044435</v>
      </c>
      <c r="G11" s="116">
        <v>1363578.9903538427</v>
      </c>
      <c r="H11" s="116">
        <v>797181.65066739544</v>
      </c>
      <c r="I11" s="116">
        <v>1537878.7533781757</v>
      </c>
      <c r="J11" s="116">
        <v>35649.780267867682</v>
      </c>
      <c r="K11" s="71">
        <v>4156728.2608379312</v>
      </c>
      <c r="L11" s="71">
        <v>3900000</v>
      </c>
      <c r="M11" s="71">
        <f>L11-K11</f>
        <v>-256728.26083793119</v>
      </c>
      <c r="N11" s="38"/>
      <c r="O11" s="298" t="s">
        <v>67</v>
      </c>
      <c r="P11" s="299"/>
      <c r="Q11" s="154">
        <v>0</v>
      </c>
      <c r="R11" s="154">
        <v>0</v>
      </c>
      <c r="S11" s="154">
        <v>20379.286722962635</v>
      </c>
      <c r="T11" s="154">
        <v>110576.82998994344</v>
      </c>
      <c r="U11" s="154">
        <v>422709.48700966948</v>
      </c>
      <c r="V11" s="154">
        <v>247126.31170688837</v>
      </c>
      <c r="W11" s="154">
        <v>476742.413547253</v>
      </c>
      <c r="X11" s="69">
        <v>11051.431883038778</v>
      </c>
      <c r="Y11" s="153">
        <v>1288585.7608597563</v>
      </c>
    </row>
    <row r="12" spans="1:32" ht="21">
      <c r="A12" s="55" t="s">
        <v>4720</v>
      </c>
      <c r="B12" s="55"/>
      <c r="C12" s="56">
        <v>0</v>
      </c>
      <c r="D12" s="56">
        <v>0</v>
      </c>
      <c r="E12" s="56">
        <v>0</v>
      </c>
      <c r="F12" s="56">
        <v>0</v>
      </c>
      <c r="G12" s="56">
        <v>32750.235789682727</v>
      </c>
      <c r="H12" s="56">
        <v>39427.068793608691</v>
      </c>
      <c r="I12" s="56">
        <v>53091.414311212735</v>
      </c>
      <c r="J12" s="56">
        <v>574.72036617197</v>
      </c>
      <c r="K12" s="39">
        <v>125843.43926067614</v>
      </c>
      <c r="L12" s="39">
        <v>125210</v>
      </c>
      <c r="M12" s="184">
        <f>L12-K12</f>
        <v>-633.43926067613938</v>
      </c>
      <c r="N12" s="208"/>
      <c r="O12" s="55" t="s">
        <v>4720</v>
      </c>
      <c r="P12" s="54"/>
      <c r="Q12" s="56">
        <v>0</v>
      </c>
      <c r="R12" s="56">
        <v>0</v>
      </c>
      <c r="S12" s="56">
        <v>0</v>
      </c>
      <c r="T12" s="56">
        <v>0</v>
      </c>
      <c r="U12" s="56">
        <v>10152.573094800962</v>
      </c>
      <c r="V12" s="56">
        <v>12222.391326017074</v>
      </c>
      <c r="W12" s="56">
        <v>16458.338436476333</v>
      </c>
      <c r="X12" s="56">
        <v>178.16331351328103</v>
      </c>
      <c r="Y12" s="39">
        <v>39011.466170807653</v>
      </c>
    </row>
    <row r="13" spans="1:32" ht="21">
      <c r="A13" s="55"/>
      <c r="B13" s="55" t="s">
        <v>4715</v>
      </c>
      <c r="C13" s="56">
        <v>0</v>
      </c>
      <c r="D13" s="56">
        <v>0</v>
      </c>
      <c r="E13" s="56">
        <v>0</v>
      </c>
      <c r="F13" s="56">
        <v>0</v>
      </c>
      <c r="G13" s="56">
        <v>2711.9014926893146</v>
      </c>
      <c r="H13" s="56">
        <v>5448.6703191201887</v>
      </c>
      <c r="I13" s="56">
        <v>9462.5271645418579</v>
      </c>
      <c r="J13" s="56">
        <v>0</v>
      </c>
      <c r="K13" s="39">
        <v>17623.098976351361</v>
      </c>
      <c r="L13" s="39"/>
      <c r="M13" s="71"/>
      <c r="N13" s="208"/>
      <c r="O13" s="54"/>
      <c r="P13" s="55" t="s">
        <v>4715</v>
      </c>
      <c r="Q13" s="56">
        <v>0</v>
      </c>
      <c r="R13" s="56">
        <v>0</v>
      </c>
      <c r="S13" s="56">
        <v>0</v>
      </c>
      <c r="T13" s="56">
        <v>0</v>
      </c>
      <c r="U13" s="56">
        <v>840.6894627333329</v>
      </c>
      <c r="V13" s="56">
        <v>1689.0877989271446</v>
      </c>
      <c r="W13" s="56">
        <v>2933.383421009471</v>
      </c>
      <c r="X13" s="56">
        <v>0</v>
      </c>
      <c r="Y13" s="39">
        <v>5463.1606826699481</v>
      </c>
    </row>
    <row r="14" spans="1:32" ht="21">
      <c r="A14" s="55"/>
      <c r="B14" s="55" t="s">
        <v>4716</v>
      </c>
      <c r="C14" s="56">
        <v>0</v>
      </c>
      <c r="D14" s="56">
        <v>0</v>
      </c>
      <c r="E14" s="56">
        <v>0</v>
      </c>
      <c r="F14" s="56">
        <v>0</v>
      </c>
      <c r="G14" s="56">
        <v>3350.4754608136886</v>
      </c>
      <c r="H14" s="56">
        <v>797.44601105690003</v>
      </c>
      <c r="I14" s="56">
        <v>13226.98764563551</v>
      </c>
      <c r="J14" s="56">
        <v>119.40961433538</v>
      </c>
      <c r="K14" s="39">
        <v>17494.318731841482</v>
      </c>
      <c r="L14" s="39"/>
      <c r="M14" s="39"/>
      <c r="N14" s="208"/>
      <c r="O14" s="54"/>
      <c r="P14" s="54" t="s">
        <v>4716</v>
      </c>
      <c r="Q14" s="56">
        <v>0</v>
      </c>
      <c r="R14" s="56">
        <v>0</v>
      </c>
      <c r="S14" s="56">
        <v>0</v>
      </c>
      <c r="T14" s="56">
        <v>0</v>
      </c>
      <c r="U14" s="56">
        <v>1038.6473928522028</v>
      </c>
      <c r="V14" s="56">
        <v>247.2082634276</v>
      </c>
      <c r="W14" s="56">
        <v>4100.3661701463307</v>
      </c>
      <c r="X14" s="56">
        <v>37.016980443941002</v>
      </c>
      <c r="Y14" s="39">
        <v>5423.2388068700748</v>
      </c>
    </row>
    <row r="15" spans="1:32" ht="21">
      <c r="A15" s="55"/>
      <c r="B15" s="55" t="s">
        <v>4717</v>
      </c>
      <c r="C15" s="56">
        <v>0</v>
      </c>
      <c r="D15" s="56">
        <v>0</v>
      </c>
      <c r="E15" s="56">
        <v>0</v>
      </c>
      <c r="F15" s="56">
        <v>0</v>
      </c>
      <c r="G15" s="56">
        <v>7235.8052915557964</v>
      </c>
      <c r="H15" s="56">
        <v>13514.64524809103</v>
      </c>
      <c r="I15" s="56">
        <v>4570.7998937543689</v>
      </c>
      <c r="J15" s="56">
        <v>6.4952875365900002</v>
      </c>
      <c r="K15" s="39">
        <v>25327.745720937786</v>
      </c>
      <c r="L15" s="39"/>
      <c r="M15" s="39"/>
      <c r="N15" s="208"/>
      <c r="O15" s="55"/>
      <c r="P15" s="54" t="s">
        <v>4717</v>
      </c>
      <c r="Q15" s="56">
        <v>0</v>
      </c>
      <c r="R15" s="56">
        <v>0</v>
      </c>
      <c r="S15" s="56">
        <v>0</v>
      </c>
      <c r="T15" s="56">
        <v>0</v>
      </c>
      <c r="U15" s="56">
        <v>2243.0996403818308</v>
      </c>
      <c r="V15" s="56">
        <v>4189.5400269080747</v>
      </c>
      <c r="W15" s="56">
        <v>1416.9479670638432</v>
      </c>
      <c r="X15" s="56">
        <v>2.0135391363399999</v>
      </c>
      <c r="Y15" s="39">
        <v>7851.6011734900885</v>
      </c>
    </row>
    <row r="16" spans="1:32" ht="21">
      <c r="A16" s="55"/>
      <c r="B16" s="55" t="s">
        <v>4718</v>
      </c>
      <c r="C16" s="56">
        <v>0</v>
      </c>
      <c r="D16" s="56">
        <v>0</v>
      </c>
      <c r="E16" s="56">
        <v>0</v>
      </c>
      <c r="F16" s="56">
        <v>0</v>
      </c>
      <c r="G16" s="56">
        <v>13666.462875275565</v>
      </c>
      <c r="H16" s="56">
        <v>18250.439610766785</v>
      </c>
      <c r="I16" s="56">
        <v>15331.674455251963</v>
      </c>
      <c r="J16" s="56">
        <v>0</v>
      </c>
      <c r="K16" s="39">
        <v>47248.576941294319</v>
      </c>
      <c r="L16" s="39"/>
      <c r="M16" s="39"/>
      <c r="N16" s="208"/>
      <c r="O16" s="55"/>
      <c r="P16" s="54" t="s">
        <v>4718</v>
      </c>
      <c r="Q16" s="56">
        <v>0</v>
      </c>
      <c r="R16" s="56">
        <v>0</v>
      </c>
      <c r="S16" s="56">
        <v>0</v>
      </c>
      <c r="T16" s="56">
        <v>0</v>
      </c>
      <c r="U16" s="56">
        <v>4236.6034913360272</v>
      </c>
      <c r="V16" s="56">
        <v>5657.6362793362659</v>
      </c>
      <c r="W16" s="56">
        <v>4752.8190811275081</v>
      </c>
      <c r="X16" s="56">
        <v>0</v>
      </c>
      <c r="Y16" s="39">
        <v>14647.0588517998</v>
      </c>
    </row>
    <row r="17" spans="1:25" ht="21">
      <c r="A17" s="55"/>
      <c r="B17" s="55" t="s">
        <v>4719</v>
      </c>
      <c r="C17" s="56">
        <v>0</v>
      </c>
      <c r="D17" s="56">
        <v>0</v>
      </c>
      <c r="E17" s="56">
        <v>0</v>
      </c>
      <c r="F17" s="56">
        <v>0</v>
      </c>
      <c r="G17" s="56">
        <v>5785.5906693483603</v>
      </c>
      <c r="H17" s="56">
        <v>1415.86760457379</v>
      </c>
      <c r="I17" s="56">
        <v>10499.42515202904</v>
      </c>
      <c r="J17" s="56">
        <v>448.81546429999997</v>
      </c>
      <c r="K17" s="39">
        <v>18149.698890251191</v>
      </c>
      <c r="L17" s="39"/>
      <c r="M17" s="39"/>
      <c r="N17" s="208"/>
      <c r="O17" s="55"/>
      <c r="P17" s="54" t="s">
        <v>4719</v>
      </c>
      <c r="Q17" s="56">
        <v>0</v>
      </c>
      <c r="R17" s="56">
        <v>0</v>
      </c>
      <c r="S17" s="56">
        <v>0</v>
      </c>
      <c r="T17" s="56">
        <v>0</v>
      </c>
      <c r="U17" s="56">
        <v>1793.5331074975702</v>
      </c>
      <c r="V17" s="56">
        <v>438.91895741798999</v>
      </c>
      <c r="W17" s="56">
        <v>3254.821797129181</v>
      </c>
      <c r="X17" s="56">
        <v>139.13279393300002</v>
      </c>
      <c r="Y17" s="39">
        <v>5626.406655977742</v>
      </c>
    </row>
    <row r="18" spans="1:25" ht="21">
      <c r="A18" s="55" t="s">
        <v>4726</v>
      </c>
      <c r="B18" s="55"/>
      <c r="C18" s="56">
        <v>0</v>
      </c>
      <c r="D18" s="56">
        <v>0</v>
      </c>
      <c r="E18" s="56">
        <v>0</v>
      </c>
      <c r="F18" s="56">
        <v>0</v>
      </c>
      <c r="G18" s="56">
        <v>29422.327553230847</v>
      </c>
      <c r="H18" s="56">
        <v>1430.9023203424299</v>
      </c>
      <c r="I18" s="56">
        <v>122266.37619217667</v>
      </c>
      <c r="J18" s="56">
        <v>4724.0953530578399</v>
      </c>
      <c r="K18" s="39">
        <v>157843.70141880779</v>
      </c>
      <c r="L18" s="39">
        <v>193410</v>
      </c>
      <c r="M18" s="184">
        <f>L18-K18</f>
        <v>35566.298581192212</v>
      </c>
      <c r="N18" s="208"/>
      <c r="O18" s="55" t="s">
        <v>4726</v>
      </c>
      <c r="P18" s="54"/>
      <c r="Q18" s="56">
        <v>0</v>
      </c>
      <c r="R18" s="56">
        <v>0</v>
      </c>
      <c r="S18" s="56">
        <v>0</v>
      </c>
      <c r="T18" s="56">
        <v>0</v>
      </c>
      <c r="U18" s="56">
        <v>9120.9215415004164</v>
      </c>
      <c r="V18" s="56">
        <v>443.57971930610802</v>
      </c>
      <c r="W18" s="56">
        <v>37902.57661957969</v>
      </c>
      <c r="X18" s="56">
        <v>1464.46955944809</v>
      </c>
      <c r="Y18" s="39">
        <v>48931.547439834307</v>
      </c>
    </row>
    <row r="19" spans="1:25" ht="21">
      <c r="A19" s="55"/>
      <c r="B19" s="55" t="s">
        <v>4722</v>
      </c>
      <c r="C19" s="56">
        <v>0</v>
      </c>
      <c r="D19" s="56">
        <v>0</v>
      </c>
      <c r="E19" s="56">
        <v>0</v>
      </c>
      <c r="F19" s="56">
        <v>0</v>
      </c>
      <c r="G19" s="56">
        <v>3210.6408912505508</v>
      </c>
      <c r="H19" s="56">
        <v>0</v>
      </c>
      <c r="I19" s="56">
        <v>19585.35520580666</v>
      </c>
      <c r="J19" s="56">
        <v>6.2573937197999996</v>
      </c>
      <c r="K19" s="39">
        <v>22802.25349077701</v>
      </c>
      <c r="L19" s="39"/>
      <c r="M19" s="71"/>
      <c r="N19" s="208"/>
      <c r="O19" s="54"/>
      <c r="P19" s="55" t="s">
        <v>4722</v>
      </c>
      <c r="Q19" s="56">
        <v>0</v>
      </c>
      <c r="R19" s="56">
        <v>0</v>
      </c>
      <c r="S19" s="56">
        <v>0</v>
      </c>
      <c r="T19" s="56">
        <v>0</v>
      </c>
      <c r="U19" s="56">
        <v>995.29867628763111</v>
      </c>
      <c r="V19" s="56">
        <v>0</v>
      </c>
      <c r="W19" s="56">
        <v>6071.4601138030712</v>
      </c>
      <c r="X19" s="56">
        <v>1.939792053139</v>
      </c>
      <c r="Y19" s="39">
        <v>7068.6985821438411</v>
      </c>
    </row>
    <row r="20" spans="1:25" ht="21">
      <c r="A20" s="55"/>
      <c r="B20" s="55" t="s">
        <v>472</v>
      </c>
      <c r="C20" s="56">
        <v>0</v>
      </c>
      <c r="D20" s="56">
        <v>0</v>
      </c>
      <c r="E20" s="56">
        <v>0</v>
      </c>
      <c r="F20" s="56">
        <v>0</v>
      </c>
      <c r="G20" s="56">
        <v>6476.3031779520306</v>
      </c>
      <c r="H20" s="56">
        <v>0</v>
      </c>
      <c r="I20" s="56">
        <v>59.530044784409</v>
      </c>
      <c r="J20" s="56">
        <v>3245.9375729880999</v>
      </c>
      <c r="K20" s="39">
        <v>9781.7707957245402</v>
      </c>
      <c r="L20" s="39"/>
      <c r="M20" s="39"/>
      <c r="N20" s="208"/>
      <c r="O20" s="54"/>
      <c r="P20" s="54" t="s">
        <v>472</v>
      </c>
      <c r="Q20" s="56">
        <v>0</v>
      </c>
      <c r="R20" s="56">
        <v>0</v>
      </c>
      <c r="S20" s="56">
        <v>0</v>
      </c>
      <c r="T20" s="56">
        <v>0</v>
      </c>
      <c r="U20" s="56">
        <v>2007.6539851647499</v>
      </c>
      <c r="V20" s="56">
        <v>0</v>
      </c>
      <c r="W20" s="56">
        <v>18.454313883167</v>
      </c>
      <c r="X20" s="56">
        <v>1006.2406476267099</v>
      </c>
      <c r="Y20" s="39">
        <v>3032.3489466746269</v>
      </c>
    </row>
    <row r="21" spans="1:25" ht="21">
      <c r="A21" s="55"/>
      <c r="B21" s="55" t="s">
        <v>4721</v>
      </c>
      <c r="C21" s="56">
        <v>0</v>
      </c>
      <c r="D21" s="56">
        <v>0</v>
      </c>
      <c r="E21" s="56">
        <v>0</v>
      </c>
      <c r="F21" s="56">
        <v>0</v>
      </c>
      <c r="G21" s="56">
        <v>1146.5208260209001</v>
      </c>
      <c r="H21" s="56">
        <v>0</v>
      </c>
      <c r="I21" s="56">
        <v>8435.8337305028508</v>
      </c>
      <c r="J21" s="56">
        <v>0</v>
      </c>
      <c r="K21" s="39">
        <v>9582.3545565237509</v>
      </c>
      <c r="L21" s="39"/>
      <c r="M21" s="39"/>
      <c r="N21" s="208"/>
      <c r="O21" s="55"/>
      <c r="P21" s="54" t="s">
        <v>4721</v>
      </c>
      <c r="Q21" s="56">
        <v>0</v>
      </c>
      <c r="R21" s="56">
        <v>0</v>
      </c>
      <c r="S21" s="56">
        <v>0</v>
      </c>
      <c r="T21" s="56">
        <v>0</v>
      </c>
      <c r="U21" s="56">
        <v>355.42145606648</v>
      </c>
      <c r="V21" s="56">
        <v>0</v>
      </c>
      <c r="W21" s="56">
        <v>2615.1084564558737</v>
      </c>
      <c r="X21" s="56">
        <v>0</v>
      </c>
      <c r="Y21" s="39">
        <v>2970.5299125223537</v>
      </c>
    </row>
    <row r="22" spans="1:25" ht="21">
      <c r="A22" s="55"/>
      <c r="B22" s="55" t="s">
        <v>4723</v>
      </c>
      <c r="C22" s="56">
        <v>0</v>
      </c>
      <c r="D22" s="56">
        <v>0</v>
      </c>
      <c r="E22" s="56">
        <v>0</v>
      </c>
      <c r="F22" s="56">
        <v>0</v>
      </c>
      <c r="G22" s="56">
        <v>2682.2522204813408</v>
      </c>
      <c r="H22" s="56">
        <v>0</v>
      </c>
      <c r="I22" s="56">
        <v>6501.9122778658002</v>
      </c>
      <c r="J22" s="56">
        <v>1030.34535305644</v>
      </c>
      <c r="K22" s="39">
        <v>10214.509851403582</v>
      </c>
      <c r="L22" s="39"/>
      <c r="M22" s="39"/>
      <c r="N22" s="208"/>
      <c r="O22" s="55"/>
      <c r="P22" s="54" t="s">
        <v>4723</v>
      </c>
      <c r="Q22" s="56">
        <v>0</v>
      </c>
      <c r="R22" s="56">
        <v>0</v>
      </c>
      <c r="S22" s="56">
        <v>0</v>
      </c>
      <c r="T22" s="56">
        <v>0</v>
      </c>
      <c r="U22" s="56">
        <v>831.49818834916994</v>
      </c>
      <c r="V22" s="56">
        <v>0</v>
      </c>
      <c r="W22" s="56">
        <v>2015.5928061352101</v>
      </c>
      <c r="X22" s="56">
        <v>319.40705944729001</v>
      </c>
      <c r="Y22" s="39">
        <v>3166.4980539316703</v>
      </c>
    </row>
    <row r="23" spans="1:25" ht="21">
      <c r="A23" s="55"/>
      <c r="B23" s="55" t="s">
        <v>4724</v>
      </c>
      <c r="C23" s="56">
        <v>0</v>
      </c>
      <c r="D23" s="56">
        <v>0</v>
      </c>
      <c r="E23" s="56">
        <v>0</v>
      </c>
      <c r="F23" s="56">
        <v>0</v>
      </c>
      <c r="G23" s="56">
        <v>665.19113201850996</v>
      </c>
      <c r="H23" s="56">
        <v>0</v>
      </c>
      <c r="I23" s="56">
        <v>3250.3034992304101</v>
      </c>
      <c r="J23" s="56">
        <v>0</v>
      </c>
      <c r="K23" s="39">
        <v>3915.4946312489201</v>
      </c>
      <c r="L23" s="39"/>
      <c r="M23" s="39"/>
      <c r="N23" s="208"/>
      <c r="O23" s="55"/>
      <c r="P23" s="54" t="s">
        <v>4724</v>
      </c>
      <c r="Q23" s="56">
        <v>0</v>
      </c>
      <c r="R23" s="56">
        <v>0</v>
      </c>
      <c r="S23" s="56">
        <v>0</v>
      </c>
      <c r="T23" s="56">
        <v>0</v>
      </c>
      <c r="U23" s="56">
        <v>206.209250925693</v>
      </c>
      <c r="V23" s="56">
        <v>0</v>
      </c>
      <c r="W23" s="56">
        <v>1007.594084761444</v>
      </c>
      <c r="X23" s="56">
        <v>0</v>
      </c>
      <c r="Y23" s="39">
        <v>1213.803335687137</v>
      </c>
    </row>
    <row r="24" spans="1:25" ht="21">
      <c r="A24" s="55"/>
      <c r="B24" s="55" t="s">
        <v>4725</v>
      </c>
      <c r="C24" s="56">
        <v>0</v>
      </c>
      <c r="D24" s="56">
        <v>0</v>
      </c>
      <c r="E24" s="56">
        <v>0</v>
      </c>
      <c r="F24" s="56">
        <v>0</v>
      </c>
      <c r="G24" s="56">
        <v>2290.9328700222004</v>
      </c>
      <c r="H24" s="56">
        <v>223.24205804650001</v>
      </c>
      <c r="I24" s="56">
        <v>15563.856379451232</v>
      </c>
      <c r="J24" s="56">
        <v>123.27567485471999</v>
      </c>
      <c r="K24" s="39">
        <v>18201.306982374655</v>
      </c>
      <c r="L24" s="39"/>
      <c r="M24" s="39"/>
      <c r="N24" s="208"/>
      <c r="O24" s="55"/>
      <c r="P24" s="54" t="s">
        <v>4725</v>
      </c>
      <c r="Q24" s="56">
        <v>0</v>
      </c>
      <c r="R24" s="56">
        <v>0</v>
      </c>
      <c r="S24" s="56">
        <v>0</v>
      </c>
      <c r="T24" s="56">
        <v>0</v>
      </c>
      <c r="U24" s="56">
        <v>710.18918970636696</v>
      </c>
      <c r="V24" s="56">
        <v>69.205037994380007</v>
      </c>
      <c r="W24" s="56">
        <v>4824.7954776337519</v>
      </c>
      <c r="X24" s="56">
        <v>38.215459204921004</v>
      </c>
      <c r="Y24" s="39">
        <v>5642.4051645394202</v>
      </c>
    </row>
    <row r="25" spans="1:25" ht="21">
      <c r="A25" s="55"/>
      <c r="B25" s="55" t="s">
        <v>179</v>
      </c>
      <c r="C25" s="56">
        <v>0</v>
      </c>
      <c r="D25" s="56">
        <v>0</v>
      </c>
      <c r="E25" s="56">
        <v>0</v>
      </c>
      <c r="F25" s="56">
        <v>0</v>
      </c>
      <c r="G25" s="56">
        <v>4862.5964893907294</v>
      </c>
      <c r="H25" s="56">
        <v>518.75</v>
      </c>
      <c r="I25" s="56">
        <v>33824.705517264912</v>
      </c>
      <c r="J25" s="56">
        <v>8.1162720452800006</v>
      </c>
      <c r="K25" s="39">
        <v>39214.168278700919</v>
      </c>
      <c r="L25" s="39"/>
      <c r="M25" s="39"/>
      <c r="N25" s="208"/>
      <c r="O25" s="55"/>
      <c r="P25" s="54" t="s">
        <v>179</v>
      </c>
      <c r="Q25" s="56">
        <v>0</v>
      </c>
      <c r="R25" s="56">
        <v>0</v>
      </c>
      <c r="S25" s="56">
        <v>0</v>
      </c>
      <c r="T25" s="56">
        <v>0</v>
      </c>
      <c r="U25" s="56">
        <v>1507.4049117110196</v>
      </c>
      <c r="V25" s="56">
        <v>160.8125</v>
      </c>
      <c r="W25" s="56">
        <v>10485.658710348614</v>
      </c>
      <c r="X25" s="56">
        <v>2.5160443340300001</v>
      </c>
      <c r="Y25" s="39">
        <v>12156.392166393664</v>
      </c>
    </row>
    <row r="26" spans="1:25" ht="21">
      <c r="A26" s="55"/>
      <c r="B26" s="55" t="s">
        <v>2992</v>
      </c>
      <c r="C26" s="56">
        <v>0</v>
      </c>
      <c r="D26" s="56">
        <v>0</v>
      </c>
      <c r="E26" s="56">
        <v>0</v>
      </c>
      <c r="F26" s="56">
        <v>0</v>
      </c>
      <c r="G26" s="56">
        <v>4132.2013827452502</v>
      </c>
      <c r="H26" s="56">
        <v>688.91026229593001</v>
      </c>
      <c r="I26" s="56">
        <v>11510.230804985487</v>
      </c>
      <c r="J26" s="56">
        <v>310.16308639350001</v>
      </c>
      <c r="K26" s="39">
        <v>16641.505536420165</v>
      </c>
      <c r="L26" s="39"/>
      <c r="M26" s="39"/>
      <c r="N26" s="208"/>
      <c r="O26" s="55"/>
      <c r="P26" s="54" t="s">
        <v>2992</v>
      </c>
      <c r="Q26" s="56">
        <v>0</v>
      </c>
      <c r="R26" s="56">
        <v>0</v>
      </c>
      <c r="S26" s="56">
        <v>0</v>
      </c>
      <c r="T26" s="56">
        <v>0</v>
      </c>
      <c r="U26" s="56">
        <v>1280.98242865108</v>
      </c>
      <c r="V26" s="56">
        <v>213.56218131172798</v>
      </c>
      <c r="W26" s="56">
        <v>3568.1715495475569</v>
      </c>
      <c r="X26" s="56">
        <v>96.150556781999995</v>
      </c>
      <c r="Y26" s="39">
        <v>5158.8667162923648</v>
      </c>
    </row>
    <row r="27" spans="1:25" ht="21">
      <c r="A27" s="55"/>
      <c r="B27" s="55" t="s">
        <v>4395</v>
      </c>
      <c r="C27" s="56">
        <v>0</v>
      </c>
      <c r="D27" s="56">
        <v>0</v>
      </c>
      <c r="E27" s="56">
        <v>0</v>
      </c>
      <c r="F27" s="56">
        <v>0</v>
      </c>
      <c r="G27" s="56">
        <v>3955.6885633493321</v>
      </c>
      <c r="H27" s="56">
        <v>0</v>
      </c>
      <c r="I27" s="56">
        <v>23534.648732284899</v>
      </c>
      <c r="J27" s="56">
        <v>0</v>
      </c>
      <c r="K27" s="39">
        <v>27490.337295634232</v>
      </c>
      <c r="L27" s="39"/>
      <c r="M27" s="39"/>
      <c r="N27" s="208"/>
      <c r="O27" s="55"/>
      <c r="P27" s="54" t="s">
        <v>4395</v>
      </c>
      <c r="Q27" s="56">
        <v>0</v>
      </c>
      <c r="R27" s="56">
        <v>0</v>
      </c>
      <c r="S27" s="56">
        <v>0</v>
      </c>
      <c r="T27" s="56">
        <v>0</v>
      </c>
      <c r="U27" s="56">
        <v>1226.2634546382267</v>
      </c>
      <c r="V27" s="56">
        <v>0</v>
      </c>
      <c r="W27" s="56">
        <v>7295.7411070109993</v>
      </c>
      <c r="X27" s="56">
        <v>0</v>
      </c>
      <c r="Y27" s="39">
        <v>8522.0045616492262</v>
      </c>
    </row>
    <row r="28" spans="1:25" ht="21">
      <c r="A28" s="55" t="s">
        <v>4741</v>
      </c>
      <c r="B28" s="55"/>
      <c r="C28" s="56">
        <v>0</v>
      </c>
      <c r="D28" s="56">
        <v>0</v>
      </c>
      <c r="E28" s="56">
        <v>33927.812117380599</v>
      </c>
      <c r="F28" s="56">
        <v>44149.915172569737</v>
      </c>
      <c r="G28" s="56">
        <v>59019.854059677404</v>
      </c>
      <c r="H28" s="56">
        <v>93154.618655907354</v>
      </c>
      <c r="I28" s="56">
        <v>31545.982254454459</v>
      </c>
      <c r="J28" s="56">
        <v>9248.1329382372842</v>
      </c>
      <c r="K28" s="39">
        <v>271046.31519822689</v>
      </c>
      <c r="L28" s="39">
        <v>274770</v>
      </c>
      <c r="M28" s="184">
        <f>L28-K28</f>
        <v>3723.6848017731099</v>
      </c>
      <c r="N28" s="208"/>
      <c r="O28" s="55" t="s">
        <v>4741</v>
      </c>
      <c r="P28" s="54"/>
      <c r="Q28" s="56">
        <v>0</v>
      </c>
      <c r="R28" s="56">
        <v>0</v>
      </c>
      <c r="S28" s="56">
        <v>10517.621756387287</v>
      </c>
      <c r="T28" s="56">
        <v>13686.473703496757</v>
      </c>
      <c r="U28" s="56">
        <v>18296.154758499575</v>
      </c>
      <c r="V28" s="56">
        <v>28877.931783334465</v>
      </c>
      <c r="W28" s="56">
        <v>9779.2544988817972</v>
      </c>
      <c r="X28" s="56">
        <v>2866.9212108522265</v>
      </c>
      <c r="Y28" s="39">
        <v>84024.357711452132</v>
      </c>
    </row>
    <row r="29" spans="1:25" ht="21">
      <c r="A29" s="55"/>
      <c r="B29" s="55" t="s">
        <v>4554</v>
      </c>
      <c r="C29" s="56">
        <v>0</v>
      </c>
      <c r="D29" s="56">
        <v>0</v>
      </c>
      <c r="E29" s="56">
        <v>1270.56686688542</v>
      </c>
      <c r="F29" s="56">
        <v>3670.4354544849011</v>
      </c>
      <c r="G29" s="56">
        <v>9485.5979965905335</v>
      </c>
      <c r="H29" s="56">
        <v>5976.5531799055516</v>
      </c>
      <c r="I29" s="56">
        <v>859.42296889110014</v>
      </c>
      <c r="J29" s="56">
        <v>68.75</v>
      </c>
      <c r="K29" s="39">
        <v>21331.326466757506</v>
      </c>
      <c r="L29" s="39"/>
      <c r="M29" s="71"/>
      <c r="N29" s="208"/>
      <c r="O29" s="54"/>
      <c r="P29" s="55" t="s">
        <v>4554</v>
      </c>
      <c r="Q29" s="56">
        <v>0</v>
      </c>
      <c r="R29" s="56">
        <v>0</v>
      </c>
      <c r="S29" s="56">
        <v>393.87572873453507</v>
      </c>
      <c r="T29" s="56">
        <v>1137.8349908894299</v>
      </c>
      <c r="U29" s="56">
        <v>2940.535378940659</v>
      </c>
      <c r="V29" s="56">
        <v>1852.7314857712165</v>
      </c>
      <c r="W29" s="56">
        <v>266.42112035615997</v>
      </c>
      <c r="X29" s="56">
        <v>21.3125</v>
      </c>
      <c r="Y29" s="39">
        <v>6612.7112046920001</v>
      </c>
    </row>
    <row r="30" spans="1:25" ht="21">
      <c r="A30" s="55"/>
      <c r="B30" s="55" t="s">
        <v>4728</v>
      </c>
      <c r="C30" s="56">
        <v>0</v>
      </c>
      <c r="D30" s="56">
        <v>0</v>
      </c>
      <c r="E30" s="56">
        <v>1875.7172414981997</v>
      </c>
      <c r="F30" s="56">
        <v>4024.3801664535335</v>
      </c>
      <c r="G30" s="56">
        <v>2298.4261105406677</v>
      </c>
      <c r="H30" s="56">
        <v>10793.636004225842</v>
      </c>
      <c r="I30" s="56">
        <v>693.5266070696041</v>
      </c>
      <c r="J30" s="56">
        <v>1712.78277535799</v>
      </c>
      <c r="K30" s="39">
        <v>21398.468905145837</v>
      </c>
      <c r="L30" s="39"/>
      <c r="M30" s="39"/>
      <c r="N30" s="208"/>
      <c r="O30" s="54"/>
      <c r="P30" s="54" t="s">
        <v>4728</v>
      </c>
      <c r="Q30" s="56">
        <v>0</v>
      </c>
      <c r="R30" s="56">
        <v>0</v>
      </c>
      <c r="S30" s="56">
        <v>581.47234486462003</v>
      </c>
      <c r="T30" s="56">
        <v>1247.5578516007524</v>
      </c>
      <c r="U30" s="56">
        <v>712.51209426763398</v>
      </c>
      <c r="V30" s="56">
        <v>3346.0271613115297</v>
      </c>
      <c r="W30" s="56">
        <v>214.99324819164758</v>
      </c>
      <c r="X30" s="56">
        <v>530.96266036096506</v>
      </c>
      <c r="Y30" s="39">
        <v>6633.5253605971484</v>
      </c>
    </row>
    <row r="31" spans="1:25" ht="21">
      <c r="A31" s="55"/>
      <c r="B31" s="55" t="s">
        <v>4727</v>
      </c>
      <c r="C31" s="56">
        <v>0</v>
      </c>
      <c r="D31" s="56">
        <v>0</v>
      </c>
      <c r="E31" s="56">
        <v>1887.4690897034602</v>
      </c>
      <c r="F31" s="56">
        <v>4882.1596932838693</v>
      </c>
      <c r="G31" s="56">
        <v>2278.0873824779005</v>
      </c>
      <c r="H31" s="56">
        <v>6432.5935157840768</v>
      </c>
      <c r="I31" s="56">
        <v>866.62725527360988</v>
      </c>
      <c r="J31" s="56">
        <v>48.206825686040006</v>
      </c>
      <c r="K31" s="39">
        <v>16395.143762208954</v>
      </c>
      <c r="L31" s="39"/>
      <c r="M31" s="39"/>
      <c r="N31" s="208"/>
      <c r="O31" s="55"/>
      <c r="P31" s="54" t="s">
        <v>4727</v>
      </c>
      <c r="Q31" s="56">
        <v>0</v>
      </c>
      <c r="R31" s="56">
        <v>0</v>
      </c>
      <c r="S31" s="56">
        <v>585.11541780863001</v>
      </c>
      <c r="T31" s="56">
        <v>1513.4695049179647</v>
      </c>
      <c r="U31" s="56">
        <v>706.20708856797739</v>
      </c>
      <c r="V31" s="56">
        <v>1994.1039898942513</v>
      </c>
      <c r="W31" s="56">
        <v>268.65444913490199</v>
      </c>
      <c r="X31" s="56">
        <v>14.944115962668</v>
      </c>
      <c r="Y31" s="39">
        <v>5082.4945662863929</v>
      </c>
    </row>
    <row r="32" spans="1:25" ht="21">
      <c r="A32" s="55"/>
      <c r="B32" s="55" t="s">
        <v>4729</v>
      </c>
      <c r="C32" s="56">
        <v>0</v>
      </c>
      <c r="D32" s="56">
        <v>0</v>
      </c>
      <c r="E32" s="56">
        <v>2352.6024524857307</v>
      </c>
      <c r="F32" s="56">
        <v>1735.8800651895931</v>
      </c>
      <c r="G32" s="56">
        <v>2027.10712869189</v>
      </c>
      <c r="H32" s="56">
        <v>2161.7673253432872</v>
      </c>
      <c r="I32" s="56">
        <v>3520.9782960519274</v>
      </c>
      <c r="J32" s="56">
        <v>11.809996268580001</v>
      </c>
      <c r="K32" s="39">
        <v>11810.145264031009</v>
      </c>
      <c r="L32" s="39"/>
      <c r="M32" s="39"/>
      <c r="N32" s="208"/>
      <c r="O32" s="55"/>
      <c r="P32" s="54" t="s">
        <v>4729</v>
      </c>
      <c r="Q32" s="56">
        <v>0</v>
      </c>
      <c r="R32" s="56">
        <v>0</v>
      </c>
      <c r="S32" s="56">
        <v>729.30676027003005</v>
      </c>
      <c r="T32" s="56">
        <v>538.12282020870066</v>
      </c>
      <c r="U32" s="56">
        <v>628.40320989481199</v>
      </c>
      <c r="V32" s="56">
        <v>670.14787085652279</v>
      </c>
      <c r="W32" s="56">
        <v>1091.5032717762147</v>
      </c>
      <c r="X32" s="56">
        <v>3.66109884326</v>
      </c>
      <c r="Y32" s="39">
        <v>3661.1450318495399</v>
      </c>
    </row>
    <row r="33" spans="1:25" ht="21">
      <c r="A33" s="55"/>
      <c r="B33" s="55" t="s">
        <v>4730</v>
      </c>
      <c r="C33" s="56">
        <v>0</v>
      </c>
      <c r="D33" s="56">
        <v>0</v>
      </c>
      <c r="E33" s="56">
        <v>75.904548610000006</v>
      </c>
      <c r="F33" s="56">
        <v>1841.0612260978112</v>
      </c>
      <c r="G33" s="56">
        <v>1216.1205768117889</v>
      </c>
      <c r="H33" s="56">
        <v>2938.6519481924215</v>
      </c>
      <c r="I33" s="56">
        <v>4295.931760037909</v>
      </c>
      <c r="J33" s="56">
        <v>141.20833504544001</v>
      </c>
      <c r="K33" s="39">
        <v>10508.878394795371</v>
      </c>
      <c r="L33" s="39"/>
      <c r="M33" s="39"/>
      <c r="N33" s="208"/>
      <c r="O33" s="55"/>
      <c r="P33" s="54" t="s">
        <v>4730</v>
      </c>
      <c r="Q33" s="56">
        <v>0</v>
      </c>
      <c r="R33" s="56">
        <v>0</v>
      </c>
      <c r="S33" s="56">
        <v>23.5304100691</v>
      </c>
      <c r="T33" s="56">
        <v>570.72898009011396</v>
      </c>
      <c r="U33" s="56">
        <v>376.99737881168608</v>
      </c>
      <c r="V33" s="56">
        <v>910.98210393973329</v>
      </c>
      <c r="W33" s="56">
        <v>1331.7388456113399</v>
      </c>
      <c r="X33" s="56">
        <v>43.774583864086999</v>
      </c>
      <c r="Y33" s="39">
        <v>3257.7523023860604</v>
      </c>
    </row>
    <row r="34" spans="1:25" ht="21">
      <c r="A34" s="55"/>
      <c r="B34" s="55" t="s">
        <v>4731</v>
      </c>
      <c r="C34" s="56">
        <v>0</v>
      </c>
      <c r="D34" s="56">
        <v>0</v>
      </c>
      <c r="E34" s="56">
        <v>0</v>
      </c>
      <c r="F34" s="56">
        <v>194.3785027282</v>
      </c>
      <c r="G34" s="56">
        <v>825.01648807715003</v>
      </c>
      <c r="H34" s="56">
        <v>624.88598205685003</v>
      </c>
      <c r="I34" s="56">
        <v>1336.8349658739999</v>
      </c>
      <c r="J34" s="56">
        <v>177.96016309524899</v>
      </c>
      <c r="K34" s="39">
        <v>3159.0761018314488</v>
      </c>
      <c r="L34" s="39"/>
      <c r="M34" s="39"/>
      <c r="N34" s="208"/>
      <c r="O34" s="55"/>
      <c r="P34" s="54" t="s">
        <v>4731</v>
      </c>
      <c r="Q34" s="56">
        <v>0</v>
      </c>
      <c r="R34" s="56">
        <v>0</v>
      </c>
      <c r="S34" s="56">
        <v>0</v>
      </c>
      <c r="T34" s="56">
        <v>60.257335845699998</v>
      </c>
      <c r="U34" s="56">
        <v>255.75511130408</v>
      </c>
      <c r="V34" s="56">
        <v>193.71465443766601</v>
      </c>
      <c r="W34" s="56">
        <v>414.41883942099997</v>
      </c>
      <c r="X34" s="56">
        <v>55.167650559526997</v>
      </c>
      <c r="Y34" s="39">
        <v>979.31359156797305</v>
      </c>
    </row>
    <row r="35" spans="1:25" ht="21">
      <c r="A35" s="55"/>
      <c r="B35" s="55" t="s">
        <v>4732</v>
      </c>
      <c r="C35" s="56">
        <v>0</v>
      </c>
      <c r="D35" s="56">
        <v>0</v>
      </c>
      <c r="E35" s="56">
        <v>325.47876935498999</v>
      </c>
      <c r="F35" s="56">
        <v>1454.2827898529783</v>
      </c>
      <c r="G35" s="56">
        <v>835.99708921556498</v>
      </c>
      <c r="H35" s="56">
        <v>3166.3811510026308</v>
      </c>
      <c r="I35" s="56">
        <v>550.11515439360994</v>
      </c>
      <c r="J35" s="56">
        <v>0</v>
      </c>
      <c r="K35" s="39">
        <v>6332.2549538197745</v>
      </c>
      <c r="L35" s="39"/>
      <c r="M35" s="39"/>
      <c r="N35" s="208"/>
      <c r="O35" s="55"/>
      <c r="P35" s="54" t="s">
        <v>4732</v>
      </c>
      <c r="Q35" s="56">
        <v>0</v>
      </c>
      <c r="R35" s="56">
        <v>0</v>
      </c>
      <c r="S35" s="56">
        <v>100.89841850012</v>
      </c>
      <c r="T35" s="56">
        <v>450.82766485440192</v>
      </c>
      <c r="U35" s="56">
        <v>259.15909765676298</v>
      </c>
      <c r="V35" s="56">
        <v>981.57815681042189</v>
      </c>
      <c r="W35" s="56">
        <v>170.53569786203602</v>
      </c>
      <c r="X35" s="56">
        <v>0</v>
      </c>
      <c r="Y35" s="39">
        <v>1962.9990356837427</v>
      </c>
    </row>
    <row r="36" spans="1:25" ht="21">
      <c r="A36" s="55"/>
      <c r="B36" s="55" t="s">
        <v>4733</v>
      </c>
      <c r="C36" s="56">
        <v>0</v>
      </c>
      <c r="D36" s="56">
        <v>0</v>
      </c>
      <c r="E36" s="56">
        <v>124.828376768</v>
      </c>
      <c r="F36" s="56">
        <v>2008.9972681186882</v>
      </c>
      <c r="G36" s="56">
        <v>1474.703670355108</v>
      </c>
      <c r="H36" s="56">
        <v>268.76945419366001</v>
      </c>
      <c r="I36" s="56">
        <v>2076.1609522494709</v>
      </c>
      <c r="J36" s="56">
        <v>37.5</v>
      </c>
      <c r="K36" s="39">
        <v>5990.959721684927</v>
      </c>
      <c r="L36" s="39"/>
      <c r="M36" s="39"/>
      <c r="N36" s="208"/>
      <c r="O36" s="55"/>
      <c r="P36" s="54" t="s">
        <v>4733</v>
      </c>
      <c r="Q36" s="56">
        <v>0</v>
      </c>
      <c r="R36" s="56">
        <v>0</v>
      </c>
      <c r="S36" s="56">
        <v>38.696796798059999</v>
      </c>
      <c r="T36" s="56">
        <v>622.78915311668504</v>
      </c>
      <c r="U36" s="56">
        <v>457.158137809658</v>
      </c>
      <c r="V36" s="56">
        <v>83.318530800085</v>
      </c>
      <c r="W36" s="56">
        <v>643.60989519758209</v>
      </c>
      <c r="X36" s="56">
        <v>11.625</v>
      </c>
      <c r="Y36" s="39">
        <v>1857.1975137220702</v>
      </c>
    </row>
    <row r="37" spans="1:25" ht="21">
      <c r="A37" s="55"/>
      <c r="B37" s="55" t="s">
        <v>4734</v>
      </c>
      <c r="C37" s="56">
        <v>0</v>
      </c>
      <c r="D37" s="56">
        <v>0</v>
      </c>
      <c r="E37" s="56">
        <v>55.691460820700001</v>
      </c>
      <c r="F37" s="56">
        <v>1488.8247835652999</v>
      </c>
      <c r="G37" s="56">
        <v>4362.9532043367872</v>
      </c>
      <c r="H37" s="56">
        <v>4507.0352161138844</v>
      </c>
      <c r="I37" s="56">
        <v>3736.9674519682494</v>
      </c>
      <c r="J37" s="56">
        <v>2623.945183282251</v>
      </c>
      <c r="K37" s="39">
        <v>16775.417300087174</v>
      </c>
      <c r="L37" s="39"/>
      <c r="M37" s="39"/>
      <c r="N37" s="208"/>
      <c r="O37" s="55"/>
      <c r="P37" s="54" t="s">
        <v>4734</v>
      </c>
      <c r="Q37" s="56">
        <v>0</v>
      </c>
      <c r="R37" s="56">
        <v>0</v>
      </c>
      <c r="S37" s="56">
        <v>17.26435285446</v>
      </c>
      <c r="T37" s="56">
        <v>461.53568290545007</v>
      </c>
      <c r="U37" s="56">
        <v>1352.5154933444196</v>
      </c>
      <c r="V37" s="56">
        <v>1397.1809169950834</v>
      </c>
      <c r="W37" s="56">
        <v>1158.4599101102681</v>
      </c>
      <c r="X37" s="56">
        <v>813.4230068170441</v>
      </c>
      <c r="Y37" s="39">
        <v>5200.3793630267246</v>
      </c>
    </row>
    <row r="38" spans="1:25" ht="21">
      <c r="A38" s="55"/>
      <c r="B38" s="55" t="s">
        <v>1442</v>
      </c>
      <c r="C38" s="56">
        <v>0</v>
      </c>
      <c r="D38" s="56">
        <v>0</v>
      </c>
      <c r="E38" s="56">
        <v>2913.02850849988</v>
      </c>
      <c r="F38" s="56">
        <v>1311.0003268840326</v>
      </c>
      <c r="G38" s="56">
        <v>1669.2343536977701</v>
      </c>
      <c r="H38" s="56">
        <v>5951.9398369039136</v>
      </c>
      <c r="I38" s="56">
        <v>322.96266397824104</v>
      </c>
      <c r="J38" s="56">
        <v>409.92880275041392</v>
      </c>
      <c r="K38" s="39">
        <v>12578.094492714252</v>
      </c>
      <c r="L38" s="39"/>
      <c r="M38" s="39"/>
      <c r="N38" s="208"/>
      <c r="O38" s="55"/>
      <c r="P38" s="54" t="s">
        <v>1442</v>
      </c>
      <c r="Q38" s="56">
        <v>0</v>
      </c>
      <c r="R38" s="56">
        <v>0</v>
      </c>
      <c r="S38" s="56">
        <v>903.03883763515</v>
      </c>
      <c r="T38" s="56">
        <v>406.41010133412107</v>
      </c>
      <c r="U38" s="56">
        <v>517.46264964647594</v>
      </c>
      <c r="V38" s="56">
        <v>1845.1013494399422</v>
      </c>
      <c r="W38" s="56">
        <v>100.11842583322</v>
      </c>
      <c r="X38" s="56">
        <v>127.077928852632</v>
      </c>
      <c r="Y38" s="39">
        <v>3899.209292741541</v>
      </c>
    </row>
    <row r="39" spans="1:25" ht="21">
      <c r="A39" s="55"/>
      <c r="B39" s="55" t="s">
        <v>841</v>
      </c>
      <c r="C39" s="56">
        <v>0</v>
      </c>
      <c r="D39" s="56">
        <v>0</v>
      </c>
      <c r="E39" s="56">
        <v>2743.7220777810903</v>
      </c>
      <c r="F39" s="56">
        <v>1745.6275459132371</v>
      </c>
      <c r="G39" s="56">
        <v>1409.5274477147</v>
      </c>
      <c r="H39" s="56">
        <v>2071.5224735898069</v>
      </c>
      <c r="I39" s="56">
        <v>0</v>
      </c>
      <c r="J39" s="56">
        <v>128.64355204739999</v>
      </c>
      <c r="K39" s="39">
        <v>8099.0430970462339</v>
      </c>
      <c r="L39" s="39"/>
      <c r="M39" s="39"/>
      <c r="N39" s="208"/>
      <c r="O39" s="55"/>
      <c r="P39" s="54" t="s">
        <v>841</v>
      </c>
      <c r="Q39" s="56">
        <v>0</v>
      </c>
      <c r="R39" s="56">
        <v>0</v>
      </c>
      <c r="S39" s="56">
        <v>850.55384411170007</v>
      </c>
      <c r="T39" s="56">
        <v>541.14453923371605</v>
      </c>
      <c r="U39" s="56">
        <v>436.95350879139227</v>
      </c>
      <c r="V39" s="56">
        <v>642.17196681270218</v>
      </c>
      <c r="W39" s="56">
        <v>0</v>
      </c>
      <c r="X39" s="56">
        <v>39.879501134655001</v>
      </c>
      <c r="Y39" s="39">
        <v>2510.7033600841655</v>
      </c>
    </row>
    <row r="40" spans="1:25" ht="21">
      <c r="A40" s="55"/>
      <c r="B40" s="55" t="s">
        <v>4735</v>
      </c>
      <c r="C40" s="56">
        <v>0</v>
      </c>
      <c r="D40" s="56">
        <v>0</v>
      </c>
      <c r="E40" s="56">
        <v>6798.7222709061089</v>
      </c>
      <c r="F40" s="56">
        <v>3304.6721631510413</v>
      </c>
      <c r="G40" s="56">
        <v>10390.291487620765</v>
      </c>
      <c r="H40" s="56">
        <v>7337.5958536666876</v>
      </c>
      <c r="I40" s="56">
        <v>494.38838520526701</v>
      </c>
      <c r="J40" s="56">
        <v>0</v>
      </c>
      <c r="K40" s="39">
        <v>28325.670160549871</v>
      </c>
      <c r="L40" s="39"/>
      <c r="M40" s="39"/>
      <c r="N40" s="208"/>
      <c r="O40" s="55"/>
      <c r="P40" s="54" t="s">
        <v>4735</v>
      </c>
      <c r="Q40" s="56">
        <v>0</v>
      </c>
      <c r="R40" s="56">
        <v>0</v>
      </c>
      <c r="S40" s="56">
        <v>2107.6039039808156</v>
      </c>
      <c r="T40" s="56">
        <v>1024.4483705768625</v>
      </c>
      <c r="U40" s="56">
        <v>3220.9903611642421</v>
      </c>
      <c r="V40" s="56">
        <v>2274.654714636521</v>
      </c>
      <c r="W40" s="56">
        <v>153.26039941355833</v>
      </c>
      <c r="X40" s="56">
        <v>0</v>
      </c>
      <c r="Y40" s="39">
        <v>8780.9577497720002</v>
      </c>
    </row>
    <row r="41" spans="1:25" ht="21">
      <c r="A41" s="55"/>
      <c r="B41" s="55" t="s">
        <v>4736</v>
      </c>
      <c r="C41" s="56">
        <v>0</v>
      </c>
      <c r="D41" s="56">
        <v>0</v>
      </c>
      <c r="E41" s="56">
        <v>7801.2593075302602</v>
      </c>
      <c r="F41" s="56">
        <v>3431.8413083773339</v>
      </c>
      <c r="G41" s="56">
        <v>3501.3911582455003</v>
      </c>
      <c r="H41" s="56">
        <v>6503.2007462580568</v>
      </c>
      <c r="I41" s="56">
        <v>9.4577710620300017</v>
      </c>
      <c r="J41" s="56">
        <v>25.93313596506</v>
      </c>
      <c r="K41" s="39">
        <v>21273.083427438243</v>
      </c>
      <c r="L41" s="39"/>
      <c r="M41" s="39"/>
      <c r="N41" s="208"/>
      <c r="O41" s="55"/>
      <c r="P41" s="54" t="s">
        <v>4736</v>
      </c>
      <c r="Q41" s="56">
        <v>0</v>
      </c>
      <c r="R41" s="56">
        <v>0</v>
      </c>
      <c r="S41" s="56">
        <v>2418.3903853342417</v>
      </c>
      <c r="T41" s="56">
        <v>1063.8708055969105</v>
      </c>
      <c r="U41" s="56">
        <v>1085.4312590561149</v>
      </c>
      <c r="V41" s="56">
        <v>2015.9922313399784</v>
      </c>
      <c r="W41" s="56">
        <v>2.9319090292309999</v>
      </c>
      <c r="X41" s="56">
        <v>8.0392721491699994</v>
      </c>
      <c r="Y41" s="39">
        <v>6594.6558625056468</v>
      </c>
    </row>
    <row r="42" spans="1:25" ht="21">
      <c r="A42" s="55"/>
      <c r="B42" s="55" t="s">
        <v>557</v>
      </c>
      <c r="C42" s="56">
        <v>0</v>
      </c>
      <c r="D42" s="56">
        <v>0</v>
      </c>
      <c r="E42" s="56">
        <v>2817.5401660646398</v>
      </c>
      <c r="F42" s="56">
        <v>2952.6542124692346</v>
      </c>
      <c r="G42" s="56">
        <v>3588.6615055560505</v>
      </c>
      <c r="H42" s="56">
        <v>8488.5624177163518</v>
      </c>
      <c r="I42" s="56">
        <v>1470.7928461578852</v>
      </c>
      <c r="J42" s="56">
        <v>0</v>
      </c>
      <c r="K42" s="39">
        <v>19318.211147964161</v>
      </c>
      <c r="L42" s="39"/>
      <c r="M42" s="39"/>
      <c r="N42" s="208"/>
      <c r="O42" s="55"/>
      <c r="P42" s="54" t="s">
        <v>557</v>
      </c>
      <c r="Q42" s="56">
        <v>0</v>
      </c>
      <c r="R42" s="56">
        <v>0</v>
      </c>
      <c r="S42" s="56">
        <v>873.43745147989989</v>
      </c>
      <c r="T42" s="56">
        <v>915.32280586588035</v>
      </c>
      <c r="U42" s="56">
        <v>1112.485066723016</v>
      </c>
      <c r="V42" s="56">
        <v>2631.454349491637</v>
      </c>
      <c r="W42" s="56">
        <v>455.94578230896701</v>
      </c>
      <c r="X42" s="56">
        <v>0</v>
      </c>
      <c r="Y42" s="39">
        <v>5988.6454558694004</v>
      </c>
    </row>
    <row r="43" spans="1:25" ht="21">
      <c r="A43" s="55"/>
      <c r="B43" s="55" t="s">
        <v>4737</v>
      </c>
      <c r="C43" s="56">
        <v>0</v>
      </c>
      <c r="D43" s="56">
        <v>0</v>
      </c>
      <c r="E43" s="56">
        <v>1610.3676988142302</v>
      </c>
      <c r="F43" s="56">
        <v>3458.9489258235417</v>
      </c>
      <c r="G43" s="56">
        <v>5866.219471489484</v>
      </c>
      <c r="H43" s="56">
        <v>8555.1018414669343</v>
      </c>
      <c r="I43" s="56">
        <v>4805.9991056098752</v>
      </c>
      <c r="J43" s="56">
        <v>2557.7412356977393</v>
      </c>
      <c r="K43" s="39">
        <v>26854.378278901804</v>
      </c>
      <c r="L43" s="39"/>
      <c r="M43" s="39"/>
      <c r="N43" s="208"/>
      <c r="O43" s="55"/>
      <c r="P43" s="54" t="s">
        <v>4737</v>
      </c>
      <c r="Q43" s="56">
        <v>0</v>
      </c>
      <c r="R43" s="56">
        <v>0</v>
      </c>
      <c r="S43" s="56">
        <v>499.21398663221908</v>
      </c>
      <c r="T43" s="56">
        <v>1072.2741670059158</v>
      </c>
      <c r="U43" s="56">
        <v>1818.5280361617051</v>
      </c>
      <c r="V43" s="56">
        <v>2652.0815708552245</v>
      </c>
      <c r="W43" s="56">
        <v>1489.8597227396738</v>
      </c>
      <c r="X43" s="56">
        <v>792.89978306549108</v>
      </c>
      <c r="Y43" s="39">
        <v>8324.8572664602289</v>
      </c>
    </row>
    <row r="44" spans="1:25" ht="21">
      <c r="A44" s="55"/>
      <c r="B44" s="55" t="s">
        <v>4738</v>
      </c>
      <c r="C44" s="56">
        <v>0</v>
      </c>
      <c r="D44" s="56">
        <v>0</v>
      </c>
      <c r="E44" s="56">
        <v>337.16310171462999</v>
      </c>
      <c r="F44" s="56">
        <v>1437.6276990748888</v>
      </c>
      <c r="G44" s="56">
        <v>4001.9302622894356</v>
      </c>
      <c r="H44" s="56">
        <v>384.49445182056803</v>
      </c>
      <c r="I44" s="56">
        <v>3726.5159363583075</v>
      </c>
      <c r="J44" s="56">
        <v>1266.950791600133</v>
      </c>
      <c r="K44" s="39">
        <v>11154.682242857964</v>
      </c>
      <c r="L44" s="39"/>
      <c r="M44" s="39"/>
      <c r="N44" s="208"/>
      <c r="O44" s="55"/>
      <c r="P44" s="54" t="s">
        <v>4738</v>
      </c>
      <c r="Q44" s="56">
        <v>0</v>
      </c>
      <c r="R44" s="56">
        <v>0</v>
      </c>
      <c r="S44" s="56">
        <v>104.520561531506</v>
      </c>
      <c r="T44" s="56">
        <v>445.66458671339302</v>
      </c>
      <c r="U44" s="56">
        <v>1240.5983813095463</v>
      </c>
      <c r="V44" s="56">
        <v>119.19328006434804</v>
      </c>
      <c r="W44" s="56">
        <v>1155.219940271264</v>
      </c>
      <c r="X44" s="56">
        <v>392.75474539601646</v>
      </c>
      <c r="Y44" s="39">
        <v>3457.9514952860741</v>
      </c>
    </row>
    <row r="45" spans="1:25" ht="21">
      <c r="A45" s="55"/>
      <c r="B45" s="55" t="s">
        <v>4739</v>
      </c>
      <c r="C45" s="56">
        <v>0</v>
      </c>
      <c r="D45" s="56">
        <v>0</v>
      </c>
      <c r="E45" s="56">
        <v>324.31897733016001</v>
      </c>
      <c r="F45" s="56">
        <v>2874.4701726856674</v>
      </c>
      <c r="G45" s="56">
        <v>2717.9317663870047</v>
      </c>
      <c r="H45" s="56">
        <v>12476.982483432261</v>
      </c>
      <c r="I45" s="56">
        <v>2641.3158604599844</v>
      </c>
      <c r="J45" s="56">
        <v>19.631410797198001</v>
      </c>
      <c r="K45" s="39">
        <v>21054.650671092277</v>
      </c>
      <c r="L45" s="39"/>
      <c r="M45" s="39"/>
      <c r="N45" s="208"/>
      <c r="O45" s="55"/>
      <c r="P45" s="54" t="s">
        <v>4739</v>
      </c>
      <c r="Q45" s="56">
        <v>0</v>
      </c>
      <c r="R45" s="56">
        <v>0</v>
      </c>
      <c r="S45" s="56">
        <v>100.53888297237999</v>
      </c>
      <c r="T45" s="56">
        <v>891.08575353241383</v>
      </c>
      <c r="U45" s="56">
        <v>842.55884757975491</v>
      </c>
      <c r="V45" s="56">
        <v>3867.8645698648374</v>
      </c>
      <c r="W45" s="56">
        <v>818.80791674262207</v>
      </c>
      <c r="X45" s="56">
        <v>6.0857373471310003</v>
      </c>
      <c r="Y45" s="39">
        <v>6526.9417080391386</v>
      </c>
    </row>
    <row r="46" spans="1:25" ht="21">
      <c r="A46" s="55"/>
      <c r="B46" s="55" t="s">
        <v>4740</v>
      </c>
      <c r="C46" s="56">
        <v>0</v>
      </c>
      <c r="D46" s="56">
        <v>0</v>
      </c>
      <c r="E46" s="56">
        <v>613.43120261310003</v>
      </c>
      <c r="F46" s="56">
        <v>2332.672868415892</v>
      </c>
      <c r="G46" s="56">
        <v>1070.6569595792889</v>
      </c>
      <c r="H46" s="56">
        <v>4514.9447742345455</v>
      </c>
      <c r="I46" s="56">
        <v>137.98427381338601</v>
      </c>
      <c r="J46" s="56">
        <v>17.14073064379</v>
      </c>
      <c r="K46" s="39">
        <v>8686.8308093000032</v>
      </c>
      <c r="L46" s="39"/>
      <c r="M46" s="39"/>
      <c r="N46" s="208"/>
      <c r="O46" s="55"/>
      <c r="P46" s="54" t="s">
        <v>4740</v>
      </c>
      <c r="Q46" s="56">
        <v>0</v>
      </c>
      <c r="R46" s="56">
        <v>0</v>
      </c>
      <c r="S46" s="56">
        <v>190.16367280981999</v>
      </c>
      <c r="T46" s="56">
        <v>723.12858920834412</v>
      </c>
      <c r="U46" s="56">
        <v>331.90365746963897</v>
      </c>
      <c r="V46" s="56">
        <v>1399.6328800127651</v>
      </c>
      <c r="W46" s="56">
        <v>42.775124882110994</v>
      </c>
      <c r="X46" s="56">
        <v>5.3136264995799998</v>
      </c>
      <c r="Y46" s="39">
        <v>2692.9175508822595</v>
      </c>
    </row>
    <row r="47" spans="1:25" ht="21">
      <c r="A47" s="55" t="s">
        <v>4745</v>
      </c>
      <c r="B47" s="55"/>
      <c r="C47" s="56">
        <v>0</v>
      </c>
      <c r="D47" s="56">
        <v>0</v>
      </c>
      <c r="E47" s="56">
        <v>0</v>
      </c>
      <c r="F47" s="56">
        <v>0</v>
      </c>
      <c r="G47" s="56">
        <v>14968.296815392798</v>
      </c>
      <c r="H47" s="56">
        <v>3956.8463368776083</v>
      </c>
      <c r="I47" s="56">
        <v>30436.497036344299</v>
      </c>
      <c r="J47" s="56">
        <v>0</v>
      </c>
      <c r="K47" s="39">
        <v>49361.640188614707</v>
      </c>
      <c r="L47" s="39">
        <v>69710</v>
      </c>
      <c r="M47" s="184">
        <f>L47-K47</f>
        <v>20348.359811385293</v>
      </c>
      <c r="N47" s="208"/>
      <c r="O47" s="55" t="s">
        <v>4745</v>
      </c>
      <c r="P47" s="54"/>
      <c r="Q47" s="56">
        <v>0</v>
      </c>
      <c r="R47" s="56">
        <v>0</v>
      </c>
      <c r="S47" s="56">
        <v>0</v>
      </c>
      <c r="T47" s="56">
        <v>0</v>
      </c>
      <c r="U47" s="56">
        <v>4640.1720127721701</v>
      </c>
      <c r="V47" s="56">
        <v>1226.6223644326649</v>
      </c>
      <c r="W47" s="56">
        <v>9435.3140812632428</v>
      </c>
      <c r="X47" s="56">
        <v>0</v>
      </c>
      <c r="Y47" s="39">
        <v>15302.108458468078</v>
      </c>
    </row>
    <row r="48" spans="1:25" ht="21">
      <c r="A48" s="55"/>
      <c r="B48" s="55" t="s">
        <v>4742</v>
      </c>
      <c r="C48" s="56">
        <v>0</v>
      </c>
      <c r="D48" s="56">
        <v>0</v>
      </c>
      <c r="E48" s="56">
        <v>0</v>
      </c>
      <c r="F48" s="56">
        <v>0</v>
      </c>
      <c r="G48" s="56">
        <v>2751.2930109291897</v>
      </c>
      <c r="H48" s="56">
        <v>0</v>
      </c>
      <c r="I48" s="56">
        <v>0</v>
      </c>
      <c r="J48" s="56">
        <v>0</v>
      </c>
      <c r="K48" s="39">
        <v>2751.2930109291897</v>
      </c>
      <c r="L48" s="39"/>
      <c r="M48" s="71"/>
      <c r="N48" s="208"/>
      <c r="O48" s="54"/>
      <c r="P48" s="55" t="s">
        <v>4742</v>
      </c>
      <c r="Q48" s="56">
        <v>0</v>
      </c>
      <c r="R48" s="56">
        <v>0</v>
      </c>
      <c r="S48" s="56">
        <v>0</v>
      </c>
      <c r="T48" s="56">
        <v>0</v>
      </c>
      <c r="U48" s="56">
        <v>852.90083338809302</v>
      </c>
      <c r="V48" s="56">
        <v>0</v>
      </c>
      <c r="W48" s="56">
        <v>0</v>
      </c>
      <c r="X48" s="56">
        <v>0</v>
      </c>
      <c r="Y48" s="39">
        <v>852.90083338809302</v>
      </c>
    </row>
    <row r="49" spans="1:25" ht="21">
      <c r="A49" s="55"/>
      <c r="B49" s="55" t="s">
        <v>4743</v>
      </c>
      <c r="C49" s="56">
        <v>0</v>
      </c>
      <c r="D49" s="56">
        <v>0</v>
      </c>
      <c r="E49" s="56">
        <v>0</v>
      </c>
      <c r="F49" s="56">
        <v>0</v>
      </c>
      <c r="G49" s="56">
        <v>601.97810642349998</v>
      </c>
      <c r="H49" s="56">
        <v>0</v>
      </c>
      <c r="I49" s="56">
        <v>3836.2967235372598</v>
      </c>
      <c r="J49" s="56">
        <v>0</v>
      </c>
      <c r="K49" s="39">
        <v>4438.2748299607601</v>
      </c>
      <c r="L49" s="39"/>
      <c r="M49" s="39"/>
      <c r="N49" s="208"/>
      <c r="O49" s="54"/>
      <c r="P49" s="54" t="s">
        <v>4743</v>
      </c>
      <c r="Q49" s="56">
        <v>0</v>
      </c>
      <c r="R49" s="56">
        <v>0</v>
      </c>
      <c r="S49" s="56">
        <v>0</v>
      </c>
      <c r="T49" s="56">
        <v>0</v>
      </c>
      <c r="U49" s="56">
        <v>186.6132129913</v>
      </c>
      <c r="V49" s="56">
        <v>0</v>
      </c>
      <c r="W49" s="56">
        <v>1189.2519842968441</v>
      </c>
      <c r="X49" s="56">
        <v>0</v>
      </c>
      <c r="Y49" s="39">
        <v>1375.8651972881441</v>
      </c>
    </row>
    <row r="50" spans="1:25" ht="21">
      <c r="A50" s="55"/>
      <c r="B50" s="55" t="s">
        <v>4744</v>
      </c>
      <c r="C50" s="56">
        <v>0</v>
      </c>
      <c r="D50" s="56">
        <v>0</v>
      </c>
      <c r="E50" s="56">
        <v>0</v>
      </c>
      <c r="F50" s="56">
        <v>0</v>
      </c>
      <c r="G50" s="56">
        <v>8469.7766477310779</v>
      </c>
      <c r="H50" s="56">
        <v>2545.7688496449682</v>
      </c>
      <c r="I50" s="56">
        <v>6097.8849252454602</v>
      </c>
      <c r="J50" s="56">
        <v>0</v>
      </c>
      <c r="K50" s="39">
        <v>17113.430422621506</v>
      </c>
      <c r="L50" s="39"/>
      <c r="M50" s="39"/>
      <c r="N50" s="208"/>
      <c r="O50" s="55"/>
      <c r="P50" s="54" t="s">
        <v>4744</v>
      </c>
      <c r="Q50" s="56">
        <v>0</v>
      </c>
      <c r="R50" s="56">
        <v>0</v>
      </c>
      <c r="S50" s="56">
        <v>0</v>
      </c>
      <c r="T50" s="56">
        <v>0</v>
      </c>
      <c r="U50" s="56">
        <v>2625.6307607969766</v>
      </c>
      <c r="V50" s="56">
        <v>789.18834339002797</v>
      </c>
      <c r="W50" s="56">
        <v>1890.3443268255942</v>
      </c>
      <c r="X50" s="56">
        <v>0</v>
      </c>
      <c r="Y50" s="39">
        <v>5305.1634310125992</v>
      </c>
    </row>
    <row r="51" spans="1:25" ht="21">
      <c r="A51" s="55"/>
      <c r="B51" s="55" t="s">
        <v>3435</v>
      </c>
      <c r="C51" s="56">
        <v>0</v>
      </c>
      <c r="D51" s="56">
        <v>0</v>
      </c>
      <c r="E51" s="56">
        <v>0</v>
      </c>
      <c r="F51" s="56">
        <v>0</v>
      </c>
      <c r="G51" s="56">
        <v>1420.8396862995098</v>
      </c>
      <c r="H51" s="56">
        <v>0</v>
      </c>
      <c r="I51" s="56">
        <v>6012.2675597310999</v>
      </c>
      <c r="J51" s="56">
        <v>0</v>
      </c>
      <c r="K51" s="39">
        <v>7433.1072460306095</v>
      </c>
      <c r="L51" s="39"/>
      <c r="M51" s="39"/>
      <c r="N51" s="208"/>
      <c r="O51" s="55"/>
      <c r="P51" s="54" t="s">
        <v>3435</v>
      </c>
      <c r="Q51" s="56">
        <v>0</v>
      </c>
      <c r="R51" s="56">
        <v>0</v>
      </c>
      <c r="S51" s="56">
        <v>0</v>
      </c>
      <c r="T51" s="56">
        <v>0</v>
      </c>
      <c r="U51" s="56">
        <v>440.46030275284005</v>
      </c>
      <c r="V51" s="56">
        <v>0</v>
      </c>
      <c r="W51" s="56">
        <v>1863.8029435126</v>
      </c>
      <c r="X51" s="56">
        <v>0</v>
      </c>
      <c r="Y51" s="39">
        <v>2304.2632462654401</v>
      </c>
    </row>
    <row r="52" spans="1:25" ht="21">
      <c r="A52" s="55"/>
      <c r="B52" s="55" t="s">
        <v>396</v>
      </c>
      <c r="C52" s="56">
        <v>0</v>
      </c>
      <c r="D52" s="56">
        <v>0</v>
      </c>
      <c r="E52" s="56">
        <v>0</v>
      </c>
      <c r="F52" s="56">
        <v>0</v>
      </c>
      <c r="G52" s="56">
        <v>1724.40936400952</v>
      </c>
      <c r="H52" s="56">
        <v>1411.0774872326401</v>
      </c>
      <c r="I52" s="56">
        <v>14490.04782783048</v>
      </c>
      <c r="J52" s="56">
        <v>0</v>
      </c>
      <c r="K52" s="39">
        <v>17625.53467907264</v>
      </c>
      <c r="L52" s="39"/>
      <c r="M52" s="39"/>
      <c r="N52" s="208"/>
      <c r="O52" s="55"/>
      <c r="P52" s="54" t="s">
        <v>396</v>
      </c>
      <c r="Q52" s="56">
        <v>0</v>
      </c>
      <c r="R52" s="56">
        <v>0</v>
      </c>
      <c r="S52" s="56">
        <v>0</v>
      </c>
      <c r="T52" s="56">
        <v>0</v>
      </c>
      <c r="U52" s="56">
        <v>534.56690284295996</v>
      </c>
      <c r="V52" s="56">
        <v>437.43402104263697</v>
      </c>
      <c r="W52" s="56">
        <v>4491.9148266282045</v>
      </c>
      <c r="X52" s="56">
        <v>0</v>
      </c>
      <c r="Y52" s="39">
        <v>5463.915750513801</v>
      </c>
    </row>
    <row r="53" spans="1:25" ht="21">
      <c r="A53" s="55" t="s">
        <v>4750</v>
      </c>
      <c r="B53" s="55"/>
      <c r="C53" s="56">
        <v>0</v>
      </c>
      <c r="D53" s="56">
        <v>0</v>
      </c>
      <c r="E53" s="56">
        <v>0</v>
      </c>
      <c r="F53" s="56">
        <v>12115.351634099141</v>
      </c>
      <c r="G53" s="56">
        <v>20487.003189830892</v>
      </c>
      <c r="H53" s="56">
        <v>9310.9606224141098</v>
      </c>
      <c r="I53" s="56">
        <v>9687.2044421959254</v>
      </c>
      <c r="J53" s="56">
        <v>544.06052553123993</v>
      </c>
      <c r="K53" s="39">
        <v>52144.580414071308</v>
      </c>
      <c r="L53" s="39">
        <v>81820</v>
      </c>
      <c r="M53" s="184">
        <f>L53-K53</f>
        <v>29675.419585928692</v>
      </c>
      <c r="N53" s="208"/>
      <c r="O53" s="55" t="s">
        <v>4750</v>
      </c>
      <c r="P53" s="54"/>
      <c r="Q53" s="56">
        <v>0</v>
      </c>
      <c r="R53" s="56">
        <v>0</v>
      </c>
      <c r="S53" s="56">
        <v>0</v>
      </c>
      <c r="T53" s="56">
        <v>3755.7590065711479</v>
      </c>
      <c r="U53" s="56">
        <v>6350.9709888454763</v>
      </c>
      <c r="V53" s="56">
        <v>2886.3977929481243</v>
      </c>
      <c r="W53" s="56">
        <v>3003.033377080415</v>
      </c>
      <c r="X53" s="56">
        <v>168.65876291458801</v>
      </c>
      <c r="Y53" s="39">
        <v>16164.819928359753</v>
      </c>
    </row>
    <row r="54" spans="1:25" ht="21">
      <c r="A54" s="55"/>
      <c r="B54" s="55" t="s">
        <v>4747</v>
      </c>
      <c r="C54" s="56">
        <v>0</v>
      </c>
      <c r="D54" s="56">
        <v>0</v>
      </c>
      <c r="E54" s="56">
        <v>0</v>
      </c>
      <c r="F54" s="56">
        <v>2990.7066035955299</v>
      </c>
      <c r="G54" s="56">
        <v>5848.2304703722011</v>
      </c>
      <c r="H54" s="56">
        <v>4005.7953175719326</v>
      </c>
      <c r="I54" s="56">
        <v>18.423005787449</v>
      </c>
      <c r="J54" s="56">
        <v>337.96390208694999</v>
      </c>
      <c r="K54" s="39">
        <v>13201.119299414062</v>
      </c>
      <c r="L54" s="39"/>
      <c r="M54" s="71"/>
      <c r="N54" s="208"/>
      <c r="O54" s="54"/>
      <c r="P54" s="55" t="s">
        <v>4747</v>
      </c>
      <c r="Q54" s="56">
        <v>0</v>
      </c>
      <c r="R54" s="56">
        <v>0</v>
      </c>
      <c r="S54" s="56">
        <v>0</v>
      </c>
      <c r="T54" s="56">
        <v>927.11904711535203</v>
      </c>
      <c r="U54" s="56">
        <v>1812.951445814846</v>
      </c>
      <c r="V54" s="56">
        <v>1241.7965484472463</v>
      </c>
      <c r="W54" s="56">
        <v>5.7111317941010995</v>
      </c>
      <c r="X54" s="56">
        <v>104.76880964690801</v>
      </c>
      <c r="Y54" s="39">
        <v>4092.3469828184534</v>
      </c>
    </row>
    <row r="55" spans="1:25" ht="21">
      <c r="A55" s="55"/>
      <c r="B55" s="55" t="s">
        <v>4746</v>
      </c>
      <c r="C55" s="56">
        <v>0</v>
      </c>
      <c r="D55" s="56">
        <v>0</v>
      </c>
      <c r="E55" s="56">
        <v>0</v>
      </c>
      <c r="F55" s="56">
        <v>3865.4403596594643</v>
      </c>
      <c r="G55" s="56">
        <v>5420.6000374437608</v>
      </c>
      <c r="H55" s="56">
        <v>1323.240290209224</v>
      </c>
      <c r="I55" s="56">
        <v>3124.0958473787296</v>
      </c>
      <c r="J55" s="56">
        <v>0</v>
      </c>
      <c r="K55" s="39">
        <v>13733.376534691179</v>
      </c>
      <c r="L55" s="39"/>
      <c r="M55" s="39"/>
      <c r="N55" s="208"/>
      <c r="O55" s="54"/>
      <c r="P55" s="54" t="s">
        <v>4746</v>
      </c>
      <c r="Q55" s="56">
        <v>0</v>
      </c>
      <c r="R55" s="56">
        <v>0</v>
      </c>
      <c r="S55" s="56">
        <v>0</v>
      </c>
      <c r="T55" s="56">
        <v>1198.2865114936983</v>
      </c>
      <c r="U55" s="56">
        <v>1680.3860116068508</v>
      </c>
      <c r="V55" s="56">
        <v>410.20448996474033</v>
      </c>
      <c r="W55" s="56">
        <v>968.46971268701975</v>
      </c>
      <c r="X55" s="56">
        <v>0</v>
      </c>
      <c r="Y55" s="39">
        <v>4257.3467257523098</v>
      </c>
    </row>
    <row r="56" spans="1:25" ht="21">
      <c r="A56" s="55"/>
      <c r="B56" s="55" t="s">
        <v>4748</v>
      </c>
      <c r="C56" s="56">
        <v>0</v>
      </c>
      <c r="D56" s="56">
        <v>0</v>
      </c>
      <c r="E56" s="56">
        <v>0</v>
      </c>
      <c r="F56" s="56">
        <v>3527.1346019550051</v>
      </c>
      <c r="G56" s="56">
        <v>4044.6602526182473</v>
      </c>
      <c r="H56" s="56">
        <v>2324.7440662190502</v>
      </c>
      <c r="I56" s="56">
        <v>6531.9815794671194</v>
      </c>
      <c r="J56" s="56">
        <v>0</v>
      </c>
      <c r="K56" s="39">
        <v>16428.520500259423</v>
      </c>
      <c r="L56" s="39"/>
      <c r="M56" s="39"/>
      <c r="N56" s="208"/>
      <c r="O56" s="55"/>
      <c r="P56" s="54" t="s">
        <v>4748</v>
      </c>
      <c r="Q56" s="56">
        <v>0</v>
      </c>
      <c r="R56" s="56">
        <v>0</v>
      </c>
      <c r="S56" s="56">
        <v>0</v>
      </c>
      <c r="T56" s="56">
        <v>1093.4117266063695</v>
      </c>
      <c r="U56" s="56">
        <v>1253.844678311624</v>
      </c>
      <c r="V56" s="56">
        <v>720.67066052772884</v>
      </c>
      <c r="W56" s="56">
        <v>2024.9142896348837</v>
      </c>
      <c r="X56" s="56">
        <v>0</v>
      </c>
      <c r="Y56" s="39">
        <v>5092.8413550806063</v>
      </c>
    </row>
    <row r="57" spans="1:25" ht="21">
      <c r="A57" s="55"/>
      <c r="B57" s="55" t="s">
        <v>4749</v>
      </c>
      <c r="C57" s="56">
        <v>0</v>
      </c>
      <c r="D57" s="56">
        <v>0</v>
      </c>
      <c r="E57" s="56">
        <v>0</v>
      </c>
      <c r="F57" s="56">
        <v>1732.0700688891409</v>
      </c>
      <c r="G57" s="56">
        <v>5173.5124293966846</v>
      </c>
      <c r="H57" s="56">
        <v>1657.1809484139035</v>
      </c>
      <c r="I57" s="56">
        <v>12.704009562627</v>
      </c>
      <c r="J57" s="56">
        <v>206.09662344428997</v>
      </c>
      <c r="K57" s="39">
        <v>8781.5640797066462</v>
      </c>
      <c r="L57" s="39"/>
      <c r="M57" s="39"/>
      <c r="N57" s="208"/>
      <c r="O57" s="55"/>
      <c r="P57" s="54" t="s">
        <v>4749</v>
      </c>
      <c r="Q57" s="56">
        <v>0</v>
      </c>
      <c r="R57" s="56">
        <v>0</v>
      </c>
      <c r="S57" s="56">
        <v>0</v>
      </c>
      <c r="T57" s="56">
        <v>536.94172135572808</v>
      </c>
      <c r="U57" s="56">
        <v>1603.7888531121557</v>
      </c>
      <c r="V57" s="56">
        <v>513.72609400840906</v>
      </c>
      <c r="W57" s="56">
        <v>3.9382429644106001</v>
      </c>
      <c r="X57" s="56">
        <v>63.889953267679999</v>
      </c>
      <c r="Y57" s="39">
        <v>2722.2848647083838</v>
      </c>
    </row>
    <row r="58" spans="1:25" ht="21">
      <c r="A58" s="55" t="s">
        <v>4763</v>
      </c>
      <c r="B58" s="55"/>
      <c r="C58" s="56">
        <v>0</v>
      </c>
      <c r="D58" s="56">
        <v>0</v>
      </c>
      <c r="E58" s="56">
        <v>0</v>
      </c>
      <c r="F58" s="56">
        <v>32874.253174187179</v>
      </c>
      <c r="G58" s="56">
        <v>185426.99313533158</v>
      </c>
      <c r="H58" s="56">
        <v>38065.193381853169</v>
      </c>
      <c r="I58" s="56">
        <v>299562.52707886876</v>
      </c>
      <c r="J58" s="56">
        <v>1129.351511174219</v>
      </c>
      <c r="K58" s="39">
        <v>557058.31828141504</v>
      </c>
      <c r="L58" s="39">
        <v>399380</v>
      </c>
      <c r="M58" s="184">
        <f>L58-K58</f>
        <v>-157678.31828141504</v>
      </c>
      <c r="N58" s="208"/>
      <c r="O58" s="55" t="s">
        <v>4763</v>
      </c>
      <c r="P58" s="54"/>
      <c r="Q58" s="56">
        <v>0</v>
      </c>
      <c r="R58" s="56">
        <v>0</v>
      </c>
      <c r="S58" s="56">
        <v>0</v>
      </c>
      <c r="T58" s="56">
        <v>10191.018483997572</v>
      </c>
      <c r="U58" s="56">
        <v>57482.367871958173</v>
      </c>
      <c r="V58" s="56">
        <v>11800.209948374759</v>
      </c>
      <c r="W58" s="56">
        <v>92864.383394443197</v>
      </c>
      <c r="X58" s="56">
        <v>350.0989684639614</v>
      </c>
      <c r="Y58" s="39">
        <v>172688.07866723763</v>
      </c>
    </row>
    <row r="59" spans="1:25" ht="21">
      <c r="A59" s="55"/>
      <c r="B59" s="55" t="s">
        <v>3323</v>
      </c>
      <c r="C59" s="56">
        <v>0</v>
      </c>
      <c r="D59" s="56">
        <v>0</v>
      </c>
      <c r="E59" s="56">
        <v>0</v>
      </c>
      <c r="F59" s="56">
        <v>1099.5193502894901</v>
      </c>
      <c r="G59" s="56">
        <v>16840.658088834487</v>
      </c>
      <c r="H59" s="56">
        <v>0</v>
      </c>
      <c r="I59" s="56">
        <v>23138.340812494982</v>
      </c>
      <c r="J59" s="56">
        <v>31.25</v>
      </c>
      <c r="K59" s="39">
        <v>41109.76825161896</v>
      </c>
      <c r="L59" s="39"/>
      <c r="M59" s="71"/>
      <c r="N59" s="208"/>
      <c r="O59" s="54"/>
      <c r="P59" s="55" t="s">
        <v>3323</v>
      </c>
      <c r="Q59" s="56">
        <v>0</v>
      </c>
      <c r="R59" s="56">
        <v>0</v>
      </c>
      <c r="S59" s="56">
        <v>0</v>
      </c>
      <c r="T59" s="56">
        <v>340.85099858975099</v>
      </c>
      <c r="U59" s="56">
        <v>5220.6040075400615</v>
      </c>
      <c r="V59" s="56">
        <v>0</v>
      </c>
      <c r="W59" s="56">
        <v>7172.8856518678676</v>
      </c>
      <c r="X59" s="56">
        <v>9.6875</v>
      </c>
      <c r="Y59" s="39">
        <v>12744.02815799768</v>
      </c>
    </row>
    <row r="60" spans="1:25" ht="21">
      <c r="A60" s="55"/>
      <c r="B60" s="55" t="s">
        <v>4751</v>
      </c>
      <c r="C60" s="56">
        <v>0</v>
      </c>
      <c r="D60" s="56">
        <v>0</v>
      </c>
      <c r="E60" s="56">
        <v>0</v>
      </c>
      <c r="F60" s="56">
        <v>2597.2182380880217</v>
      </c>
      <c r="G60" s="56">
        <v>42609.627073508214</v>
      </c>
      <c r="H60" s="56">
        <v>0</v>
      </c>
      <c r="I60" s="56">
        <v>35133.908772161281</v>
      </c>
      <c r="J60" s="56">
        <v>0</v>
      </c>
      <c r="K60" s="39">
        <v>80340.754083757522</v>
      </c>
      <c r="L60" s="39"/>
      <c r="M60" s="39"/>
      <c r="N60" s="208"/>
      <c r="O60" s="54"/>
      <c r="P60" s="54" t="s">
        <v>4751</v>
      </c>
      <c r="Q60" s="56">
        <v>0</v>
      </c>
      <c r="R60" s="56">
        <v>0</v>
      </c>
      <c r="S60" s="56">
        <v>0</v>
      </c>
      <c r="T60" s="56">
        <v>805.13765380696691</v>
      </c>
      <c r="U60" s="56">
        <v>13208.984392780614</v>
      </c>
      <c r="V60" s="56">
        <v>0</v>
      </c>
      <c r="W60" s="56">
        <v>10891.511719365986</v>
      </c>
      <c r="X60" s="56">
        <v>0</v>
      </c>
      <c r="Y60" s="39">
        <v>24905.633765953567</v>
      </c>
    </row>
    <row r="61" spans="1:25" ht="21">
      <c r="A61" s="55"/>
      <c r="B61" s="55" t="s">
        <v>4752</v>
      </c>
      <c r="C61" s="56">
        <v>0</v>
      </c>
      <c r="D61" s="56">
        <v>0</v>
      </c>
      <c r="E61" s="56">
        <v>0</v>
      </c>
      <c r="F61" s="56">
        <v>241.09721503219004</v>
      </c>
      <c r="G61" s="56">
        <v>563.4362971958999</v>
      </c>
      <c r="H61" s="56">
        <v>0</v>
      </c>
      <c r="I61" s="56">
        <v>3519.671910810554</v>
      </c>
      <c r="J61" s="56">
        <v>81.25</v>
      </c>
      <c r="K61" s="39">
        <v>4405.4554230386439</v>
      </c>
      <c r="L61" s="39"/>
      <c r="M61" s="39"/>
      <c r="N61" s="208"/>
      <c r="O61" s="55"/>
      <c r="P61" s="54" t="s">
        <v>4752</v>
      </c>
      <c r="Q61" s="56">
        <v>0</v>
      </c>
      <c r="R61" s="56">
        <v>0</v>
      </c>
      <c r="S61" s="56">
        <v>0</v>
      </c>
      <c r="T61" s="56">
        <v>74.740136660040008</v>
      </c>
      <c r="U61" s="56">
        <v>174.66525213077</v>
      </c>
      <c r="V61" s="56">
        <v>0</v>
      </c>
      <c r="W61" s="56">
        <v>1091.0982923508859</v>
      </c>
      <c r="X61" s="56">
        <v>25.1875</v>
      </c>
      <c r="Y61" s="39">
        <v>1365.691181141696</v>
      </c>
    </row>
    <row r="62" spans="1:25" ht="21">
      <c r="A62" s="55"/>
      <c r="B62" s="55" t="s">
        <v>4753</v>
      </c>
      <c r="C62" s="56">
        <v>0</v>
      </c>
      <c r="D62" s="56">
        <v>0</v>
      </c>
      <c r="E62" s="56">
        <v>0</v>
      </c>
      <c r="F62" s="56">
        <v>477.426253881055</v>
      </c>
      <c r="G62" s="56">
        <v>20408.030742354436</v>
      </c>
      <c r="H62" s="56">
        <v>0</v>
      </c>
      <c r="I62" s="56">
        <v>18896.923867355399</v>
      </c>
      <c r="J62" s="56">
        <v>0</v>
      </c>
      <c r="K62" s="39">
        <v>39782.380863590894</v>
      </c>
      <c r="L62" s="39"/>
      <c r="M62" s="39"/>
      <c r="N62" s="208"/>
      <c r="O62" s="55"/>
      <c r="P62" s="54" t="s">
        <v>4753</v>
      </c>
      <c r="Q62" s="56">
        <v>0</v>
      </c>
      <c r="R62" s="56">
        <v>0</v>
      </c>
      <c r="S62" s="56">
        <v>0</v>
      </c>
      <c r="T62" s="56">
        <v>148.002138703074</v>
      </c>
      <c r="U62" s="56">
        <v>6326.4895301286906</v>
      </c>
      <c r="V62" s="56">
        <v>0</v>
      </c>
      <c r="W62" s="56">
        <v>5858.0463988786769</v>
      </c>
      <c r="X62" s="56">
        <v>0</v>
      </c>
      <c r="Y62" s="39">
        <v>12332.53806771044</v>
      </c>
    </row>
    <row r="63" spans="1:25" ht="21">
      <c r="A63" s="55"/>
      <c r="B63" s="55" t="s">
        <v>4754</v>
      </c>
      <c r="C63" s="56">
        <v>0</v>
      </c>
      <c r="D63" s="56">
        <v>0</v>
      </c>
      <c r="E63" s="56">
        <v>0</v>
      </c>
      <c r="F63" s="56">
        <v>4355.4051543855803</v>
      </c>
      <c r="G63" s="56">
        <v>10823.27721440749</v>
      </c>
      <c r="H63" s="56">
        <v>0</v>
      </c>
      <c r="I63" s="56">
        <v>27476.415467890354</v>
      </c>
      <c r="J63" s="56">
        <v>493.20820052110003</v>
      </c>
      <c r="K63" s="39">
        <v>43148.306037204522</v>
      </c>
      <c r="L63" s="39"/>
      <c r="M63" s="39"/>
      <c r="N63" s="208"/>
      <c r="O63" s="55"/>
      <c r="P63" s="54" t="s">
        <v>4754</v>
      </c>
      <c r="Q63" s="56">
        <v>0</v>
      </c>
      <c r="R63" s="56">
        <v>0</v>
      </c>
      <c r="S63" s="56">
        <v>0</v>
      </c>
      <c r="T63" s="56">
        <v>1350.1755978597457</v>
      </c>
      <c r="U63" s="56">
        <v>3355.2159364667355</v>
      </c>
      <c r="V63" s="56">
        <v>0</v>
      </c>
      <c r="W63" s="56">
        <v>8517.6887950448818</v>
      </c>
      <c r="X63" s="56">
        <v>152.8945421615</v>
      </c>
      <c r="Y63" s="39">
        <v>13375.974871532864</v>
      </c>
    </row>
    <row r="64" spans="1:25" ht="21">
      <c r="A64" s="55"/>
      <c r="B64" s="55" t="s">
        <v>4755</v>
      </c>
      <c r="C64" s="56">
        <v>0</v>
      </c>
      <c r="D64" s="56">
        <v>0</v>
      </c>
      <c r="E64" s="56">
        <v>0</v>
      </c>
      <c r="F64" s="56">
        <v>2512.0680129207553</v>
      </c>
      <c r="G64" s="56">
        <v>3005.8997834059896</v>
      </c>
      <c r="H64" s="56">
        <v>0</v>
      </c>
      <c r="I64" s="56">
        <v>18391.200528619778</v>
      </c>
      <c r="J64" s="56">
        <v>100</v>
      </c>
      <c r="K64" s="39">
        <v>24009.168324946524</v>
      </c>
      <c r="L64" s="39"/>
      <c r="M64" s="39"/>
      <c r="N64" s="208"/>
      <c r="O64" s="55"/>
      <c r="P64" s="54" t="s">
        <v>4755</v>
      </c>
      <c r="Q64" s="56">
        <v>0</v>
      </c>
      <c r="R64" s="56">
        <v>0</v>
      </c>
      <c r="S64" s="56">
        <v>0</v>
      </c>
      <c r="T64" s="56">
        <v>778.74108400562216</v>
      </c>
      <c r="U64" s="56">
        <v>931.82893285580599</v>
      </c>
      <c r="V64" s="56">
        <v>0</v>
      </c>
      <c r="W64" s="56">
        <v>5701.2721638730463</v>
      </c>
      <c r="X64" s="56">
        <v>31</v>
      </c>
      <c r="Y64" s="39">
        <v>7442.8421807344748</v>
      </c>
    </row>
    <row r="65" spans="1:25" ht="21">
      <c r="A65" s="55"/>
      <c r="B65" s="55" t="s">
        <v>4756</v>
      </c>
      <c r="C65" s="56">
        <v>0</v>
      </c>
      <c r="D65" s="56">
        <v>0</v>
      </c>
      <c r="E65" s="56">
        <v>0</v>
      </c>
      <c r="F65" s="56">
        <v>362.41724979079999</v>
      </c>
      <c r="G65" s="56">
        <v>12617.1477672539</v>
      </c>
      <c r="H65" s="56">
        <v>15317.656317061004</v>
      </c>
      <c r="I65" s="56">
        <v>4905.826389265384</v>
      </c>
      <c r="J65" s="56">
        <v>82.876907625050009</v>
      </c>
      <c r="K65" s="39">
        <v>33285.924630996138</v>
      </c>
      <c r="L65" s="39"/>
      <c r="M65" s="39"/>
      <c r="N65" s="208"/>
      <c r="O65" s="55"/>
      <c r="P65" s="54" t="s">
        <v>4756</v>
      </c>
      <c r="Q65" s="56">
        <v>0</v>
      </c>
      <c r="R65" s="56">
        <v>0</v>
      </c>
      <c r="S65" s="56">
        <v>0</v>
      </c>
      <c r="T65" s="56">
        <v>112.34934743514</v>
      </c>
      <c r="U65" s="56">
        <v>3911.3158078565261</v>
      </c>
      <c r="V65" s="56">
        <v>4748.4734582887222</v>
      </c>
      <c r="W65" s="56">
        <v>1520.8061806727255</v>
      </c>
      <c r="X65" s="56">
        <v>25.691841363754996</v>
      </c>
      <c r="Y65" s="39">
        <v>10318.636635616869</v>
      </c>
    </row>
    <row r="66" spans="1:25" ht="21">
      <c r="A66" s="55"/>
      <c r="B66" s="55" t="s">
        <v>4757</v>
      </c>
      <c r="C66" s="56">
        <v>0</v>
      </c>
      <c r="D66" s="56">
        <v>0</v>
      </c>
      <c r="E66" s="56">
        <v>0</v>
      </c>
      <c r="F66" s="56">
        <v>1269.6023114289001</v>
      </c>
      <c r="G66" s="56">
        <v>10131.111573542208</v>
      </c>
      <c r="H66" s="56">
        <v>14890.620000405899</v>
      </c>
      <c r="I66" s="56">
        <v>22404.558619118943</v>
      </c>
      <c r="J66" s="56">
        <v>129.68000358785903</v>
      </c>
      <c r="K66" s="39">
        <v>48825.572508083809</v>
      </c>
      <c r="L66" s="39"/>
      <c r="M66" s="39"/>
      <c r="N66" s="208"/>
      <c r="O66" s="55"/>
      <c r="P66" s="54" t="s">
        <v>4757</v>
      </c>
      <c r="Q66" s="56">
        <v>0</v>
      </c>
      <c r="R66" s="56">
        <v>0</v>
      </c>
      <c r="S66" s="56">
        <v>0</v>
      </c>
      <c r="T66" s="56">
        <v>393.57671654313998</v>
      </c>
      <c r="U66" s="56">
        <v>3140.6445877975798</v>
      </c>
      <c r="V66" s="56">
        <v>4616.0922001255594</v>
      </c>
      <c r="W66" s="56">
        <v>6945.4131719216166</v>
      </c>
      <c r="X66" s="56">
        <v>40.200801112240001</v>
      </c>
      <c r="Y66" s="39">
        <v>15135.927477500136</v>
      </c>
    </row>
    <row r="67" spans="1:25" ht="21">
      <c r="A67" s="55"/>
      <c r="B67" s="55" t="s">
        <v>4758</v>
      </c>
      <c r="C67" s="56">
        <v>0</v>
      </c>
      <c r="D67" s="56">
        <v>0</v>
      </c>
      <c r="E67" s="56">
        <v>0</v>
      </c>
      <c r="F67" s="56">
        <v>1184.7715566052798</v>
      </c>
      <c r="G67" s="56">
        <v>5143.0296687649898</v>
      </c>
      <c r="H67" s="56">
        <v>1048.91777151471</v>
      </c>
      <c r="I67" s="56">
        <v>26623.472920158474</v>
      </c>
      <c r="J67" s="56">
        <v>35.956473880799997</v>
      </c>
      <c r="K67" s="39">
        <v>34036.148390924252</v>
      </c>
      <c r="L67" s="39"/>
      <c r="M67" s="39"/>
      <c r="N67" s="208"/>
      <c r="O67" s="55"/>
      <c r="P67" s="54" t="s">
        <v>4758</v>
      </c>
      <c r="Q67" s="56">
        <v>0</v>
      </c>
      <c r="R67" s="56">
        <v>0</v>
      </c>
      <c r="S67" s="56">
        <v>0</v>
      </c>
      <c r="T67" s="56">
        <v>367.27918254780803</v>
      </c>
      <c r="U67" s="56">
        <v>1594.3391973175937</v>
      </c>
      <c r="V67" s="56">
        <v>325.16450916981</v>
      </c>
      <c r="W67" s="56">
        <v>8253.2766052474617</v>
      </c>
      <c r="X67" s="56">
        <v>11.146506903049001</v>
      </c>
      <c r="Y67" s="39">
        <v>10551.206001185723</v>
      </c>
    </row>
    <row r="68" spans="1:25" ht="21">
      <c r="A68" s="55"/>
      <c r="B68" s="55" t="s">
        <v>4759</v>
      </c>
      <c r="C68" s="56">
        <v>0</v>
      </c>
      <c r="D68" s="56">
        <v>0</v>
      </c>
      <c r="E68" s="56">
        <v>0</v>
      </c>
      <c r="F68" s="56">
        <v>2930.8614553729476</v>
      </c>
      <c r="G68" s="56">
        <v>4872.4810146768696</v>
      </c>
      <c r="H68" s="56">
        <v>0</v>
      </c>
      <c r="I68" s="56">
        <v>11327.985098528141</v>
      </c>
      <c r="J68" s="56">
        <v>5.2926001664040001</v>
      </c>
      <c r="K68" s="39">
        <v>19136.620168744364</v>
      </c>
      <c r="L68" s="39"/>
      <c r="M68" s="39"/>
      <c r="N68" s="208"/>
      <c r="O68" s="55"/>
      <c r="P68" s="54" t="s">
        <v>4759</v>
      </c>
      <c r="Q68" s="56">
        <v>0</v>
      </c>
      <c r="R68" s="56">
        <v>0</v>
      </c>
      <c r="S68" s="56">
        <v>0</v>
      </c>
      <c r="T68" s="56">
        <v>908.56705116596243</v>
      </c>
      <c r="U68" s="56">
        <v>1510.4691145498625</v>
      </c>
      <c r="V68" s="56">
        <v>0</v>
      </c>
      <c r="W68" s="56">
        <v>3511.6753805468779</v>
      </c>
      <c r="X68" s="56">
        <v>1.640706051585</v>
      </c>
      <c r="Y68" s="39">
        <v>5932.3522523142874</v>
      </c>
    </row>
    <row r="69" spans="1:25" ht="21">
      <c r="A69" s="55"/>
      <c r="B69" s="55" t="s">
        <v>401</v>
      </c>
      <c r="C69" s="56">
        <v>0</v>
      </c>
      <c r="D69" s="56">
        <v>0</v>
      </c>
      <c r="E69" s="56">
        <v>0</v>
      </c>
      <c r="F69" s="56">
        <v>1177.4130584033501</v>
      </c>
      <c r="G69" s="56">
        <v>3399.2201567875181</v>
      </c>
      <c r="H69" s="56">
        <v>906.4179880628418</v>
      </c>
      <c r="I69" s="56">
        <v>6849.1117405178093</v>
      </c>
      <c r="J69" s="56">
        <v>87.5</v>
      </c>
      <c r="K69" s="39">
        <v>12419.66294377152</v>
      </c>
      <c r="L69" s="39"/>
      <c r="M69" s="39"/>
      <c r="N69" s="208"/>
      <c r="O69" s="55"/>
      <c r="P69" s="54" t="s">
        <v>401</v>
      </c>
      <c r="Q69" s="56">
        <v>0</v>
      </c>
      <c r="R69" s="56">
        <v>0</v>
      </c>
      <c r="S69" s="56">
        <v>0</v>
      </c>
      <c r="T69" s="56">
        <v>364.998048105073</v>
      </c>
      <c r="U69" s="56">
        <v>1053.7582486041088</v>
      </c>
      <c r="V69" s="56">
        <v>280.98957629953014</v>
      </c>
      <c r="W69" s="56">
        <v>2123.2246395599386</v>
      </c>
      <c r="X69" s="56">
        <v>27.125</v>
      </c>
      <c r="Y69" s="39">
        <v>3850.0955125686505</v>
      </c>
    </row>
    <row r="70" spans="1:25" ht="21">
      <c r="A70" s="55"/>
      <c r="B70" s="55" t="s">
        <v>4760</v>
      </c>
      <c r="C70" s="56">
        <v>0</v>
      </c>
      <c r="D70" s="56">
        <v>0</v>
      </c>
      <c r="E70" s="56">
        <v>0</v>
      </c>
      <c r="F70" s="56">
        <v>195.69733072060001</v>
      </c>
      <c r="G70" s="56">
        <v>33471.097098184051</v>
      </c>
      <c r="H70" s="56">
        <v>0</v>
      </c>
      <c r="I70" s="56">
        <v>32894.232430537064</v>
      </c>
      <c r="J70" s="56">
        <v>0</v>
      </c>
      <c r="K70" s="39">
        <v>66561.026859441714</v>
      </c>
      <c r="L70" s="39"/>
      <c r="M70" s="39"/>
      <c r="N70" s="208"/>
      <c r="O70" s="55"/>
      <c r="P70" s="54" t="s">
        <v>4760</v>
      </c>
      <c r="Q70" s="56">
        <v>0</v>
      </c>
      <c r="R70" s="56">
        <v>0</v>
      </c>
      <c r="S70" s="56">
        <v>0</v>
      </c>
      <c r="T70" s="56">
        <v>60.666172523430006</v>
      </c>
      <c r="U70" s="56">
        <v>10376.040100439421</v>
      </c>
      <c r="V70" s="56">
        <v>0</v>
      </c>
      <c r="W70" s="56">
        <v>10197.212053471214</v>
      </c>
      <c r="X70" s="56">
        <v>0</v>
      </c>
      <c r="Y70" s="39">
        <v>20633.918326434065</v>
      </c>
    </row>
    <row r="71" spans="1:25" ht="21">
      <c r="A71" s="55"/>
      <c r="B71" s="55" t="s">
        <v>4761</v>
      </c>
      <c r="C71" s="56">
        <v>0</v>
      </c>
      <c r="D71" s="56">
        <v>0</v>
      </c>
      <c r="E71" s="56">
        <v>0</v>
      </c>
      <c r="F71" s="56">
        <v>3825.0632233158094</v>
      </c>
      <c r="G71" s="56">
        <v>3830.0843932390144</v>
      </c>
      <c r="H71" s="56">
        <v>0</v>
      </c>
      <c r="I71" s="56">
        <v>22634.466576406758</v>
      </c>
      <c r="J71" s="56">
        <v>0.68180012725600003</v>
      </c>
      <c r="K71" s="39">
        <v>30290.295993088836</v>
      </c>
      <c r="L71" s="39"/>
      <c r="M71" s="39"/>
      <c r="N71" s="208"/>
      <c r="O71" s="55"/>
      <c r="P71" s="54" t="s">
        <v>4761</v>
      </c>
      <c r="Q71" s="56">
        <v>0</v>
      </c>
      <c r="R71" s="56">
        <v>0</v>
      </c>
      <c r="S71" s="56">
        <v>0</v>
      </c>
      <c r="T71" s="56">
        <v>1185.7695992281683</v>
      </c>
      <c r="U71" s="56">
        <v>1187.3261619044829</v>
      </c>
      <c r="V71" s="56">
        <v>0</v>
      </c>
      <c r="W71" s="56">
        <v>7016.6846386861625</v>
      </c>
      <c r="X71" s="56">
        <v>0.21135803944940001</v>
      </c>
      <c r="Y71" s="39">
        <v>9389.9917578582626</v>
      </c>
    </row>
    <row r="72" spans="1:25" ht="21">
      <c r="A72" s="55"/>
      <c r="B72" s="55" t="s">
        <v>157</v>
      </c>
      <c r="C72" s="56">
        <v>0</v>
      </c>
      <c r="D72" s="56">
        <v>0</v>
      </c>
      <c r="E72" s="56">
        <v>0</v>
      </c>
      <c r="F72" s="56">
        <v>354.19537293960303</v>
      </c>
      <c r="G72" s="56">
        <v>2132.5256692107996</v>
      </c>
      <c r="H72" s="56">
        <v>0</v>
      </c>
      <c r="I72" s="56">
        <v>3236.4939138794903</v>
      </c>
      <c r="J72" s="56">
        <v>25</v>
      </c>
      <c r="K72" s="39">
        <v>5748.2149560298931</v>
      </c>
      <c r="L72" s="39"/>
      <c r="M72" s="39"/>
      <c r="N72" s="208"/>
      <c r="O72" s="55"/>
      <c r="P72" s="54" t="s">
        <v>157</v>
      </c>
      <c r="Q72" s="56">
        <v>0</v>
      </c>
      <c r="R72" s="56">
        <v>0</v>
      </c>
      <c r="S72" s="56">
        <v>0</v>
      </c>
      <c r="T72" s="56">
        <v>109.80056561127201</v>
      </c>
      <c r="U72" s="56">
        <v>661.08295745540693</v>
      </c>
      <c r="V72" s="56">
        <v>0</v>
      </c>
      <c r="W72" s="56">
        <v>1003.3131133029769</v>
      </c>
      <c r="X72" s="56">
        <v>7.75</v>
      </c>
      <c r="Y72" s="39">
        <v>1781.9466363696558</v>
      </c>
    </row>
    <row r="73" spans="1:25" ht="21">
      <c r="A73" s="55"/>
      <c r="B73" s="55" t="s">
        <v>4762</v>
      </c>
      <c r="C73" s="56">
        <v>0</v>
      </c>
      <c r="D73" s="56">
        <v>0</v>
      </c>
      <c r="E73" s="56">
        <v>0</v>
      </c>
      <c r="F73" s="56">
        <v>8814.344236772411</v>
      </c>
      <c r="G73" s="56">
        <v>5453.2159688144102</v>
      </c>
      <c r="H73" s="56">
        <v>0</v>
      </c>
      <c r="I73" s="56">
        <v>28312.329027810592</v>
      </c>
      <c r="J73" s="56">
        <v>12.5</v>
      </c>
      <c r="K73" s="39">
        <v>42592.389233397415</v>
      </c>
      <c r="L73" s="39"/>
      <c r="M73" s="39"/>
      <c r="N73" s="208"/>
      <c r="O73" s="55"/>
      <c r="P73" s="54" t="s">
        <v>4762</v>
      </c>
      <c r="Q73" s="56">
        <v>0</v>
      </c>
      <c r="R73" s="56">
        <v>0</v>
      </c>
      <c r="S73" s="56">
        <v>0</v>
      </c>
      <c r="T73" s="56">
        <v>2732.4467133979783</v>
      </c>
      <c r="U73" s="56">
        <v>1690.4969503321331</v>
      </c>
      <c r="V73" s="56">
        <v>0</v>
      </c>
      <c r="W73" s="56">
        <v>8776.8219986253316</v>
      </c>
      <c r="X73" s="56">
        <v>3.875</v>
      </c>
      <c r="Y73" s="39">
        <v>13203.640662355443</v>
      </c>
    </row>
    <row r="74" spans="1:25" ht="21">
      <c r="A74" s="55"/>
      <c r="B74" s="55" t="s">
        <v>168</v>
      </c>
      <c r="C74" s="56">
        <v>0</v>
      </c>
      <c r="D74" s="56">
        <v>0</v>
      </c>
      <c r="E74" s="56">
        <v>0</v>
      </c>
      <c r="F74" s="56">
        <v>1477.1531542403861</v>
      </c>
      <c r="G74" s="56">
        <v>10126.1506251513</v>
      </c>
      <c r="H74" s="56">
        <v>5901.5813048087166</v>
      </c>
      <c r="I74" s="56">
        <v>13817.589003313768</v>
      </c>
      <c r="J74" s="56">
        <v>44.155525265750001</v>
      </c>
      <c r="K74" s="39">
        <v>31366.629612779921</v>
      </c>
      <c r="L74" s="39"/>
      <c r="M74" s="39"/>
      <c r="N74" s="208"/>
      <c r="O74" s="55"/>
      <c r="P74" s="54" t="s">
        <v>168</v>
      </c>
      <c r="Q74" s="56">
        <v>0</v>
      </c>
      <c r="R74" s="56">
        <v>0</v>
      </c>
      <c r="S74" s="56">
        <v>0</v>
      </c>
      <c r="T74" s="56">
        <v>457.91747781439898</v>
      </c>
      <c r="U74" s="56">
        <v>3139.1066937983801</v>
      </c>
      <c r="V74" s="56">
        <v>1829.4902044911371</v>
      </c>
      <c r="W74" s="56">
        <v>4283.4525910275343</v>
      </c>
      <c r="X74" s="56">
        <v>13.688212832383</v>
      </c>
      <c r="Y74" s="39">
        <v>9723.6551799638346</v>
      </c>
    </row>
    <row r="75" spans="1:25" ht="21">
      <c r="A75" s="55" t="s">
        <v>4781</v>
      </c>
      <c r="B75" s="55"/>
      <c r="C75" s="56">
        <v>0</v>
      </c>
      <c r="D75" s="56">
        <v>0</v>
      </c>
      <c r="E75" s="56">
        <v>0</v>
      </c>
      <c r="F75" s="56">
        <v>2426.210820852491</v>
      </c>
      <c r="G75" s="56">
        <v>42178.828670815987</v>
      </c>
      <c r="H75" s="56">
        <v>104610.92771209843</v>
      </c>
      <c r="I75" s="56">
        <v>131498.25229306455</v>
      </c>
      <c r="J75" s="56">
        <v>866.83955005046005</v>
      </c>
      <c r="K75" s="39">
        <v>281581.05904688191</v>
      </c>
      <c r="L75" s="39">
        <v>322070</v>
      </c>
      <c r="M75" s="184">
        <f>L75-K75</f>
        <v>40488.940953118086</v>
      </c>
      <c r="N75" s="208"/>
      <c r="O75" s="55" t="s">
        <v>4781</v>
      </c>
      <c r="P75" s="54"/>
      <c r="Q75" s="56">
        <v>0</v>
      </c>
      <c r="R75" s="56">
        <v>0</v>
      </c>
      <c r="S75" s="56">
        <v>0</v>
      </c>
      <c r="T75" s="56">
        <v>752.12535446439279</v>
      </c>
      <c r="U75" s="56">
        <v>13075.436887954073</v>
      </c>
      <c r="V75" s="56">
        <v>32429.387590749411</v>
      </c>
      <c r="W75" s="56">
        <v>40764.458210836929</v>
      </c>
      <c r="X75" s="56">
        <v>268.72026051560999</v>
      </c>
      <c r="Y75" s="39">
        <v>87290.128304520404</v>
      </c>
    </row>
    <row r="76" spans="1:25" ht="21">
      <c r="A76" s="55"/>
      <c r="B76" s="55" t="s">
        <v>4764</v>
      </c>
      <c r="C76" s="56">
        <v>0</v>
      </c>
      <c r="D76" s="56">
        <v>0</v>
      </c>
      <c r="E76" s="56">
        <v>0</v>
      </c>
      <c r="F76" s="56">
        <v>0</v>
      </c>
      <c r="G76" s="56">
        <v>1811.8128262249988</v>
      </c>
      <c r="H76" s="56">
        <v>1740.8914138733498</v>
      </c>
      <c r="I76" s="56">
        <v>11356.34824916055</v>
      </c>
      <c r="J76" s="56">
        <v>0</v>
      </c>
      <c r="K76" s="39">
        <v>14909.052489258898</v>
      </c>
      <c r="L76" s="39"/>
      <c r="M76" s="71"/>
      <c r="N76" s="208"/>
      <c r="O76" s="54"/>
      <c r="P76" s="55" t="s">
        <v>4764</v>
      </c>
      <c r="Q76" s="56">
        <v>0</v>
      </c>
      <c r="R76" s="56">
        <v>0</v>
      </c>
      <c r="S76" s="56">
        <v>0</v>
      </c>
      <c r="T76" s="56">
        <v>0</v>
      </c>
      <c r="U76" s="56">
        <v>561.66197612971405</v>
      </c>
      <c r="V76" s="56">
        <v>539.6763383006811</v>
      </c>
      <c r="W76" s="56">
        <v>3520.4679572345103</v>
      </c>
      <c r="X76" s="56">
        <v>0</v>
      </c>
      <c r="Y76" s="39">
        <v>4621.8062716649056</v>
      </c>
    </row>
    <row r="77" spans="1:25" ht="21">
      <c r="A77" s="55"/>
      <c r="B77" s="55" t="s">
        <v>4765</v>
      </c>
      <c r="C77" s="56">
        <v>0</v>
      </c>
      <c r="D77" s="56">
        <v>0</v>
      </c>
      <c r="E77" s="56">
        <v>0</v>
      </c>
      <c r="F77" s="56">
        <v>0</v>
      </c>
      <c r="G77" s="56">
        <v>1690.660450244404</v>
      </c>
      <c r="H77" s="56">
        <v>2745.5151512571606</v>
      </c>
      <c r="I77" s="56">
        <v>3627.8669631891266</v>
      </c>
      <c r="J77" s="56">
        <v>131.52963382749999</v>
      </c>
      <c r="K77" s="39">
        <v>8195.5721985181917</v>
      </c>
      <c r="L77" s="39"/>
      <c r="M77" s="39"/>
      <c r="N77" s="208"/>
      <c r="O77" s="54"/>
      <c r="P77" s="54" t="s">
        <v>4765</v>
      </c>
      <c r="Q77" s="56">
        <v>0</v>
      </c>
      <c r="R77" s="56">
        <v>0</v>
      </c>
      <c r="S77" s="56">
        <v>0</v>
      </c>
      <c r="T77" s="56">
        <v>0</v>
      </c>
      <c r="U77" s="56">
        <v>524.10473957601198</v>
      </c>
      <c r="V77" s="56">
        <v>851.10969688912803</v>
      </c>
      <c r="W77" s="56">
        <v>1124.638758588741</v>
      </c>
      <c r="X77" s="56">
        <v>40.774186486519994</v>
      </c>
      <c r="Y77" s="39">
        <v>2540.6273815404011</v>
      </c>
    </row>
    <row r="78" spans="1:25" ht="21">
      <c r="A78" s="55"/>
      <c r="B78" s="55" t="s">
        <v>4766</v>
      </c>
      <c r="C78" s="56">
        <v>0</v>
      </c>
      <c r="D78" s="56">
        <v>0</v>
      </c>
      <c r="E78" s="56">
        <v>0</v>
      </c>
      <c r="F78" s="56">
        <v>0</v>
      </c>
      <c r="G78" s="56">
        <v>1763.783122022297</v>
      </c>
      <c r="H78" s="56">
        <v>3409.8175637188697</v>
      </c>
      <c r="I78" s="56">
        <v>4725.8155522976522</v>
      </c>
      <c r="J78" s="56">
        <v>0</v>
      </c>
      <c r="K78" s="39">
        <v>9899.4162380388188</v>
      </c>
      <c r="L78" s="39"/>
      <c r="M78" s="39"/>
      <c r="N78" s="208"/>
      <c r="O78" s="55"/>
      <c r="P78" s="54" t="s">
        <v>4766</v>
      </c>
      <c r="Q78" s="56">
        <v>0</v>
      </c>
      <c r="R78" s="56">
        <v>0</v>
      </c>
      <c r="S78" s="56">
        <v>0</v>
      </c>
      <c r="T78" s="56">
        <v>0</v>
      </c>
      <c r="U78" s="56">
        <v>546.77276782727017</v>
      </c>
      <c r="V78" s="56">
        <v>1057.043444752253</v>
      </c>
      <c r="W78" s="56">
        <v>1465.0028212117184</v>
      </c>
      <c r="X78" s="56">
        <v>0</v>
      </c>
      <c r="Y78" s="39">
        <v>3068.8190337912415</v>
      </c>
    </row>
    <row r="79" spans="1:25" ht="21">
      <c r="A79" s="55"/>
      <c r="B79" s="55" t="s">
        <v>4767</v>
      </c>
      <c r="C79" s="56">
        <v>0</v>
      </c>
      <c r="D79" s="56">
        <v>0</v>
      </c>
      <c r="E79" s="56">
        <v>0</v>
      </c>
      <c r="F79" s="56">
        <v>0</v>
      </c>
      <c r="G79" s="56">
        <v>2995.4268203280153</v>
      </c>
      <c r="H79" s="56">
        <v>2599.3013471802601</v>
      </c>
      <c r="I79" s="56">
        <v>6070.7068330230186</v>
      </c>
      <c r="J79" s="56">
        <v>0</v>
      </c>
      <c r="K79" s="39">
        <v>11665.435000531295</v>
      </c>
      <c r="L79" s="39"/>
      <c r="M79" s="39"/>
      <c r="N79" s="208"/>
      <c r="O79" s="55"/>
      <c r="P79" s="54" t="s">
        <v>4767</v>
      </c>
      <c r="Q79" s="56">
        <v>0</v>
      </c>
      <c r="R79" s="56">
        <v>0</v>
      </c>
      <c r="S79" s="56">
        <v>0</v>
      </c>
      <c r="T79" s="56">
        <v>0</v>
      </c>
      <c r="U79" s="56">
        <v>928.58231430174817</v>
      </c>
      <c r="V79" s="56">
        <v>805.78341762590503</v>
      </c>
      <c r="W79" s="56">
        <v>1881.9191182364414</v>
      </c>
      <c r="X79" s="56">
        <v>0</v>
      </c>
      <c r="Y79" s="39">
        <v>3616.2848501640947</v>
      </c>
    </row>
    <row r="80" spans="1:25" ht="21">
      <c r="A80" s="55"/>
      <c r="B80" s="55" t="s">
        <v>3272</v>
      </c>
      <c r="C80" s="56">
        <v>0</v>
      </c>
      <c r="D80" s="56">
        <v>0</v>
      </c>
      <c r="E80" s="56">
        <v>0</v>
      </c>
      <c r="F80" s="56">
        <v>882.28966952129997</v>
      </c>
      <c r="G80" s="56">
        <v>2921.3701037492701</v>
      </c>
      <c r="H80" s="56">
        <v>15373.266392723475</v>
      </c>
      <c r="I80" s="56">
        <v>5793.932798886889</v>
      </c>
      <c r="J80" s="56">
        <v>0</v>
      </c>
      <c r="K80" s="39">
        <v>24970.858964880936</v>
      </c>
      <c r="L80" s="39"/>
      <c r="M80" s="39"/>
      <c r="N80" s="208"/>
      <c r="O80" s="55"/>
      <c r="P80" s="54" t="s">
        <v>3272</v>
      </c>
      <c r="Q80" s="56">
        <v>0</v>
      </c>
      <c r="R80" s="56">
        <v>0</v>
      </c>
      <c r="S80" s="56">
        <v>0</v>
      </c>
      <c r="T80" s="56">
        <v>273.50979755157999</v>
      </c>
      <c r="U80" s="56">
        <v>905.62473216234991</v>
      </c>
      <c r="V80" s="56">
        <v>4765.7125817435272</v>
      </c>
      <c r="W80" s="56">
        <v>1796.1191676550827</v>
      </c>
      <c r="X80" s="56">
        <v>0</v>
      </c>
      <c r="Y80" s="39">
        <v>7740.9662791125393</v>
      </c>
    </row>
    <row r="81" spans="1:25" ht="21">
      <c r="A81" s="55"/>
      <c r="B81" s="55" t="s">
        <v>4768</v>
      </c>
      <c r="C81" s="56">
        <v>0</v>
      </c>
      <c r="D81" s="56">
        <v>0</v>
      </c>
      <c r="E81" s="56">
        <v>0</v>
      </c>
      <c r="F81" s="56">
        <v>0</v>
      </c>
      <c r="G81" s="56">
        <v>954.80471908960612</v>
      </c>
      <c r="H81" s="56">
        <v>2846.4779657161239</v>
      </c>
      <c r="I81" s="56">
        <v>3030.5540847400243</v>
      </c>
      <c r="J81" s="56">
        <v>0</v>
      </c>
      <c r="K81" s="39">
        <v>6831.8367695457546</v>
      </c>
      <c r="L81" s="39"/>
      <c r="M81" s="39"/>
      <c r="N81" s="208"/>
      <c r="O81" s="55"/>
      <c r="P81" s="54" t="s">
        <v>4768</v>
      </c>
      <c r="Q81" s="56">
        <v>0</v>
      </c>
      <c r="R81" s="56">
        <v>0</v>
      </c>
      <c r="S81" s="56">
        <v>0</v>
      </c>
      <c r="T81" s="56">
        <v>0</v>
      </c>
      <c r="U81" s="56">
        <v>295.98946291781306</v>
      </c>
      <c r="V81" s="56">
        <v>882.40816937194404</v>
      </c>
      <c r="W81" s="56">
        <v>939.47176626937733</v>
      </c>
      <c r="X81" s="56">
        <v>0</v>
      </c>
      <c r="Y81" s="39">
        <v>2117.8693985591344</v>
      </c>
    </row>
    <row r="82" spans="1:25" ht="21">
      <c r="A82" s="55"/>
      <c r="B82" s="55" t="s">
        <v>4524</v>
      </c>
      <c r="C82" s="56">
        <v>0</v>
      </c>
      <c r="D82" s="56">
        <v>0</v>
      </c>
      <c r="E82" s="56">
        <v>0</v>
      </c>
      <c r="F82" s="56">
        <v>0</v>
      </c>
      <c r="G82" s="56">
        <v>1402.1890825324069</v>
      </c>
      <c r="H82" s="56">
        <v>0</v>
      </c>
      <c r="I82" s="56">
        <v>4253.9994990380301</v>
      </c>
      <c r="J82" s="56">
        <v>0</v>
      </c>
      <c r="K82" s="39">
        <v>5656.1885815704372</v>
      </c>
      <c r="L82" s="39"/>
      <c r="M82" s="39"/>
      <c r="N82" s="208"/>
      <c r="O82" s="55"/>
      <c r="P82" s="54" t="s">
        <v>4524</v>
      </c>
      <c r="Q82" s="56">
        <v>0</v>
      </c>
      <c r="R82" s="56">
        <v>0</v>
      </c>
      <c r="S82" s="56">
        <v>0</v>
      </c>
      <c r="T82" s="56">
        <v>0</v>
      </c>
      <c r="U82" s="56">
        <v>434.67861558506996</v>
      </c>
      <c r="V82" s="56">
        <v>0</v>
      </c>
      <c r="W82" s="56">
        <v>1318.73984469725</v>
      </c>
      <c r="X82" s="56">
        <v>0</v>
      </c>
      <c r="Y82" s="39">
        <v>1753.41846028232</v>
      </c>
    </row>
    <row r="83" spans="1:25" ht="21">
      <c r="A83" s="55"/>
      <c r="B83" s="55" t="s">
        <v>4769</v>
      </c>
      <c r="C83" s="56">
        <v>0</v>
      </c>
      <c r="D83" s="56">
        <v>0</v>
      </c>
      <c r="E83" s="56">
        <v>0</v>
      </c>
      <c r="F83" s="56">
        <v>0</v>
      </c>
      <c r="G83" s="56">
        <v>2179.9076112636994</v>
      </c>
      <c r="H83" s="56">
        <v>5693.3593935820254</v>
      </c>
      <c r="I83" s="56">
        <v>3004.9602590718532</v>
      </c>
      <c r="J83" s="56">
        <v>0</v>
      </c>
      <c r="K83" s="39">
        <v>10878.227263917579</v>
      </c>
      <c r="L83" s="39"/>
      <c r="M83" s="39"/>
      <c r="N83" s="208"/>
      <c r="O83" s="55"/>
      <c r="P83" s="54" t="s">
        <v>4769</v>
      </c>
      <c r="Q83" s="56">
        <v>0</v>
      </c>
      <c r="R83" s="56">
        <v>0</v>
      </c>
      <c r="S83" s="56">
        <v>0</v>
      </c>
      <c r="T83" s="56">
        <v>0</v>
      </c>
      <c r="U83" s="56">
        <v>675.77135949180501</v>
      </c>
      <c r="V83" s="56">
        <v>1764.9414120094123</v>
      </c>
      <c r="W83" s="56">
        <v>931.53768031308732</v>
      </c>
      <c r="X83" s="56">
        <v>0</v>
      </c>
      <c r="Y83" s="39">
        <v>3372.2504518143051</v>
      </c>
    </row>
    <row r="84" spans="1:25" ht="21">
      <c r="A84" s="55"/>
      <c r="B84" s="55" t="s">
        <v>3765</v>
      </c>
      <c r="C84" s="56">
        <v>0</v>
      </c>
      <c r="D84" s="56">
        <v>0</v>
      </c>
      <c r="E84" s="56">
        <v>0</v>
      </c>
      <c r="F84" s="56">
        <v>0</v>
      </c>
      <c r="G84" s="56">
        <v>1561.9929137095401</v>
      </c>
      <c r="H84" s="56">
        <v>3448.0818057745701</v>
      </c>
      <c r="I84" s="56">
        <v>12190.551121580775</v>
      </c>
      <c r="J84" s="56">
        <v>0</v>
      </c>
      <c r="K84" s="39">
        <v>17200.625841064884</v>
      </c>
      <c r="L84" s="39"/>
      <c r="M84" s="39"/>
      <c r="N84" s="208"/>
      <c r="O84" s="55"/>
      <c r="P84" s="54" t="s">
        <v>3765</v>
      </c>
      <c r="Q84" s="56">
        <v>0</v>
      </c>
      <c r="R84" s="56">
        <v>0</v>
      </c>
      <c r="S84" s="56">
        <v>0</v>
      </c>
      <c r="T84" s="56">
        <v>0</v>
      </c>
      <c r="U84" s="56">
        <v>484.21780324993097</v>
      </c>
      <c r="V84" s="56">
        <v>1068.90535979019</v>
      </c>
      <c r="W84" s="56">
        <v>3779.0708476862369</v>
      </c>
      <c r="X84" s="56">
        <v>0</v>
      </c>
      <c r="Y84" s="39">
        <v>5332.1940107263581</v>
      </c>
    </row>
    <row r="85" spans="1:25" ht="21">
      <c r="A85" s="55"/>
      <c r="B85" s="55" t="s">
        <v>4770</v>
      </c>
      <c r="C85" s="56">
        <v>0</v>
      </c>
      <c r="D85" s="56">
        <v>0</v>
      </c>
      <c r="E85" s="56">
        <v>0</v>
      </c>
      <c r="F85" s="56">
        <v>90.857441811759998</v>
      </c>
      <c r="G85" s="56">
        <v>2753.6864957839098</v>
      </c>
      <c r="H85" s="56">
        <v>9856.9566360976296</v>
      </c>
      <c r="I85" s="56">
        <v>2503.2332670769083</v>
      </c>
      <c r="J85" s="56">
        <v>0</v>
      </c>
      <c r="K85" s="39">
        <v>15204.733840770208</v>
      </c>
      <c r="L85" s="39"/>
      <c r="M85" s="39"/>
      <c r="N85" s="208"/>
      <c r="O85" s="55"/>
      <c r="P85" s="54" t="s">
        <v>4770</v>
      </c>
      <c r="Q85" s="56">
        <v>0</v>
      </c>
      <c r="R85" s="56">
        <v>0</v>
      </c>
      <c r="S85" s="56">
        <v>0</v>
      </c>
      <c r="T85" s="56">
        <v>28.165806961641</v>
      </c>
      <c r="U85" s="56">
        <v>853.64281369282514</v>
      </c>
      <c r="V85" s="56">
        <v>3055.6565571913993</v>
      </c>
      <c r="W85" s="56">
        <v>776.00231279394166</v>
      </c>
      <c r="X85" s="56">
        <v>0</v>
      </c>
      <c r="Y85" s="39">
        <v>4713.4674906398068</v>
      </c>
    </row>
    <row r="86" spans="1:25" ht="21">
      <c r="A86" s="55"/>
      <c r="B86" s="55" t="s">
        <v>4771</v>
      </c>
      <c r="C86" s="56">
        <v>0</v>
      </c>
      <c r="D86" s="56">
        <v>0</v>
      </c>
      <c r="E86" s="56">
        <v>0</v>
      </c>
      <c r="F86" s="56">
        <v>639.3668065342813</v>
      </c>
      <c r="G86" s="56">
        <v>2045.7550285406498</v>
      </c>
      <c r="H86" s="56">
        <v>5043.814062674357</v>
      </c>
      <c r="I86" s="56">
        <v>5236.0031760563197</v>
      </c>
      <c r="J86" s="56">
        <v>0</v>
      </c>
      <c r="K86" s="39">
        <v>12964.939073805608</v>
      </c>
      <c r="L86" s="39"/>
      <c r="M86" s="39"/>
      <c r="N86" s="208"/>
      <c r="O86" s="55"/>
      <c r="P86" s="54" t="s">
        <v>4771</v>
      </c>
      <c r="Q86" s="56">
        <v>0</v>
      </c>
      <c r="R86" s="56">
        <v>0</v>
      </c>
      <c r="S86" s="56">
        <v>0</v>
      </c>
      <c r="T86" s="56">
        <v>198.2037100256849</v>
      </c>
      <c r="U86" s="56">
        <v>634.18405884749995</v>
      </c>
      <c r="V86" s="56">
        <v>1563.582359428985</v>
      </c>
      <c r="W86" s="56">
        <v>1623.1609845773241</v>
      </c>
      <c r="X86" s="56">
        <v>0</v>
      </c>
      <c r="Y86" s="39">
        <v>4019.1311128794941</v>
      </c>
    </row>
    <row r="87" spans="1:25" ht="21">
      <c r="A87" s="55"/>
      <c r="B87" s="55" t="s">
        <v>4772</v>
      </c>
      <c r="C87" s="56">
        <v>0</v>
      </c>
      <c r="D87" s="56">
        <v>0</v>
      </c>
      <c r="E87" s="56">
        <v>0</v>
      </c>
      <c r="F87" s="56">
        <v>0</v>
      </c>
      <c r="G87" s="56">
        <v>517.78878876629005</v>
      </c>
      <c r="H87" s="56">
        <v>0</v>
      </c>
      <c r="I87" s="56">
        <v>7559.3744535348997</v>
      </c>
      <c r="J87" s="56">
        <v>0</v>
      </c>
      <c r="K87" s="39">
        <v>8077.1632423011897</v>
      </c>
      <c r="L87" s="39"/>
      <c r="M87" s="39"/>
      <c r="N87" s="208"/>
      <c r="O87" s="55"/>
      <c r="P87" s="54" t="s">
        <v>4772</v>
      </c>
      <c r="Q87" s="56">
        <v>0</v>
      </c>
      <c r="R87" s="56">
        <v>0</v>
      </c>
      <c r="S87" s="56">
        <v>0</v>
      </c>
      <c r="T87" s="56">
        <v>0</v>
      </c>
      <c r="U87" s="56">
        <v>160.51452451749003</v>
      </c>
      <c r="V87" s="56">
        <v>0</v>
      </c>
      <c r="W87" s="56">
        <v>2343.4060805983099</v>
      </c>
      <c r="X87" s="56">
        <v>0</v>
      </c>
      <c r="Y87" s="39">
        <v>2503.9206051157998</v>
      </c>
    </row>
    <row r="88" spans="1:25" ht="21">
      <c r="A88" s="55"/>
      <c r="B88" s="55" t="s">
        <v>4773</v>
      </c>
      <c r="C88" s="56">
        <v>0</v>
      </c>
      <c r="D88" s="56">
        <v>0</v>
      </c>
      <c r="E88" s="56">
        <v>0</v>
      </c>
      <c r="F88" s="56">
        <v>0</v>
      </c>
      <c r="G88" s="56">
        <v>1160.8337040300798</v>
      </c>
      <c r="H88" s="56">
        <v>0</v>
      </c>
      <c r="I88" s="56">
        <v>8606.6413522699713</v>
      </c>
      <c r="J88" s="56">
        <v>0</v>
      </c>
      <c r="K88" s="39">
        <v>9767.4750563000507</v>
      </c>
      <c r="L88" s="39"/>
      <c r="M88" s="39"/>
      <c r="N88" s="208"/>
      <c r="O88" s="55"/>
      <c r="P88" s="54" t="s">
        <v>4773</v>
      </c>
      <c r="Q88" s="56">
        <v>0</v>
      </c>
      <c r="R88" s="56">
        <v>0</v>
      </c>
      <c r="S88" s="56">
        <v>0</v>
      </c>
      <c r="T88" s="56">
        <v>0</v>
      </c>
      <c r="U88" s="56">
        <v>359.85844824933997</v>
      </c>
      <c r="V88" s="56">
        <v>0</v>
      </c>
      <c r="W88" s="56">
        <v>2668.0588191994998</v>
      </c>
      <c r="X88" s="56">
        <v>0</v>
      </c>
      <c r="Y88" s="39">
        <v>3027.91726744884</v>
      </c>
    </row>
    <row r="89" spans="1:25" ht="21">
      <c r="A89" s="55"/>
      <c r="B89" s="55" t="s">
        <v>1563</v>
      </c>
      <c r="C89" s="56">
        <v>0</v>
      </c>
      <c r="D89" s="56">
        <v>0</v>
      </c>
      <c r="E89" s="56">
        <v>0</v>
      </c>
      <c r="F89" s="56">
        <v>0</v>
      </c>
      <c r="G89" s="56">
        <v>714.56149599090804</v>
      </c>
      <c r="H89" s="56">
        <v>0</v>
      </c>
      <c r="I89" s="56">
        <v>9718.2389998686995</v>
      </c>
      <c r="J89" s="56">
        <v>0</v>
      </c>
      <c r="K89" s="39">
        <v>10432.800495859607</v>
      </c>
      <c r="L89" s="39"/>
      <c r="M89" s="39"/>
      <c r="N89" s="208"/>
      <c r="O89" s="55"/>
      <c r="P89" s="54" t="s">
        <v>1563</v>
      </c>
      <c r="Q89" s="56">
        <v>0</v>
      </c>
      <c r="R89" s="56">
        <v>0</v>
      </c>
      <c r="S89" s="56">
        <v>0</v>
      </c>
      <c r="T89" s="56">
        <v>0</v>
      </c>
      <c r="U89" s="56">
        <v>221.514063757146</v>
      </c>
      <c r="V89" s="56">
        <v>0</v>
      </c>
      <c r="W89" s="56">
        <v>3012.6540899617567</v>
      </c>
      <c r="X89" s="56">
        <v>0</v>
      </c>
      <c r="Y89" s="39">
        <v>3234.1681537189024</v>
      </c>
    </row>
    <row r="90" spans="1:25" ht="21">
      <c r="A90" s="55"/>
      <c r="B90" s="55" t="s">
        <v>4774</v>
      </c>
      <c r="C90" s="56">
        <v>0</v>
      </c>
      <c r="D90" s="56">
        <v>0</v>
      </c>
      <c r="E90" s="56">
        <v>0</v>
      </c>
      <c r="F90" s="56">
        <v>0</v>
      </c>
      <c r="G90" s="56">
        <v>3318.1168740309004</v>
      </c>
      <c r="H90" s="56">
        <v>8498.5149823405609</v>
      </c>
      <c r="I90" s="56">
        <v>3717.4012751601276</v>
      </c>
      <c r="J90" s="56">
        <v>0</v>
      </c>
      <c r="K90" s="39">
        <v>15534.033131531589</v>
      </c>
      <c r="L90" s="39"/>
      <c r="M90" s="39"/>
      <c r="N90" s="208"/>
      <c r="O90" s="55"/>
      <c r="P90" s="54" t="s">
        <v>4774</v>
      </c>
      <c r="Q90" s="56">
        <v>0</v>
      </c>
      <c r="R90" s="56">
        <v>0</v>
      </c>
      <c r="S90" s="56">
        <v>0</v>
      </c>
      <c r="T90" s="56">
        <v>0</v>
      </c>
      <c r="U90" s="56">
        <v>1028.6162309503341</v>
      </c>
      <c r="V90" s="56">
        <v>2634.5396445260449</v>
      </c>
      <c r="W90" s="56">
        <v>1152.3943952997658</v>
      </c>
      <c r="X90" s="56">
        <v>0</v>
      </c>
      <c r="Y90" s="39">
        <v>4815.5502707761452</v>
      </c>
    </row>
    <row r="91" spans="1:25" ht="21">
      <c r="A91" s="55"/>
      <c r="B91" s="55" t="s">
        <v>4775</v>
      </c>
      <c r="C91" s="56">
        <v>0</v>
      </c>
      <c r="D91" s="56">
        <v>0</v>
      </c>
      <c r="E91" s="56">
        <v>0</v>
      </c>
      <c r="F91" s="56">
        <v>244.31878159533704</v>
      </c>
      <c r="G91" s="56">
        <v>1813.2615188762461</v>
      </c>
      <c r="H91" s="56">
        <v>11506.969676112378</v>
      </c>
      <c r="I91" s="56">
        <v>18.503087883696001</v>
      </c>
      <c r="J91" s="56">
        <v>269.78081517046002</v>
      </c>
      <c r="K91" s="39">
        <v>13852.833879638116</v>
      </c>
      <c r="L91" s="39"/>
      <c r="M91" s="39"/>
      <c r="N91" s="208"/>
      <c r="O91" s="55"/>
      <c r="P91" s="54" t="s">
        <v>4775</v>
      </c>
      <c r="Q91" s="56">
        <v>0</v>
      </c>
      <c r="R91" s="56">
        <v>0</v>
      </c>
      <c r="S91" s="56">
        <v>0</v>
      </c>
      <c r="T91" s="56">
        <v>75.738822294519011</v>
      </c>
      <c r="U91" s="56">
        <v>562.11107085162973</v>
      </c>
      <c r="V91" s="56">
        <v>3567.1605995953228</v>
      </c>
      <c r="W91" s="56">
        <v>5.7359572439460003</v>
      </c>
      <c r="X91" s="56">
        <v>83.632052702839999</v>
      </c>
      <c r="Y91" s="39">
        <v>4294.3785026882579</v>
      </c>
    </row>
    <row r="92" spans="1:25" ht="21">
      <c r="A92" s="55"/>
      <c r="B92" s="55" t="s">
        <v>4776</v>
      </c>
      <c r="C92" s="56">
        <v>0</v>
      </c>
      <c r="D92" s="56">
        <v>0</v>
      </c>
      <c r="E92" s="56">
        <v>0</v>
      </c>
      <c r="F92" s="56">
        <v>0</v>
      </c>
      <c r="G92" s="56">
        <v>2112.22746216408</v>
      </c>
      <c r="H92" s="56">
        <v>0</v>
      </c>
      <c r="I92" s="56">
        <v>16989.39195235859</v>
      </c>
      <c r="J92" s="56">
        <v>0</v>
      </c>
      <c r="K92" s="39">
        <v>19101.619414522669</v>
      </c>
      <c r="L92" s="39"/>
      <c r="M92" s="39"/>
      <c r="N92" s="208"/>
      <c r="O92" s="55"/>
      <c r="P92" s="54" t="s">
        <v>4776</v>
      </c>
      <c r="Q92" s="56">
        <v>0</v>
      </c>
      <c r="R92" s="56">
        <v>0</v>
      </c>
      <c r="S92" s="56">
        <v>0</v>
      </c>
      <c r="T92" s="56">
        <v>0</v>
      </c>
      <c r="U92" s="56">
        <v>654.79051327084096</v>
      </c>
      <c r="V92" s="56">
        <v>0</v>
      </c>
      <c r="W92" s="56">
        <v>5266.7115052312402</v>
      </c>
      <c r="X92" s="56">
        <v>0</v>
      </c>
      <c r="Y92" s="39">
        <v>5921.5020185020812</v>
      </c>
    </row>
    <row r="93" spans="1:25" ht="21">
      <c r="A93" s="55"/>
      <c r="B93" s="55" t="s">
        <v>4565</v>
      </c>
      <c r="C93" s="56">
        <v>0</v>
      </c>
      <c r="D93" s="56">
        <v>0</v>
      </c>
      <c r="E93" s="56">
        <v>0</v>
      </c>
      <c r="F93" s="56">
        <v>0</v>
      </c>
      <c r="G93" s="56">
        <v>959.46681342406998</v>
      </c>
      <c r="H93" s="56">
        <v>308.54273995814998</v>
      </c>
      <c r="I93" s="56">
        <v>8378.9245097315998</v>
      </c>
      <c r="J93" s="56">
        <v>0</v>
      </c>
      <c r="K93" s="39">
        <v>9646.9340631138202</v>
      </c>
      <c r="L93" s="39"/>
      <c r="M93" s="39"/>
      <c r="N93" s="208"/>
      <c r="O93" s="55"/>
      <c r="P93" s="54" t="s">
        <v>4565</v>
      </c>
      <c r="Q93" s="56">
        <v>0</v>
      </c>
      <c r="R93" s="56">
        <v>0</v>
      </c>
      <c r="S93" s="56">
        <v>0</v>
      </c>
      <c r="T93" s="56">
        <v>0</v>
      </c>
      <c r="U93" s="56">
        <v>297.43471216143303</v>
      </c>
      <c r="V93" s="56">
        <v>95.648249387025999</v>
      </c>
      <c r="W93" s="56">
        <v>2597.4665980169825</v>
      </c>
      <c r="X93" s="56">
        <v>0</v>
      </c>
      <c r="Y93" s="39">
        <v>2990.5495595654415</v>
      </c>
    </row>
    <row r="94" spans="1:25" ht="21">
      <c r="A94" s="55"/>
      <c r="B94" s="55" t="s">
        <v>4777</v>
      </c>
      <c r="C94" s="56">
        <v>0</v>
      </c>
      <c r="D94" s="56">
        <v>0</v>
      </c>
      <c r="E94" s="56">
        <v>0</v>
      </c>
      <c r="F94" s="56">
        <v>136.20385324449001</v>
      </c>
      <c r="G94" s="56">
        <v>3342.4659263970029</v>
      </c>
      <c r="H94" s="56">
        <v>9877.4732173205302</v>
      </c>
      <c r="I94" s="56">
        <v>9393.7729056459848</v>
      </c>
      <c r="J94" s="56">
        <v>62.5</v>
      </c>
      <c r="K94" s="39">
        <v>22812.415902608009</v>
      </c>
      <c r="L94" s="39"/>
      <c r="M94" s="39"/>
      <c r="N94" s="208"/>
      <c r="O94" s="55"/>
      <c r="P94" s="54" t="s">
        <v>4777</v>
      </c>
      <c r="Q94" s="56">
        <v>0</v>
      </c>
      <c r="R94" s="56">
        <v>0</v>
      </c>
      <c r="S94" s="56">
        <v>0</v>
      </c>
      <c r="T94" s="56">
        <v>42.223194505819997</v>
      </c>
      <c r="U94" s="56">
        <v>1036.1644371832597</v>
      </c>
      <c r="V94" s="56">
        <v>3062.0166973703535</v>
      </c>
      <c r="W94" s="56">
        <v>2912.0696007493984</v>
      </c>
      <c r="X94" s="56">
        <v>19.375</v>
      </c>
      <c r="Y94" s="39">
        <v>7071.8489298088316</v>
      </c>
    </row>
    <row r="95" spans="1:25" ht="21">
      <c r="A95" s="55"/>
      <c r="B95" s="55" t="s">
        <v>4778</v>
      </c>
      <c r="C95" s="56">
        <v>0</v>
      </c>
      <c r="D95" s="56">
        <v>0</v>
      </c>
      <c r="E95" s="56">
        <v>0</v>
      </c>
      <c r="F95" s="56">
        <v>36.460737396600003</v>
      </c>
      <c r="G95" s="56">
        <v>1461.9881398876003</v>
      </c>
      <c r="H95" s="56">
        <v>4042.8105559163801</v>
      </c>
      <c r="I95" s="56">
        <v>1124.042944238819</v>
      </c>
      <c r="J95" s="56">
        <v>0</v>
      </c>
      <c r="K95" s="39">
        <v>6665.3023774393987</v>
      </c>
      <c r="L95" s="39"/>
      <c r="M95" s="39"/>
      <c r="N95" s="208"/>
      <c r="O95" s="55"/>
      <c r="P95" s="54" t="s">
        <v>4778</v>
      </c>
      <c r="Q95" s="56">
        <v>0</v>
      </c>
      <c r="R95" s="56">
        <v>0</v>
      </c>
      <c r="S95" s="56">
        <v>0</v>
      </c>
      <c r="T95" s="56">
        <v>11.302828592939999</v>
      </c>
      <c r="U95" s="56">
        <v>453.21632336509003</v>
      </c>
      <c r="V95" s="56">
        <v>1253.2712723339441</v>
      </c>
      <c r="W95" s="56">
        <v>348.45331271452022</v>
      </c>
      <c r="X95" s="56">
        <v>0</v>
      </c>
      <c r="Y95" s="39">
        <v>2066.2437370064945</v>
      </c>
    </row>
    <row r="96" spans="1:25" ht="21">
      <c r="A96" s="55"/>
      <c r="B96" s="55" t="s">
        <v>1690</v>
      </c>
      <c r="C96" s="56">
        <v>0</v>
      </c>
      <c r="D96" s="56">
        <v>0</v>
      </c>
      <c r="E96" s="56">
        <v>0</v>
      </c>
      <c r="F96" s="56">
        <v>0</v>
      </c>
      <c r="G96" s="56">
        <v>1478.2713273762902</v>
      </c>
      <c r="H96" s="56">
        <v>714.26974122164017</v>
      </c>
      <c r="I96" s="56">
        <v>19.968504370670999</v>
      </c>
      <c r="J96" s="56">
        <v>403.02910105250004</v>
      </c>
      <c r="K96" s="39">
        <v>2615.5386740211015</v>
      </c>
      <c r="L96" s="39"/>
      <c r="M96" s="39"/>
      <c r="N96" s="208"/>
      <c r="O96" s="55"/>
      <c r="P96" s="54" t="s">
        <v>1690</v>
      </c>
      <c r="Q96" s="56">
        <v>0</v>
      </c>
      <c r="R96" s="56">
        <v>0</v>
      </c>
      <c r="S96" s="56">
        <v>0</v>
      </c>
      <c r="T96" s="56">
        <v>0</v>
      </c>
      <c r="U96" s="56">
        <v>458.26411148663601</v>
      </c>
      <c r="V96" s="56">
        <v>221.42361977870902</v>
      </c>
      <c r="W96" s="56">
        <v>6.1902363549019999</v>
      </c>
      <c r="X96" s="56">
        <v>124.93902132625</v>
      </c>
      <c r="Y96" s="39">
        <v>810.81698894649708</v>
      </c>
    </row>
    <row r="97" spans="1:25" ht="21">
      <c r="A97" s="55"/>
      <c r="B97" s="55" t="s">
        <v>4779</v>
      </c>
      <c r="C97" s="56">
        <v>0</v>
      </c>
      <c r="D97" s="56">
        <v>0</v>
      </c>
      <c r="E97" s="56">
        <v>0</v>
      </c>
      <c r="F97" s="56">
        <v>0</v>
      </c>
      <c r="G97" s="56">
        <v>589.77415175950603</v>
      </c>
      <c r="H97" s="56">
        <v>629.429973937</v>
      </c>
      <c r="I97" s="56">
        <v>32.216770245943998</v>
      </c>
      <c r="J97" s="56">
        <v>0</v>
      </c>
      <c r="K97" s="39">
        <v>1251.42089594245</v>
      </c>
      <c r="L97" s="39"/>
      <c r="M97" s="39"/>
      <c r="N97" s="208"/>
      <c r="O97" s="55"/>
      <c r="P97" s="54" t="s">
        <v>4779</v>
      </c>
      <c r="Q97" s="56">
        <v>0</v>
      </c>
      <c r="R97" s="56">
        <v>0</v>
      </c>
      <c r="S97" s="56">
        <v>0</v>
      </c>
      <c r="T97" s="56">
        <v>0</v>
      </c>
      <c r="U97" s="56">
        <v>182.82998704537601</v>
      </c>
      <c r="V97" s="56">
        <v>195.12329192000001</v>
      </c>
      <c r="W97" s="56">
        <v>9.9871987762460002</v>
      </c>
      <c r="X97" s="56">
        <v>0</v>
      </c>
      <c r="Y97" s="39">
        <v>387.94047774162203</v>
      </c>
    </row>
    <row r="98" spans="1:25" ht="21">
      <c r="A98" s="55"/>
      <c r="B98" s="55" t="s">
        <v>4780</v>
      </c>
      <c r="C98" s="56">
        <v>0</v>
      </c>
      <c r="D98" s="56">
        <v>0</v>
      </c>
      <c r="E98" s="56">
        <v>0</v>
      </c>
      <c r="F98" s="56">
        <v>396.71353074872297</v>
      </c>
      <c r="G98" s="56">
        <v>2628.6832946242098</v>
      </c>
      <c r="H98" s="56">
        <v>16275.435092693973</v>
      </c>
      <c r="I98" s="56">
        <v>4145.8037336343841</v>
      </c>
      <c r="J98" s="56">
        <v>0</v>
      </c>
      <c r="K98" s="39">
        <v>23446.63565170129</v>
      </c>
      <c r="L98" s="39"/>
      <c r="M98" s="39"/>
      <c r="N98" s="208"/>
      <c r="O98" s="55"/>
      <c r="P98" s="54" t="s">
        <v>4780</v>
      </c>
      <c r="Q98" s="56">
        <v>0</v>
      </c>
      <c r="R98" s="56">
        <v>0</v>
      </c>
      <c r="S98" s="56">
        <v>0</v>
      </c>
      <c r="T98" s="56">
        <v>122.98119453220801</v>
      </c>
      <c r="U98" s="56">
        <v>814.89182133346014</v>
      </c>
      <c r="V98" s="56">
        <v>5045.3848787345878</v>
      </c>
      <c r="W98" s="56">
        <v>1285.1991574266608</v>
      </c>
      <c r="X98" s="56">
        <v>0</v>
      </c>
      <c r="Y98" s="39">
        <v>7268.4570520269172</v>
      </c>
    </row>
    <row r="99" spans="1:25" ht="21">
      <c r="A99" s="55" t="s">
        <v>4786</v>
      </c>
      <c r="B99" s="55"/>
      <c r="C99" s="56">
        <v>0</v>
      </c>
      <c r="D99" s="56">
        <v>0</v>
      </c>
      <c r="E99" s="56">
        <v>0</v>
      </c>
      <c r="F99" s="56">
        <v>3841.5898749511734</v>
      </c>
      <c r="G99" s="56">
        <v>44036.818872524673</v>
      </c>
      <c r="H99" s="56">
        <v>7322.313414284612</v>
      </c>
      <c r="I99" s="56">
        <v>57979.4884993491</v>
      </c>
      <c r="J99" s="56">
        <v>0</v>
      </c>
      <c r="K99" s="39">
        <v>113180.21066110954</v>
      </c>
      <c r="L99" s="39">
        <v>100160</v>
      </c>
      <c r="M99" s="184">
        <f>L99-K99</f>
        <v>-13020.210661109537</v>
      </c>
      <c r="N99" s="208"/>
      <c r="O99" s="55" t="s">
        <v>4786</v>
      </c>
      <c r="P99" s="54"/>
      <c r="Q99" s="56">
        <v>0</v>
      </c>
      <c r="R99" s="56">
        <v>0</v>
      </c>
      <c r="S99" s="56">
        <v>0</v>
      </c>
      <c r="T99" s="56">
        <v>1190.8928612348836</v>
      </c>
      <c r="U99" s="56">
        <v>13651.41385047402</v>
      </c>
      <c r="V99" s="56">
        <v>2269.9171584282185</v>
      </c>
      <c r="W99" s="56">
        <v>17973.641434800287</v>
      </c>
      <c r="X99" s="56">
        <v>0</v>
      </c>
      <c r="Y99" s="39">
        <v>35085.865304937412</v>
      </c>
    </row>
    <row r="100" spans="1:25" ht="21">
      <c r="A100" s="55"/>
      <c r="B100" s="55" t="s">
        <v>4783</v>
      </c>
      <c r="C100" s="56">
        <v>0</v>
      </c>
      <c r="D100" s="56">
        <v>0</v>
      </c>
      <c r="E100" s="56">
        <v>0</v>
      </c>
      <c r="F100" s="56">
        <v>85.161204652500004</v>
      </c>
      <c r="G100" s="56">
        <v>2538.5366343314759</v>
      </c>
      <c r="H100" s="56">
        <v>1263.0636365520004</v>
      </c>
      <c r="I100" s="56">
        <v>4662.4867121039551</v>
      </c>
      <c r="J100" s="56">
        <v>0</v>
      </c>
      <c r="K100" s="39">
        <v>8549.2481876399324</v>
      </c>
      <c r="L100" s="39"/>
      <c r="M100" s="71"/>
      <c r="N100" s="208"/>
      <c r="O100" s="54"/>
      <c r="P100" s="55" t="s">
        <v>4783</v>
      </c>
      <c r="Q100" s="56">
        <v>0</v>
      </c>
      <c r="R100" s="56">
        <v>0</v>
      </c>
      <c r="S100" s="56">
        <v>0</v>
      </c>
      <c r="T100" s="56">
        <v>26.399973442270003</v>
      </c>
      <c r="U100" s="56">
        <v>786.94635664250814</v>
      </c>
      <c r="V100" s="56">
        <v>391.549727331231</v>
      </c>
      <c r="W100" s="56">
        <v>1445.3708807519549</v>
      </c>
      <c r="X100" s="56">
        <v>0</v>
      </c>
      <c r="Y100" s="39">
        <v>2650.2669381679643</v>
      </c>
    </row>
    <row r="101" spans="1:25" ht="21">
      <c r="A101" s="55"/>
      <c r="B101" s="55" t="s">
        <v>4784</v>
      </c>
      <c r="C101" s="56">
        <v>0</v>
      </c>
      <c r="D101" s="56">
        <v>0</v>
      </c>
      <c r="E101" s="56">
        <v>0</v>
      </c>
      <c r="F101" s="56">
        <v>1063.9559014826282</v>
      </c>
      <c r="G101" s="56">
        <v>6410.5964339514867</v>
      </c>
      <c r="H101" s="56">
        <v>0</v>
      </c>
      <c r="I101" s="56">
        <v>3643.8057112903639</v>
      </c>
      <c r="J101" s="56">
        <v>0</v>
      </c>
      <c r="K101" s="39">
        <v>11118.358046724479</v>
      </c>
      <c r="L101" s="39"/>
      <c r="M101" s="39"/>
      <c r="N101" s="208"/>
      <c r="O101" s="54"/>
      <c r="P101" s="54" t="s">
        <v>4784</v>
      </c>
      <c r="Q101" s="56">
        <v>0</v>
      </c>
      <c r="R101" s="56">
        <v>0</v>
      </c>
      <c r="S101" s="56">
        <v>0</v>
      </c>
      <c r="T101" s="56">
        <v>329.82632945946091</v>
      </c>
      <c r="U101" s="56">
        <v>1987.2848945254177</v>
      </c>
      <c r="V101" s="56">
        <v>0</v>
      </c>
      <c r="W101" s="56">
        <v>1129.5797705001594</v>
      </c>
      <c r="X101" s="56">
        <v>0</v>
      </c>
      <c r="Y101" s="39">
        <v>3446.6909944850377</v>
      </c>
    </row>
    <row r="102" spans="1:25" ht="21">
      <c r="A102" s="55"/>
      <c r="B102" s="55" t="s">
        <v>4782</v>
      </c>
      <c r="C102" s="56">
        <v>0</v>
      </c>
      <c r="D102" s="56">
        <v>0</v>
      </c>
      <c r="E102" s="56">
        <v>0</v>
      </c>
      <c r="F102" s="56">
        <v>1427.6591563098602</v>
      </c>
      <c r="G102" s="56">
        <v>6854.3017637723506</v>
      </c>
      <c r="H102" s="56">
        <v>769.42356988689016</v>
      </c>
      <c r="I102" s="56">
        <v>9521.7195693181984</v>
      </c>
      <c r="J102" s="56">
        <v>0</v>
      </c>
      <c r="K102" s="39">
        <v>18573.1040592873</v>
      </c>
      <c r="L102" s="39"/>
      <c r="M102" s="39"/>
      <c r="N102" s="208"/>
      <c r="O102" s="55"/>
      <c r="P102" s="54" t="s">
        <v>4782</v>
      </c>
      <c r="Q102" s="56">
        <v>0</v>
      </c>
      <c r="R102" s="56">
        <v>0</v>
      </c>
      <c r="S102" s="56">
        <v>0</v>
      </c>
      <c r="T102" s="56">
        <v>442.57433845591095</v>
      </c>
      <c r="U102" s="56">
        <v>2124.8335467691304</v>
      </c>
      <c r="V102" s="56">
        <v>238.52130666482893</v>
      </c>
      <c r="W102" s="56">
        <v>2951.7330664914612</v>
      </c>
      <c r="X102" s="56">
        <v>0</v>
      </c>
      <c r="Y102" s="39">
        <v>5757.6622583813314</v>
      </c>
    </row>
    <row r="103" spans="1:25" ht="21">
      <c r="A103" s="55"/>
      <c r="B103" s="55" t="s">
        <v>4785</v>
      </c>
      <c r="C103" s="56">
        <v>0</v>
      </c>
      <c r="D103" s="56">
        <v>0</v>
      </c>
      <c r="E103" s="56">
        <v>0</v>
      </c>
      <c r="F103" s="56">
        <v>579.90819838898506</v>
      </c>
      <c r="G103" s="56">
        <v>8855.4505368007376</v>
      </c>
      <c r="H103" s="56">
        <v>0</v>
      </c>
      <c r="I103" s="56">
        <v>20028.623462524611</v>
      </c>
      <c r="J103" s="56">
        <v>0</v>
      </c>
      <c r="K103" s="39">
        <v>29463.982197714333</v>
      </c>
      <c r="L103" s="39"/>
      <c r="M103" s="39"/>
      <c r="N103" s="208"/>
      <c r="O103" s="55"/>
      <c r="P103" s="54" t="s">
        <v>4785</v>
      </c>
      <c r="Q103" s="56">
        <v>0</v>
      </c>
      <c r="R103" s="56">
        <v>0</v>
      </c>
      <c r="S103" s="56">
        <v>0</v>
      </c>
      <c r="T103" s="56">
        <v>179.771541500642</v>
      </c>
      <c r="U103" s="56">
        <v>2745.1896664086976</v>
      </c>
      <c r="V103" s="56">
        <v>0</v>
      </c>
      <c r="W103" s="56">
        <v>6208.8732733827601</v>
      </c>
      <c r="X103" s="56">
        <v>0</v>
      </c>
      <c r="Y103" s="39">
        <v>9133.8344812920986</v>
      </c>
    </row>
    <row r="104" spans="1:25" ht="21">
      <c r="A104" s="55"/>
      <c r="B104" s="55" t="s">
        <v>581</v>
      </c>
      <c r="C104" s="56">
        <v>0</v>
      </c>
      <c r="D104" s="56">
        <v>0</v>
      </c>
      <c r="E104" s="56">
        <v>0</v>
      </c>
      <c r="F104" s="56">
        <v>684.90541411720005</v>
      </c>
      <c r="G104" s="56">
        <v>16789.70709229663</v>
      </c>
      <c r="H104" s="56">
        <v>3572.1291109474782</v>
      </c>
      <c r="I104" s="56">
        <v>6151.314046326178</v>
      </c>
      <c r="J104" s="56">
        <v>0</v>
      </c>
      <c r="K104" s="39">
        <v>27198.055663687486</v>
      </c>
      <c r="L104" s="39"/>
      <c r="M104" s="39"/>
      <c r="N104" s="208"/>
      <c r="O104" s="55"/>
      <c r="P104" s="54" t="s">
        <v>581</v>
      </c>
      <c r="Q104" s="56">
        <v>0</v>
      </c>
      <c r="R104" s="56">
        <v>0</v>
      </c>
      <c r="S104" s="56">
        <v>0</v>
      </c>
      <c r="T104" s="56">
        <v>212.32067837659997</v>
      </c>
      <c r="U104" s="56">
        <v>5204.8091986026375</v>
      </c>
      <c r="V104" s="56">
        <v>1107.3600243936828</v>
      </c>
      <c r="W104" s="56">
        <v>1906.9073543608808</v>
      </c>
      <c r="X104" s="56">
        <v>0</v>
      </c>
      <c r="Y104" s="39">
        <v>8431.3972557338002</v>
      </c>
    </row>
    <row r="105" spans="1:25" ht="21">
      <c r="A105" s="55"/>
      <c r="B105" s="55" t="s">
        <v>231</v>
      </c>
      <c r="C105" s="56">
        <v>0</v>
      </c>
      <c r="D105" s="56">
        <v>0</v>
      </c>
      <c r="E105" s="56">
        <v>0</v>
      </c>
      <c r="F105" s="56">
        <v>0</v>
      </c>
      <c r="G105" s="56">
        <v>2588.2264113719898</v>
      </c>
      <c r="H105" s="56">
        <v>1717.697096898243</v>
      </c>
      <c r="I105" s="56">
        <v>13971.538997785781</v>
      </c>
      <c r="J105" s="56">
        <v>0</v>
      </c>
      <c r="K105" s="39">
        <v>18277.462506056014</v>
      </c>
      <c r="L105" s="39"/>
      <c r="M105" s="39"/>
      <c r="N105" s="208"/>
      <c r="O105" s="55"/>
      <c r="P105" s="54" t="s">
        <v>231</v>
      </c>
      <c r="Q105" s="56">
        <v>0</v>
      </c>
      <c r="R105" s="56">
        <v>0</v>
      </c>
      <c r="S105" s="56">
        <v>0</v>
      </c>
      <c r="T105" s="56">
        <v>0</v>
      </c>
      <c r="U105" s="56">
        <v>802.35018752562996</v>
      </c>
      <c r="V105" s="56">
        <v>532.48610003847591</v>
      </c>
      <c r="W105" s="56">
        <v>4331.1770893130715</v>
      </c>
      <c r="X105" s="56">
        <v>0</v>
      </c>
      <c r="Y105" s="39">
        <v>5666.0133768771775</v>
      </c>
    </row>
    <row r="106" spans="1:25" ht="21">
      <c r="A106" s="55" t="s">
        <v>4792</v>
      </c>
      <c r="B106" s="55"/>
      <c r="C106" s="56">
        <v>0</v>
      </c>
      <c r="D106" s="56">
        <v>0</v>
      </c>
      <c r="E106" s="56">
        <v>0</v>
      </c>
      <c r="F106" s="56">
        <v>6589.7974371862183</v>
      </c>
      <c r="G106" s="56">
        <v>30917.984672751863</v>
      </c>
      <c r="H106" s="56">
        <v>22389.831326438678</v>
      </c>
      <c r="I106" s="56">
        <v>15095.747186827812</v>
      </c>
      <c r="J106" s="56">
        <v>5018.4902378053066</v>
      </c>
      <c r="K106" s="39">
        <v>80011.85086100988</v>
      </c>
      <c r="L106" s="39">
        <v>81990</v>
      </c>
      <c r="M106" s="184">
        <f>L106-K106</f>
        <v>1978.1491389901203</v>
      </c>
      <c r="N106" s="208"/>
      <c r="O106" s="55" t="s">
        <v>4792</v>
      </c>
      <c r="P106" s="54"/>
      <c r="Q106" s="56">
        <v>0</v>
      </c>
      <c r="R106" s="56">
        <v>0</v>
      </c>
      <c r="S106" s="56">
        <v>0</v>
      </c>
      <c r="T106" s="56">
        <v>2042.8372055275622</v>
      </c>
      <c r="U106" s="56">
        <v>9584.575248551997</v>
      </c>
      <c r="V106" s="56">
        <v>6940.847711196403</v>
      </c>
      <c r="W106" s="56">
        <v>4679.681627916053</v>
      </c>
      <c r="X106" s="56">
        <v>1555.7319737197095</v>
      </c>
      <c r="Y106" s="39">
        <v>24803.673766911728</v>
      </c>
    </row>
    <row r="107" spans="1:25" ht="21">
      <c r="A107" s="55"/>
      <c r="B107" s="55" t="s">
        <v>4787</v>
      </c>
      <c r="C107" s="56">
        <v>0</v>
      </c>
      <c r="D107" s="56">
        <v>0</v>
      </c>
      <c r="E107" s="56">
        <v>0</v>
      </c>
      <c r="F107" s="56">
        <v>1237.4917003401015</v>
      </c>
      <c r="G107" s="56">
        <v>2107.0526807284391</v>
      </c>
      <c r="H107" s="56">
        <v>0</v>
      </c>
      <c r="I107" s="56">
        <v>1083.7075799227036</v>
      </c>
      <c r="J107" s="56">
        <v>1247.561956158062</v>
      </c>
      <c r="K107" s="39">
        <v>5675.8139171493058</v>
      </c>
      <c r="L107" s="39"/>
      <c r="M107" s="71"/>
      <c r="N107" s="208"/>
      <c r="O107" s="54"/>
      <c r="P107" s="55" t="s">
        <v>4787</v>
      </c>
      <c r="Q107" s="56">
        <v>0</v>
      </c>
      <c r="R107" s="56">
        <v>0</v>
      </c>
      <c r="S107" s="56">
        <v>0</v>
      </c>
      <c r="T107" s="56">
        <v>383.62242710544007</v>
      </c>
      <c r="U107" s="56">
        <v>653.18633102565707</v>
      </c>
      <c r="V107" s="56">
        <v>0</v>
      </c>
      <c r="W107" s="56">
        <v>335.94934977585592</v>
      </c>
      <c r="X107" s="56">
        <v>386.74420640911598</v>
      </c>
      <c r="Y107" s="39">
        <v>1759.5023143160693</v>
      </c>
    </row>
    <row r="108" spans="1:25" ht="21">
      <c r="A108" s="55"/>
      <c r="B108" s="55" t="s">
        <v>4788</v>
      </c>
      <c r="C108" s="56">
        <v>0</v>
      </c>
      <c r="D108" s="56">
        <v>0</v>
      </c>
      <c r="E108" s="56">
        <v>0</v>
      </c>
      <c r="F108" s="56">
        <v>1279.5169265779198</v>
      </c>
      <c r="G108" s="56">
        <v>8587.1414393148425</v>
      </c>
      <c r="H108" s="56">
        <v>6466.082238423749</v>
      </c>
      <c r="I108" s="56">
        <v>141.85870464300001</v>
      </c>
      <c r="J108" s="56">
        <v>1438.0158695171529</v>
      </c>
      <c r="K108" s="39">
        <v>17912.615178476663</v>
      </c>
      <c r="L108" s="39"/>
      <c r="M108" s="39"/>
      <c r="N108" s="208"/>
      <c r="O108" s="54"/>
      <c r="P108" s="54" t="s">
        <v>4788</v>
      </c>
      <c r="Q108" s="56">
        <v>0</v>
      </c>
      <c r="R108" s="56">
        <v>0</v>
      </c>
      <c r="S108" s="56">
        <v>0</v>
      </c>
      <c r="T108" s="56">
        <v>396.65024723921999</v>
      </c>
      <c r="U108" s="56">
        <v>2662.0138461876927</v>
      </c>
      <c r="V108" s="56">
        <v>2004.4854939115655</v>
      </c>
      <c r="W108" s="56">
        <v>43.976198439288396</v>
      </c>
      <c r="X108" s="56">
        <v>445.78491955032496</v>
      </c>
      <c r="Y108" s="39">
        <v>5552.9107053280914</v>
      </c>
    </row>
    <row r="109" spans="1:25" ht="21">
      <c r="A109" s="55"/>
      <c r="B109" s="55" t="s">
        <v>4789</v>
      </c>
      <c r="C109" s="56">
        <v>0</v>
      </c>
      <c r="D109" s="56">
        <v>0</v>
      </c>
      <c r="E109" s="56">
        <v>0</v>
      </c>
      <c r="F109" s="56">
        <v>1394.7095675259761</v>
      </c>
      <c r="G109" s="56">
        <v>7844.6875259091621</v>
      </c>
      <c r="H109" s="56">
        <v>4189.724312332246</v>
      </c>
      <c r="I109" s="56">
        <v>11552.384458045171</v>
      </c>
      <c r="J109" s="56">
        <v>80.005808181456999</v>
      </c>
      <c r="K109" s="39">
        <v>25061.511671994012</v>
      </c>
      <c r="L109" s="39"/>
      <c r="M109" s="39"/>
      <c r="N109" s="208"/>
      <c r="O109" s="55"/>
      <c r="P109" s="54" t="s">
        <v>4789</v>
      </c>
      <c r="Q109" s="56">
        <v>0</v>
      </c>
      <c r="R109" s="56">
        <v>0</v>
      </c>
      <c r="S109" s="56">
        <v>0</v>
      </c>
      <c r="T109" s="56">
        <v>432.35996593287001</v>
      </c>
      <c r="U109" s="56">
        <v>2431.8531330304168</v>
      </c>
      <c r="V109" s="56">
        <v>1298.8145368227551</v>
      </c>
      <c r="W109" s="56">
        <v>3581.2391819935378</v>
      </c>
      <c r="X109" s="56">
        <v>24.801800536248997</v>
      </c>
      <c r="Y109" s="39">
        <v>7769.0686183158296</v>
      </c>
    </row>
    <row r="110" spans="1:25" ht="21">
      <c r="A110" s="55"/>
      <c r="B110" s="55" t="s">
        <v>4790</v>
      </c>
      <c r="C110" s="56">
        <v>0</v>
      </c>
      <c r="D110" s="56">
        <v>0</v>
      </c>
      <c r="E110" s="56">
        <v>0</v>
      </c>
      <c r="F110" s="56">
        <v>1193.7257654268401</v>
      </c>
      <c r="G110" s="56">
        <v>3563.221454192188</v>
      </c>
      <c r="H110" s="56">
        <v>3844.1456778057682</v>
      </c>
      <c r="I110" s="56">
        <v>1.9513827974869999</v>
      </c>
      <c r="J110" s="56">
        <v>1570.5693044670422</v>
      </c>
      <c r="K110" s="39">
        <v>10173.613584689327</v>
      </c>
      <c r="L110" s="39"/>
      <c r="M110" s="39"/>
      <c r="N110" s="208"/>
      <c r="O110" s="55"/>
      <c r="P110" s="54" t="s">
        <v>4790</v>
      </c>
      <c r="Q110" s="56">
        <v>0</v>
      </c>
      <c r="R110" s="56">
        <v>0</v>
      </c>
      <c r="S110" s="56">
        <v>0</v>
      </c>
      <c r="T110" s="56">
        <v>370.05498728239002</v>
      </c>
      <c r="U110" s="56">
        <v>1104.5986508003689</v>
      </c>
      <c r="V110" s="56">
        <v>1191.6851601198971</v>
      </c>
      <c r="W110" s="56">
        <v>0.60492866722100003</v>
      </c>
      <c r="X110" s="56">
        <v>486.87648438474599</v>
      </c>
      <c r="Y110" s="39">
        <v>3153.8202112546232</v>
      </c>
    </row>
    <row r="111" spans="1:25" ht="21">
      <c r="A111" s="55"/>
      <c r="B111" s="55" t="s">
        <v>4791</v>
      </c>
      <c r="C111" s="56">
        <v>0</v>
      </c>
      <c r="D111" s="56">
        <v>0</v>
      </c>
      <c r="E111" s="56">
        <v>0</v>
      </c>
      <c r="F111" s="56">
        <v>1484.3534773153801</v>
      </c>
      <c r="G111" s="56">
        <v>8815.8815726072316</v>
      </c>
      <c r="H111" s="56">
        <v>7889.8790978769148</v>
      </c>
      <c r="I111" s="56">
        <v>2315.8450614194489</v>
      </c>
      <c r="J111" s="56">
        <v>682.33729948159294</v>
      </c>
      <c r="K111" s="39">
        <v>21188.296508700569</v>
      </c>
      <c r="L111" s="39"/>
      <c r="M111" s="39"/>
      <c r="N111" s="208"/>
      <c r="O111" s="55"/>
      <c r="P111" s="54" t="s">
        <v>4791</v>
      </c>
      <c r="Q111" s="56">
        <v>0</v>
      </c>
      <c r="R111" s="56">
        <v>0</v>
      </c>
      <c r="S111" s="56">
        <v>0</v>
      </c>
      <c r="T111" s="56">
        <v>460.14957796764202</v>
      </c>
      <c r="U111" s="56">
        <v>2732.923287507861</v>
      </c>
      <c r="V111" s="56">
        <v>2445.8625203421852</v>
      </c>
      <c r="W111" s="56">
        <v>717.9119690401501</v>
      </c>
      <c r="X111" s="56">
        <v>211.52456283927347</v>
      </c>
      <c r="Y111" s="39">
        <v>6568.3719176971117</v>
      </c>
    </row>
    <row r="112" spans="1:25" ht="21">
      <c r="A112" s="55" t="s">
        <v>4796</v>
      </c>
      <c r="B112" s="55"/>
      <c r="C112" s="56">
        <v>0</v>
      </c>
      <c r="D112" s="56">
        <v>0</v>
      </c>
      <c r="E112" s="56">
        <v>0</v>
      </c>
      <c r="F112" s="56">
        <v>4360.8671152301204</v>
      </c>
      <c r="G112" s="56">
        <v>53150.820903467524</v>
      </c>
      <c r="H112" s="56">
        <v>0</v>
      </c>
      <c r="I112" s="56">
        <v>94364.99670369245</v>
      </c>
      <c r="J112" s="56">
        <v>215.60458806841001</v>
      </c>
      <c r="K112" s="39">
        <v>152092.28931045849</v>
      </c>
      <c r="L112" s="39">
        <v>138140</v>
      </c>
      <c r="M112" s="184">
        <f>L112-K112</f>
        <v>-13952.289310458495</v>
      </c>
      <c r="N112" s="208"/>
      <c r="O112" s="55" t="s">
        <v>4796</v>
      </c>
      <c r="P112" s="54"/>
      <c r="Q112" s="56">
        <v>0</v>
      </c>
      <c r="R112" s="56">
        <v>0</v>
      </c>
      <c r="S112" s="56">
        <v>0</v>
      </c>
      <c r="T112" s="56">
        <v>1351.868805721655</v>
      </c>
      <c r="U112" s="56">
        <v>16476.754480076248</v>
      </c>
      <c r="V112" s="56">
        <v>0</v>
      </c>
      <c r="W112" s="56">
        <v>29253.148978149606</v>
      </c>
      <c r="X112" s="56">
        <v>66.837422301206999</v>
      </c>
      <c r="Y112" s="39">
        <v>47148.60968624871</v>
      </c>
    </row>
    <row r="113" spans="1:25" ht="21">
      <c r="A113" s="55"/>
      <c r="B113" s="55" t="s">
        <v>4793</v>
      </c>
      <c r="C113" s="56">
        <v>0</v>
      </c>
      <c r="D113" s="56">
        <v>0</v>
      </c>
      <c r="E113" s="56">
        <v>0</v>
      </c>
      <c r="F113" s="56">
        <v>1681.3684444983201</v>
      </c>
      <c r="G113" s="56">
        <v>5997.4645335034083</v>
      </c>
      <c r="H113" s="56">
        <v>0</v>
      </c>
      <c r="I113" s="56">
        <v>25005.975615421485</v>
      </c>
      <c r="J113" s="56">
        <v>0</v>
      </c>
      <c r="K113" s="39">
        <v>32684.808593423215</v>
      </c>
      <c r="L113" s="39"/>
      <c r="M113" s="71"/>
      <c r="N113" s="208"/>
      <c r="O113" s="54"/>
      <c r="P113" s="55" t="s">
        <v>4793</v>
      </c>
      <c r="Q113" s="56">
        <v>0</v>
      </c>
      <c r="R113" s="56">
        <v>0</v>
      </c>
      <c r="S113" s="56">
        <v>0</v>
      </c>
      <c r="T113" s="56">
        <v>521.22421779478009</v>
      </c>
      <c r="U113" s="56">
        <v>1859.2140053854819</v>
      </c>
      <c r="V113" s="56">
        <v>0</v>
      </c>
      <c r="W113" s="56">
        <v>7751.852440782709</v>
      </c>
      <c r="X113" s="56">
        <v>0</v>
      </c>
      <c r="Y113" s="39">
        <v>10132.290663962971</v>
      </c>
    </row>
    <row r="114" spans="1:25" ht="21">
      <c r="A114" s="55"/>
      <c r="B114" s="55" t="s">
        <v>401</v>
      </c>
      <c r="C114" s="56">
        <v>0</v>
      </c>
      <c r="D114" s="56">
        <v>0</v>
      </c>
      <c r="E114" s="56">
        <v>0</v>
      </c>
      <c r="F114" s="56">
        <v>33.378552918700002</v>
      </c>
      <c r="G114" s="56">
        <v>11860.175296011099</v>
      </c>
      <c r="H114" s="56">
        <v>0</v>
      </c>
      <c r="I114" s="56">
        <v>15605.312559766448</v>
      </c>
      <c r="J114" s="56">
        <v>0</v>
      </c>
      <c r="K114" s="39">
        <v>27498.866408696245</v>
      </c>
      <c r="L114" s="39"/>
      <c r="M114" s="39"/>
      <c r="N114" s="208"/>
      <c r="O114" s="54"/>
      <c r="P114" s="54" t="s">
        <v>401</v>
      </c>
      <c r="Q114" s="56">
        <v>0</v>
      </c>
      <c r="R114" s="56">
        <v>0</v>
      </c>
      <c r="S114" s="56">
        <v>0</v>
      </c>
      <c r="T114" s="56">
        <v>10.347351404799999</v>
      </c>
      <c r="U114" s="56">
        <v>3676.6543417623579</v>
      </c>
      <c r="V114" s="56">
        <v>0</v>
      </c>
      <c r="W114" s="56">
        <v>4837.6468935276207</v>
      </c>
      <c r="X114" s="56">
        <v>0</v>
      </c>
      <c r="Y114" s="39">
        <v>8524.6485866947787</v>
      </c>
    </row>
    <row r="115" spans="1:25" ht="21">
      <c r="A115" s="55"/>
      <c r="B115" s="55" t="s">
        <v>3258</v>
      </c>
      <c r="C115" s="56">
        <v>0</v>
      </c>
      <c r="D115" s="56">
        <v>0</v>
      </c>
      <c r="E115" s="56">
        <v>0</v>
      </c>
      <c r="F115" s="56">
        <v>299.99089524398005</v>
      </c>
      <c r="G115" s="56">
        <v>1976.924096464732</v>
      </c>
      <c r="H115" s="56">
        <v>0</v>
      </c>
      <c r="I115" s="56">
        <v>3267.1834383995179</v>
      </c>
      <c r="J115" s="56">
        <v>184.35458806841001</v>
      </c>
      <c r="K115" s="39">
        <v>5728.4530181766395</v>
      </c>
      <c r="L115" s="39"/>
      <c r="M115" s="39"/>
      <c r="N115" s="208"/>
      <c r="O115" s="55"/>
      <c r="P115" s="54" t="s">
        <v>3258</v>
      </c>
      <c r="Q115" s="56">
        <v>0</v>
      </c>
      <c r="R115" s="56">
        <v>0</v>
      </c>
      <c r="S115" s="56">
        <v>0</v>
      </c>
      <c r="T115" s="56">
        <v>92.997177525630008</v>
      </c>
      <c r="U115" s="56">
        <v>612.84646990397596</v>
      </c>
      <c r="V115" s="56">
        <v>0</v>
      </c>
      <c r="W115" s="56">
        <v>1012.826865903108</v>
      </c>
      <c r="X115" s="56">
        <v>57.149922301206999</v>
      </c>
      <c r="Y115" s="39">
        <v>1775.8204356339211</v>
      </c>
    </row>
    <row r="116" spans="1:25" ht="21">
      <c r="A116" s="55"/>
      <c r="B116" s="55" t="s">
        <v>4794</v>
      </c>
      <c r="C116" s="56">
        <v>0</v>
      </c>
      <c r="D116" s="56">
        <v>0</v>
      </c>
      <c r="E116" s="56">
        <v>0</v>
      </c>
      <c r="F116" s="56">
        <v>1197.9503076744202</v>
      </c>
      <c r="G116" s="56">
        <v>9385.8764881149255</v>
      </c>
      <c r="H116" s="56">
        <v>0</v>
      </c>
      <c r="I116" s="56">
        <v>19125.510556920155</v>
      </c>
      <c r="J116" s="56">
        <v>12.5</v>
      </c>
      <c r="K116" s="39">
        <v>29721.837352709503</v>
      </c>
      <c r="L116" s="39"/>
      <c r="M116" s="39"/>
      <c r="N116" s="208"/>
      <c r="O116" s="55"/>
      <c r="P116" s="54" t="s">
        <v>4794</v>
      </c>
      <c r="Q116" s="56">
        <v>0</v>
      </c>
      <c r="R116" s="56">
        <v>0</v>
      </c>
      <c r="S116" s="56">
        <v>0</v>
      </c>
      <c r="T116" s="56">
        <v>371.36459537912503</v>
      </c>
      <c r="U116" s="56">
        <v>2909.6217113164435</v>
      </c>
      <c r="V116" s="56">
        <v>0</v>
      </c>
      <c r="W116" s="56">
        <v>5928.9082726452416</v>
      </c>
      <c r="X116" s="56">
        <v>3.875</v>
      </c>
      <c r="Y116" s="39">
        <v>9213.7695793408093</v>
      </c>
    </row>
    <row r="117" spans="1:25" ht="21">
      <c r="A117" s="55"/>
      <c r="B117" s="55" t="s">
        <v>3329</v>
      </c>
      <c r="C117" s="56">
        <v>0</v>
      </c>
      <c r="D117" s="56">
        <v>0</v>
      </c>
      <c r="E117" s="56">
        <v>0</v>
      </c>
      <c r="F117" s="56">
        <v>1148.1789148947</v>
      </c>
      <c r="G117" s="56">
        <v>8667.0899349109841</v>
      </c>
      <c r="H117" s="56">
        <v>0</v>
      </c>
      <c r="I117" s="56">
        <v>12815.9199340614</v>
      </c>
      <c r="J117" s="56">
        <v>18.75</v>
      </c>
      <c r="K117" s="39">
        <v>22649.938783867085</v>
      </c>
      <c r="L117" s="39"/>
      <c r="M117" s="39"/>
      <c r="N117" s="208"/>
      <c r="O117" s="55"/>
      <c r="P117" s="54" t="s">
        <v>3329</v>
      </c>
      <c r="Q117" s="56">
        <v>0</v>
      </c>
      <c r="R117" s="56">
        <v>0</v>
      </c>
      <c r="S117" s="56">
        <v>0</v>
      </c>
      <c r="T117" s="56">
        <v>355.93546361732001</v>
      </c>
      <c r="U117" s="56">
        <v>2686.7978798217446</v>
      </c>
      <c r="V117" s="56">
        <v>0</v>
      </c>
      <c r="W117" s="56">
        <v>3972.9351795585835</v>
      </c>
      <c r="X117" s="56">
        <v>5.8125</v>
      </c>
      <c r="Y117" s="39">
        <v>7021.4810229976483</v>
      </c>
    </row>
    <row r="118" spans="1:25" ht="21">
      <c r="A118" s="55"/>
      <c r="B118" s="55" t="s">
        <v>4795</v>
      </c>
      <c r="C118" s="56">
        <v>0</v>
      </c>
      <c r="D118" s="56">
        <v>0</v>
      </c>
      <c r="E118" s="56">
        <v>0</v>
      </c>
      <c r="F118" s="56">
        <v>0</v>
      </c>
      <c r="G118" s="56">
        <v>15263.290554462372</v>
      </c>
      <c r="H118" s="56">
        <v>0</v>
      </c>
      <c r="I118" s="56">
        <v>18545.09459912344</v>
      </c>
      <c r="J118" s="56">
        <v>0</v>
      </c>
      <c r="K118" s="39">
        <v>33808.385153585812</v>
      </c>
      <c r="L118" s="39"/>
      <c r="M118" s="39"/>
      <c r="N118" s="208"/>
      <c r="O118" s="55"/>
      <c r="P118" s="54" t="s">
        <v>4795</v>
      </c>
      <c r="Q118" s="56">
        <v>0</v>
      </c>
      <c r="R118" s="56">
        <v>0</v>
      </c>
      <c r="S118" s="56">
        <v>0</v>
      </c>
      <c r="T118" s="56">
        <v>0</v>
      </c>
      <c r="U118" s="56">
        <v>4731.6200718862437</v>
      </c>
      <c r="V118" s="56">
        <v>0</v>
      </c>
      <c r="W118" s="56">
        <v>5748.9793257323417</v>
      </c>
      <c r="X118" s="56">
        <v>0</v>
      </c>
      <c r="Y118" s="39">
        <v>10480.599397618585</v>
      </c>
    </row>
    <row r="119" spans="1:25" ht="21">
      <c r="A119" s="55" t="s">
        <v>4800</v>
      </c>
      <c r="B119" s="55"/>
      <c r="C119" s="56">
        <v>0</v>
      </c>
      <c r="D119" s="56">
        <v>0</v>
      </c>
      <c r="E119" s="56">
        <v>0</v>
      </c>
      <c r="F119" s="56">
        <v>0</v>
      </c>
      <c r="G119" s="56">
        <v>13181.741183256428</v>
      </c>
      <c r="H119" s="56">
        <v>0</v>
      </c>
      <c r="I119" s="56">
        <v>23671.79225071102</v>
      </c>
      <c r="J119" s="56">
        <v>5.2704215143289996</v>
      </c>
      <c r="K119" s="39">
        <v>36858.803855481776</v>
      </c>
      <c r="L119" s="39">
        <v>78410</v>
      </c>
      <c r="M119" s="184">
        <f>L119-K119</f>
        <v>41551.196144518224</v>
      </c>
      <c r="N119" s="208"/>
      <c r="O119" s="55" t="s">
        <v>4800</v>
      </c>
      <c r="P119" s="54"/>
      <c r="Q119" s="56">
        <v>0</v>
      </c>
      <c r="R119" s="56">
        <v>0</v>
      </c>
      <c r="S119" s="56">
        <v>0</v>
      </c>
      <c r="T119" s="56">
        <v>0</v>
      </c>
      <c r="U119" s="56">
        <v>4086.3397668092966</v>
      </c>
      <c r="V119" s="56">
        <v>0</v>
      </c>
      <c r="W119" s="56">
        <v>7338.2555977161028</v>
      </c>
      <c r="X119" s="56">
        <v>1.633830669443</v>
      </c>
      <c r="Y119" s="39">
        <v>11426.229195194843</v>
      </c>
    </row>
    <row r="120" spans="1:25" ht="21">
      <c r="A120" s="55"/>
      <c r="B120" s="55" t="s">
        <v>4797</v>
      </c>
      <c r="C120" s="56">
        <v>0</v>
      </c>
      <c r="D120" s="56">
        <v>0</v>
      </c>
      <c r="E120" s="56">
        <v>0</v>
      </c>
      <c r="F120" s="56">
        <v>0</v>
      </c>
      <c r="G120" s="56">
        <v>4375.5507662660202</v>
      </c>
      <c r="H120" s="56">
        <v>0</v>
      </c>
      <c r="I120" s="56">
        <v>8279.0455805190504</v>
      </c>
      <c r="J120" s="56">
        <v>0</v>
      </c>
      <c r="K120" s="39">
        <v>12654.596346785071</v>
      </c>
      <c r="L120" s="39"/>
      <c r="M120" s="71"/>
      <c r="N120" s="208"/>
      <c r="O120" s="54"/>
      <c r="P120" s="55" t="s">
        <v>4797</v>
      </c>
      <c r="Q120" s="56">
        <v>0</v>
      </c>
      <c r="R120" s="56">
        <v>0</v>
      </c>
      <c r="S120" s="56">
        <v>0</v>
      </c>
      <c r="T120" s="56">
        <v>0</v>
      </c>
      <c r="U120" s="56">
        <v>1356.42073754276</v>
      </c>
      <c r="V120" s="56">
        <v>0</v>
      </c>
      <c r="W120" s="56">
        <v>2566.5041299617474</v>
      </c>
      <c r="X120" s="56">
        <v>0</v>
      </c>
      <c r="Y120" s="39">
        <v>3922.9248675045073</v>
      </c>
    </row>
    <row r="121" spans="1:25" ht="21">
      <c r="A121" s="55"/>
      <c r="B121" s="55" t="s">
        <v>205</v>
      </c>
      <c r="C121" s="56">
        <v>0</v>
      </c>
      <c r="D121" s="56">
        <v>0</v>
      </c>
      <c r="E121" s="56">
        <v>0</v>
      </c>
      <c r="F121" s="56">
        <v>0</v>
      </c>
      <c r="G121" s="56">
        <v>2305.207064530819</v>
      </c>
      <c r="H121" s="56">
        <v>0</v>
      </c>
      <c r="I121" s="56">
        <v>4800.4274933786</v>
      </c>
      <c r="J121" s="56">
        <v>0.43743811600900001</v>
      </c>
      <c r="K121" s="39">
        <v>7106.0719960254282</v>
      </c>
      <c r="L121" s="39"/>
      <c r="M121" s="39"/>
      <c r="N121" s="208"/>
      <c r="O121" s="54"/>
      <c r="P121" s="54" t="s">
        <v>205</v>
      </c>
      <c r="Q121" s="56">
        <v>0</v>
      </c>
      <c r="R121" s="56">
        <v>0</v>
      </c>
      <c r="S121" s="56">
        <v>0</v>
      </c>
      <c r="T121" s="56">
        <v>0</v>
      </c>
      <c r="U121" s="56">
        <v>714.61419000418005</v>
      </c>
      <c r="V121" s="56">
        <v>0</v>
      </c>
      <c r="W121" s="56">
        <v>1488.1325229440999</v>
      </c>
      <c r="X121" s="56">
        <v>0.135605815963</v>
      </c>
      <c r="Y121" s="39">
        <v>2202.8823187642433</v>
      </c>
    </row>
    <row r="122" spans="1:25" ht="21">
      <c r="A122" s="55"/>
      <c r="B122" s="55" t="s">
        <v>4798</v>
      </c>
      <c r="C122" s="56">
        <v>0</v>
      </c>
      <c r="D122" s="56">
        <v>0</v>
      </c>
      <c r="E122" s="56">
        <v>0</v>
      </c>
      <c r="F122" s="56">
        <v>0</v>
      </c>
      <c r="G122" s="56">
        <v>1957.052642256612</v>
      </c>
      <c r="H122" s="56">
        <v>0</v>
      </c>
      <c r="I122" s="56">
        <v>10507.599710972529</v>
      </c>
      <c r="J122" s="56">
        <v>0</v>
      </c>
      <c r="K122" s="39">
        <v>12464.652353229141</v>
      </c>
      <c r="L122" s="39"/>
      <c r="M122" s="39"/>
      <c r="N122" s="208"/>
      <c r="O122" s="55"/>
      <c r="P122" s="54" t="s">
        <v>4798</v>
      </c>
      <c r="Q122" s="56">
        <v>0</v>
      </c>
      <c r="R122" s="56">
        <v>0</v>
      </c>
      <c r="S122" s="56">
        <v>0</v>
      </c>
      <c r="T122" s="56">
        <v>0</v>
      </c>
      <c r="U122" s="56">
        <v>606.68631909954195</v>
      </c>
      <c r="V122" s="56">
        <v>0</v>
      </c>
      <c r="W122" s="56">
        <v>3257.3559103995735</v>
      </c>
      <c r="X122" s="56">
        <v>0</v>
      </c>
      <c r="Y122" s="39">
        <v>3864.0422294991154</v>
      </c>
    </row>
    <row r="123" spans="1:25" ht="21">
      <c r="A123" s="55"/>
      <c r="B123" s="55" t="s">
        <v>4799</v>
      </c>
      <c r="C123" s="56">
        <v>0</v>
      </c>
      <c r="D123" s="56">
        <v>0</v>
      </c>
      <c r="E123" s="56">
        <v>0</v>
      </c>
      <c r="F123" s="56">
        <v>0</v>
      </c>
      <c r="G123" s="56">
        <v>4543.9307102029752</v>
      </c>
      <c r="H123" s="56">
        <v>0</v>
      </c>
      <c r="I123" s="56">
        <v>84.719465840838993</v>
      </c>
      <c r="J123" s="56">
        <v>4.8329833983199997</v>
      </c>
      <c r="K123" s="39">
        <v>4633.4831594421339</v>
      </c>
      <c r="L123" s="39"/>
      <c r="M123" s="39"/>
      <c r="N123" s="208"/>
      <c r="O123" s="55"/>
      <c r="P123" s="54" t="s">
        <v>4799</v>
      </c>
      <c r="Q123" s="56">
        <v>0</v>
      </c>
      <c r="R123" s="56">
        <v>0</v>
      </c>
      <c r="S123" s="56">
        <v>0</v>
      </c>
      <c r="T123" s="56">
        <v>0</v>
      </c>
      <c r="U123" s="56">
        <v>1408.618520162815</v>
      </c>
      <c r="V123" s="56">
        <v>0</v>
      </c>
      <c r="W123" s="56">
        <v>26.263034410682</v>
      </c>
      <c r="X123" s="56">
        <v>1.49822485348</v>
      </c>
      <c r="Y123" s="39">
        <v>1436.3797794269769</v>
      </c>
    </row>
    <row r="124" spans="1:25" ht="21">
      <c r="A124" s="55" t="s">
        <v>4803</v>
      </c>
      <c r="B124" s="55"/>
      <c r="C124" s="56">
        <v>0</v>
      </c>
      <c r="D124" s="56">
        <v>0</v>
      </c>
      <c r="E124" s="56">
        <v>0</v>
      </c>
      <c r="F124" s="56">
        <v>10805.844369657016</v>
      </c>
      <c r="G124" s="56">
        <v>27992.786837204549</v>
      </c>
      <c r="H124" s="56">
        <v>1471.879530908453</v>
      </c>
      <c r="I124" s="56">
        <v>43938.52282528238</v>
      </c>
      <c r="J124" s="56">
        <v>263.90589253784998</v>
      </c>
      <c r="K124" s="39">
        <v>84472.93945559024</v>
      </c>
      <c r="L124" s="39">
        <v>72360</v>
      </c>
      <c r="M124" s="184">
        <f>L124-K124</f>
        <v>-12112.93945559024</v>
      </c>
      <c r="N124" s="208"/>
      <c r="O124" s="55" t="s">
        <v>4803</v>
      </c>
      <c r="P124" s="54"/>
      <c r="Q124" s="56">
        <v>0</v>
      </c>
      <c r="R124" s="56">
        <v>0</v>
      </c>
      <c r="S124" s="56">
        <v>0</v>
      </c>
      <c r="T124" s="56">
        <v>3349.8117545951109</v>
      </c>
      <c r="U124" s="56">
        <v>8677.7639195301163</v>
      </c>
      <c r="V124" s="56">
        <v>456.28265458181204</v>
      </c>
      <c r="W124" s="56">
        <v>13620.942075837129</v>
      </c>
      <c r="X124" s="56">
        <v>81.810826686760009</v>
      </c>
      <c r="Y124" s="39">
        <v>26186.611231230927</v>
      </c>
    </row>
    <row r="125" spans="1:25" ht="21">
      <c r="A125" s="55"/>
      <c r="B125" s="55" t="s">
        <v>241</v>
      </c>
      <c r="C125" s="56">
        <v>0</v>
      </c>
      <c r="D125" s="56">
        <v>0</v>
      </c>
      <c r="E125" s="56">
        <v>0</v>
      </c>
      <c r="F125" s="56">
        <v>2787.4271391635825</v>
      </c>
      <c r="G125" s="56">
        <v>5147.1414946801724</v>
      </c>
      <c r="H125" s="56">
        <v>1471.879530908453</v>
      </c>
      <c r="I125" s="56">
        <v>11023.272944936618</v>
      </c>
      <c r="J125" s="56">
        <v>37.5</v>
      </c>
      <c r="K125" s="39">
        <v>20467.221109688828</v>
      </c>
      <c r="L125" s="39"/>
      <c r="M125" s="71"/>
      <c r="N125" s="208"/>
      <c r="O125" s="54"/>
      <c r="P125" s="55" t="s">
        <v>241</v>
      </c>
      <c r="Q125" s="56">
        <v>0</v>
      </c>
      <c r="R125" s="56">
        <v>0</v>
      </c>
      <c r="S125" s="56">
        <v>0</v>
      </c>
      <c r="T125" s="56">
        <v>864.1024131410079</v>
      </c>
      <c r="U125" s="56">
        <v>1595.6138633512032</v>
      </c>
      <c r="V125" s="56">
        <v>456.28265458181204</v>
      </c>
      <c r="W125" s="56">
        <v>3417.2146129296925</v>
      </c>
      <c r="X125" s="56">
        <v>11.625</v>
      </c>
      <c r="Y125" s="39">
        <v>6344.8385440037164</v>
      </c>
    </row>
    <row r="126" spans="1:25" ht="21">
      <c r="A126" s="55"/>
      <c r="B126" s="55" t="s">
        <v>4801</v>
      </c>
      <c r="C126" s="56">
        <v>0</v>
      </c>
      <c r="D126" s="56">
        <v>0</v>
      </c>
      <c r="E126" s="56">
        <v>0</v>
      </c>
      <c r="F126" s="56">
        <v>4483.6359563542737</v>
      </c>
      <c r="G126" s="56">
        <v>19274.536819138339</v>
      </c>
      <c r="H126" s="56">
        <v>0</v>
      </c>
      <c r="I126" s="56">
        <v>17835.419475073151</v>
      </c>
      <c r="J126" s="56">
        <v>58.553734374999998</v>
      </c>
      <c r="K126" s="39">
        <v>41652.145984940762</v>
      </c>
      <c r="L126" s="39"/>
      <c r="M126" s="39"/>
      <c r="N126" s="208"/>
      <c r="O126" s="54"/>
      <c r="P126" s="54" t="s">
        <v>4801</v>
      </c>
      <c r="Q126" s="56">
        <v>0</v>
      </c>
      <c r="R126" s="56">
        <v>0</v>
      </c>
      <c r="S126" s="56">
        <v>0</v>
      </c>
      <c r="T126" s="56">
        <v>1389.9271464703406</v>
      </c>
      <c r="U126" s="56">
        <v>5975.1064139293958</v>
      </c>
      <c r="V126" s="56">
        <v>0</v>
      </c>
      <c r="W126" s="56">
        <v>5528.9800372728805</v>
      </c>
      <c r="X126" s="56">
        <v>18.151657656250002</v>
      </c>
      <c r="Y126" s="39">
        <v>12912.165255328866</v>
      </c>
    </row>
    <row r="127" spans="1:25" ht="21">
      <c r="A127" s="55"/>
      <c r="B127" s="55" t="s">
        <v>4802</v>
      </c>
      <c r="C127" s="56">
        <v>0</v>
      </c>
      <c r="D127" s="56">
        <v>0</v>
      </c>
      <c r="E127" s="56">
        <v>0</v>
      </c>
      <c r="F127" s="56">
        <v>3534.7812741391594</v>
      </c>
      <c r="G127" s="56">
        <v>3571.108523386034</v>
      </c>
      <c r="H127" s="56">
        <v>0</v>
      </c>
      <c r="I127" s="56">
        <v>15079.830405272607</v>
      </c>
      <c r="J127" s="56">
        <v>167.85215816284997</v>
      </c>
      <c r="K127" s="39">
        <v>22353.572360960647</v>
      </c>
      <c r="L127" s="39"/>
      <c r="M127" s="39"/>
      <c r="N127" s="208"/>
      <c r="O127" s="55"/>
      <c r="P127" s="54" t="s">
        <v>4802</v>
      </c>
      <c r="Q127" s="56">
        <v>0</v>
      </c>
      <c r="R127" s="56">
        <v>0</v>
      </c>
      <c r="S127" s="56">
        <v>0</v>
      </c>
      <c r="T127" s="56">
        <v>1095.7821949837626</v>
      </c>
      <c r="U127" s="56">
        <v>1107.043642249517</v>
      </c>
      <c r="V127" s="56">
        <v>0</v>
      </c>
      <c r="W127" s="56">
        <v>4674.7474256345558</v>
      </c>
      <c r="X127" s="56">
        <v>52.03416903051</v>
      </c>
      <c r="Y127" s="39">
        <v>6929.6074318983456</v>
      </c>
    </row>
    <row r="128" spans="1:25" ht="21">
      <c r="A128" s="55" t="s">
        <v>4806</v>
      </c>
      <c r="B128" s="55"/>
      <c r="C128" s="56">
        <v>0</v>
      </c>
      <c r="D128" s="56">
        <v>0</v>
      </c>
      <c r="E128" s="56">
        <v>0</v>
      </c>
      <c r="F128" s="56">
        <v>5690.8134854659374</v>
      </c>
      <c r="G128" s="56">
        <v>7443.3489699141483</v>
      </c>
      <c r="H128" s="56">
        <v>0</v>
      </c>
      <c r="I128" s="56">
        <v>41754.95956633638</v>
      </c>
      <c r="J128" s="56">
        <v>1831.319912536067</v>
      </c>
      <c r="K128" s="39">
        <v>56720.441934252536</v>
      </c>
      <c r="L128" s="39">
        <v>58820</v>
      </c>
      <c r="M128" s="184">
        <f>L128-K128</f>
        <v>2099.5580657474638</v>
      </c>
      <c r="N128" s="208"/>
      <c r="O128" s="55" t="s">
        <v>4806</v>
      </c>
      <c r="P128" s="54"/>
      <c r="Q128" s="56">
        <v>0</v>
      </c>
      <c r="R128" s="56">
        <v>0</v>
      </c>
      <c r="S128" s="56">
        <v>0</v>
      </c>
      <c r="T128" s="56">
        <v>1764.1521804942843</v>
      </c>
      <c r="U128" s="56">
        <v>2307.4381806728779</v>
      </c>
      <c r="V128" s="56">
        <v>0</v>
      </c>
      <c r="W128" s="56">
        <v>12944.037465569225</v>
      </c>
      <c r="X128" s="56">
        <v>567.70917288618648</v>
      </c>
      <c r="Y128" s="39">
        <v>17583.336999622577</v>
      </c>
    </row>
    <row r="129" spans="1:25" ht="21">
      <c r="A129" s="55"/>
      <c r="B129" s="55" t="s">
        <v>1075</v>
      </c>
      <c r="C129" s="56">
        <v>0</v>
      </c>
      <c r="D129" s="56">
        <v>0</v>
      </c>
      <c r="E129" s="56">
        <v>0</v>
      </c>
      <c r="F129" s="56">
        <v>979.28766215236169</v>
      </c>
      <c r="G129" s="56">
        <v>1351.11616695059</v>
      </c>
      <c r="H129" s="56">
        <v>0</v>
      </c>
      <c r="I129" s="56">
        <v>5216.0961075600944</v>
      </c>
      <c r="J129" s="56">
        <v>859.51672086050007</v>
      </c>
      <c r="K129" s="39">
        <v>8406.0166575235471</v>
      </c>
      <c r="L129" s="39"/>
      <c r="M129" s="71"/>
      <c r="N129" s="208"/>
      <c r="O129" s="54"/>
      <c r="P129" s="55" t="s">
        <v>1075</v>
      </c>
      <c r="Q129" s="56">
        <v>0</v>
      </c>
      <c r="R129" s="56">
        <v>0</v>
      </c>
      <c r="S129" s="56">
        <v>0</v>
      </c>
      <c r="T129" s="56">
        <v>303.57917526718694</v>
      </c>
      <c r="U129" s="56">
        <v>418.846011754301</v>
      </c>
      <c r="V129" s="56">
        <v>0</v>
      </c>
      <c r="W129" s="56">
        <v>1616.9897933439509</v>
      </c>
      <c r="X129" s="56">
        <v>266.45018346679001</v>
      </c>
      <c r="Y129" s="39">
        <v>2605.865163832229</v>
      </c>
    </row>
    <row r="130" spans="1:25" ht="21">
      <c r="A130" s="55"/>
      <c r="B130" s="55" t="s">
        <v>189</v>
      </c>
      <c r="C130" s="56">
        <v>0</v>
      </c>
      <c r="D130" s="56">
        <v>0</v>
      </c>
      <c r="E130" s="56">
        <v>0</v>
      </c>
      <c r="F130" s="56">
        <v>840.00502924905993</v>
      </c>
      <c r="G130" s="56">
        <v>891.18658709891804</v>
      </c>
      <c r="H130" s="56">
        <v>0</v>
      </c>
      <c r="I130" s="56">
        <v>9573.6296542770924</v>
      </c>
      <c r="J130" s="56">
        <v>243.95436967635601</v>
      </c>
      <c r="K130" s="39">
        <v>11548.775640301426</v>
      </c>
      <c r="L130" s="39"/>
      <c r="M130" s="39"/>
      <c r="N130" s="208"/>
      <c r="O130" s="54"/>
      <c r="P130" s="54" t="s">
        <v>189</v>
      </c>
      <c r="Q130" s="56">
        <v>0</v>
      </c>
      <c r="R130" s="56">
        <v>0</v>
      </c>
      <c r="S130" s="56">
        <v>0</v>
      </c>
      <c r="T130" s="56">
        <v>260.40155906724311</v>
      </c>
      <c r="U130" s="56">
        <v>276.26784200057023</v>
      </c>
      <c r="V130" s="56">
        <v>0</v>
      </c>
      <c r="W130" s="56">
        <v>2967.8251928286672</v>
      </c>
      <c r="X130" s="56">
        <v>75.625854599674412</v>
      </c>
      <c r="Y130" s="39">
        <v>3580.1204484961549</v>
      </c>
    </row>
    <row r="131" spans="1:25" ht="21">
      <c r="A131" s="55"/>
      <c r="B131" s="55" t="s">
        <v>4804</v>
      </c>
      <c r="C131" s="56">
        <v>0</v>
      </c>
      <c r="D131" s="56">
        <v>0</v>
      </c>
      <c r="E131" s="56">
        <v>0</v>
      </c>
      <c r="F131" s="56">
        <v>2181.32835070077</v>
      </c>
      <c r="G131" s="56">
        <v>2478.3294040344708</v>
      </c>
      <c r="H131" s="56">
        <v>0</v>
      </c>
      <c r="I131" s="56">
        <v>11426.594031542048</v>
      </c>
      <c r="J131" s="56">
        <v>235.19101250015001</v>
      </c>
      <c r="K131" s="39">
        <v>16321.44279877744</v>
      </c>
      <c r="L131" s="39"/>
      <c r="M131" s="39"/>
      <c r="N131" s="208"/>
      <c r="O131" s="55"/>
      <c r="P131" s="54" t="s">
        <v>4804</v>
      </c>
      <c r="Q131" s="56">
        <v>0</v>
      </c>
      <c r="R131" s="56">
        <v>0</v>
      </c>
      <c r="S131" s="56">
        <v>0</v>
      </c>
      <c r="T131" s="56">
        <v>676.21178871713607</v>
      </c>
      <c r="U131" s="56">
        <v>768.28211525061192</v>
      </c>
      <c r="V131" s="56">
        <v>0</v>
      </c>
      <c r="W131" s="56">
        <v>3542.2441497783184</v>
      </c>
      <c r="X131" s="56">
        <v>72.909213875048991</v>
      </c>
      <c r="Y131" s="39">
        <v>5059.647267621116</v>
      </c>
    </row>
    <row r="132" spans="1:25" ht="21">
      <c r="A132" s="55"/>
      <c r="B132" s="55" t="s">
        <v>4805</v>
      </c>
      <c r="C132" s="56">
        <v>0</v>
      </c>
      <c r="D132" s="56">
        <v>0</v>
      </c>
      <c r="E132" s="56">
        <v>0</v>
      </c>
      <c r="F132" s="56">
        <v>1690.1924433637462</v>
      </c>
      <c r="G132" s="56">
        <v>2722.7168118301693</v>
      </c>
      <c r="H132" s="56">
        <v>0</v>
      </c>
      <c r="I132" s="56">
        <v>15538.639772957145</v>
      </c>
      <c r="J132" s="56">
        <v>492.65780949906105</v>
      </c>
      <c r="K132" s="39">
        <v>20444.206837650123</v>
      </c>
      <c r="L132" s="39"/>
      <c r="M132" s="39"/>
      <c r="N132" s="208"/>
      <c r="O132" s="55"/>
      <c r="P132" s="54" t="s">
        <v>4805</v>
      </c>
      <c r="Q132" s="56">
        <v>0</v>
      </c>
      <c r="R132" s="56">
        <v>0</v>
      </c>
      <c r="S132" s="56">
        <v>0</v>
      </c>
      <c r="T132" s="56">
        <v>523.95965744271803</v>
      </c>
      <c r="U132" s="56">
        <v>844.04221166739489</v>
      </c>
      <c r="V132" s="56">
        <v>0</v>
      </c>
      <c r="W132" s="56">
        <v>4816.9783296182895</v>
      </c>
      <c r="X132" s="56">
        <v>152.72392094467301</v>
      </c>
      <c r="Y132" s="39">
        <v>6337.7041196730761</v>
      </c>
    </row>
    <row r="133" spans="1:25" ht="21">
      <c r="A133" s="55" t="s">
        <v>4812</v>
      </c>
      <c r="B133" s="55"/>
      <c r="C133" s="56">
        <v>0</v>
      </c>
      <c r="D133" s="56">
        <v>0</v>
      </c>
      <c r="E133" s="56">
        <v>0</v>
      </c>
      <c r="F133" s="56">
        <v>11886.223994294964</v>
      </c>
      <c r="G133" s="56">
        <v>20705.961255590901</v>
      </c>
      <c r="H133" s="56">
        <v>0</v>
      </c>
      <c r="I133" s="56">
        <v>82357.538228987658</v>
      </c>
      <c r="J133" s="56">
        <v>1856.7289999041698</v>
      </c>
      <c r="K133" s="39">
        <v>116806.4524787777</v>
      </c>
      <c r="L133" s="39">
        <v>67480</v>
      </c>
      <c r="M133" s="184">
        <f>L133-K133</f>
        <v>-49326.452478777705</v>
      </c>
      <c r="N133" s="208"/>
      <c r="O133" s="55" t="s">
        <v>4812</v>
      </c>
      <c r="P133" s="54"/>
      <c r="Q133" s="56">
        <v>0</v>
      </c>
      <c r="R133" s="56">
        <v>0</v>
      </c>
      <c r="S133" s="56">
        <v>0</v>
      </c>
      <c r="T133" s="56">
        <v>3684.7294382314963</v>
      </c>
      <c r="U133" s="56">
        <v>6418.8479892324776</v>
      </c>
      <c r="V133" s="56">
        <v>0</v>
      </c>
      <c r="W133" s="56">
        <v>25530.836850989319</v>
      </c>
      <c r="X133" s="56">
        <v>575.58598997064007</v>
      </c>
      <c r="Y133" s="39">
        <v>36210.00026842393</v>
      </c>
    </row>
    <row r="134" spans="1:25" ht="21">
      <c r="A134" s="55"/>
      <c r="B134" s="55" t="s">
        <v>4807</v>
      </c>
      <c r="C134" s="56">
        <v>0</v>
      </c>
      <c r="D134" s="56">
        <v>0</v>
      </c>
      <c r="E134" s="56">
        <v>0</v>
      </c>
      <c r="F134" s="56">
        <v>904.65399612510032</v>
      </c>
      <c r="G134" s="56">
        <v>1517.6717839961605</v>
      </c>
      <c r="H134" s="56">
        <v>0</v>
      </c>
      <c r="I134" s="56">
        <v>5369.1405962739236</v>
      </c>
      <c r="J134" s="56">
        <v>796.73692092040005</v>
      </c>
      <c r="K134" s="39">
        <v>8588.2032973155856</v>
      </c>
      <c r="L134" s="39"/>
      <c r="M134" s="71"/>
      <c r="N134" s="208"/>
      <c r="O134" s="54"/>
      <c r="P134" s="55" t="s">
        <v>4807</v>
      </c>
      <c r="Q134" s="56">
        <v>0</v>
      </c>
      <c r="R134" s="56">
        <v>0</v>
      </c>
      <c r="S134" s="56">
        <v>0</v>
      </c>
      <c r="T134" s="56">
        <v>280.44273879872304</v>
      </c>
      <c r="U134" s="56">
        <v>470.47825303879392</v>
      </c>
      <c r="V134" s="56">
        <v>0</v>
      </c>
      <c r="W134" s="56">
        <v>1664.433584844784</v>
      </c>
      <c r="X134" s="56">
        <v>246.98844548572998</v>
      </c>
      <c r="Y134" s="39">
        <v>2662.343022168031</v>
      </c>
    </row>
    <row r="135" spans="1:25" ht="21">
      <c r="A135" s="55"/>
      <c r="B135" s="55" t="s">
        <v>4808</v>
      </c>
      <c r="C135" s="56">
        <v>0</v>
      </c>
      <c r="D135" s="56">
        <v>0</v>
      </c>
      <c r="E135" s="56">
        <v>0</v>
      </c>
      <c r="F135" s="56">
        <v>1476.8714766274998</v>
      </c>
      <c r="G135" s="56">
        <v>1941.8475223897972</v>
      </c>
      <c r="H135" s="56">
        <v>0</v>
      </c>
      <c r="I135" s="56">
        <v>9325.4548752803275</v>
      </c>
      <c r="J135" s="56">
        <v>93.6131590934</v>
      </c>
      <c r="K135" s="39">
        <v>12837.787033391025</v>
      </c>
      <c r="L135" s="39"/>
      <c r="M135" s="39"/>
      <c r="N135" s="208"/>
      <c r="O135" s="54"/>
      <c r="P135" s="54" t="s">
        <v>4808</v>
      </c>
      <c r="Q135" s="56">
        <v>0</v>
      </c>
      <c r="R135" s="56">
        <v>0</v>
      </c>
      <c r="S135" s="56">
        <v>0</v>
      </c>
      <c r="T135" s="56">
        <v>457.83015775455016</v>
      </c>
      <c r="U135" s="56">
        <v>601.97273194034892</v>
      </c>
      <c r="V135" s="56">
        <v>0</v>
      </c>
      <c r="W135" s="56">
        <v>2890.8910113364818</v>
      </c>
      <c r="X135" s="56">
        <v>29.02007931895</v>
      </c>
      <c r="Y135" s="39">
        <v>3979.713980350331</v>
      </c>
    </row>
    <row r="136" spans="1:25" ht="21">
      <c r="A136" s="55"/>
      <c r="B136" s="55" t="s">
        <v>4809</v>
      </c>
      <c r="C136" s="56">
        <v>0</v>
      </c>
      <c r="D136" s="56">
        <v>0</v>
      </c>
      <c r="E136" s="56">
        <v>0</v>
      </c>
      <c r="F136" s="56">
        <v>1933.1385918452199</v>
      </c>
      <c r="G136" s="56">
        <v>3824.0174148524025</v>
      </c>
      <c r="H136" s="56">
        <v>0</v>
      </c>
      <c r="I136" s="56">
        <v>19569.846531951702</v>
      </c>
      <c r="J136" s="56">
        <v>200</v>
      </c>
      <c r="K136" s="39">
        <v>25527.002538649325</v>
      </c>
      <c r="L136" s="39"/>
      <c r="M136" s="39"/>
      <c r="N136" s="208"/>
      <c r="O136" s="55"/>
      <c r="P136" s="54" t="s">
        <v>4809</v>
      </c>
      <c r="Q136" s="56">
        <v>0</v>
      </c>
      <c r="R136" s="56">
        <v>0</v>
      </c>
      <c r="S136" s="56">
        <v>0</v>
      </c>
      <c r="T136" s="56">
        <v>599.27296347223307</v>
      </c>
      <c r="U136" s="56">
        <v>1185.4453986043061</v>
      </c>
      <c r="V136" s="56">
        <v>0</v>
      </c>
      <c r="W136" s="56">
        <v>6066.6524249049944</v>
      </c>
      <c r="X136" s="56">
        <v>62</v>
      </c>
      <c r="Y136" s="39">
        <v>7913.3707869815335</v>
      </c>
    </row>
    <row r="137" spans="1:25" ht="21">
      <c r="A137" s="55"/>
      <c r="B137" s="55" t="s">
        <v>4810</v>
      </c>
      <c r="C137" s="56">
        <v>0</v>
      </c>
      <c r="D137" s="56">
        <v>0</v>
      </c>
      <c r="E137" s="56">
        <v>0</v>
      </c>
      <c r="F137" s="56">
        <v>1158.1398705977472</v>
      </c>
      <c r="G137" s="56">
        <v>2172.8636733324561</v>
      </c>
      <c r="H137" s="56">
        <v>0</v>
      </c>
      <c r="I137" s="56">
        <v>8624.5473827426249</v>
      </c>
      <c r="J137" s="56">
        <v>389.33212131080995</v>
      </c>
      <c r="K137" s="39">
        <v>12344.883047983638</v>
      </c>
      <c r="L137" s="39"/>
      <c r="M137" s="39"/>
      <c r="N137" s="208"/>
      <c r="O137" s="55"/>
      <c r="P137" s="54" t="s">
        <v>4810</v>
      </c>
      <c r="Q137" s="56">
        <v>0</v>
      </c>
      <c r="R137" s="56">
        <v>0</v>
      </c>
      <c r="S137" s="56">
        <v>0</v>
      </c>
      <c r="T137" s="56">
        <v>359.02335988517223</v>
      </c>
      <c r="U137" s="56">
        <v>673.58773873313601</v>
      </c>
      <c r="V137" s="56">
        <v>0</v>
      </c>
      <c r="W137" s="56">
        <v>2673.6096886496093</v>
      </c>
      <c r="X137" s="56">
        <v>120.69295760631</v>
      </c>
      <c r="Y137" s="39">
        <v>3826.9137448742272</v>
      </c>
    </row>
    <row r="138" spans="1:25" ht="21">
      <c r="A138" s="55"/>
      <c r="B138" s="55" t="s">
        <v>2988</v>
      </c>
      <c r="C138" s="56">
        <v>0</v>
      </c>
      <c r="D138" s="56">
        <v>0</v>
      </c>
      <c r="E138" s="56">
        <v>0</v>
      </c>
      <c r="F138" s="56">
        <v>3862.171067449669</v>
      </c>
      <c r="G138" s="56">
        <v>6824.4414927860325</v>
      </c>
      <c r="H138" s="56">
        <v>0</v>
      </c>
      <c r="I138" s="56">
        <v>21057.990908939038</v>
      </c>
      <c r="J138" s="56">
        <v>34.945762000819997</v>
      </c>
      <c r="K138" s="39">
        <v>31779.549231175562</v>
      </c>
      <c r="L138" s="39"/>
      <c r="M138" s="39"/>
      <c r="N138" s="208"/>
      <c r="O138" s="55"/>
      <c r="P138" s="54" t="s">
        <v>2988</v>
      </c>
      <c r="Q138" s="56">
        <v>0</v>
      </c>
      <c r="R138" s="56">
        <v>0</v>
      </c>
      <c r="S138" s="56">
        <v>0</v>
      </c>
      <c r="T138" s="56">
        <v>1197.2730309095559</v>
      </c>
      <c r="U138" s="56">
        <v>2115.5768627631874</v>
      </c>
      <c r="V138" s="56">
        <v>0</v>
      </c>
      <c r="W138" s="56">
        <v>6527.9771817762066</v>
      </c>
      <c r="X138" s="56">
        <v>10.833186220249999</v>
      </c>
      <c r="Y138" s="39">
        <v>9851.6602616691998</v>
      </c>
    </row>
    <row r="139" spans="1:25" ht="21">
      <c r="A139" s="55"/>
      <c r="B139" s="55" t="s">
        <v>3232</v>
      </c>
      <c r="C139" s="56">
        <v>0</v>
      </c>
      <c r="D139" s="56">
        <v>0</v>
      </c>
      <c r="E139" s="56">
        <v>0</v>
      </c>
      <c r="F139" s="56">
        <v>1227.9904285788398</v>
      </c>
      <c r="G139" s="56">
        <v>2225.3760120301422</v>
      </c>
      <c r="H139" s="56">
        <v>0</v>
      </c>
      <c r="I139" s="56">
        <v>9650.6554039840667</v>
      </c>
      <c r="J139" s="56">
        <v>204.60103657868999</v>
      </c>
      <c r="K139" s="39">
        <v>13308.622881171737</v>
      </c>
      <c r="L139" s="39"/>
      <c r="M139" s="39"/>
      <c r="N139" s="208"/>
      <c r="O139" s="55"/>
      <c r="P139" s="54" t="s">
        <v>3232</v>
      </c>
      <c r="Q139" s="56">
        <v>0</v>
      </c>
      <c r="R139" s="56">
        <v>0</v>
      </c>
      <c r="S139" s="56">
        <v>0</v>
      </c>
      <c r="T139" s="56">
        <v>380.67703285947198</v>
      </c>
      <c r="U139" s="56">
        <v>689.86656372951416</v>
      </c>
      <c r="V139" s="56">
        <v>0</v>
      </c>
      <c r="W139" s="56">
        <v>2991.7031752349671</v>
      </c>
      <c r="X139" s="56">
        <v>63.42632133939</v>
      </c>
      <c r="Y139" s="39">
        <v>4125.6730931633429</v>
      </c>
    </row>
    <row r="140" spans="1:25" ht="21">
      <c r="A140" s="55"/>
      <c r="B140" s="55" t="s">
        <v>4811</v>
      </c>
      <c r="C140" s="56">
        <v>0</v>
      </c>
      <c r="D140" s="56">
        <v>0</v>
      </c>
      <c r="E140" s="56">
        <v>0</v>
      </c>
      <c r="F140" s="56">
        <v>1323.25856307089</v>
      </c>
      <c r="G140" s="56">
        <v>2199.7433562039082</v>
      </c>
      <c r="H140" s="56">
        <v>0</v>
      </c>
      <c r="I140" s="56">
        <v>8759.9025298159722</v>
      </c>
      <c r="J140" s="56">
        <v>137.50000000004999</v>
      </c>
      <c r="K140" s="39">
        <v>12420.40444909082</v>
      </c>
      <c r="L140" s="39"/>
      <c r="M140" s="39"/>
      <c r="N140" s="208"/>
      <c r="O140" s="55"/>
      <c r="P140" s="54" t="s">
        <v>4811</v>
      </c>
      <c r="Q140" s="56">
        <v>0</v>
      </c>
      <c r="R140" s="56">
        <v>0</v>
      </c>
      <c r="S140" s="56">
        <v>0</v>
      </c>
      <c r="T140" s="56">
        <v>410.21015455178997</v>
      </c>
      <c r="U140" s="56">
        <v>681.92044042319003</v>
      </c>
      <c r="V140" s="56">
        <v>0</v>
      </c>
      <c r="W140" s="56">
        <v>2715.5697842422733</v>
      </c>
      <c r="X140" s="56">
        <v>42.625000000009997</v>
      </c>
      <c r="Y140" s="39">
        <v>3850.3253792172632</v>
      </c>
    </row>
    <row r="141" spans="1:25" ht="21">
      <c r="A141" s="55" t="s">
        <v>4817</v>
      </c>
      <c r="B141" s="55"/>
      <c r="C141" s="56">
        <v>0</v>
      </c>
      <c r="D141" s="56">
        <v>0</v>
      </c>
      <c r="E141" s="56">
        <v>0</v>
      </c>
      <c r="F141" s="56">
        <v>361.08393639325004</v>
      </c>
      <c r="G141" s="56">
        <v>161179.25685946114</v>
      </c>
      <c r="H141" s="56">
        <v>0</v>
      </c>
      <c r="I141" s="56">
        <v>123845.64823484147</v>
      </c>
      <c r="J141" s="56">
        <v>0</v>
      </c>
      <c r="K141" s="39">
        <v>285385.98903069587</v>
      </c>
      <c r="L141" s="39">
        <v>214190</v>
      </c>
      <c r="M141" s="184">
        <f>L141-K141</f>
        <v>-71195.98903069587</v>
      </c>
      <c r="N141" s="208"/>
      <c r="O141" s="55" t="s">
        <v>4817</v>
      </c>
      <c r="P141" s="54"/>
      <c r="Q141" s="56">
        <v>0</v>
      </c>
      <c r="R141" s="56">
        <v>0</v>
      </c>
      <c r="S141" s="56">
        <v>0</v>
      </c>
      <c r="T141" s="56">
        <v>111.93602028190899</v>
      </c>
      <c r="U141" s="56">
        <v>49965.569626423516</v>
      </c>
      <c r="V141" s="56">
        <v>0</v>
      </c>
      <c r="W141" s="56">
        <v>38392.150952803662</v>
      </c>
      <c r="X141" s="56">
        <v>0</v>
      </c>
      <c r="Y141" s="39">
        <v>88469.656599509093</v>
      </c>
    </row>
    <row r="142" spans="1:25" ht="21">
      <c r="A142" s="55"/>
      <c r="B142" s="55" t="s">
        <v>4813</v>
      </c>
      <c r="C142" s="56">
        <v>0</v>
      </c>
      <c r="D142" s="56">
        <v>0</v>
      </c>
      <c r="E142" s="56">
        <v>0</v>
      </c>
      <c r="F142" s="56">
        <v>34.197854677850003</v>
      </c>
      <c r="G142" s="56">
        <v>11694.58081125328</v>
      </c>
      <c r="H142" s="56">
        <v>0</v>
      </c>
      <c r="I142" s="56">
        <v>13557.164274980158</v>
      </c>
      <c r="J142" s="56">
        <v>0</v>
      </c>
      <c r="K142" s="39">
        <v>25285.942940911285</v>
      </c>
      <c r="L142" s="39"/>
      <c r="M142" s="71"/>
      <c r="N142" s="208"/>
      <c r="O142" s="54"/>
      <c r="P142" s="55" t="s">
        <v>4813</v>
      </c>
      <c r="Q142" s="56">
        <v>0</v>
      </c>
      <c r="R142" s="56">
        <v>0</v>
      </c>
      <c r="S142" s="56">
        <v>0</v>
      </c>
      <c r="T142" s="56">
        <v>10.601334950159</v>
      </c>
      <c r="U142" s="56">
        <v>3625.3200514882033</v>
      </c>
      <c r="V142" s="56">
        <v>0</v>
      </c>
      <c r="W142" s="56">
        <v>4202.7209252431894</v>
      </c>
      <c r="X142" s="56">
        <v>0</v>
      </c>
      <c r="Y142" s="39">
        <v>7838.6423116815513</v>
      </c>
    </row>
    <row r="143" spans="1:25" ht="21">
      <c r="A143" s="55"/>
      <c r="B143" s="55" t="s">
        <v>2017</v>
      </c>
      <c r="C143" s="56">
        <v>0</v>
      </c>
      <c r="D143" s="56">
        <v>0</v>
      </c>
      <c r="E143" s="56">
        <v>0</v>
      </c>
      <c r="F143" s="56">
        <v>218.8264291875</v>
      </c>
      <c r="G143" s="56">
        <v>31450.718199478761</v>
      </c>
      <c r="H143" s="56">
        <v>0</v>
      </c>
      <c r="I143" s="56">
        <v>10671.018271647903</v>
      </c>
      <c r="J143" s="56">
        <v>0</v>
      </c>
      <c r="K143" s="39">
        <v>42340.562900314166</v>
      </c>
      <c r="L143" s="39"/>
      <c r="M143" s="39"/>
      <c r="N143" s="208"/>
      <c r="O143" s="54"/>
      <c r="P143" s="54" t="s">
        <v>2017</v>
      </c>
      <c r="Q143" s="56">
        <v>0</v>
      </c>
      <c r="R143" s="56">
        <v>0</v>
      </c>
      <c r="S143" s="56">
        <v>0</v>
      </c>
      <c r="T143" s="56">
        <v>67.836193048129999</v>
      </c>
      <c r="U143" s="56">
        <v>9749.7226418398204</v>
      </c>
      <c r="V143" s="56">
        <v>0</v>
      </c>
      <c r="W143" s="56">
        <v>3308.0156642108227</v>
      </c>
      <c r="X143" s="56">
        <v>0</v>
      </c>
      <c r="Y143" s="39">
        <v>13125.574499098773</v>
      </c>
    </row>
    <row r="144" spans="1:25" ht="21">
      <c r="A144" s="55"/>
      <c r="B144" s="55" t="s">
        <v>3668</v>
      </c>
      <c r="C144" s="56">
        <v>0</v>
      </c>
      <c r="D144" s="56">
        <v>0</v>
      </c>
      <c r="E144" s="56">
        <v>0</v>
      </c>
      <c r="F144" s="56">
        <v>40.393673797600002</v>
      </c>
      <c r="G144" s="56">
        <v>18390.338914515982</v>
      </c>
      <c r="H144" s="56">
        <v>0</v>
      </c>
      <c r="I144" s="56">
        <v>12147.911180569554</v>
      </c>
      <c r="J144" s="56">
        <v>0</v>
      </c>
      <c r="K144" s="39">
        <v>30578.643768883136</v>
      </c>
      <c r="L144" s="39"/>
      <c r="M144" s="39"/>
      <c r="N144" s="208"/>
      <c r="O144" s="55"/>
      <c r="P144" s="54" t="s">
        <v>3668</v>
      </c>
      <c r="Q144" s="56">
        <v>0</v>
      </c>
      <c r="R144" s="56">
        <v>0</v>
      </c>
      <c r="S144" s="56">
        <v>0</v>
      </c>
      <c r="T144" s="56">
        <v>12.522038877250001</v>
      </c>
      <c r="U144" s="56">
        <v>5701.0050634977724</v>
      </c>
      <c r="V144" s="56">
        <v>0</v>
      </c>
      <c r="W144" s="56">
        <v>3765.8524659761656</v>
      </c>
      <c r="X144" s="56">
        <v>0</v>
      </c>
      <c r="Y144" s="39">
        <v>9479.3795683511889</v>
      </c>
    </row>
    <row r="145" spans="1:25" ht="21">
      <c r="A145" s="55"/>
      <c r="B145" s="55" t="s">
        <v>4760</v>
      </c>
      <c r="C145" s="56">
        <v>0</v>
      </c>
      <c r="D145" s="56">
        <v>0</v>
      </c>
      <c r="E145" s="56">
        <v>0</v>
      </c>
      <c r="F145" s="56">
        <v>0</v>
      </c>
      <c r="G145" s="56">
        <v>11028.390194259511</v>
      </c>
      <c r="H145" s="56">
        <v>0</v>
      </c>
      <c r="I145" s="56">
        <v>13535.129709176261</v>
      </c>
      <c r="J145" s="56">
        <v>0</v>
      </c>
      <c r="K145" s="39">
        <v>24563.519903435772</v>
      </c>
      <c r="L145" s="39"/>
      <c r="M145" s="39"/>
      <c r="N145" s="208"/>
      <c r="O145" s="55"/>
      <c r="P145" s="54" t="s">
        <v>4760</v>
      </c>
      <c r="Q145" s="56">
        <v>0</v>
      </c>
      <c r="R145" s="56">
        <v>0</v>
      </c>
      <c r="S145" s="56">
        <v>0</v>
      </c>
      <c r="T145" s="56">
        <v>0</v>
      </c>
      <c r="U145" s="56">
        <v>3418.8009602182128</v>
      </c>
      <c r="V145" s="56">
        <v>0</v>
      </c>
      <c r="W145" s="56">
        <v>4195.8902098440549</v>
      </c>
      <c r="X145" s="56">
        <v>0</v>
      </c>
      <c r="Y145" s="39">
        <v>7614.6911700622677</v>
      </c>
    </row>
    <row r="146" spans="1:25" ht="21">
      <c r="A146" s="55"/>
      <c r="B146" s="55" t="s">
        <v>4814</v>
      </c>
      <c r="C146" s="56">
        <v>0</v>
      </c>
      <c r="D146" s="56">
        <v>0</v>
      </c>
      <c r="E146" s="56">
        <v>0</v>
      </c>
      <c r="F146" s="56">
        <v>14.168390409800001</v>
      </c>
      <c r="G146" s="56">
        <v>22887.792689060796</v>
      </c>
      <c r="H146" s="56">
        <v>0</v>
      </c>
      <c r="I146" s="56">
        <v>5949.8480881650639</v>
      </c>
      <c r="J146" s="56">
        <v>0</v>
      </c>
      <c r="K146" s="39">
        <v>28851.80916763566</v>
      </c>
      <c r="L146" s="39"/>
      <c r="M146" s="39"/>
      <c r="N146" s="208"/>
      <c r="O146" s="55"/>
      <c r="P146" s="54" t="s">
        <v>4814</v>
      </c>
      <c r="Q146" s="56">
        <v>0</v>
      </c>
      <c r="R146" s="56">
        <v>0</v>
      </c>
      <c r="S146" s="56">
        <v>0</v>
      </c>
      <c r="T146" s="56">
        <v>4.3922010270399996</v>
      </c>
      <c r="U146" s="56">
        <v>7095.2157336058008</v>
      </c>
      <c r="V146" s="56">
        <v>0</v>
      </c>
      <c r="W146" s="56">
        <v>1844.4529073311151</v>
      </c>
      <c r="X146" s="56">
        <v>0</v>
      </c>
      <c r="Y146" s="39">
        <v>8944.0608419639557</v>
      </c>
    </row>
    <row r="147" spans="1:25" ht="21">
      <c r="A147" s="55"/>
      <c r="B147" s="55" t="s">
        <v>157</v>
      </c>
      <c r="C147" s="56">
        <v>0</v>
      </c>
      <c r="D147" s="56">
        <v>0</v>
      </c>
      <c r="E147" s="56">
        <v>0</v>
      </c>
      <c r="F147" s="56">
        <v>37.564941316199999</v>
      </c>
      <c r="G147" s="56">
        <v>3936.9159930931501</v>
      </c>
      <c r="H147" s="56">
        <v>0</v>
      </c>
      <c r="I147" s="56">
        <v>13511.474768608537</v>
      </c>
      <c r="J147" s="56">
        <v>0</v>
      </c>
      <c r="K147" s="39">
        <v>17485.955703017888</v>
      </c>
      <c r="L147" s="39"/>
      <c r="M147" s="39"/>
      <c r="N147" s="208"/>
      <c r="O147" s="55"/>
      <c r="P147" s="54" t="s">
        <v>157</v>
      </c>
      <c r="Q147" s="56">
        <v>0</v>
      </c>
      <c r="R147" s="56">
        <v>0</v>
      </c>
      <c r="S147" s="56">
        <v>0</v>
      </c>
      <c r="T147" s="56">
        <v>11.645131808</v>
      </c>
      <c r="U147" s="56">
        <v>1220.4439578587098</v>
      </c>
      <c r="V147" s="56">
        <v>0</v>
      </c>
      <c r="W147" s="56">
        <v>4188.5571782690195</v>
      </c>
      <c r="X147" s="56">
        <v>0</v>
      </c>
      <c r="Y147" s="39">
        <v>5420.6462679357292</v>
      </c>
    </row>
    <row r="148" spans="1:25" ht="21">
      <c r="A148" s="55"/>
      <c r="B148" s="55" t="s">
        <v>4815</v>
      </c>
      <c r="C148" s="56">
        <v>0</v>
      </c>
      <c r="D148" s="56">
        <v>0</v>
      </c>
      <c r="E148" s="56">
        <v>0</v>
      </c>
      <c r="F148" s="56">
        <v>0</v>
      </c>
      <c r="G148" s="56">
        <v>48090.061661917614</v>
      </c>
      <c r="H148" s="56">
        <v>0</v>
      </c>
      <c r="I148" s="56">
        <v>31596.75701038849</v>
      </c>
      <c r="J148" s="56">
        <v>0</v>
      </c>
      <c r="K148" s="39">
        <v>79686.818672306108</v>
      </c>
      <c r="L148" s="39"/>
      <c r="M148" s="39"/>
      <c r="N148" s="208"/>
      <c r="O148" s="55"/>
      <c r="P148" s="54" t="s">
        <v>4815</v>
      </c>
      <c r="Q148" s="56">
        <v>0</v>
      </c>
      <c r="R148" s="56">
        <v>0</v>
      </c>
      <c r="S148" s="56">
        <v>0</v>
      </c>
      <c r="T148" s="56">
        <v>0</v>
      </c>
      <c r="U148" s="56">
        <v>14907.919115190167</v>
      </c>
      <c r="V148" s="56">
        <v>0</v>
      </c>
      <c r="W148" s="56">
        <v>9794.9946732248191</v>
      </c>
      <c r="X148" s="56">
        <v>0</v>
      </c>
      <c r="Y148" s="39">
        <v>24702.913788414986</v>
      </c>
    </row>
    <row r="149" spans="1:25" ht="21">
      <c r="A149" s="55"/>
      <c r="B149" s="55" t="s">
        <v>4816</v>
      </c>
      <c r="C149" s="56">
        <v>0</v>
      </c>
      <c r="D149" s="56">
        <v>0</v>
      </c>
      <c r="E149" s="56">
        <v>0</v>
      </c>
      <c r="F149" s="56">
        <v>15.9326470043</v>
      </c>
      <c r="G149" s="56">
        <v>13700.458395882029</v>
      </c>
      <c r="H149" s="56">
        <v>0</v>
      </c>
      <c r="I149" s="56">
        <v>22876.344931305503</v>
      </c>
      <c r="J149" s="56">
        <v>0</v>
      </c>
      <c r="K149" s="39">
        <v>36592.735974191834</v>
      </c>
      <c r="L149" s="39"/>
      <c r="M149" s="39"/>
      <c r="N149" s="208"/>
      <c r="O149" s="55"/>
      <c r="P149" s="54" t="s">
        <v>4816</v>
      </c>
      <c r="Q149" s="56">
        <v>0</v>
      </c>
      <c r="R149" s="56">
        <v>0</v>
      </c>
      <c r="S149" s="56">
        <v>0</v>
      </c>
      <c r="T149" s="56">
        <v>4.9391205713300002</v>
      </c>
      <c r="U149" s="56">
        <v>4247.1421027248298</v>
      </c>
      <c r="V149" s="56">
        <v>0</v>
      </c>
      <c r="W149" s="56">
        <v>7091.6669287044788</v>
      </c>
      <c r="X149" s="56">
        <v>0</v>
      </c>
      <c r="Y149" s="39">
        <v>11343.748152000639</v>
      </c>
    </row>
    <row r="150" spans="1:25" ht="21">
      <c r="A150" s="55" t="s">
        <v>4828</v>
      </c>
      <c r="B150" s="55"/>
      <c r="C150" s="56">
        <v>0</v>
      </c>
      <c r="D150" s="56">
        <v>0</v>
      </c>
      <c r="E150" s="56">
        <v>10999.655754169553</v>
      </c>
      <c r="F150" s="56">
        <v>39424.006137460659</v>
      </c>
      <c r="G150" s="56">
        <v>250270.44293223764</v>
      </c>
      <c r="H150" s="56">
        <v>48952.347798217554</v>
      </c>
      <c r="I150" s="56">
        <v>88572.032805544994</v>
      </c>
      <c r="J150" s="56">
        <v>0</v>
      </c>
      <c r="K150" s="39">
        <v>438218.48542763042</v>
      </c>
      <c r="L150" s="39">
        <v>323900</v>
      </c>
      <c r="M150" s="184">
        <f>L150-K150</f>
        <v>-114318.48542763042</v>
      </c>
      <c r="N150" s="208"/>
      <c r="O150" s="55" t="s">
        <v>4828</v>
      </c>
      <c r="P150" s="54"/>
      <c r="Q150" s="56">
        <v>0</v>
      </c>
      <c r="R150" s="56">
        <v>0</v>
      </c>
      <c r="S150" s="56">
        <v>3409.8932837925913</v>
      </c>
      <c r="T150" s="56">
        <v>12221.441902613216</v>
      </c>
      <c r="U150" s="56">
        <v>77583.837308984701</v>
      </c>
      <c r="V150" s="56">
        <v>15175.227817445932</v>
      </c>
      <c r="W150" s="56">
        <v>27457.330169716668</v>
      </c>
      <c r="X150" s="56">
        <v>0</v>
      </c>
      <c r="Y150" s="39">
        <v>135847.73048255313</v>
      </c>
    </row>
    <row r="151" spans="1:25" ht="21">
      <c r="A151" s="55"/>
      <c r="B151" s="55" t="s">
        <v>4818</v>
      </c>
      <c r="C151" s="56">
        <v>0</v>
      </c>
      <c r="D151" s="56">
        <v>0</v>
      </c>
      <c r="E151" s="56">
        <v>2328.3400639001998</v>
      </c>
      <c r="F151" s="56">
        <v>3451.4086964004546</v>
      </c>
      <c r="G151" s="56">
        <v>14378.649366207759</v>
      </c>
      <c r="H151" s="56">
        <v>6648.6678673198812</v>
      </c>
      <c r="I151" s="56">
        <v>3826.4731102276023</v>
      </c>
      <c r="J151" s="56">
        <v>0</v>
      </c>
      <c r="K151" s="39">
        <v>30633.539104055897</v>
      </c>
      <c r="L151" s="39"/>
      <c r="M151" s="71"/>
      <c r="N151" s="208"/>
      <c r="O151" s="54"/>
      <c r="P151" s="55" t="s">
        <v>4818</v>
      </c>
      <c r="Q151" s="56">
        <v>0</v>
      </c>
      <c r="R151" s="56">
        <v>0</v>
      </c>
      <c r="S151" s="56">
        <v>721.78541980899013</v>
      </c>
      <c r="T151" s="56">
        <v>1069.9366958843043</v>
      </c>
      <c r="U151" s="56">
        <v>4457.3813035247304</v>
      </c>
      <c r="V151" s="56">
        <v>2061.0870388694871</v>
      </c>
      <c r="W151" s="56">
        <v>1186.2066641704109</v>
      </c>
      <c r="X151" s="56">
        <v>0</v>
      </c>
      <c r="Y151" s="39">
        <v>9496.3971222579239</v>
      </c>
    </row>
    <row r="152" spans="1:25" ht="21">
      <c r="A152" s="55"/>
      <c r="B152" s="55" t="s">
        <v>4819</v>
      </c>
      <c r="C152" s="56">
        <v>0</v>
      </c>
      <c r="D152" s="56">
        <v>0</v>
      </c>
      <c r="E152" s="56">
        <v>5011.3646445322265</v>
      </c>
      <c r="F152" s="56">
        <v>7171.7077434368339</v>
      </c>
      <c r="G152" s="56">
        <v>30592.753891607514</v>
      </c>
      <c r="H152" s="56">
        <v>10484.443373558957</v>
      </c>
      <c r="I152" s="56">
        <v>7031.3625809623227</v>
      </c>
      <c r="J152" s="56">
        <v>0</v>
      </c>
      <c r="K152" s="39">
        <v>60291.632234097851</v>
      </c>
      <c r="L152" s="39"/>
      <c r="M152" s="39"/>
      <c r="N152" s="208"/>
      <c r="O152" s="54"/>
      <c r="P152" s="54" t="s">
        <v>4819</v>
      </c>
      <c r="Q152" s="56">
        <v>0</v>
      </c>
      <c r="R152" s="56">
        <v>0</v>
      </c>
      <c r="S152" s="56">
        <v>1553.5230398048866</v>
      </c>
      <c r="T152" s="56">
        <v>2223.2294004652704</v>
      </c>
      <c r="U152" s="56">
        <v>9483.7537063966793</v>
      </c>
      <c r="V152" s="56">
        <v>3250.1774458028904</v>
      </c>
      <c r="W152" s="56">
        <v>2179.7224000984011</v>
      </c>
      <c r="X152" s="56">
        <v>0</v>
      </c>
      <c r="Y152" s="39">
        <v>18690.405992568129</v>
      </c>
    </row>
    <row r="153" spans="1:25" ht="21">
      <c r="A153" s="55"/>
      <c r="B153" s="55" t="s">
        <v>436</v>
      </c>
      <c r="C153" s="56">
        <v>0</v>
      </c>
      <c r="D153" s="56">
        <v>0</v>
      </c>
      <c r="E153" s="56">
        <v>0</v>
      </c>
      <c r="F153" s="56">
        <v>1776.9280874921453</v>
      </c>
      <c r="G153" s="56">
        <v>12449.093750477052</v>
      </c>
      <c r="H153" s="56">
        <v>4263.81423908341</v>
      </c>
      <c r="I153" s="56">
        <v>2103.2248279378437</v>
      </c>
      <c r="J153" s="56">
        <v>0</v>
      </c>
      <c r="K153" s="39">
        <v>20593.060904990452</v>
      </c>
      <c r="L153" s="39"/>
      <c r="M153" s="39"/>
      <c r="N153" s="208"/>
      <c r="O153" s="55"/>
      <c r="P153" s="54" t="s">
        <v>436</v>
      </c>
      <c r="Q153" s="56">
        <v>0</v>
      </c>
      <c r="R153" s="56">
        <v>0</v>
      </c>
      <c r="S153" s="56">
        <v>0</v>
      </c>
      <c r="T153" s="56">
        <v>550.8477071224745</v>
      </c>
      <c r="U153" s="56">
        <v>3859.2190626476768</v>
      </c>
      <c r="V153" s="56">
        <v>1321.7824141159797</v>
      </c>
      <c r="W153" s="56">
        <v>651.99969666085406</v>
      </c>
      <c r="X153" s="56">
        <v>0</v>
      </c>
      <c r="Y153" s="39">
        <v>6383.8488805469851</v>
      </c>
    </row>
    <row r="154" spans="1:25" ht="21">
      <c r="A154" s="55"/>
      <c r="B154" s="55" t="s">
        <v>2017</v>
      </c>
      <c r="C154" s="56">
        <v>0</v>
      </c>
      <c r="D154" s="56">
        <v>0</v>
      </c>
      <c r="E154" s="56">
        <v>621.83054532693995</v>
      </c>
      <c r="F154" s="56">
        <v>3125.8395607646876</v>
      </c>
      <c r="G154" s="56">
        <v>22644.913321852055</v>
      </c>
      <c r="H154" s="56">
        <v>1239.6694142892879</v>
      </c>
      <c r="I154" s="56">
        <v>16735.435271089867</v>
      </c>
      <c r="J154" s="56">
        <v>0</v>
      </c>
      <c r="K154" s="39">
        <v>44367.688113322838</v>
      </c>
      <c r="L154" s="39"/>
      <c r="M154" s="39"/>
      <c r="N154" s="208"/>
      <c r="O154" s="55"/>
      <c r="P154" s="54" t="s">
        <v>2017</v>
      </c>
      <c r="Q154" s="56">
        <v>0</v>
      </c>
      <c r="R154" s="56">
        <v>0</v>
      </c>
      <c r="S154" s="56">
        <v>192.76746905141698</v>
      </c>
      <c r="T154" s="56">
        <v>969.01026383671126</v>
      </c>
      <c r="U154" s="56">
        <v>7019.9231297712759</v>
      </c>
      <c r="V154" s="56">
        <v>384.29751842968005</v>
      </c>
      <c r="W154" s="56">
        <v>5187.9849340369592</v>
      </c>
      <c r="X154" s="56">
        <v>0</v>
      </c>
      <c r="Y154" s="39">
        <v>13753.983315126043</v>
      </c>
    </row>
    <row r="155" spans="1:25" ht="21">
      <c r="A155" s="55"/>
      <c r="B155" s="55" t="s">
        <v>4820</v>
      </c>
      <c r="C155" s="56">
        <v>0</v>
      </c>
      <c r="D155" s="56">
        <v>0</v>
      </c>
      <c r="E155" s="56">
        <v>215.53521123084002</v>
      </c>
      <c r="F155" s="56">
        <v>394.71820229062575</v>
      </c>
      <c r="G155" s="56">
        <v>11728.420803152425</v>
      </c>
      <c r="H155" s="56">
        <v>1629.0024256386723</v>
      </c>
      <c r="I155" s="56">
        <v>8173.4598821048721</v>
      </c>
      <c r="J155" s="56">
        <v>0</v>
      </c>
      <c r="K155" s="39">
        <v>22141.136524417434</v>
      </c>
      <c r="L155" s="39"/>
      <c r="M155" s="39"/>
      <c r="N155" s="208"/>
      <c r="O155" s="55"/>
      <c r="P155" s="54" t="s">
        <v>4820</v>
      </c>
      <c r="Q155" s="56">
        <v>0</v>
      </c>
      <c r="R155" s="56">
        <v>0</v>
      </c>
      <c r="S155" s="56">
        <v>66.815915481616997</v>
      </c>
      <c r="T155" s="56">
        <v>122.36264271010599</v>
      </c>
      <c r="U155" s="56">
        <v>3635.8104489800726</v>
      </c>
      <c r="V155" s="56">
        <v>504.99075194792619</v>
      </c>
      <c r="W155" s="56">
        <v>2533.7725634531107</v>
      </c>
      <c r="X155" s="56">
        <v>0</v>
      </c>
      <c r="Y155" s="39">
        <v>6863.7523225728328</v>
      </c>
    </row>
    <row r="156" spans="1:25" ht="21">
      <c r="A156" s="55"/>
      <c r="B156" s="55" t="s">
        <v>4821</v>
      </c>
      <c r="C156" s="56">
        <v>0</v>
      </c>
      <c r="D156" s="56">
        <v>0</v>
      </c>
      <c r="E156" s="56">
        <v>0</v>
      </c>
      <c r="F156" s="56">
        <v>39.295543998799999</v>
      </c>
      <c r="G156" s="56">
        <v>8640.2348119097533</v>
      </c>
      <c r="H156" s="56">
        <v>0</v>
      </c>
      <c r="I156" s="56">
        <v>2529.7683517038849</v>
      </c>
      <c r="J156" s="56">
        <v>0</v>
      </c>
      <c r="K156" s="39">
        <v>11209.298707612437</v>
      </c>
      <c r="L156" s="39"/>
      <c r="M156" s="39"/>
      <c r="N156" s="208"/>
      <c r="O156" s="55"/>
      <c r="P156" s="54" t="s">
        <v>4821</v>
      </c>
      <c r="Q156" s="56">
        <v>0</v>
      </c>
      <c r="R156" s="56">
        <v>0</v>
      </c>
      <c r="S156" s="56">
        <v>0</v>
      </c>
      <c r="T156" s="56">
        <v>12.181618639620002</v>
      </c>
      <c r="U156" s="56">
        <v>2678.4727916918509</v>
      </c>
      <c r="V156" s="56">
        <v>0</v>
      </c>
      <c r="W156" s="56">
        <v>784.22818902808694</v>
      </c>
      <c r="X156" s="56">
        <v>0</v>
      </c>
      <c r="Y156" s="39">
        <v>3474.8825993595578</v>
      </c>
    </row>
    <row r="157" spans="1:25" ht="21">
      <c r="A157" s="55"/>
      <c r="B157" s="55" t="s">
        <v>4822</v>
      </c>
      <c r="C157" s="56">
        <v>0</v>
      </c>
      <c r="D157" s="56">
        <v>0</v>
      </c>
      <c r="E157" s="56">
        <v>191.03428801179999</v>
      </c>
      <c r="F157" s="56">
        <v>271.91331794396007</v>
      </c>
      <c r="G157" s="56">
        <v>21309.902951564945</v>
      </c>
      <c r="H157" s="56">
        <v>0</v>
      </c>
      <c r="I157" s="56">
        <v>5761.1142865509955</v>
      </c>
      <c r="J157" s="56">
        <v>0</v>
      </c>
      <c r="K157" s="39">
        <v>27533.964844071699</v>
      </c>
      <c r="L157" s="39"/>
      <c r="M157" s="39"/>
      <c r="N157" s="208"/>
      <c r="O157" s="55"/>
      <c r="P157" s="54" t="s">
        <v>4822</v>
      </c>
      <c r="Q157" s="56">
        <v>0</v>
      </c>
      <c r="R157" s="56">
        <v>0</v>
      </c>
      <c r="S157" s="56">
        <v>59.220629283699999</v>
      </c>
      <c r="T157" s="56">
        <v>84.293128562694989</v>
      </c>
      <c r="U157" s="56">
        <v>6606.0699149857101</v>
      </c>
      <c r="V157" s="56">
        <v>0</v>
      </c>
      <c r="W157" s="56">
        <v>1785.9454288301654</v>
      </c>
      <c r="X157" s="56">
        <v>0</v>
      </c>
      <c r="Y157" s="39">
        <v>8535.5291016622705</v>
      </c>
    </row>
    <row r="158" spans="1:25" ht="21">
      <c r="A158" s="55"/>
      <c r="B158" s="55" t="s">
        <v>4823</v>
      </c>
      <c r="C158" s="56">
        <v>0</v>
      </c>
      <c r="D158" s="56">
        <v>0</v>
      </c>
      <c r="E158" s="56">
        <v>0</v>
      </c>
      <c r="F158" s="56">
        <v>0</v>
      </c>
      <c r="G158" s="56">
        <v>1075.1541636724201</v>
      </c>
      <c r="H158" s="56">
        <v>0</v>
      </c>
      <c r="I158" s="56">
        <v>0</v>
      </c>
      <c r="J158" s="56">
        <v>0</v>
      </c>
      <c r="K158" s="39">
        <v>1075.1541636724201</v>
      </c>
      <c r="L158" s="39"/>
      <c r="M158" s="39"/>
      <c r="N158" s="208"/>
      <c r="O158" s="55"/>
      <c r="P158" s="54" t="s">
        <v>4823</v>
      </c>
      <c r="Q158" s="56">
        <v>0</v>
      </c>
      <c r="R158" s="56">
        <v>0</v>
      </c>
      <c r="S158" s="56">
        <v>0</v>
      </c>
      <c r="T158" s="56">
        <v>0</v>
      </c>
      <c r="U158" s="56">
        <v>333.29779073880997</v>
      </c>
      <c r="V158" s="56">
        <v>0</v>
      </c>
      <c r="W158" s="56">
        <v>0</v>
      </c>
      <c r="X158" s="56">
        <v>0</v>
      </c>
      <c r="Y158" s="39">
        <v>333.29779073880997</v>
      </c>
    </row>
    <row r="159" spans="1:25" ht="21">
      <c r="A159" s="55"/>
      <c r="B159" s="55" t="s">
        <v>3053</v>
      </c>
      <c r="C159" s="56">
        <v>0</v>
      </c>
      <c r="D159" s="56">
        <v>0</v>
      </c>
      <c r="E159" s="56">
        <v>187.61165508140996</v>
      </c>
      <c r="F159" s="56">
        <v>4166.5341669274576</v>
      </c>
      <c r="G159" s="56">
        <v>11421.474060763889</v>
      </c>
      <c r="H159" s="56">
        <v>3710.7740393701474</v>
      </c>
      <c r="I159" s="56">
        <v>6458.6462017403192</v>
      </c>
      <c r="J159" s="56">
        <v>0</v>
      </c>
      <c r="K159" s="39">
        <v>25945.04012388322</v>
      </c>
      <c r="L159" s="39"/>
      <c r="M159" s="39"/>
      <c r="N159" s="208"/>
      <c r="O159" s="55"/>
      <c r="P159" s="54" t="s">
        <v>3053</v>
      </c>
      <c r="Q159" s="56">
        <v>0</v>
      </c>
      <c r="R159" s="56">
        <v>0</v>
      </c>
      <c r="S159" s="56">
        <v>58.159613075264012</v>
      </c>
      <c r="T159" s="56">
        <v>1291.625591747739</v>
      </c>
      <c r="U159" s="56">
        <v>3540.6569588361517</v>
      </c>
      <c r="V159" s="56">
        <v>1150.3399522037032</v>
      </c>
      <c r="W159" s="56">
        <v>2002.1803225401113</v>
      </c>
      <c r="X159" s="56">
        <v>0</v>
      </c>
      <c r="Y159" s="39">
        <v>8042.9624384029685</v>
      </c>
    </row>
    <row r="160" spans="1:25" ht="21">
      <c r="A160" s="55"/>
      <c r="B160" s="55" t="s">
        <v>3276</v>
      </c>
      <c r="C160" s="56">
        <v>0</v>
      </c>
      <c r="D160" s="56">
        <v>0</v>
      </c>
      <c r="E160" s="56">
        <v>0</v>
      </c>
      <c r="F160" s="56">
        <v>2455.4720338211473</v>
      </c>
      <c r="G160" s="56">
        <v>10283.398033065328</v>
      </c>
      <c r="H160" s="56">
        <v>3215.7995500359011</v>
      </c>
      <c r="I160" s="56">
        <v>6178.3347741541966</v>
      </c>
      <c r="J160" s="56">
        <v>0</v>
      </c>
      <c r="K160" s="39">
        <v>22133.004391076574</v>
      </c>
      <c r="L160" s="39"/>
      <c r="M160" s="39"/>
      <c r="N160" s="208"/>
      <c r="O160" s="55"/>
      <c r="P160" s="54" t="s">
        <v>3276</v>
      </c>
      <c r="Q160" s="56">
        <v>0</v>
      </c>
      <c r="R160" s="56">
        <v>0</v>
      </c>
      <c r="S160" s="56">
        <v>0</v>
      </c>
      <c r="T160" s="56">
        <v>761.19633048473906</v>
      </c>
      <c r="U160" s="56">
        <v>3187.8533902490317</v>
      </c>
      <c r="V160" s="56">
        <v>996.89786051092608</v>
      </c>
      <c r="W160" s="56">
        <v>1915.2837799872602</v>
      </c>
      <c r="X160" s="56">
        <v>0</v>
      </c>
      <c r="Y160" s="39">
        <v>6861.2313612319576</v>
      </c>
    </row>
    <row r="161" spans="1:25" ht="21">
      <c r="A161" s="55"/>
      <c r="B161" s="55" t="s">
        <v>4824</v>
      </c>
      <c r="C161" s="56">
        <v>0</v>
      </c>
      <c r="D161" s="56">
        <v>0</v>
      </c>
      <c r="E161" s="56">
        <v>0</v>
      </c>
      <c r="F161" s="56">
        <v>438.41979924733403</v>
      </c>
      <c r="G161" s="56">
        <v>33017.704306741056</v>
      </c>
      <c r="H161" s="56">
        <v>5817.6773181660528</v>
      </c>
      <c r="I161" s="56">
        <v>8886.838372037686</v>
      </c>
      <c r="J161" s="56">
        <v>0</v>
      </c>
      <c r="K161" s="39">
        <v>48160.639796192132</v>
      </c>
      <c r="L161" s="39"/>
      <c r="M161" s="39"/>
      <c r="N161" s="208"/>
      <c r="O161" s="55"/>
      <c r="P161" s="54" t="s">
        <v>4824</v>
      </c>
      <c r="Q161" s="56">
        <v>0</v>
      </c>
      <c r="R161" s="56">
        <v>0</v>
      </c>
      <c r="S161" s="56">
        <v>0</v>
      </c>
      <c r="T161" s="56">
        <v>135.91013776663598</v>
      </c>
      <c r="U161" s="56">
        <v>10235.48833508636</v>
      </c>
      <c r="V161" s="56">
        <v>1803.4799686313386</v>
      </c>
      <c r="W161" s="56">
        <v>2754.9198953310915</v>
      </c>
      <c r="X161" s="56">
        <v>0</v>
      </c>
      <c r="Y161" s="39">
        <v>14929.798336815426</v>
      </c>
    </row>
    <row r="162" spans="1:25" ht="21">
      <c r="A162" s="55"/>
      <c r="B162" s="55" t="s">
        <v>4825</v>
      </c>
      <c r="C162" s="56">
        <v>0</v>
      </c>
      <c r="D162" s="56">
        <v>0</v>
      </c>
      <c r="E162" s="56">
        <v>505.85087603803993</v>
      </c>
      <c r="F162" s="56">
        <v>9829.2301740527801</v>
      </c>
      <c r="G162" s="56">
        <v>21749.954669744347</v>
      </c>
      <c r="H162" s="56">
        <v>8978.2634263018244</v>
      </c>
      <c r="I162" s="56">
        <v>8531.511108897399</v>
      </c>
      <c r="J162" s="56">
        <v>0</v>
      </c>
      <c r="K162" s="39">
        <v>49594.81025503439</v>
      </c>
      <c r="L162" s="39"/>
      <c r="M162" s="39"/>
      <c r="N162" s="208"/>
      <c r="O162" s="55"/>
      <c r="P162" s="54" t="s">
        <v>4825</v>
      </c>
      <c r="Q162" s="56">
        <v>0</v>
      </c>
      <c r="R162" s="56">
        <v>0</v>
      </c>
      <c r="S162" s="56">
        <v>156.81377157177801</v>
      </c>
      <c r="T162" s="56">
        <v>3047.0613539561755</v>
      </c>
      <c r="U162" s="56">
        <v>6742.4859476176616</v>
      </c>
      <c r="V162" s="56">
        <v>2783.261662153308</v>
      </c>
      <c r="W162" s="56">
        <v>2644.7684437572557</v>
      </c>
      <c r="X162" s="56">
        <v>0</v>
      </c>
      <c r="Y162" s="39">
        <v>15374.391179056178</v>
      </c>
    </row>
    <row r="163" spans="1:25" ht="21">
      <c r="A163" s="55"/>
      <c r="B163" s="55" t="s">
        <v>4826</v>
      </c>
      <c r="C163" s="56">
        <v>0</v>
      </c>
      <c r="D163" s="56">
        <v>0</v>
      </c>
      <c r="E163" s="56">
        <v>1501.1183471601696</v>
      </c>
      <c r="F163" s="56">
        <v>4928.307444981685</v>
      </c>
      <c r="G163" s="56">
        <v>27528.049377775977</v>
      </c>
      <c r="H163" s="56">
        <v>2120.1813460735734</v>
      </c>
      <c r="I163" s="56">
        <v>7426.1269888786665</v>
      </c>
      <c r="J163" s="56">
        <v>0</v>
      </c>
      <c r="K163" s="39">
        <v>43503.783504870065</v>
      </c>
      <c r="L163" s="39"/>
      <c r="M163" s="39"/>
      <c r="N163" s="208"/>
      <c r="O163" s="55"/>
      <c r="P163" s="54" t="s">
        <v>4826</v>
      </c>
      <c r="Q163" s="56">
        <v>0</v>
      </c>
      <c r="R163" s="56">
        <v>0</v>
      </c>
      <c r="S163" s="56">
        <v>465.34668761974712</v>
      </c>
      <c r="T163" s="56">
        <v>1527.7753079448023</v>
      </c>
      <c r="U163" s="56">
        <v>8533.6953071111893</v>
      </c>
      <c r="V163" s="56">
        <v>657.25621728281942</v>
      </c>
      <c r="W163" s="56">
        <v>2302.0993665524397</v>
      </c>
      <c r="X163" s="56">
        <v>0</v>
      </c>
      <c r="Y163" s="39">
        <v>13486.172886511</v>
      </c>
    </row>
    <row r="164" spans="1:25" ht="21">
      <c r="A164" s="55"/>
      <c r="B164" s="55" t="s">
        <v>4827</v>
      </c>
      <c r="C164" s="56">
        <v>0</v>
      </c>
      <c r="D164" s="56">
        <v>0</v>
      </c>
      <c r="E164" s="56">
        <v>436.97012288793002</v>
      </c>
      <c r="F164" s="56">
        <v>1374.2313661027508</v>
      </c>
      <c r="G164" s="56">
        <v>23450.739423703111</v>
      </c>
      <c r="H164" s="56">
        <v>844.05479837984694</v>
      </c>
      <c r="I164" s="56">
        <v>4929.7370492593536</v>
      </c>
      <c r="J164" s="56">
        <v>0</v>
      </c>
      <c r="K164" s="39">
        <v>31035.732760332994</v>
      </c>
      <c r="L164" s="39"/>
      <c r="M164" s="39"/>
      <c r="N164" s="208"/>
      <c r="O164" s="55"/>
      <c r="P164" s="54" t="s">
        <v>4827</v>
      </c>
      <c r="Q164" s="56">
        <v>0</v>
      </c>
      <c r="R164" s="56">
        <v>0</v>
      </c>
      <c r="S164" s="56">
        <v>135.46073809519103</v>
      </c>
      <c r="T164" s="56">
        <v>426.01172349194297</v>
      </c>
      <c r="U164" s="56">
        <v>7269.7292213475012</v>
      </c>
      <c r="V164" s="56">
        <v>261.65698749787202</v>
      </c>
      <c r="W164" s="56">
        <v>1528.2184852705223</v>
      </c>
      <c r="X164" s="56">
        <v>0</v>
      </c>
      <c r="Y164" s="39">
        <v>9621.0771557030293</v>
      </c>
    </row>
    <row r="165" spans="1:25" ht="21">
      <c r="A165" s="55" t="s">
        <v>4831</v>
      </c>
      <c r="B165" s="55"/>
      <c r="C165" s="56">
        <v>0</v>
      </c>
      <c r="D165" s="56">
        <v>0</v>
      </c>
      <c r="E165" s="56">
        <v>0</v>
      </c>
      <c r="F165" s="56">
        <v>0</v>
      </c>
      <c r="G165" s="56">
        <v>6881.2219919277186</v>
      </c>
      <c r="H165" s="56">
        <v>0</v>
      </c>
      <c r="I165" s="56">
        <v>31185.112622723726</v>
      </c>
      <c r="J165" s="56">
        <v>4132.9161013179801</v>
      </c>
      <c r="K165" s="39">
        <v>42199.250715969429</v>
      </c>
      <c r="L165" s="39">
        <v>91520</v>
      </c>
      <c r="M165" s="184">
        <f>L165-K165</f>
        <v>49320.749284030571</v>
      </c>
      <c r="N165" s="208"/>
      <c r="O165" s="55" t="s">
        <v>4831</v>
      </c>
      <c r="P165" s="54"/>
      <c r="Q165" s="56">
        <v>0</v>
      </c>
      <c r="R165" s="56">
        <v>0</v>
      </c>
      <c r="S165" s="56">
        <v>0</v>
      </c>
      <c r="T165" s="56">
        <v>0</v>
      </c>
      <c r="U165" s="56">
        <v>2133.1788174978192</v>
      </c>
      <c r="V165" s="56">
        <v>0</v>
      </c>
      <c r="W165" s="56">
        <v>9667.384913049902</v>
      </c>
      <c r="X165" s="56">
        <v>1281.2039914096201</v>
      </c>
      <c r="Y165" s="39">
        <v>13081.76772195734</v>
      </c>
    </row>
    <row r="166" spans="1:25" ht="21">
      <c r="A166" s="55"/>
      <c r="B166" s="55" t="s">
        <v>3053</v>
      </c>
      <c r="C166" s="56">
        <v>0</v>
      </c>
      <c r="D166" s="56">
        <v>0</v>
      </c>
      <c r="E166" s="56">
        <v>0</v>
      </c>
      <c r="F166" s="56">
        <v>0</v>
      </c>
      <c r="G166" s="56">
        <v>2977.4568985151691</v>
      </c>
      <c r="H166" s="56">
        <v>0</v>
      </c>
      <c r="I166" s="56">
        <v>15664.598831909485</v>
      </c>
      <c r="J166" s="56">
        <v>54.071404554579999</v>
      </c>
      <c r="K166" s="39">
        <v>18696.127134979233</v>
      </c>
      <c r="L166" s="39"/>
      <c r="M166" s="71"/>
      <c r="N166" s="208"/>
      <c r="O166" s="54"/>
      <c r="P166" s="55" t="s">
        <v>3053</v>
      </c>
      <c r="Q166" s="56">
        <v>0</v>
      </c>
      <c r="R166" s="56">
        <v>0</v>
      </c>
      <c r="S166" s="56">
        <v>0</v>
      </c>
      <c r="T166" s="56">
        <v>0</v>
      </c>
      <c r="U166" s="56">
        <v>923.01163853975902</v>
      </c>
      <c r="V166" s="56">
        <v>0</v>
      </c>
      <c r="W166" s="56">
        <v>4856.025637892023</v>
      </c>
      <c r="X166" s="56">
        <v>16.762135411919999</v>
      </c>
      <c r="Y166" s="39">
        <v>5795.7994118437018</v>
      </c>
    </row>
    <row r="167" spans="1:25" ht="21">
      <c r="A167" s="55"/>
      <c r="B167" s="55" t="s">
        <v>4829</v>
      </c>
      <c r="C167" s="56">
        <v>0</v>
      </c>
      <c r="D167" s="56">
        <v>0</v>
      </c>
      <c r="E167" s="56">
        <v>0</v>
      </c>
      <c r="F167" s="56">
        <v>0</v>
      </c>
      <c r="G167" s="56">
        <v>2009.4017905533001</v>
      </c>
      <c r="H167" s="56">
        <v>0</v>
      </c>
      <c r="I167" s="56">
        <v>5387.9849452838826</v>
      </c>
      <c r="J167" s="56">
        <v>3372.5946967634</v>
      </c>
      <c r="K167" s="39">
        <v>10769.981432600584</v>
      </c>
      <c r="L167" s="39"/>
      <c r="M167" s="39"/>
      <c r="N167" s="208"/>
      <c r="O167" s="54"/>
      <c r="P167" s="54" t="s">
        <v>4829</v>
      </c>
      <c r="Q167" s="56">
        <v>0</v>
      </c>
      <c r="R167" s="56">
        <v>0</v>
      </c>
      <c r="S167" s="56">
        <v>0</v>
      </c>
      <c r="T167" s="56">
        <v>0</v>
      </c>
      <c r="U167" s="56">
        <v>622.91455507168007</v>
      </c>
      <c r="V167" s="56">
        <v>0</v>
      </c>
      <c r="W167" s="56">
        <v>1670.2753330431019</v>
      </c>
      <c r="X167" s="56">
        <v>1045.5043559977</v>
      </c>
      <c r="Y167" s="39">
        <v>3338.694244112482</v>
      </c>
    </row>
    <row r="168" spans="1:25" ht="21">
      <c r="A168" s="55"/>
      <c r="B168" s="55" t="s">
        <v>3975</v>
      </c>
      <c r="C168" s="56">
        <v>0</v>
      </c>
      <c r="D168" s="56">
        <v>0</v>
      </c>
      <c r="E168" s="56">
        <v>0</v>
      </c>
      <c r="F168" s="56">
        <v>0</v>
      </c>
      <c r="G168" s="56">
        <v>578.7891902097</v>
      </c>
      <c r="H168" s="56">
        <v>0</v>
      </c>
      <c r="I168" s="56">
        <v>4052.0201398724198</v>
      </c>
      <c r="J168" s="56">
        <v>0</v>
      </c>
      <c r="K168" s="39">
        <v>4630.8093300821201</v>
      </c>
      <c r="L168" s="39"/>
      <c r="M168" s="39"/>
      <c r="N168" s="208"/>
      <c r="O168" s="55"/>
      <c r="P168" s="54" t="s">
        <v>3975</v>
      </c>
      <c r="Q168" s="56">
        <v>0</v>
      </c>
      <c r="R168" s="56">
        <v>0</v>
      </c>
      <c r="S168" s="56">
        <v>0</v>
      </c>
      <c r="T168" s="56">
        <v>0</v>
      </c>
      <c r="U168" s="56">
        <v>179.42464896500999</v>
      </c>
      <c r="V168" s="56">
        <v>0</v>
      </c>
      <c r="W168" s="56">
        <v>1256.1262433605671</v>
      </c>
      <c r="X168" s="56">
        <v>0</v>
      </c>
      <c r="Y168" s="39">
        <v>1435.550892325577</v>
      </c>
    </row>
    <row r="169" spans="1:25" ht="21">
      <c r="A169" s="55"/>
      <c r="B169" s="55" t="s">
        <v>1106</v>
      </c>
      <c r="C169" s="56">
        <v>0</v>
      </c>
      <c r="D169" s="56">
        <v>0</v>
      </c>
      <c r="E169" s="56">
        <v>0</v>
      </c>
      <c r="F169" s="56">
        <v>0</v>
      </c>
      <c r="G169" s="56">
        <v>365.57411264949997</v>
      </c>
      <c r="H169" s="56">
        <v>0</v>
      </c>
      <c r="I169" s="56">
        <v>2424.2587056579</v>
      </c>
      <c r="J169" s="56">
        <v>706.25</v>
      </c>
      <c r="K169" s="39">
        <v>3496.0828183074</v>
      </c>
      <c r="L169" s="39"/>
      <c r="M169" s="39"/>
      <c r="N169" s="208"/>
      <c r="O169" s="55"/>
      <c r="P169" s="54" t="s">
        <v>1106</v>
      </c>
      <c r="Q169" s="56">
        <v>0</v>
      </c>
      <c r="R169" s="56">
        <v>0</v>
      </c>
      <c r="S169" s="56">
        <v>0</v>
      </c>
      <c r="T169" s="56">
        <v>0</v>
      </c>
      <c r="U169" s="56">
        <v>113.32797492135001</v>
      </c>
      <c r="V169" s="56">
        <v>0</v>
      </c>
      <c r="W169" s="56">
        <v>751.52019875419001</v>
      </c>
      <c r="X169" s="56">
        <v>218.9375</v>
      </c>
      <c r="Y169" s="39">
        <v>1083.78567367554</v>
      </c>
    </row>
    <row r="170" spans="1:25" ht="21">
      <c r="A170" s="55"/>
      <c r="B170" s="55" t="s">
        <v>581</v>
      </c>
      <c r="C170" s="56">
        <v>0</v>
      </c>
      <c r="D170" s="56">
        <v>0</v>
      </c>
      <c r="E170" s="56">
        <v>0</v>
      </c>
      <c r="F170" s="56">
        <v>0</v>
      </c>
      <c r="G170" s="56">
        <v>828.34589094035005</v>
      </c>
      <c r="H170" s="56">
        <v>0</v>
      </c>
      <c r="I170" s="56">
        <v>3288.4662444266401</v>
      </c>
      <c r="J170" s="56">
        <v>0</v>
      </c>
      <c r="K170" s="39">
        <v>4116.8121353669903</v>
      </c>
      <c r="L170" s="39"/>
      <c r="M170" s="39"/>
      <c r="N170" s="208"/>
      <c r="O170" s="55"/>
      <c r="P170" s="54" t="s">
        <v>581</v>
      </c>
      <c r="Q170" s="56">
        <v>0</v>
      </c>
      <c r="R170" s="56">
        <v>0</v>
      </c>
      <c r="S170" s="56">
        <v>0</v>
      </c>
      <c r="T170" s="56">
        <v>0</v>
      </c>
      <c r="U170" s="56">
        <v>256.78722619151</v>
      </c>
      <c r="V170" s="56">
        <v>0</v>
      </c>
      <c r="W170" s="56">
        <v>1019.42453577226</v>
      </c>
      <c r="X170" s="56">
        <v>0</v>
      </c>
      <c r="Y170" s="39">
        <v>1276.21176196377</v>
      </c>
    </row>
    <row r="171" spans="1:25" ht="21">
      <c r="A171" s="55"/>
      <c r="B171" s="55" t="s">
        <v>4830</v>
      </c>
      <c r="C171" s="56">
        <v>0</v>
      </c>
      <c r="D171" s="56">
        <v>0</v>
      </c>
      <c r="E171" s="56">
        <v>0</v>
      </c>
      <c r="F171" s="56">
        <v>0</v>
      </c>
      <c r="G171" s="56">
        <v>121.6541090597</v>
      </c>
      <c r="H171" s="56">
        <v>0</v>
      </c>
      <c r="I171" s="56">
        <v>367.78375557340001</v>
      </c>
      <c r="J171" s="56">
        <v>0</v>
      </c>
      <c r="K171" s="39">
        <v>489.43786463310005</v>
      </c>
      <c r="L171" s="39"/>
      <c r="M171" s="39"/>
      <c r="N171" s="208"/>
      <c r="O171" s="55"/>
      <c r="P171" s="54" t="s">
        <v>4830</v>
      </c>
      <c r="Q171" s="56">
        <v>0</v>
      </c>
      <c r="R171" s="56">
        <v>0</v>
      </c>
      <c r="S171" s="56">
        <v>0</v>
      </c>
      <c r="T171" s="56">
        <v>0</v>
      </c>
      <c r="U171" s="56">
        <v>37.712773808510001</v>
      </c>
      <c r="V171" s="56">
        <v>0</v>
      </c>
      <c r="W171" s="56">
        <v>114.01296422775999</v>
      </c>
      <c r="X171" s="56">
        <v>0</v>
      </c>
      <c r="Y171" s="39">
        <v>151.72573803627</v>
      </c>
    </row>
    <row r="172" spans="1:25" ht="21">
      <c r="A172" s="55" t="s">
        <v>4840</v>
      </c>
      <c r="B172" s="55"/>
      <c r="C172" s="56">
        <v>0</v>
      </c>
      <c r="D172" s="56">
        <v>0</v>
      </c>
      <c r="E172" s="56">
        <v>416.37675499162003</v>
      </c>
      <c r="F172" s="56">
        <v>35278.090383498355</v>
      </c>
      <c r="G172" s="56">
        <v>95251.583340263562</v>
      </c>
      <c r="H172" s="56">
        <v>183883.27742478068</v>
      </c>
      <c r="I172" s="56">
        <v>11948.924161344707</v>
      </c>
      <c r="J172" s="56">
        <v>1077.1947051291299</v>
      </c>
      <c r="K172" s="39">
        <v>327855.44677000807</v>
      </c>
      <c r="L172" s="39">
        <v>350620</v>
      </c>
      <c r="M172" s="184">
        <f>L172-K172</f>
        <v>22764.553229991929</v>
      </c>
      <c r="N172" s="208"/>
      <c r="O172" s="55" t="s">
        <v>4840</v>
      </c>
      <c r="P172" s="54"/>
      <c r="Q172" s="56">
        <v>0</v>
      </c>
      <c r="R172" s="56">
        <v>0</v>
      </c>
      <c r="S172" s="56">
        <v>129.07679404746099</v>
      </c>
      <c r="T172" s="56">
        <v>10936.208018885372</v>
      </c>
      <c r="U172" s="56">
        <v>29527.990835475321</v>
      </c>
      <c r="V172" s="56">
        <v>57003.81600166743</v>
      </c>
      <c r="W172" s="56">
        <v>3704.1664900162573</v>
      </c>
      <c r="X172" s="56">
        <v>333.93035859006397</v>
      </c>
      <c r="Y172" s="39">
        <v>101635.18849868189</v>
      </c>
    </row>
    <row r="173" spans="1:25" ht="21">
      <c r="A173" s="55"/>
      <c r="B173" s="55" t="s">
        <v>4833</v>
      </c>
      <c r="C173" s="56">
        <v>0</v>
      </c>
      <c r="D173" s="56">
        <v>0</v>
      </c>
      <c r="E173" s="56">
        <v>0</v>
      </c>
      <c r="F173" s="56">
        <v>401.188836681</v>
      </c>
      <c r="G173" s="56">
        <v>3305.5151465610502</v>
      </c>
      <c r="H173" s="56">
        <v>17421.803384379404</v>
      </c>
      <c r="I173" s="56">
        <v>6.0739648572919993</v>
      </c>
      <c r="J173" s="56">
        <v>247.77733632141999</v>
      </c>
      <c r="K173" s="39">
        <v>21382.358668800163</v>
      </c>
      <c r="L173" s="39"/>
      <c r="M173" s="71"/>
      <c r="N173" s="208"/>
      <c r="O173" s="54"/>
      <c r="P173" s="55" t="s">
        <v>4833</v>
      </c>
      <c r="Q173" s="56">
        <v>0</v>
      </c>
      <c r="R173" s="56">
        <v>0</v>
      </c>
      <c r="S173" s="56">
        <v>0</v>
      </c>
      <c r="T173" s="56">
        <v>124.36853937110999</v>
      </c>
      <c r="U173" s="56">
        <v>1024.70969543402</v>
      </c>
      <c r="V173" s="56">
        <v>5400.7590491606361</v>
      </c>
      <c r="W173" s="56">
        <v>1.882929105761</v>
      </c>
      <c r="X173" s="56">
        <v>76.810974259640005</v>
      </c>
      <c r="Y173" s="39">
        <v>6628.5311873311666</v>
      </c>
    </row>
    <row r="174" spans="1:25" ht="21">
      <c r="A174" s="55"/>
      <c r="B174" s="55" t="s">
        <v>4834</v>
      </c>
      <c r="C174" s="56">
        <v>0</v>
      </c>
      <c r="D174" s="56">
        <v>0</v>
      </c>
      <c r="E174" s="56">
        <v>0</v>
      </c>
      <c r="F174" s="56">
        <v>1095.5405123578</v>
      </c>
      <c r="G174" s="56">
        <v>5570.1053497484982</v>
      </c>
      <c r="H174" s="56">
        <v>18057.143182359268</v>
      </c>
      <c r="I174" s="56">
        <v>0.86515683668099996</v>
      </c>
      <c r="J174" s="56">
        <v>12.5</v>
      </c>
      <c r="K174" s="39">
        <v>24736.154201302248</v>
      </c>
      <c r="L174" s="39"/>
      <c r="M174" s="39"/>
      <c r="N174" s="208"/>
      <c r="O174" s="54"/>
      <c r="P174" s="54" t="s">
        <v>4834</v>
      </c>
      <c r="Q174" s="56">
        <v>0</v>
      </c>
      <c r="R174" s="56">
        <v>0</v>
      </c>
      <c r="S174" s="56">
        <v>0</v>
      </c>
      <c r="T174" s="56">
        <v>339.61755883085488</v>
      </c>
      <c r="U174" s="56">
        <v>1726.732658422023</v>
      </c>
      <c r="V174" s="56">
        <v>5597.7143865278676</v>
      </c>
      <c r="W174" s="56">
        <v>0.26819861937099998</v>
      </c>
      <c r="X174" s="56">
        <v>3.875</v>
      </c>
      <c r="Y174" s="39">
        <v>7668.2078024001166</v>
      </c>
    </row>
    <row r="175" spans="1:25" ht="21">
      <c r="A175" s="55"/>
      <c r="B175" s="55" t="s">
        <v>3327</v>
      </c>
      <c r="C175" s="56">
        <v>0</v>
      </c>
      <c r="D175" s="56">
        <v>0</v>
      </c>
      <c r="E175" s="56">
        <v>144.49847968500001</v>
      </c>
      <c r="F175" s="56">
        <v>5274.1902274563299</v>
      </c>
      <c r="G175" s="56">
        <v>6017.1169070367487</v>
      </c>
      <c r="H175" s="56">
        <v>8931.3537558842327</v>
      </c>
      <c r="I175" s="56">
        <v>0</v>
      </c>
      <c r="J175" s="56">
        <v>297.50704831450997</v>
      </c>
      <c r="K175" s="39">
        <v>20664.666418376823</v>
      </c>
      <c r="L175" s="39"/>
      <c r="M175" s="39"/>
      <c r="N175" s="208"/>
      <c r="O175" s="55"/>
      <c r="P175" s="54" t="s">
        <v>3327</v>
      </c>
      <c r="Q175" s="56">
        <v>0</v>
      </c>
      <c r="R175" s="56">
        <v>0</v>
      </c>
      <c r="S175" s="56">
        <v>44.794528702400001</v>
      </c>
      <c r="T175" s="56">
        <v>1634.9989705113012</v>
      </c>
      <c r="U175" s="56">
        <v>1865.3062411808764</v>
      </c>
      <c r="V175" s="56">
        <v>2768.7196643238708</v>
      </c>
      <c r="W175" s="56">
        <v>0</v>
      </c>
      <c r="X175" s="56">
        <v>92.227184977530001</v>
      </c>
      <c r="Y175" s="39">
        <v>6406.0465896959777</v>
      </c>
    </row>
    <row r="176" spans="1:25" ht="21">
      <c r="A176" s="55"/>
      <c r="B176" s="55" t="s">
        <v>3476</v>
      </c>
      <c r="C176" s="56">
        <v>0</v>
      </c>
      <c r="D176" s="56">
        <v>0</v>
      </c>
      <c r="E176" s="56">
        <v>179.25571937552002</v>
      </c>
      <c r="F176" s="56">
        <v>7118.3655916839743</v>
      </c>
      <c r="G176" s="56">
        <v>6774.6022878121585</v>
      </c>
      <c r="H176" s="56">
        <v>8003.0532090214065</v>
      </c>
      <c r="I176" s="56">
        <v>10.51921325632</v>
      </c>
      <c r="J176" s="56">
        <v>162.09747114686999</v>
      </c>
      <c r="K176" s="39">
        <v>22247.893492296251</v>
      </c>
      <c r="L176" s="39"/>
      <c r="M176" s="39"/>
      <c r="N176" s="208"/>
      <c r="O176" s="55"/>
      <c r="P176" s="54" t="s">
        <v>3476</v>
      </c>
      <c r="Q176" s="56">
        <v>0</v>
      </c>
      <c r="R176" s="56">
        <v>0</v>
      </c>
      <c r="S176" s="56">
        <v>55.569273006450999</v>
      </c>
      <c r="T176" s="56">
        <v>2206.6933334223936</v>
      </c>
      <c r="U176" s="56">
        <v>2100.1267092216831</v>
      </c>
      <c r="V176" s="56">
        <v>2480.9464947962106</v>
      </c>
      <c r="W176" s="56">
        <v>3.2609561094599999</v>
      </c>
      <c r="X176" s="56">
        <v>50.250216055530004</v>
      </c>
      <c r="Y176" s="39">
        <v>6896.8469826117271</v>
      </c>
    </row>
    <row r="177" spans="1:25" ht="21">
      <c r="A177" s="55"/>
      <c r="B177" s="55" t="s">
        <v>1320</v>
      </c>
      <c r="C177" s="56">
        <v>0</v>
      </c>
      <c r="D177" s="56">
        <v>0</v>
      </c>
      <c r="E177" s="56">
        <v>0</v>
      </c>
      <c r="F177" s="56">
        <v>475.13995816628005</v>
      </c>
      <c r="G177" s="56">
        <v>11007.10804194463</v>
      </c>
      <c r="H177" s="56">
        <v>6360.1931054571342</v>
      </c>
      <c r="I177" s="56">
        <v>5.2916808724000006</v>
      </c>
      <c r="J177" s="56">
        <v>0</v>
      </c>
      <c r="K177" s="39">
        <v>17847.732786440447</v>
      </c>
      <c r="L177" s="39"/>
      <c r="M177" s="39"/>
      <c r="N177" s="208"/>
      <c r="O177" s="55"/>
      <c r="P177" s="54" t="s">
        <v>1320</v>
      </c>
      <c r="Q177" s="56">
        <v>0</v>
      </c>
      <c r="R177" s="56">
        <v>0</v>
      </c>
      <c r="S177" s="56">
        <v>0</v>
      </c>
      <c r="T177" s="56">
        <v>147.29338703157998</v>
      </c>
      <c r="U177" s="56">
        <v>3412.2034930055379</v>
      </c>
      <c r="V177" s="56">
        <v>1971.6598626913606</v>
      </c>
      <c r="W177" s="56">
        <v>1.6404210704447002</v>
      </c>
      <c r="X177" s="56">
        <v>0</v>
      </c>
      <c r="Y177" s="39">
        <v>5532.797163798924</v>
      </c>
    </row>
    <row r="178" spans="1:25" ht="21">
      <c r="A178" s="55"/>
      <c r="B178" s="55" t="s">
        <v>4832</v>
      </c>
      <c r="C178" s="56">
        <v>0</v>
      </c>
      <c r="D178" s="56">
        <v>0</v>
      </c>
      <c r="E178" s="56">
        <v>0</v>
      </c>
      <c r="F178" s="56">
        <v>4142.4310221893802</v>
      </c>
      <c r="G178" s="56">
        <v>7603.033494778967</v>
      </c>
      <c r="H178" s="56">
        <v>17621.019759129984</v>
      </c>
      <c r="I178" s="56">
        <v>1673.0180389882651</v>
      </c>
      <c r="J178" s="56">
        <v>0</v>
      </c>
      <c r="K178" s="39">
        <v>31039.502315086596</v>
      </c>
      <c r="L178" s="39"/>
      <c r="M178" s="39"/>
      <c r="N178" s="208"/>
      <c r="O178" s="55"/>
      <c r="P178" s="54" t="s">
        <v>4832</v>
      </c>
      <c r="Q178" s="56">
        <v>0</v>
      </c>
      <c r="R178" s="56">
        <v>0</v>
      </c>
      <c r="S178" s="56">
        <v>0</v>
      </c>
      <c r="T178" s="56">
        <v>1284.1536168788602</v>
      </c>
      <c r="U178" s="56">
        <v>2356.9403833806255</v>
      </c>
      <c r="V178" s="56">
        <v>5462.5161253268661</v>
      </c>
      <c r="W178" s="56">
        <v>518.63559208636298</v>
      </c>
      <c r="X178" s="56">
        <v>0</v>
      </c>
      <c r="Y178" s="39">
        <v>9622.2457176727148</v>
      </c>
    </row>
    <row r="179" spans="1:25" ht="21">
      <c r="A179" s="55"/>
      <c r="B179" s="55" t="s">
        <v>4835</v>
      </c>
      <c r="C179" s="56">
        <v>0</v>
      </c>
      <c r="D179" s="56">
        <v>0</v>
      </c>
      <c r="E179" s="56">
        <v>0</v>
      </c>
      <c r="F179" s="56">
        <v>5409.6923881415705</v>
      </c>
      <c r="G179" s="56">
        <v>6506.2125505863114</v>
      </c>
      <c r="H179" s="56">
        <v>16908.244099629443</v>
      </c>
      <c r="I179" s="56">
        <v>1346.3267071548792</v>
      </c>
      <c r="J179" s="56">
        <v>2.22266367858</v>
      </c>
      <c r="K179" s="39">
        <v>30172.698409190787</v>
      </c>
      <c r="L179" s="39"/>
      <c r="M179" s="39"/>
      <c r="N179" s="208"/>
      <c r="O179" s="55"/>
      <c r="P179" s="54" t="s">
        <v>4835</v>
      </c>
      <c r="Q179" s="56">
        <v>0</v>
      </c>
      <c r="R179" s="56">
        <v>0</v>
      </c>
      <c r="S179" s="56">
        <v>0</v>
      </c>
      <c r="T179" s="56">
        <v>1677.0046403243311</v>
      </c>
      <c r="U179" s="56">
        <v>2016.9258906810114</v>
      </c>
      <c r="V179" s="56">
        <v>5241.5556708857048</v>
      </c>
      <c r="W179" s="56">
        <v>417.36127921806116</v>
      </c>
      <c r="X179" s="56">
        <v>0.68902574035999997</v>
      </c>
      <c r="Y179" s="39">
        <v>9353.5365068494666</v>
      </c>
    </row>
    <row r="180" spans="1:25" ht="21">
      <c r="A180" s="55"/>
      <c r="B180" s="55" t="s">
        <v>4836</v>
      </c>
      <c r="C180" s="56">
        <v>0</v>
      </c>
      <c r="D180" s="56">
        <v>0</v>
      </c>
      <c r="E180" s="56">
        <v>92.62255593110001</v>
      </c>
      <c r="F180" s="56">
        <v>1212.3163585565221</v>
      </c>
      <c r="G180" s="56">
        <v>25963.698748207251</v>
      </c>
      <c r="H180" s="56">
        <v>7954.9356367538103</v>
      </c>
      <c r="I180" s="56">
        <v>0</v>
      </c>
      <c r="J180" s="56">
        <v>0</v>
      </c>
      <c r="K180" s="39">
        <v>35223.573299448683</v>
      </c>
      <c r="L180" s="39"/>
      <c r="M180" s="39"/>
      <c r="N180" s="208"/>
      <c r="O180" s="55"/>
      <c r="P180" s="54" t="s">
        <v>4836</v>
      </c>
      <c r="Q180" s="56">
        <v>0</v>
      </c>
      <c r="R180" s="56">
        <v>0</v>
      </c>
      <c r="S180" s="56">
        <v>28.71299233861</v>
      </c>
      <c r="T180" s="56">
        <v>375.81807115250314</v>
      </c>
      <c r="U180" s="56">
        <v>8048.7466119366045</v>
      </c>
      <c r="V180" s="56">
        <v>2466.0300473935126</v>
      </c>
      <c r="W180" s="56">
        <v>0</v>
      </c>
      <c r="X180" s="56">
        <v>0</v>
      </c>
      <c r="Y180" s="39">
        <v>10919.307722821231</v>
      </c>
    </row>
    <row r="181" spans="1:25" ht="21">
      <c r="A181" s="55"/>
      <c r="B181" s="55" t="s">
        <v>4837</v>
      </c>
      <c r="C181" s="56">
        <v>0</v>
      </c>
      <c r="D181" s="56">
        <v>0</v>
      </c>
      <c r="E181" s="56">
        <v>0</v>
      </c>
      <c r="F181" s="56">
        <v>433.47911542009996</v>
      </c>
      <c r="G181" s="56">
        <v>7114.5120372870388</v>
      </c>
      <c r="H181" s="56">
        <v>2921.9506931615219</v>
      </c>
      <c r="I181" s="56">
        <v>0</v>
      </c>
      <c r="J181" s="56">
        <v>0</v>
      </c>
      <c r="K181" s="39">
        <v>10469.941845868661</v>
      </c>
      <c r="L181" s="39"/>
      <c r="M181" s="39"/>
      <c r="N181" s="208"/>
      <c r="O181" s="55"/>
      <c r="P181" s="54" t="s">
        <v>4837</v>
      </c>
      <c r="Q181" s="56">
        <v>0</v>
      </c>
      <c r="R181" s="56">
        <v>0</v>
      </c>
      <c r="S181" s="56">
        <v>0</v>
      </c>
      <c r="T181" s="56">
        <v>134.37852578024999</v>
      </c>
      <c r="U181" s="56">
        <v>2205.4987315595313</v>
      </c>
      <c r="V181" s="56">
        <v>905.80471487992122</v>
      </c>
      <c r="W181" s="56">
        <v>0</v>
      </c>
      <c r="X181" s="56">
        <v>0</v>
      </c>
      <c r="Y181" s="39">
        <v>3245.6819722197024</v>
      </c>
    </row>
    <row r="182" spans="1:25" ht="21">
      <c r="A182" s="55"/>
      <c r="B182" s="55" t="s">
        <v>4838</v>
      </c>
      <c r="C182" s="56">
        <v>0</v>
      </c>
      <c r="D182" s="56">
        <v>0</v>
      </c>
      <c r="E182" s="56">
        <v>0</v>
      </c>
      <c r="F182" s="56">
        <v>1563.5081343922998</v>
      </c>
      <c r="G182" s="56">
        <v>2078.9005147699299</v>
      </c>
      <c r="H182" s="56">
        <v>14434.566327238816</v>
      </c>
      <c r="I182" s="56">
        <v>1604.1784313617704</v>
      </c>
      <c r="J182" s="56">
        <v>0</v>
      </c>
      <c r="K182" s="39">
        <v>19681.153407762817</v>
      </c>
      <c r="L182" s="39"/>
      <c r="M182" s="39"/>
      <c r="N182" s="208"/>
      <c r="O182" s="55"/>
      <c r="P182" s="54" t="s">
        <v>4838</v>
      </c>
      <c r="Q182" s="56">
        <v>0</v>
      </c>
      <c r="R182" s="56">
        <v>0</v>
      </c>
      <c r="S182" s="56">
        <v>0</v>
      </c>
      <c r="T182" s="56">
        <v>484.68752166166996</v>
      </c>
      <c r="U182" s="56">
        <v>644.45915957869909</v>
      </c>
      <c r="V182" s="56">
        <v>4474.7155614437752</v>
      </c>
      <c r="W182" s="56">
        <v>497.29531372182555</v>
      </c>
      <c r="X182" s="56">
        <v>0</v>
      </c>
      <c r="Y182" s="39">
        <v>6101.1575564059704</v>
      </c>
    </row>
    <row r="183" spans="1:25" ht="21">
      <c r="A183" s="55"/>
      <c r="B183" s="55" t="s">
        <v>3481</v>
      </c>
      <c r="C183" s="56">
        <v>0</v>
      </c>
      <c r="D183" s="56">
        <v>0</v>
      </c>
      <c r="E183" s="56">
        <v>0</v>
      </c>
      <c r="F183" s="56">
        <v>1545.0342971110299</v>
      </c>
      <c r="G183" s="56">
        <v>1959.9008507091773</v>
      </c>
      <c r="H183" s="56">
        <v>18921.367644803056</v>
      </c>
      <c r="I183" s="56">
        <v>231.39661562506998</v>
      </c>
      <c r="J183" s="56">
        <v>181.25</v>
      </c>
      <c r="K183" s="39">
        <v>22838.949408248336</v>
      </c>
      <c r="L183" s="39"/>
      <c r="M183" s="39"/>
      <c r="N183" s="208"/>
      <c r="O183" s="55"/>
      <c r="P183" s="54" t="s">
        <v>3481</v>
      </c>
      <c r="Q183" s="56">
        <v>0</v>
      </c>
      <c r="R183" s="56">
        <v>0</v>
      </c>
      <c r="S183" s="56">
        <v>0</v>
      </c>
      <c r="T183" s="56">
        <v>478.96063210456992</v>
      </c>
      <c r="U183" s="56">
        <v>607.56926371972804</v>
      </c>
      <c r="V183" s="56">
        <v>5865.6239698879726</v>
      </c>
      <c r="W183" s="56">
        <v>71.732950843775001</v>
      </c>
      <c r="X183" s="56">
        <v>56.1875</v>
      </c>
      <c r="Y183" s="39">
        <v>7080.0743165560461</v>
      </c>
    </row>
    <row r="184" spans="1:25" ht="21">
      <c r="A184" s="55"/>
      <c r="B184" s="55" t="s">
        <v>4739</v>
      </c>
      <c r="C184" s="56">
        <v>0</v>
      </c>
      <c r="D184" s="56">
        <v>0</v>
      </c>
      <c r="E184" s="56">
        <v>0</v>
      </c>
      <c r="F184" s="56">
        <v>785.23773646160396</v>
      </c>
      <c r="G184" s="56">
        <v>2549.9167853984086</v>
      </c>
      <c r="H184" s="56">
        <v>20728.29456003238</v>
      </c>
      <c r="I184" s="56">
        <v>4003.6566411615054</v>
      </c>
      <c r="J184" s="56">
        <v>0</v>
      </c>
      <c r="K184" s="39">
        <v>28067.105723053897</v>
      </c>
      <c r="L184" s="39"/>
      <c r="M184" s="39"/>
      <c r="N184" s="208"/>
      <c r="O184" s="55"/>
      <c r="P184" s="54" t="s">
        <v>4739</v>
      </c>
      <c r="Q184" s="56">
        <v>0</v>
      </c>
      <c r="R184" s="56">
        <v>0</v>
      </c>
      <c r="S184" s="56">
        <v>0</v>
      </c>
      <c r="T184" s="56">
        <v>243.42369830304102</v>
      </c>
      <c r="U184" s="56">
        <v>790.47420347351726</v>
      </c>
      <c r="V184" s="56">
        <v>6425.7713136070315</v>
      </c>
      <c r="W184" s="56">
        <v>1241.1335587596759</v>
      </c>
      <c r="X184" s="56">
        <v>0</v>
      </c>
      <c r="Y184" s="39">
        <v>8700.802774143267</v>
      </c>
    </row>
    <row r="185" spans="1:25" ht="21">
      <c r="A185" s="55"/>
      <c r="B185" s="55" t="s">
        <v>3678</v>
      </c>
      <c r="C185" s="56">
        <v>0</v>
      </c>
      <c r="D185" s="56">
        <v>0</v>
      </c>
      <c r="E185" s="56">
        <v>0</v>
      </c>
      <c r="F185" s="56">
        <v>2749.9987582015256</v>
      </c>
      <c r="G185" s="56">
        <v>2859.34909241592</v>
      </c>
      <c r="H185" s="56">
        <v>13308.648811151432</v>
      </c>
      <c r="I185" s="56">
        <v>1908.194113059755</v>
      </c>
      <c r="J185" s="56">
        <v>3.9341422016399998</v>
      </c>
      <c r="K185" s="39">
        <v>20830.124917030273</v>
      </c>
      <c r="L185" s="39"/>
      <c r="M185" s="39"/>
      <c r="N185" s="208"/>
      <c r="O185" s="55"/>
      <c r="P185" s="54" t="s">
        <v>3678</v>
      </c>
      <c r="Q185" s="56">
        <v>0</v>
      </c>
      <c r="R185" s="56">
        <v>0</v>
      </c>
      <c r="S185" s="56">
        <v>0</v>
      </c>
      <c r="T185" s="56">
        <v>852.49961504257112</v>
      </c>
      <c r="U185" s="56">
        <v>886.3982186490897</v>
      </c>
      <c r="V185" s="56">
        <v>4125.6811314546521</v>
      </c>
      <c r="W185" s="56">
        <v>591.5401750485571</v>
      </c>
      <c r="X185" s="56">
        <v>1.2195840825099999</v>
      </c>
      <c r="Y185" s="39">
        <v>6457.3387242773797</v>
      </c>
    </row>
    <row r="186" spans="1:25" ht="21">
      <c r="A186" s="55"/>
      <c r="B186" s="55" t="s">
        <v>4839</v>
      </c>
      <c r="C186" s="56">
        <v>0</v>
      </c>
      <c r="D186" s="56">
        <v>0</v>
      </c>
      <c r="E186" s="56">
        <v>0</v>
      </c>
      <c r="F186" s="56">
        <v>3071.9674466789393</v>
      </c>
      <c r="G186" s="56">
        <v>5941.6115330074399</v>
      </c>
      <c r="H186" s="56">
        <v>12310.70325577881</v>
      </c>
      <c r="I186" s="56">
        <v>1159.403598170768</v>
      </c>
      <c r="J186" s="56">
        <v>169.90604346610999</v>
      </c>
      <c r="K186" s="39">
        <v>22653.591877102066</v>
      </c>
      <c r="L186" s="39"/>
      <c r="M186" s="39"/>
      <c r="N186" s="208"/>
      <c r="O186" s="55"/>
      <c r="P186" s="54" t="s">
        <v>4839</v>
      </c>
      <c r="Q186" s="56">
        <v>0</v>
      </c>
      <c r="R186" s="56">
        <v>0</v>
      </c>
      <c r="S186" s="56">
        <v>0</v>
      </c>
      <c r="T186" s="56">
        <v>952.30990847033672</v>
      </c>
      <c r="U186" s="56">
        <v>1841.8995752323699</v>
      </c>
      <c r="V186" s="56">
        <v>3816.3180092880507</v>
      </c>
      <c r="W186" s="56">
        <v>359.41511543296303</v>
      </c>
      <c r="X186" s="56">
        <v>52.670873474494002</v>
      </c>
      <c r="Y186" s="39">
        <v>7022.6134818982146</v>
      </c>
    </row>
    <row r="187" spans="1:25" ht="21">
      <c r="A187" s="55" t="s">
        <v>4848</v>
      </c>
      <c r="B187" s="55"/>
      <c r="C187" s="56">
        <v>0</v>
      </c>
      <c r="D187" s="56">
        <v>0</v>
      </c>
      <c r="E187" s="56">
        <v>4219.2928903307993</v>
      </c>
      <c r="F187" s="56">
        <v>28831.144984059167</v>
      </c>
      <c r="G187" s="56">
        <v>65366.46386846574</v>
      </c>
      <c r="H187" s="56">
        <v>38938.589954617535</v>
      </c>
      <c r="I187" s="56">
        <v>15620.963490410008</v>
      </c>
      <c r="J187" s="56">
        <v>2633.5588407926693</v>
      </c>
      <c r="K187" s="39">
        <v>155610.01402867591</v>
      </c>
      <c r="L187" s="39">
        <v>115810</v>
      </c>
      <c r="M187" s="184">
        <f>L187-K187</f>
        <v>-39800.014028675912</v>
      </c>
      <c r="N187" s="208"/>
      <c r="O187" s="55" t="s">
        <v>4848</v>
      </c>
      <c r="P187" s="54"/>
      <c r="Q187" s="56">
        <v>0</v>
      </c>
      <c r="R187" s="56">
        <v>0</v>
      </c>
      <c r="S187" s="56">
        <v>1307.98079600235</v>
      </c>
      <c r="T187" s="56">
        <v>8937.6549450578041</v>
      </c>
      <c r="U187" s="56">
        <v>20263.603799224606</v>
      </c>
      <c r="V187" s="56">
        <v>12070.96288592977</v>
      </c>
      <c r="W187" s="56">
        <v>4842.4986820285621</v>
      </c>
      <c r="X187" s="56">
        <v>816.40324064544518</v>
      </c>
      <c r="Y187" s="39">
        <v>48239.104348888533</v>
      </c>
    </row>
    <row r="188" spans="1:25" ht="21">
      <c r="A188" s="55"/>
      <c r="B188" s="55" t="s">
        <v>4841</v>
      </c>
      <c r="C188" s="56">
        <v>0</v>
      </c>
      <c r="D188" s="56">
        <v>0</v>
      </c>
      <c r="E188" s="56">
        <v>21.0068983094</v>
      </c>
      <c r="F188" s="56">
        <v>2733.1417344619776</v>
      </c>
      <c r="G188" s="56">
        <v>7291.7391894939856</v>
      </c>
      <c r="H188" s="56">
        <v>958.27470500444065</v>
      </c>
      <c r="I188" s="56">
        <v>6326.8236275615764</v>
      </c>
      <c r="J188" s="56">
        <v>0</v>
      </c>
      <c r="K188" s="39">
        <v>17330.986154831378</v>
      </c>
      <c r="L188" s="39"/>
      <c r="M188" s="71"/>
      <c r="N188" s="208"/>
      <c r="O188" s="54"/>
      <c r="P188" s="55" t="s">
        <v>4841</v>
      </c>
      <c r="Q188" s="56">
        <v>0</v>
      </c>
      <c r="R188" s="56">
        <v>0</v>
      </c>
      <c r="S188" s="56">
        <v>6.5121384759099996</v>
      </c>
      <c r="T188" s="56">
        <v>847.27393768292711</v>
      </c>
      <c r="U188" s="56">
        <v>2260.4391487434118</v>
      </c>
      <c r="V188" s="56">
        <v>297.06515855134114</v>
      </c>
      <c r="W188" s="56">
        <v>1961.3153245455267</v>
      </c>
      <c r="X188" s="56">
        <v>0</v>
      </c>
      <c r="Y188" s="39">
        <v>5372.6057079991169</v>
      </c>
    </row>
    <row r="189" spans="1:25" ht="21">
      <c r="A189" s="55"/>
      <c r="B189" s="55" t="s">
        <v>4842</v>
      </c>
      <c r="C189" s="56">
        <v>0</v>
      </c>
      <c r="D189" s="56">
        <v>0</v>
      </c>
      <c r="E189" s="56">
        <v>88.254126604600003</v>
      </c>
      <c r="F189" s="56">
        <v>1792.0172049876098</v>
      </c>
      <c r="G189" s="56">
        <v>4744.6657172171317</v>
      </c>
      <c r="H189" s="56">
        <v>1482.2220646440699</v>
      </c>
      <c r="I189" s="56">
        <v>2514.709419699419</v>
      </c>
      <c r="J189" s="56">
        <v>0</v>
      </c>
      <c r="K189" s="39">
        <v>10621.86853315283</v>
      </c>
      <c r="L189" s="39"/>
      <c r="M189" s="39"/>
      <c r="N189" s="208"/>
      <c r="O189" s="54"/>
      <c r="P189" s="54" t="s">
        <v>4842</v>
      </c>
      <c r="Q189" s="56">
        <v>0</v>
      </c>
      <c r="R189" s="56">
        <v>0</v>
      </c>
      <c r="S189" s="56">
        <v>27.358779247400001</v>
      </c>
      <c r="T189" s="56">
        <v>555.52533354628338</v>
      </c>
      <c r="U189" s="56">
        <v>1470.8463723376065</v>
      </c>
      <c r="V189" s="56">
        <v>459.48884003923905</v>
      </c>
      <c r="W189" s="56">
        <v>779.55992010685429</v>
      </c>
      <c r="X189" s="56">
        <v>0</v>
      </c>
      <c r="Y189" s="39">
        <v>3292.7792452773833</v>
      </c>
    </row>
    <row r="190" spans="1:25" ht="21">
      <c r="A190" s="55"/>
      <c r="B190" s="55" t="s">
        <v>4843</v>
      </c>
      <c r="C190" s="56">
        <v>0</v>
      </c>
      <c r="D190" s="56">
        <v>0</v>
      </c>
      <c r="E190" s="56">
        <v>98.309996143100008</v>
      </c>
      <c r="F190" s="56">
        <v>2148.9054475694343</v>
      </c>
      <c r="G190" s="56">
        <v>6929.4481446563295</v>
      </c>
      <c r="H190" s="56">
        <v>5050.9097388564069</v>
      </c>
      <c r="I190" s="56">
        <v>1955.6248990806503</v>
      </c>
      <c r="J190" s="56">
        <v>10.201180792600001</v>
      </c>
      <c r="K190" s="39">
        <v>16193.399407098519</v>
      </c>
      <c r="L190" s="39"/>
      <c r="M190" s="39"/>
      <c r="N190" s="208"/>
      <c r="O190" s="55"/>
      <c r="P190" s="54" t="s">
        <v>4843</v>
      </c>
      <c r="Q190" s="56">
        <v>0</v>
      </c>
      <c r="R190" s="56">
        <v>0</v>
      </c>
      <c r="S190" s="56">
        <v>30.476098804389999</v>
      </c>
      <c r="T190" s="56">
        <v>666.16068874651796</v>
      </c>
      <c r="U190" s="56">
        <v>2148.1289248440489</v>
      </c>
      <c r="V190" s="56">
        <v>1565.7820190454779</v>
      </c>
      <c r="W190" s="56">
        <v>606.24371871512392</v>
      </c>
      <c r="X190" s="56">
        <v>3.1623660457099998</v>
      </c>
      <c r="Y190" s="39">
        <v>5019.9538162012677</v>
      </c>
    </row>
    <row r="191" spans="1:25" ht="21">
      <c r="A191" s="55"/>
      <c r="B191" s="55" t="s">
        <v>1075</v>
      </c>
      <c r="C191" s="56">
        <v>0</v>
      </c>
      <c r="D191" s="56">
        <v>0</v>
      </c>
      <c r="E191" s="56">
        <v>0</v>
      </c>
      <c r="F191" s="56">
        <v>1365.7603449456897</v>
      </c>
      <c r="G191" s="56">
        <v>10007.931907146623</v>
      </c>
      <c r="H191" s="56">
        <v>2489.0036410226403</v>
      </c>
      <c r="I191" s="56">
        <v>0</v>
      </c>
      <c r="J191" s="56">
        <v>0</v>
      </c>
      <c r="K191" s="39">
        <v>13862.695893114953</v>
      </c>
      <c r="L191" s="39"/>
      <c r="M191" s="39"/>
      <c r="N191" s="208"/>
      <c r="O191" s="55"/>
      <c r="P191" s="54" t="s">
        <v>1075</v>
      </c>
      <c r="Q191" s="56">
        <v>0</v>
      </c>
      <c r="R191" s="56">
        <v>0</v>
      </c>
      <c r="S191" s="56">
        <v>0</v>
      </c>
      <c r="T191" s="56">
        <v>423.38570693309197</v>
      </c>
      <c r="U191" s="56">
        <v>3102.4588912154077</v>
      </c>
      <c r="V191" s="56">
        <v>771.59112871699313</v>
      </c>
      <c r="W191" s="56">
        <v>0</v>
      </c>
      <c r="X191" s="56">
        <v>0</v>
      </c>
      <c r="Y191" s="39">
        <v>4297.4357268654931</v>
      </c>
    </row>
    <row r="192" spans="1:25" ht="21">
      <c r="A192" s="55"/>
      <c r="B192" s="55" t="s">
        <v>4844</v>
      </c>
      <c r="C192" s="56">
        <v>0</v>
      </c>
      <c r="D192" s="56">
        <v>0</v>
      </c>
      <c r="E192" s="56">
        <v>940.51824701189992</v>
      </c>
      <c r="F192" s="56">
        <v>1673.0509642644968</v>
      </c>
      <c r="G192" s="56">
        <v>2044.867670019551</v>
      </c>
      <c r="H192" s="56">
        <v>610.15256438141409</v>
      </c>
      <c r="I192" s="56">
        <v>1439.7666070758244</v>
      </c>
      <c r="J192" s="56">
        <v>0</v>
      </c>
      <c r="K192" s="39">
        <v>6708.3560527531854</v>
      </c>
      <c r="L192" s="39"/>
      <c r="M192" s="39"/>
      <c r="N192" s="208"/>
      <c r="O192" s="55"/>
      <c r="P192" s="54" t="s">
        <v>4844</v>
      </c>
      <c r="Q192" s="56">
        <v>0</v>
      </c>
      <c r="R192" s="56">
        <v>0</v>
      </c>
      <c r="S192" s="56">
        <v>291.56065657364996</v>
      </c>
      <c r="T192" s="56">
        <v>518.64579892183099</v>
      </c>
      <c r="U192" s="56">
        <v>633.90897770599702</v>
      </c>
      <c r="V192" s="56">
        <v>189.14729495819685</v>
      </c>
      <c r="W192" s="56">
        <v>446.3276481934451</v>
      </c>
      <c r="X192" s="56">
        <v>0</v>
      </c>
      <c r="Y192" s="39">
        <v>2079.5903763531201</v>
      </c>
    </row>
    <row r="193" spans="1:25" ht="21">
      <c r="A193" s="55"/>
      <c r="B193" s="55" t="s">
        <v>375</v>
      </c>
      <c r="C193" s="56">
        <v>0</v>
      </c>
      <c r="D193" s="56">
        <v>0</v>
      </c>
      <c r="E193" s="56">
        <v>0</v>
      </c>
      <c r="F193" s="56">
        <v>29.715359467900001</v>
      </c>
      <c r="G193" s="56">
        <v>0</v>
      </c>
      <c r="H193" s="56">
        <v>0</v>
      </c>
      <c r="I193" s="56">
        <v>0</v>
      </c>
      <c r="J193" s="56">
        <v>0</v>
      </c>
      <c r="K193" s="39">
        <v>29.715359467900001</v>
      </c>
      <c r="L193" s="39"/>
      <c r="M193" s="39"/>
      <c r="N193" s="208"/>
      <c r="O193" s="55"/>
      <c r="P193" s="54" t="s">
        <v>375</v>
      </c>
      <c r="Q193" s="56">
        <v>0</v>
      </c>
      <c r="R193" s="56">
        <v>0</v>
      </c>
      <c r="S193" s="56">
        <v>0</v>
      </c>
      <c r="T193" s="56">
        <v>9.2117614350500006</v>
      </c>
      <c r="U193" s="56">
        <v>0</v>
      </c>
      <c r="V193" s="56">
        <v>0</v>
      </c>
      <c r="W193" s="56">
        <v>0</v>
      </c>
      <c r="X193" s="56">
        <v>0</v>
      </c>
      <c r="Y193" s="39">
        <v>9.2117614350500006</v>
      </c>
    </row>
    <row r="194" spans="1:25" ht="21">
      <c r="A194" s="55"/>
      <c r="B194" s="55" t="s">
        <v>4845</v>
      </c>
      <c r="C194" s="56">
        <v>0</v>
      </c>
      <c r="D194" s="56">
        <v>0</v>
      </c>
      <c r="E194" s="56">
        <v>0</v>
      </c>
      <c r="F194" s="56">
        <v>0</v>
      </c>
      <c r="G194" s="56">
        <v>32.789919593229996</v>
      </c>
      <c r="H194" s="56">
        <v>0</v>
      </c>
      <c r="I194" s="56">
        <v>3.4529970230679998</v>
      </c>
      <c r="J194" s="56">
        <v>0</v>
      </c>
      <c r="K194" s="39">
        <v>36.242916616297997</v>
      </c>
      <c r="L194" s="39"/>
      <c r="M194" s="39"/>
      <c r="N194" s="208"/>
      <c r="O194" s="55"/>
      <c r="P194" s="54" t="s">
        <v>4845</v>
      </c>
      <c r="Q194" s="56">
        <v>0</v>
      </c>
      <c r="R194" s="56">
        <v>0</v>
      </c>
      <c r="S194" s="56">
        <v>0</v>
      </c>
      <c r="T194" s="56">
        <v>0</v>
      </c>
      <c r="U194" s="56">
        <v>10.164875073899999</v>
      </c>
      <c r="V194" s="56">
        <v>0</v>
      </c>
      <c r="W194" s="56">
        <v>1.0704290771510001</v>
      </c>
      <c r="X194" s="56">
        <v>0</v>
      </c>
      <c r="Y194" s="39">
        <v>11.235304151051</v>
      </c>
    </row>
    <row r="195" spans="1:25" ht="21">
      <c r="A195" s="55"/>
      <c r="B195" s="55" t="s">
        <v>3770</v>
      </c>
      <c r="C195" s="56">
        <v>0</v>
      </c>
      <c r="D195" s="56">
        <v>0</v>
      </c>
      <c r="E195" s="56">
        <v>651.20664461839999</v>
      </c>
      <c r="F195" s="56">
        <v>2650.4789329676364</v>
      </c>
      <c r="G195" s="56">
        <v>7271.9198306654444</v>
      </c>
      <c r="H195" s="56">
        <v>8279.8778035279465</v>
      </c>
      <c r="I195" s="56">
        <v>5.5165827224489998</v>
      </c>
      <c r="J195" s="56">
        <v>0</v>
      </c>
      <c r="K195" s="39">
        <v>18858.999794501877</v>
      </c>
      <c r="L195" s="39"/>
      <c r="M195" s="39"/>
      <c r="N195" s="208"/>
      <c r="O195" s="55"/>
      <c r="P195" s="54" t="s">
        <v>3770</v>
      </c>
      <c r="Q195" s="56">
        <v>0</v>
      </c>
      <c r="R195" s="56">
        <v>0</v>
      </c>
      <c r="S195" s="56">
        <v>201.87405983171001</v>
      </c>
      <c r="T195" s="56">
        <v>821.64846921986612</v>
      </c>
      <c r="U195" s="56">
        <v>2254.295147505959</v>
      </c>
      <c r="V195" s="56">
        <v>2566.7621190938303</v>
      </c>
      <c r="W195" s="56">
        <v>1.7101406439589999</v>
      </c>
      <c r="X195" s="56">
        <v>0</v>
      </c>
      <c r="Y195" s="39">
        <v>5846.289936295324</v>
      </c>
    </row>
    <row r="196" spans="1:25" ht="21">
      <c r="A196" s="55"/>
      <c r="B196" s="55" t="s">
        <v>4846</v>
      </c>
      <c r="C196" s="56">
        <v>0</v>
      </c>
      <c r="D196" s="56">
        <v>0</v>
      </c>
      <c r="E196" s="56">
        <v>0</v>
      </c>
      <c r="F196" s="56">
        <v>4626.7831763944396</v>
      </c>
      <c r="G196" s="56">
        <v>7488.5257659910467</v>
      </c>
      <c r="H196" s="56">
        <v>6505.9640290643274</v>
      </c>
      <c r="I196" s="56">
        <v>466.77184404211795</v>
      </c>
      <c r="J196" s="56">
        <v>14.79881920737</v>
      </c>
      <c r="K196" s="39">
        <v>19102.843634699304</v>
      </c>
      <c r="L196" s="39"/>
      <c r="M196" s="39"/>
      <c r="N196" s="208"/>
      <c r="O196" s="55"/>
      <c r="P196" s="54" t="s">
        <v>4846</v>
      </c>
      <c r="Q196" s="56">
        <v>0</v>
      </c>
      <c r="R196" s="56">
        <v>0</v>
      </c>
      <c r="S196" s="56">
        <v>0</v>
      </c>
      <c r="T196" s="56">
        <v>1434.302784682608</v>
      </c>
      <c r="U196" s="56">
        <v>2321.4429874570678</v>
      </c>
      <c r="V196" s="56">
        <v>2016.8488490094328</v>
      </c>
      <c r="W196" s="56">
        <v>144.69927165301908</v>
      </c>
      <c r="X196" s="56">
        <v>4.5876339542849998</v>
      </c>
      <c r="Y196" s="39">
        <v>5921.8815267564123</v>
      </c>
    </row>
    <row r="197" spans="1:25" ht="21">
      <c r="A197" s="55"/>
      <c r="B197" s="55" t="s">
        <v>4847</v>
      </c>
      <c r="C197" s="56">
        <v>0</v>
      </c>
      <c r="D197" s="56">
        <v>0</v>
      </c>
      <c r="E197" s="56">
        <v>533.9849728879999</v>
      </c>
      <c r="F197" s="56">
        <v>3705.3685602548553</v>
      </c>
      <c r="G197" s="56">
        <v>6983.0148403407366</v>
      </c>
      <c r="H197" s="56">
        <v>5161.2584908526342</v>
      </c>
      <c r="I197" s="56">
        <v>1580.3870066255542</v>
      </c>
      <c r="J197" s="56">
        <v>0</v>
      </c>
      <c r="K197" s="39">
        <v>17964.013870961782</v>
      </c>
      <c r="L197" s="39"/>
      <c r="M197" s="39"/>
      <c r="N197" s="208"/>
      <c r="O197" s="55"/>
      <c r="P197" s="54" t="s">
        <v>4847</v>
      </c>
      <c r="Q197" s="56">
        <v>0</v>
      </c>
      <c r="R197" s="56">
        <v>0</v>
      </c>
      <c r="S197" s="56">
        <v>165.53534159534001</v>
      </c>
      <c r="T197" s="56">
        <v>1148.6642536790196</v>
      </c>
      <c r="U197" s="56">
        <v>2164.7346005048153</v>
      </c>
      <c r="V197" s="56">
        <v>1599.9901321639222</v>
      </c>
      <c r="W197" s="56">
        <v>489.91997205390021</v>
      </c>
      <c r="X197" s="56">
        <v>0</v>
      </c>
      <c r="Y197" s="39">
        <v>5568.8442999969975</v>
      </c>
    </row>
    <row r="198" spans="1:25" ht="21">
      <c r="A198" s="55"/>
      <c r="B198" s="55" t="s">
        <v>1331</v>
      </c>
      <c r="C198" s="56">
        <v>0</v>
      </c>
      <c r="D198" s="56">
        <v>0</v>
      </c>
      <c r="E198" s="56">
        <v>1875.2203503783999</v>
      </c>
      <c r="F198" s="56">
        <v>4809.451650520009</v>
      </c>
      <c r="G198" s="56">
        <v>3639.89775202193</v>
      </c>
      <c r="H198" s="56">
        <v>3825.9124216701953</v>
      </c>
      <c r="I198" s="56">
        <v>741.56295165968777</v>
      </c>
      <c r="J198" s="56">
        <v>2608.5588407926994</v>
      </c>
      <c r="K198" s="39">
        <v>17500.60396704292</v>
      </c>
      <c r="L198" s="39"/>
      <c r="M198" s="39"/>
      <c r="N198" s="208"/>
      <c r="O198" s="55"/>
      <c r="P198" s="54" t="s">
        <v>1331</v>
      </c>
      <c r="Q198" s="56">
        <v>0</v>
      </c>
      <c r="R198" s="56">
        <v>0</v>
      </c>
      <c r="S198" s="56">
        <v>581.31830861707999</v>
      </c>
      <c r="T198" s="56">
        <v>1490.9300116610839</v>
      </c>
      <c r="U198" s="56">
        <v>1128.3683031267469</v>
      </c>
      <c r="V198" s="56">
        <v>1186.0328507178879</v>
      </c>
      <c r="W198" s="56">
        <v>229.88451501455401</v>
      </c>
      <c r="X198" s="56">
        <v>808.65324064545018</v>
      </c>
      <c r="Y198" s="39">
        <v>5425.1872297828031</v>
      </c>
    </row>
    <row r="199" spans="1:25" ht="21">
      <c r="A199" s="55"/>
      <c r="B199" s="55" t="s">
        <v>3034</v>
      </c>
      <c r="C199" s="56">
        <v>0</v>
      </c>
      <c r="D199" s="56">
        <v>0</v>
      </c>
      <c r="E199" s="56">
        <v>10.791654377</v>
      </c>
      <c r="F199" s="56">
        <v>3296.4716082251225</v>
      </c>
      <c r="G199" s="56">
        <v>8931.6631313197304</v>
      </c>
      <c r="H199" s="56">
        <v>4575.0144955934575</v>
      </c>
      <c r="I199" s="56">
        <v>586.34755491966087</v>
      </c>
      <c r="J199" s="56">
        <v>0</v>
      </c>
      <c r="K199" s="39">
        <v>17400.288444434969</v>
      </c>
      <c r="L199" s="39"/>
      <c r="M199" s="39"/>
      <c r="N199" s="208"/>
      <c r="O199" s="55"/>
      <c r="P199" s="54" t="s">
        <v>3034</v>
      </c>
      <c r="Q199" s="56">
        <v>0</v>
      </c>
      <c r="R199" s="56">
        <v>0</v>
      </c>
      <c r="S199" s="56">
        <v>3.3454128568699999</v>
      </c>
      <c r="T199" s="56">
        <v>1021.9061985495252</v>
      </c>
      <c r="U199" s="56">
        <v>2768.815570709643</v>
      </c>
      <c r="V199" s="56">
        <v>1418.254493633448</v>
      </c>
      <c r="W199" s="56">
        <v>181.76774202502807</v>
      </c>
      <c r="X199" s="56">
        <v>0</v>
      </c>
      <c r="Y199" s="39">
        <v>5394.0894177745149</v>
      </c>
    </row>
    <row r="200" spans="1:25" ht="21">
      <c r="A200" s="55" t="s">
        <v>4860</v>
      </c>
      <c r="B200" s="55"/>
      <c r="C200" s="56">
        <v>0</v>
      </c>
      <c r="D200" s="56">
        <v>0</v>
      </c>
      <c r="E200" s="56">
        <v>7428.098227471829</v>
      </c>
      <c r="F200" s="56">
        <v>78216.522137181324</v>
      </c>
      <c r="G200" s="56">
        <v>34151.768468950409</v>
      </c>
      <c r="H200" s="56">
        <v>37465.331910133362</v>
      </c>
      <c r="I200" s="56">
        <v>52223.569333063031</v>
      </c>
      <c r="J200" s="56">
        <v>692.93714793895504</v>
      </c>
      <c r="K200" s="39">
        <v>210178.22722473892</v>
      </c>
      <c r="L200" s="39">
        <v>201320</v>
      </c>
      <c r="M200" s="184">
        <f>L200-K200</f>
        <v>-8858.2272247389192</v>
      </c>
      <c r="N200" s="208"/>
      <c r="O200" s="55" t="s">
        <v>4860</v>
      </c>
      <c r="P200" s="54"/>
      <c r="Q200" s="56">
        <v>0</v>
      </c>
      <c r="R200" s="56">
        <v>0</v>
      </c>
      <c r="S200" s="56">
        <v>2302.7104505159818</v>
      </c>
      <c r="T200" s="56">
        <v>24247.121862528835</v>
      </c>
      <c r="U200" s="56">
        <v>10587.048225373315</v>
      </c>
      <c r="V200" s="56">
        <v>11614.252892141199</v>
      </c>
      <c r="W200" s="56">
        <v>16189.306493255137</v>
      </c>
      <c r="X200" s="56">
        <v>214.810515860989</v>
      </c>
      <c r="Y200" s="39">
        <v>65155.250439675467</v>
      </c>
    </row>
    <row r="201" spans="1:25" ht="21">
      <c r="A201" s="55"/>
      <c r="B201" s="55" t="s">
        <v>4850</v>
      </c>
      <c r="C201" s="56">
        <v>0</v>
      </c>
      <c r="D201" s="56">
        <v>0</v>
      </c>
      <c r="E201" s="56">
        <v>205.06082407989999</v>
      </c>
      <c r="F201" s="56">
        <v>3558.60208616813</v>
      </c>
      <c r="G201" s="56">
        <v>307.09649627942298</v>
      </c>
      <c r="H201" s="56">
        <v>373.55597898001298</v>
      </c>
      <c r="I201" s="56">
        <v>2941.5125076611594</v>
      </c>
      <c r="J201" s="56">
        <v>18.75</v>
      </c>
      <c r="K201" s="39">
        <v>7404.5778931686255</v>
      </c>
      <c r="L201" s="39"/>
      <c r="M201" s="71"/>
      <c r="N201" s="208"/>
      <c r="O201" s="54"/>
      <c r="P201" s="55" t="s">
        <v>4850</v>
      </c>
      <c r="Q201" s="56">
        <v>0</v>
      </c>
      <c r="R201" s="56">
        <v>0</v>
      </c>
      <c r="S201" s="56">
        <v>63.568855464789998</v>
      </c>
      <c r="T201" s="56">
        <v>1103.166646712328</v>
      </c>
      <c r="U201" s="56">
        <v>95.199913846559994</v>
      </c>
      <c r="V201" s="56">
        <v>115.802353483853</v>
      </c>
      <c r="W201" s="56">
        <v>911.86887737502548</v>
      </c>
      <c r="X201" s="56">
        <v>5.8125</v>
      </c>
      <c r="Y201" s="39">
        <v>2295.4191468825566</v>
      </c>
    </row>
    <row r="202" spans="1:25" ht="21">
      <c r="A202" s="55"/>
      <c r="B202" s="55" t="s">
        <v>4851</v>
      </c>
      <c r="C202" s="56">
        <v>0</v>
      </c>
      <c r="D202" s="56">
        <v>0</v>
      </c>
      <c r="E202" s="56">
        <v>0</v>
      </c>
      <c r="F202" s="56">
        <v>208.98973257376599</v>
      </c>
      <c r="G202" s="56">
        <v>28.33606139315</v>
      </c>
      <c r="H202" s="56">
        <v>432.55423116608802</v>
      </c>
      <c r="I202" s="56">
        <v>0</v>
      </c>
      <c r="J202" s="56">
        <v>0</v>
      </c>
      <c r="K202" s="39">
        <v>669.88002513300398</v>
      </c>
      <c r="L202" s="39"/>
      <c r="M202" s="39"/>
      <c r="N202" s="208"/>
      <c r="O202" s="54"/>
      <c r="P202" s="54" t="s">
        <v>4851</v>
      </c>
      <c r="Q202" s="56">
        <v>0</v>
      </c>
      <c r="R202" s="56">
        <v>0</v>
      </c>
      <c r="S202" s="56">
        <v>0</v>
      </c>
      <c r="T202" s="56">
        <v>64.786817097900993</v>
      </c>
      <c r="U202" s="56">
        <v>8.784179031878999</v>
      </c>
      <c r="V202" s="56">
        <v>134.09181166145001</v>
      </c>
      <c r="W202" s="56">
        <v>0</v>
      </c>
      <c r="X202" s="56">
        <v>0</v>
      </c>
      <c r="Y202" s="39">
        <v>207.66280779122999</v>
      </c>
    </row>
    <row r="203" spans="1:25" ht="21">
      <c r="A203" s="55"/>
      <c r="B203" s="55" t="s">
        <v>909</v>
      </c>
      <c r="C203" s="56">
        <v>0</v>
      </c>
      <c r="D203" s="56">
        <v>0</v>
      </c>
      <c r="E203" s="56">
        <v>1736.5996308366</v>
      </c>
      <c r="F203" s="56">
        <v>14080.169176129473</v>
      </c>
      <c r="G203" s="56">
        <v>3778.2066883992734</v>
      </c>
      <c r="H203" s="56">
        <v>7084.6033454029257</v>
      </c>
      <c r="I203" s="56">
        <v>1437.5055659394411</v>
      </c>
      <c r="J203" s="56">
        <v>0</v>
      </c>
      <c r="K203" s="39">
        <v>28117.084406707712</v>
      </c>
      <c r="L203" s="39"/>
      <c r="M203" s="39"/>
      <c r="N203" s="208"/>
      <c r="O203" s="55"/>
      <c r="P203" s="54" t="s">
        <v>909</v>
      </c>
      <c r="Q203" s="56">
        <v>0</v>
      </c>
      <c r="R203" s="56">
        <v>0</v>
      </c>
      <c r="S203" s="56">
        <v>538.34588555916014</v>
      </c>
      <c r="T203" s="56">
        <v>4364.8524445997182</v>
      </c>
      <c r="U203" s="56">
        <v>1171.2440734031991</v>
      </c>
      <c r="V203" s="56">
        <v>2196.2270370744022</v>
      </c>
      <c r="W203" s="56">
        <v>445.62672544118396</v>
      </c>
      <c r="X203" s="56">
        <v>0</v>
      </c>
      <c r="Y203" s="39">
        <v>8716.2961660776618</v>
      </c>
    </row>
    <row r="204" spans="1:25" ht="21">
      <c r="A204" s="55"/>
      <c r="B204" s="55" t="s">
        <v>1371</v>
      </c>
      <c r="C204" s="56">
        <v>0</v>
      </c>
      <c r="D204" s="56">
        <v>0</v>
      </c>
      <c r="E204" s="56">
        <v>1789.5385650138803</v>
      </c>
      <c r="F204" s="56">
        <v>5320.0388129579906</v>
      </c>
      <c r="G204" s="56">
        <v>5374.6504352590537</v>
      </c>
      <c r="H204" s="56">
        <v>8382.6296114059624</v>
      </c>
      <c r="I204" s="56">
        <v>814.98697893785493</v>
      </c>
      <c r="J204" s="56">
        <v>0</v>
      </c>
      <c r="K204" s="39">
        <v>21681.844403574742</v>
      </c>
      <c r="L204" s="39"/>
      <c r="M204" s="39"/>
      <c r="N204" s="208"/>
      <c r="O204" s="55"/>
      <c r="P204" s="54" t="s">
        <v>1371</v>
      </c>
      <c r="Q204" s="56">
        <v>0</v>
      </c>
      <c r="R204" s="56">
        <v>0</v>
      </c>
      <c r="S204" s="56">
        <v>554.75695515396887</v>
      </c>
      <c r="T204" s="56">
        <v>1649.2120320166646</v>
      </c>
      <c r="U204" s="56">
        <v>1666.1416349300196</v>
      </c>
      <c r="V204" s="56">
        <v>2598.6151795356523</v>
      </c>
      <c r="W204" s="56">
        <v>252.64596347066598</v>
      </c>
      <c r="X204" s="56">
        <v>0</v>
      </c>
      <c r="Y204" s="39">
        <v>6721.371765106971</v>
      </c>
    </row>
    <row r="205" spans="1:25" ht="21">
      <c r="A205" s="55"/>
      <c r="B205" s="55" t="s">
        <v>3543</v>
      </c>
      <c r="C205" s="56">
        <v>0</v>
      </c>
      <c r="D205" s="56">
        <v>0</v>
      </c>
      <c r="E205" s="56">
        <v>308.74624323099999</v>
      </c>
      <c r="F205" s="56">
        <v>1947.0135378019163</v>
      </c>
      <c r="G205" s="56">
        <v>343.89792307478996</v>
      </c>
      <c r="H205" s="56">
        <v>2088.2868090785255</v>
      </c>
      <c r="I205" s="56">
        <v>15.149777096627</v>
      </c>
      <c r="J205" s="56">
        <v>442.3550260861</v>
      </c>
      <c r="K205" s="39">
        <v>5145.4493163689594</v>
      </c>
      <c r="L205" s="39"/>
      <c r="M205" s="39"/>
      <c r="N205" s="208"/>
      <c r="O205" s="55"/>
      <c r="P205" s="54" t="s">
        <v>3543</v>
      </c>
      <c r="Q205" s="56">
        <v>0</v>
      </c>
      <c r="R205" s="56">
        <v>0</v>
      </c>
      <c r="S205" s="56">
        <v>95.711335401539998</v>
      </c>
      <c r="T205" s="56">
        <v>603.57419671876607</v>
      </c>
      <c r="U205" s="56">
        <v>106.60835615322102</v>
      </c>
      <c r="V205" s="56">
        <v>647.36891081418241</v>
      </c>
      <c r="W205" s="56">
        <v>4.6964308999540005</v>
      </c>
      <c r="X205" s="56">
        <v>137.1300580866</v>
      </c>
      <c r="Y205" s="39">
        <v>1595.0892880742635</v>
      </c>
    </row>
    <row r="206" spans="1:25" ht="21">
      <c r="A206" s="55"/>
      <c r="B206" s="55" t="s">
        <v>4852</v>
      </c>
      <c r="C206" s="56">
        <v>0</v>
      </c>
      <c r="D206" s="56">
        <v>0</v>
      </c>
      <c r="E206" s="56">
        <v>300.72081718230004</v>
      </c>
      <c r="F206" s="56">
        <v>3346.0103389560104</v>
      </c>
      <c r="G206" s="56">
        <v>1935.7382692450556</v>
      </c>
      <c r="H206" s="56">
        <v>1972.1942723985703</v>
      </c>
      <c r="I206" s="56">
        <v>2111.1580242966247</v>
      </c>
      <c r="J206" s="56">
        <v>0</v>
      </c>
      <c r="K206" s="39">
        <v>9665.8217220785609</v>
      </c>
      <c r="L206" s="39"/>
      <c r="M206" s="39"/>
      <c r="N206" s="208"/>
      <c r="O206" s="55"/>
      <c r="P206" s="54" t="s">
        <v>4852</v>
      </c>
      <c r="Q206" s="56">
        <v>0</v>
      </c>
      <c r="R206" s="56">
        <v>0</v>
      </c>
      <c r="S206" s="56">
        <v>93.22345332655</v>
      </c>
      <c r="T206" s="56">
        <v>1037.263205077071</v>
      </c>
      <c r="U206" s="56">
        <v>600.07886346608007</v>
      </c>
      <c r="V206" s="56">
        <v>611.38022444375156</v>
      </c>
      <c r="W206" s="56">
        <v>654.45898753238407</v>
      </c>
      <c r="X206" s="56">
        <v>0</v>
      </c>
      <c r="Y206" s="39">
        <v>2996.4047338458367</v>
      </c>
    </row>
    <row r="207" spans="1:25" ht="21">
      <c r="A207" s="55"/>
      <c r="B207" s="55" t="s">
        <v>4853</v>
      </c>
      <c r="C207" s="56">
        <v>0</v>
      </c>
      <c r="D207" s="56">
        <v>0</v>
      </c>
      <c r="E207" s="56">
        <v>330.93822144734997</v>
      </c>
      <c r="F207" s="56">
        <v>4130.6989360633352</v>
      </c>
      <c r="G207" s="56">
        <v>2805.0636209437221</v>
      </c>
      <c r="H207" s="56">
        <v>3047.3646104630893</v>
      </c>
      <c r="I207" s="56">
        <v>2436.3928183233061</v>
      </c>
      <c r="J207" s="56">
        <v>18.102937169840001</v>
      </c>
      <c r="K207" s="39">
        <v>12768.561144410643</v>
      </c>
      <c r="L207" s="39"/>
      <c r="M207" s="39"/>
      <c r="N207" s="208"/>
      <c r="O207" s="55"/>
      <c r="P207" s="54" t="s">
        <v>4853</v>
      </c>
      <c r="Q207" s="56">
        <v>0</v>
      </c>
      <c r="R207" s="56">
        <v>0</v>
      </c>
      <c r="S207" s="56">
        <v>102.5908486486</v>
      </c>
      <c r="T207" s="56">
        <v>1280.5166701796691</v>
      </c>
      <c r="U207" s="56">
        <v>869.56972249232433</v>
      </c>
      <c r="V207" s="56">
        <v>944.6830292435817</v>
      </c>
      <c r="W207" s="56">
        <v>755.28177367997296</v>
      </c>
      <c r="X207" s="56">
        <v>5.6119105226499997</v>
      </c>
      <c r="Y207" s="39">
        <v>3958.253954766798</v>
      </c>
    </row>
    <row r="208" spans="1:25" ht="21">
      <c r="A208" s="55"/>
      <c r="B208" s="55" t="s">
        <v>4854</v>
      </c>
      <c r="C208" s="56">
        <v>0</v>
      </c>
      <c r="D208" s="56">
        <v>0</v>
      </c>
      <c r="E208" s="56">
        <v>548.81855712430001</v>
      </c>
      <c r="F208" s="56">
        <v>3613.8899068642304</v>
      </c>
      <c r="G208" s="56">
        <v>1594.2838513257509</v>
      </c>
      <c r="H208" s="56">
        <v>4645.3062028041304</v>
      </c>
      <c r="I208" s="56">
        <v>0.99869602537799995</v>
      </c>
      <c r="J208" s="56">
        <v>0</v>
      </c>
      <c r="K208" s="39">
        <v>10403.297214143789</v>
      </c>
      <c r="L208" s="39"/>
      <c r="M208" s="39"/>
      <c r="N208" s="208"/>
      <c r="O208" s="55"/>
      <c r="P208" s="54" t="s">
        <v>4854</v>
      </c>
      <c r="Q208" s="56">
        <v>0</v>
      </c>
      <c r="R208" s="56">
        <v>0</v>
      </c>
      <c r="S208" s="56">
        <v>170.13375270856</v>
      </c>
      <c r="T208" s="56">
        <v>1120.3058711275776</v>
      </c>
      <c r="U208" s="56">
        <v>494.22799391114398</v>
      </c>
      <c r="V208" s="56">
        <v>1440.0449228701727</v>
      </c>
      <c r="W208" s="56">
        <v>0.30959576786699999</v>
      </c>
      <c r="X208" s="56">
        <v>0</v>
      </c>
      <c r="Y208" s="39">
        <v>3225.0221363853216</v>
      </c>
    </row>
    <row r="209" spans="1:25" ht="21">
      <c r="A209" s="55"/>
      <c r="B209" s="55" t="s">
        <v>4855</v>
      </c>
      <c r="C209" s="56">
        <v>0</v>
      </c>
      <c r="D209" s="56">
        <v>0</v>
      </c>
      <c r="E209" s="56">
        <v>0</v>
      </c>
      <c r="F209" s="56">
        <v>1138.7020857901759</v>
      </c>
      <c r="G209" s="56">
        <v>383.92086703736197</v>
      </c>
      <c r="H209" s="56">
        <v>25.046465936659999</v>
      </c>
      <c r="I209" s="56">
        <v>637.40736861822108</v>
      </c>
      <c r="J209" s="56">
        <v>12.5</v>
      </c>
      <c r="K209" s="39">
        <v>2197.5767873824193</v>
      </c>
      <c r="L209" s="39"/>
      <c r="M209" s="39"/>
      <c r="N209" s="208"/>
      <c r="O209" s="55"/>
      <c r="P209" s="54" t="s">
        <v>4855</v>
      </c>
      <c r="Q209" s="56">
        <v>0</v>
      </c>
      <c r="R209" s="56">
        <v>0</v>
      </c>
      <c r="S209" s="56">
        <v>0</v>
      </c>
      <c r="T209" s="56">
        <v>352.99764659454013</v>
      </c>
      <c r="U209" s="56">
        <v>119.015468781565</v>
      </c>
      <c r="V209" s="56">
        <v>7.7644044403700008</v>
      </c>
      <c r="W209" s="56">
        <v>197.59628427168133</v>
      </c>
      <c r="X209" s="56">
        <v>3.875</v>
      </c>
      <c r="Y209" s="39">
        <v>681.24880408815648</v>
      </c>
    </row>
    <row r="210" spans="1:25" ht="21">
      <c r="A210" s="55"/>
      <c r="B210" s="55" t="s">
        <v>3267</v>
      </c>
      <c r="C210" s="56">
        <v>0</v>
      </c>
      <c r="D210" s="56">
        <v>0</v>
      </c>
      <c r="E210" s="56">
        <v>0</v>
      </c>
      <c r="F210" s="56">
        <v>14011.121996167298</v>
      </c>
      <c r="G210" s="56">
        <v>3794.3133401237706</v>
      </c>
      <c r="H210" s="56">
        <v>546.47702419284997</v>
      </c>
      <c r="I210" s="56">
        <v>13476.292777755159</v>
      </c>
      <c r="J210" s="56">
        <v>62.5</v>
      </c>
      <c r="K210" s="39">
        <v>31890.705138239078</v>
      </c>
      <c r="L210" s="39"/>
      <c r="M210" s="39"/>
      <c r="N210" s="208"/>
      <c r="O210" s="55"/>
      <c r="P210" s="54" t="s">
        <v>3267</v>
      </c>
      <c r="Q210" s="56">
        <v>0</v>
      </c>
      <c r="R210" s="56">
        <v>0</v>
      </c>
      <c r="S210" s="56">
        <v>0</v>
      </c>
      <c r="T210" s="56">
        <v>4343.4478188114035</v>
      </c>
      <c r="U210" s="56">
        <v>1176.2371354384193</v>
      </c>
      <c r="V210" s="56">
        <v>169.40787749980802</v>
      </c>
      <c r="W210" s="56">
        <v>4177.6507611056868</v>
      </c>
      <c r="X210" s="56">
        <v>19.375</v>
      </c>
      <c r="Y210" s="39">
        <v>9886.1185928553168</v>
      </c>
    </row>
    <row r="211" spans="1:25" ht="21">
      <c r="A211" s="55"/>
      <c r="B211" s="55" t="s">
        <v>4856</v>
      </c>
      <c r="C211" s="56">
        <v>0</v>
      </c>
      <c r="D211" s="56">
        <v>0</v>
      </c>
      <c r="E211" s="56">
        <v>906.44740551709992</v>
      </c>
      <c r="F211" s="56">
        <v>12388.854400396491</v>
      </c>
      <c r="G211" s="56">
        <v>1924.1833396877983</v>
      </c>
      <c r="H211" s="56">
        <v>1940.4941804643047</v>
      </c>
      <c r="I211" s="56">
        <v>5599.3781773928813</v>
      </c>
      <c r="J211" s="56">
        <v>0</v>
      </c>
      <c r="K211" s="39">
        <v>22759.357503458577</v>
      </c>
      <c r="L211" s="39"/>
      <c r="M211" s="39"/>
      <c r="N211" s="208"/>
      <c r="O211" s="55"/>
      <c r="P211" s="54" t="s">
        <v>4856</v>
      </c>
      <c r="Q211" s="56">
        <v>0</v>
      </c>
      <c r="R211" s="56">
        <v>0</v>
      </c>
      <c r="S211" s="56">
        <v>280.99869571058997</v>
      </c>
      <c r="T211" s="56">
        <v>3840.5448641217663</v>
      </c>
      <c r="U211" s="56">
        <v>596.49683530326672</v>
      </c>
      <c r="V211" s="56">
        <v>601.55319594395371</v>
      </c>
      <c r="W211" s="56">
        <v>1735.8072349923998</v>
      </c>
      <c r="X211" s="56">
        <v>0</v>
      </c>
      <c r="Y211" s="39">
        <v>7055.4008260719766</v>
      </c>
    </row>
    <row r="212" spans="1:25" ht="21">
      <c r="A212" s="55"/>
      <c r="B212" s="55" t="s">
        <v>4849</v>
      </c>
      <c r="C212" s="56">
        <v>0</v>
      </c>
      <c r="D212" s="56">
        <v>0</v>
      </c>
      <c r="E212" s="56">
        <v>0</v>
      </c>
      <c r="F212" s="56">
        <v>80.505247670199992</v>
      </c>
      <c r="G212" s="56">
        <v>6.8819644105209994</v>
      </c>
      <c r="H212" s="56">
        <v>0</v>
      </c>
      <c r="I212" s="56">
        <v>0</v>
      </c>
      <c r="J212" s="56">
        <v>0</v>
      </c>
      <c r="K212" s="39">
        <v>87.387212080720985</v>
      </c>
      <c r="L212" s="39"/>
      <c r="M212" s="39"/>
      <c r="N212" s="208"/>
      <c r="O212" s="55"/>
      <c r="P212" s="54" t="s">
        <v>4849</v>
      </c>
      <c r="Q212" s="56">
        <v>0</v>
      </c>
      <c r="R212" s="56">
        <v>0</v>
      </c>
      <c r="S212" s="56">
        <v>0</v>
      </c>
      <c r="T212" s="56">
        <v>24.956626777719997</v>
      </c>
      <c r="U212" s="56">
        <v>2.1334089672640002</v>
      </c>
      <c r="V212" s="56">
        <v>0</v>
      </c>
      <c r="W212" s="56">
        <v>0</v>
      </c>
      <c r="X212" s="56">
        <v>0</v>
      </c>
      <c r="Y212" s="39">
        <v>27.090035744983997</v>
      </c>
    </row>
    <row r="213" spans="1:25" ht="21">
      <c r="A213" s="55"/>
      <c r="B213" s="55" t="s">
        <v>4857</v>
      </c>
      <c r="C213" s="56">
        <v>0</v>
      </c>
      <c r="D213" s="56">
        <v>0</v>
      </c>
      <c r="E213" s="56">
        <v>0</v>
      </c>
      <c r="F213" s="56">
        <v>5438.2361706175298</v>
      </c>
      <c r="G213" s="56">
        <v>5481.112054892028</v>
      </c>
      <c r="H213" s="56">
        <v>2319.0553237370141</v>
      </c>
      <c r="I213" s="56">
        <v>18779.72904632091</v>
      </c>
      <c r="J213" s="56">
        <v>116.51325367646999</v>
      </c>
      <c r="K213" s="39">
        <v>32134.645849243952</v>
      </c>
      <c r="L213" s="39"/>
      <c r="M213" s="39"/>
      <c r="N213" s="208"/>
      <c r="O213" s="55"/>
      <c r="P213" s="54" t="s">
        <v>4857</v>
      </c>
      <c r="Q213" s="56">
        <v>0</v>
      </c>
      <c r="R213" s="56">
        <v>0</v>
      </c>
      <c r="S213" s="56">
        <v>0</v>
      </c>
      <c r="T213" s="56">
        <v>1685.8532128916313</v>
      </c>
      <c r="U213" s="56">
        <v>1699.1447370160326</v>
      </c>
      <c r="V213" s="56">
        <v>718.90715035819665</v>
      </c>
      <c r="W213" s="56">
        <v>5821.7160043621298</v>
      </c>
      <c r="X213" s="56">
        <v>36.119108639709999</v>
      </c>
      <c r="Y213" s="39">
        <v>9961.7402132676998</v>
      </c>
    </row>
    <row r="214" spans="1:25" ht="21">
      <c r="A214" s="55"/>
      <c r="B214" s="55" t="s">
        <v>3269</v>
      </c>
      <c r="C214" s="56">
        <v>0</v>
      </c>
      <c r="D214" s="56">
        <v>0</v>
      </c>
      <c r="E214" s="56">
        <v>389.96789624511996</v>
      </c>
      <c r="F214" s="56">
        <v>2640.1344046904073</v>
      </c>
      <c r="G214" s="56">
        <v>1317.202280956529</v>
      </c>
      <c r="H214" s="56">
        <v>225.15203255896495</v>
      </c>
      <c r="I214" s="56">
        <v>3000.3033354776398</v>
      </c>
      <c r="J214" s="56">
        <v>3.465931006545</v>
      </c>
      <c r="K214" s="39">
        <v>7576.2258809352061</v>
      </c>
      <c r="L214" s="39"/>
      <c r="M214" s="39"/>
      <c r="N214" s="208"/>
      <c r="O214" s="55"/>
      <c r="P214" s="54" t="s">
        <v>3269</v>
      </c>
      <c r="Q214" s="56">
        <v>0</v>
      </c>
      <c r="R214" s="56">
        <v>0</v>
      </c>
      <c r="S214" s="56">
        <v>120.89004783594</v>
      </c>
      <c r="T214" s="56">
        <v>818.44166545406813</v>
      </c>
      <c r="U214" s="56">
        <v>408.33270709641801</v>
      </c>
      <c r="V214" s="56">
        <v>69.797130093284011</v>
      </c>
      <c r="W214" s="56">
        <v>930.09403399898849</v>
      </c>
      <c r="X214" s="56">
        <v>1.0744386120289999</v>
      </c>
      <c r="Y214" s="39">
        <v>2348.6300230907277</v>
      </c>
    </row>
    <row r="215" spans="1:25" ht="21">
      <c r="A215" s="55"/>
      <c r="B215" s="55" t="s">
        <v>4858</v>
      </c>
      <c r="C215" s="56">
        <v>0</v>
      </c>
      <c r="D215" s="56">
        <v>0</v>
      </c>
      <c r="E215" s="56">
        <v>721.01184981589995</v>
      </c>
      <c r="F215" s="56">
        <v>629.29981235952619</v>
      </c>
      <c r="G215" s="56">
        <v>181.07674094123101</v>
      </c>
      <c r="H215" s="56">
        <v>860.83115744647205</v>
      </c>
      <c r="I215" s="56">
        <v>0</v>
      </c>
      <c r="J215" s="56">
        <v>0</v>
      </c>
      <c r="K215" s="39">
        <v>2392.2195605631291</v>
      </c>
      <c r="L215" s="39"/>
      <c r="M215" s="39"/>
      <c r="N215" s="208"/>
      <c r="O215" s="55"/>
      <c r="P215" s="54" t="s">
        <v>4858</v>
      </c>
      <c r="Q215" s="56">
        <v>0</v>
      </c>
      <c r="R215" s="56">
        <v>0</v>
      </c>
      <c r="S215" s="56">
        <v>223.51367344300002</v>
      </c>
      <c r="T215" s="56">
        <v>195.08294183142493</v>
      </c>
      <c r="U215" s="56">
        <v>56.133789691792003</v>
      </c>
      <c r="V215" s="56">
        <v>266.85765880835601</v>
      </c>
      <c r="W215" s="56">
        <v>0</v>
      </c>
      <c r="X215" s="56">
        <v>0</v>
      </c>
      <c r="Y215" s="39">
        <v>741.5880637745729</v>
      </c>
    </row>
    <row r="216" spans="1:25" ht="21">
      <c r="A216" s="55"/>
      <c r="B216" s="55" t="s">
        <v>4859</v>
      </c>
      <c r="C216" s="56">
        <v>0</v>
      </c>
      <c r="D216" s="56">
        <v>0</v>
      </c>
      <c r="E216" s="56">
        <v>190.24821697837999</v>
      </c>
      <c r="F216" s="56">
        <v>5684.2554919748363</v>
      </c>
      <c r="G216" s="56">
        <v>4895.8045349809545</v>
      </c>
      <c r="H216" s="56">
        <v>3521.7806640977874</v>
      </c>
      <c r="I216" s="56">
        <v>972.75425921782448</v>
      </c>
      <c r="J216" s="56">
        <v>18.75</v>
      </c>
      <c r="K216" s="39">
        <v>15283.593167249783</v>
      </c>
      <c r="L216" s="39"/>
      <c r="M216" s="39"/>
      <c r="N216" s="208"/>
      <c r="O216" s="55"/>
      <c r="P216" s="54" t="s">
        <v>4859</v>
      </c>
      <c r="Q216" s="56">
        <v>0</v>
      </c>
      <c r="R216" s="56">
        <v>0</v>
      </c>
      <c r="S216" s="56">
        <v>58.976947263283002</v>
      </c>
      <c r="T216" s="56">
        <v>1762.1192025165869</v>
      </c>
      <c r="U216" s="56">
        <v>1517.6994058441312</v>
      </c>
      <c r="V216" s="56">
        <v>1091.7520058701834</v>
      </c>
      <c r="W216" s="56">
        <v>301.55382035719697</v>
      </c>
      <c r="X216" s="56">
        <v>5.8125</v>
      </c>
      <c r="Y216" s="39">
        <v>4737.9138818513811</v>
      </c>
    </row>
    <row r="217" spans="1:25" ht="21">
      <c r="A217" s="55" t="s">
        <v>4869</v>
      </c>
      <c r="B217" s="55"/>
      <c r="C217" s="56">
        <v>0</v>
      </c>
      <c r="D217" s="56">
        <v>0</v>
      </c>
      <c r="E217" s="56">
        <v>0</v>
      </c>
      <c r="F217" s="56">
        <v>3477.8387683710998</v>
      </c>
      <c r="G217" s="56">
        <v>38687.470639400381</v>
      </c>
      <c r="H217" s="56">
        <v>32173.946608349706</v>
      </c>
      <c r="I217" s="56">
        <v>106183.22768841154</v>
      </c>
      <c r="J217" s="56">
        <v>0</v>
      </c>
      <c r="K217" s="39">
        <v>180522.48370453276</v>
      </c>
      <c r="L217" s="39">
        <v>169450</v>
      </c>
      <c r="M217" s="184">
        <f>L217-K217</f>
        <v>-11072.483704532759</v>
      </c>
      <c r="N217" s="208"/>
      <c r="O217" s="55" t="s">
        <v>4869</v>
      </c>
      <c r="P217" s="54"/>
      <c r="Q217" s="56">
        <v>0</v>
      </c>
      <c r="R217" s="56">
        <v>0</v>
      </c>
      <c r="S217" s="56">
        <v>0</v>
      </c>
      <c r="T217" s="56">
        <v>1078.13001819482</v>
      </c>
      <c r="U217" s="56">
        <v>11993.115898216851</v>
      </c>
      <c r="V217" s="56">
        <v>9973.9234485911456</v>
      </c>
      <c r="W217" s="56">
        <v>32916.800583410994</v>
      </c>
      <c r="X217" s="56">
        <v>0</v>
      </c>
      <c r="Y217" s="39">
        <v>55961.969948413811</v>
      </c>
    </row>
    <row r="218" spans="1:25" ht="21">
      <c r="A218" s="55"/>
      <c r="B218" s="55" t="s">
        <v>4861</v>
      </c>
      <c r="C218" s="56">
        <v>0</v>
      </c>
      <c r="D218" s="56">
        <v>0</v>
      </c>
      <c r="E218" s="56">
        <v>0</v>
      </c>
      <c r="F218" s="56">
        <v>0</v>
      </c>
      <c r="G218" s="56">
        <v>3175.2966489892383</v>
      </c>
      <c r="H218" s="56">
        <v>202.2939613394</v>
      </c>
      <c r="I218" s="56">
        <v>11038.940052282929</v>
      </c>
      <c r="J218" s="56">
        <v>0</v>
      </c>
      <c r="K218" s="39">
        <v>14416.530662611567</v>
      </c>
      <c r="L218" s="39"/>
      <c r="M218" s="71"/>
      <c r="N218" s="208"/>
      <c r="O218" s="54"/>
      <c r="P218" s="55" t="s">
        <v>4861</v>
      </c>
      <c r="Q218" s="56">
        <v>0</v>
      </c>
      <c r="R218" s="56">
        <v>0</v>
      </c>
      <c r="S218" s="56">
        <v>0</v>
      </c>
      <c r="T218" s="56">
        <v>0</v>
      </c>
      <c r="U218" s="56">
        <v>984.34196118678699</v>
      </c>
      <c r="V218" s="56">
        <v>62.711128015259995</v>
      </c>
      <c r="W218" s="56">
        <v>3422.0714162069521</v>
      </c>
      <c r="X218" s="56">
        <v>0</v>
      </c>
      <c r="Y218" s="39">
        <v>4469.1245054089995</v>
      </c>
    </row>
    <row r="219" spans="1:25" ht="21">
      <c r="A219" s="55"/>
      <c r="B219" s="55" t="s">
        <v>4862</v>
      </c>
      <c r="C219" s="56">
        <v>0</v>
      </c>
      <c r="D219" s="56">
        <v>0</v>
      </c>
      <c r="E219" s="56">
        <v>0</v>
      </c>
      <c r="F219" s="56">
        <v>0</v>
      </c>
      <c r="G219" s="56">
        <v>9526.5068802319856</v>
      </c>
      <c r="H219" s="56">
        <v>15875.630882801011</v>
      </c>
      <c r="I219" s="56">
        <v>15536.349739499043</v>
      </c>
      <c r="J219" s="56">
        <v>0</v>
      </c>
      <c r="K219" s="39">
        <v>40938.487502532036</v>
      </c>
      <c r="L219" s="39"/>
      <c r="M219" s="39"/>
      <c r="N219" s="208"/>
      <c r="O219" s="54"/>
      <c r="P219" s="54" t="s">
        <v>4862</v>
      </c>
      <c r="Q219" s="56">
        <v>0</v>
      </c>
      <c r="R219" s="56">
        <v>0</v>
      </c>
      <c r="S219" s="56">
        <v>0</v>
      </c>
      <c r="T219" s="56">
        <v>0</v>
      </c>
      <c r="U219" s="56">
        <v>2953.2171328718096</v>
      </c>
      <c r="V219" s="56">
        <v>4921.4455736695336</v>
      </c>
      <c r="W219" s="56">
        <v>4816.2684192452343</v>
      </c>
      <c r="X219" s="56">
        <v>0</v>
      </c>
      <c r="Y219" s="39">
        <v>12690.931125786577</v>
      </c>
    </row>
    <row r="220" spans="1:25" ht="21">
      <c r="A220" s="55"/>
      <c r="B220" s="55" t="s">
        <v>1408</v>
      </c>
      <c r="C220" s="56">
        <v>0</v>
      </c>
      <c r="D220" s="56">
        <v>0</v>
      </c>
      <c r="E220" s="56">
        <v>0</v>
      </c>
      <c r="F220" s="56">
        <v>0</v>
      </c>
      <c r="G220" s="56">
        <v>3103.4042632303795</v>
      </c>
      <c r="H220" s="56">
        <v>5178.0641536438006</v>
      </c>
      <c r="I220" s="56">
        <v>6383.0623545215012</v>
      </c>
      <c r="J220" s="56">
        <v>0</v>
      </c>
      <c r="K220" s="39">
        <v>14664.530771395683</v>
      </c>
      <c r="L220" s="39"/>
      <c r="M220" s="39"/>
      <c r="N220" s="208"/>
      <c r="O220" s="55"/>
      <c r="P220" s="54" t="s">
        <v>1408</v>
      </c>
      <c r="Q220" s="56">
        <v>0</v>
      </c>
      <c r="R220" s="56">
        <v>0</v>
      </c>
      <c r="S220" s="56">
        <v>0</v>
      </c>
      <c r="T220" s="56">
        <v>0</v>
      </c>
      <c r="U220" s="56">
        <v>962.05532160174391</v>
      </c>
      <c r="V220" s="56">
        <v>1605.1998876300186</v>
      </c>
      <c r="W220" s="56">
        <v>1978.74932990253</v>
      </c>
      <c r="X220" s="56">
        <v>0</v>
      </c>
      <c r="Y220" s="39">
        <v>4546.0045391342919</v>
      </c>
    </row>
    <row r="221" spans="1:25" ht="21">
      <c r="A221" s="55"/>
      <c r="B221" s="55" t="s">
        <v>4863</v>
      </c>
      <c r="C221" s="56">
        <v>0</v>
      </c>
      <c r="D221" s="56">
        <v>0</v>
      </c>
      <c r="E221" s="56">
        <v>0</v>
      </c>
      <c r="F221" s="56">
        <v>0</v>
      </c>
      <c r="G221" s="56">
        <v>820.55145496724003</v>
      </c>
      <c r="H221" s="56">
        <v>0</v>
      </c>
      <c r="I221" s="56">
        <v>9590.1706866950481</v>
      </c>
      <c r="J221" s="56">
        <v>0</v>
      </c>
      <c r="K221" s="39">
        <v>10410.722141662289</v>
      </c>
      <c r="L221" s="39"/>
      <c r="M221" s="39"/>
      <c r="N221" s="208"/>
      <c r="O221" s="55"/>
      <c r="P221" s="54" t="s">
        <v>4863</v>
      </c>
      <c r="Q221" s="56">
        <v>0</v>
      </c>
      <c r="R221" s="56">
        <v>0</v>
      </c>
      <c r="S221" s="56">
        <v>0</v>
      </c>
      <c r="T221" s="56">
        <v>0</v>
      </c>
      <c r="U221" s="56">
        <v>254.37095103981602</v>
      </c>
      <c r="V221" s="56">
        <v>0</v>
      </c>
      <c r="W221" s="56">
        <v>2972.9529128786021</v>
      </c>
      <c r="X221" s="56">
        <v>0</v>
      </c>
      <c r="Y221" s="39">
        <v>3227.3238639184183</v>
      </c>
    </row>
    <row r="222" spans="1:25" ht="21">
      <c r="A222" s="55"/>
      <c r="B222" s="55" t="s">
        <v>589</v>
      </c>
      <c r="C222" s="56">
        <v>0</v>
      </c>
      <c r="D222" s="56">
        <v>0</v>
      </c>
      <c r="E222" s="56">
        <v>0</v>
      </c>
      <c r="F222" s="56">
        <v>0</v>
      </c>
      <c r="G222" s="56">
        <v>3145.6278328124881</v>
      </c>
      <c r="H222" s="56">
        <v>3499.8379800836901</v>
      </c>
      <c r="I222" s="56">
        <v>15428.561109720767</v>
      </c>
      <c r="J222" s="56">
        <v>0</v>
      </c>
      <c r="K222" s="39">
        <v>22074.026922616948</v>
      </c>
      <c r="L222" s="39"/>
      <c r="M222" s="39"/>
      <c r="N222" s="208"/>
      <c r="O222" s="55"/>
      <c r="P222" s="54" t="s">
        <v>589</v>
      </c>
      <c r="Q222" s="56">
        <v>0</v>
      </c>
      <c r="R222" s="56">
        <v>0</v>
      </c>
      <c r="S222" s="56">
        <v>0</v>
      </c>
      <c r="T222" s="56">
        <v>0</v>
      </c>
      <c r="U222" s="56">
        <v>975.14462817186904</v>
      </c>
      <c r="V222" s="56">
        <v>1084.9497738270341</v>
      </c>
      <c r="W222" s="56">
        <v>4782.8539440124569</v>
      </c>
      <c r="X222" s="56">
        <v>0</v>
      </c>
      <c r="Y222" s="39">
        <v>6842.9483460113597</v>
      </c>
    </row>
    <row r="223" spans="1:25" ht="21">
      <c r="A223" s="55"/>
      <c r="B223" s="55" t="s">
        <v>4864</v>
      </c>
      <c r="C223" s="56">
        <v>0</v>
      </c>
      <c r="D223" s="56">
        <v>0</v>
      </c>
      <c r="E223" s="56">
        <v>0</v>
      </c>
      <c r="F223" s="56">
        <v>1502.7421193099999</v>
      </c>
      <c r="G223" s="56">
        <v>69.275174369970003</v>
      </c>
      <c r="H223" s="56">
        <v>0</v>
      </c>
      <c r="I223" s="56">
        <v>127.08597534558</v>
      </c>
      <c r="J223" s="56">
        <v>0</v>
      </c>
      <c r="K223" s="39">
        <v>1699.1032690255499</v>
      </c>
      <c r="L223" s="39"/>
      <c r="M223" s="39"/>
      <c r="N223" s="208"/>
      <c r="O223" s="55"/>
      <c r="P223" s="54" t="s">
        <v>4864</v>
      </c>
      <c r="Q223" s="56">
        <v>0</v>
      </c>
      <c r="R223" s="56">
        <v>0</v>
      </c>
      <c r="S223" s="56">
        <v>0</v>
      </c>
      <c r="T223" s="56">
        <v>465.85005698600003</v>
      </c>
      <c r="U223" s="56">
        <v>21.47530405469</v>
      </c>
      <c r="V223" s="56">
        <v>0</v>
      </c>
      <c r="W223" s="56">
        <v>39.396652357130002</v>
      </c>
      <c r="X223" s="56">
        <v>0</v>
      </c>
      <c r="Y223" s="39">
        <v>526.72201339782009</v>
      </c>
    </row>
    <row r="224" spans="1:25" ht="21">
      <c r="A224" s="55"/>
      <c r="B224" s="55" t="s">
        <v>4865</v>
      </c>
      <c r="C224" s="56">
        <v>0</v>
      </c>
      <c r="D224" s="56">
        <v>0</v>
      </c>
      <c r="E224" s="56">
        <v>0</v>
      </c>
      <c r="F224" s="56">
        <v>429.38990965660003</v>
      </c>
      <c r="G224" s="56">
        <v>3201.2400457420399</v>
      </c>
      <c r="H224" s="56">
        <v>0</v>
      </c>
      <c r="I224" s="56">
        <v>13843.046316232636</v>
      </c>
      <c r="J224" s="56">
        <v>0</v>
      </c>
      <c r="K224" s="39">
        <v>17473.676271631277</v>
      </c>
      <c r="L224" s="39"/>
      <c r="M224" s="39"/>
      <c r="N224" s="208"/>
      <c r="O224" s="55"/>
      <c r="P224" s="54" t="s">
        <v>4865</v>
      </c>
      <c r="Q224" s="56">
        <v>0</v>
      </c>
      <c r="R224" s="56">
        <v>0</v>
      </c>
      <c r="S224" s="56">
        <v>0</v>
      </c>
      <c r="T224" s="56">
        <v>133.1108719934</v>
      </c>
      <c r="U224" s="56">
        <v>992.38441418003492</v>
      </c>
      <c r="V224" s="56">
        <v>0</v>
      </c>
      <c r="W224" s="56">
        <v>4291.3443580286148</v>
      </c>
      <c r="X224" s="56">
        <v>0</v>
      </c>
      <c r="Y224" s="39">
        <v>5416.8396442020494</v>
      </c>
    </row>
    <row r="225" spans="1:25" ht="21">
      <c r="A225" s="55"/>
      <c r="B225" s="55" t="s">
        <v>4866</v>
      </c>
      <c r="C225" s="56">
        <v>0</v>
      </c>
      <c r="D225" s="56">
        <v>0</v>
      </c>
      <c r="E225" s="56">
        <v>0</v>
      </c>
      <c r="F225" s="56">
        <v>21.588768367499998</v>
      </c>
      <c r="G225" s="56">
        <v>12470.519261741032</v>
      </c>
      <c r="H225" s="56">
        <v>7418.1196304818041</v>
      </c>
      <c r="I225" s="56">
        <v>9032.6458622254067</v>
      </c>
      <c r="J225" s="56">
        <v>0</v>
      </c>
      <c r="K225" s="39">
        <v>28942.873522815742</v>
      </c>
      <c r="L225" s="39"/>
      <c r="M225" s="39"/>
      <c r="N225" s="208"/>
      <c r="O225" s="55"/>
      <c r="P225" s="54" t="s">
        <v>4866</v>
      </c>
      <c r="Q225" s="56">
        <v>0</v>
      </c>
      <c r="R225" s="56">
        <v>0</v>
      </c>
      <c r="S225" s="56">
        <v>0</v>
      </c>
      <c r="T225" s="56">
        <v>6.6925181939199998</v>
      </c>
      <c r="U225" s="56">
        <v>3865.860971141648</v>
      </c>
      <c r="V225" s="56">
        <v>2299.6170854492989</v>
      </c>
      <c r="W225" s="56">
        <v>2800.1202172890708</v>
      </c>
      <c r="X225" s="56">
        <v>0</v>
      </c>
      <c r="Y225" s="39">
        <v>8972.2907920739381</v>
      </c>
    </row>
    <row r="226" spans="1:25" ht="21">
      <c r="A226" s="55"/>
      <c r="B226" s="55" t="s">
        <v>3134</v>
      </c>
      <c r="C226" s="56">
        <v>0</v>
      </c>
      <c r="D226" s="56">
        <v>0</v>
      </c>
      <c r="E226" s="56">
        <v>0</v>
      </c>
      <c r="F226" s="56">
        <v>1524.117971037</v>
      </c>
      <c r="G226" s="56">
        <v>1263.8587675535418</v>
      </c>
      <c r="H226" s="56">
        <v>0</v>
      </c>
      <c r="I226" s="56">
        <v>11544.700224605409</v>
      </c>
      <c r="J226" s="56">
        <v>0</v>
      </c>
      <c r="K226" s="39">
        <v>14332.676963195951</v>
      </c>
      <c r="L226" s="39"/>
      <c r="M226" s="39"/>
      <c r="N226" s="208"/>
      <c r="O226" s="55"/>
      <c r="P226" s="54" t="s">
        <v>3134</v>
      </c>
      <c r="Q226" s="56">
        <v>0</v>
      </c>
      <c r="R226" s="56">
        <v>0</v>
      </c>
      <c r="S226" s="56">
        <v>0</v>
      </c>
      <c r="T226" s="56">
        <v>472.47657102150004</v>
      </c>
      <c r="U226" s="56">
        <v>391.796217941664</v>
      </c>
      <c r="V226" s="56">
        <v>0</v>
      </c>
      <c r="W226" s="56">
        <v>3578.8570696285051</v>
      </c>
      <c r="X226" s="56">
        <v>0</v>
      </c>
      <c r="Y226" s="39">
        <v>4443.1298585916693</v>
      </c>
    </row>
    <row r="227" spans="1:25" ht="21">
      <c r="A227" s="55"/>
      <c r="B227" s="55" t="s">
        <v>4867</v>
      </c>
      <c r="C227" s="56">
        <v>0</v>
      </c>
      <c r="D227" s="56">
        <v>0</v>
      </c>
      <c r="E227" s="56">
        <v>0</v>
      </c>
      <c r="F227" s="56">
        <v>0</v>
      </c>
      <c r="G227" s="56">
        <v>798.02189357600002</v>
      </c>
      <c r="H227" s="56">
        <v>0</v>
      </c>
      <c r="I227" s="56">
        <v>6994.953276462782</v>
      </c>
      <c r="J227" s="56">
        <v>0</v>
      </c>
      <c r="K227" s="39">
        <v>7792.9751700387824</v>
      </c>
      <c r="L227" s="39"/>
      <c r="M227" s="39"/>
      <c r="N227" s="208"/>
      <c r="O227" s="55"/>
      <c r="P227" s="54" t="s">
        <v>4867</v>
      </c>
      <c r="Q227" s="56">
        <v>0</v>
      </c>
      <c r="R227" s="56">
        <v>0</v>
      </c>
      <c r="S227" s="56">
        <v>0</v>
      </c>
      <c r="T227" s="56">
        <v>0</v>
      </c>
      <c r="U227" s="56">
        <v>247.38678700899999</v>
      </c>
      <c r="V227" s="56">
        <v>0</v>
      </c>
      <c r="W227" s="56">
        <v>2168.4355157031691</v>
      </c>
      <c r="X227" s="56">
        <v>0</v>
      </c>
      <c r="Y227" s="39">
        <v>2415.8223027121689</v>
      </c>
    </row>
    <row r="228" spans="1:25" ht="21">
      <c r="A228" s="55"/>
      <c r="B228" s="55" t="s">
        <v>4868</v>
      </c>
      <c r="C228" s="56">
        <v>0</v>
      </c>
      <c r="D228" s="56">
        <v>0</v>
      </c>
      <c r="E228" s="56">
        <v>0</v>
      </c>
      <c r="F228" s="56">
        <v>0</v>
      </c>
      <c r="G228" s="56">
        <v>1113.16841618647</v>
      </c>
      <c r="H228" s="56">
        <v>0</v>
      </c>
      <c r="I228" s="56">
        <v>6663.7120908204543</v>
      </c>
      <c r="J228" s="56">
        <v>0</v>
      </c>
      <c r="K228" s="39">
        <v>7776.8805070069247</v>
      </c>
      <c r="L228" s="39"/>
      <c r="M228" s="39"/>
      <c r="N228" s="208"/>
      <c r="O228" s="55"/>
      <c r="P228" s="54" t="s">
        <v>4868</v>
      </c>
      <c r="Q228" s="56">
        <v>0</v>
      </c>
      <c r="R228" s="56">
        <v>0</v>
      </c>
      <c r="S228" s="56">
        <v>0</v>
      </c>
      <c r="T228" s="56">
        <v>0</v>
      </c>
      <c r="U228" s="56">
        <v>345.08220901778805</v>
      </c>
      <c r="V228" s="56">
        <v>0</v>
      </c>
      <c r="W228" s="56">
        <v>2065.7507481587318</v>
      </c>
      <c r="X228" s="56">
        <v>0</v>
      </c>
      <c r="Y228" s="39">
        <v>2410.8329571765198</v>
      </c>
    </row>
    <row r="229" spans="1:25" ht="21">
      <c r="A229" s="55" t="s">
        <v>4872</v>
      </c>
      <c r="B229" s="55"/>
      <c r="C229" s="56">
        <v>0</v>
      </c>
      <c r="D229" s="56">
        <v>0</v>
      </c>
      <c r="E229" s="56">
        <v>0</v>
      </c>
      <c r="F229" s="56">
        <v>3574.443753188847</v>
      </c>
      <c r="G229" s="56">
        <v>11650.029585960612</v>
      </c>
      <c r="H229" s="56">
        <v>6482.8858908075163</v>
      </c>
      <c r="I229" s="56">
        <v>6950.5463066745588</v>
      </c>
      <c r="J229" s="56">
        <v>93.75</v>
      </c>
      <c r="K229" s="39">
        <v>28751.655536631533</v>
      </c>
      <c r="L229" s="39">
        <v>34820</v>
      </c>
      <c r="M229" s="184">
        <f>L229-K229</f>
        <v>6068.3444633684667</v>
      </c>
      <c r="N229" s="208"/>
      <c r="O229" s="55" t="s">
        <v>4872</v>
      </c>
      <c r="P229" s="54"/>
      <c r="Q229" s="56">
        <v>0</v>
      </c>
      <c r="R229" s="56">
        <v>0</v>
      </c>
      <c r="S229" s="56">
        <v>0</v>
      </c>
      <c r="T229" s="56">
        <v>1108.0775634886602</v>
      </c>
      <c r="U229" s="56">
        <v>3611.5091716480079</v>
      </c>
      <c r="V229" s="56">
        <v>2009.6946261510134</v>
      </c>
      <c r="W229" s="56">
        <v>2154.6693550698319</v>
      </c>
      <c r="X229" s="56">
        <v>29.0625</v>
      </c>
      <c r="Y229" s="39">
        <v>8913.0132163575126</v>
      </c>
    </row>
    <row r="230" spans="1:25" ht="21">
      <c r="A230" s="55"/>
      <c r="B230" s="55" t="s">
        <v>4870</v>
      </c>
      <c r="C230" s="56">
        <v>0</v>
      </c>
      <c r="D230" s="56">
        <v>0</v>
      </c>
      <c r="E230" s="56">
        <v>0</v>
      </c>
      <c r="F230" s="56">
        <v>625.64713979459509</v>
      </c>
      <c r="G230" s="56">
        <v>6233.5233961436415</v>
      </c>
      <c r="H230" s="56">
        <v>1867.8671943261929</v>
      </c>
      <c r="I230" s="56">
        <v>972.72491424049372</v>
      </c>
      <c r="J230" s="56">
        <v>0</v>
      </c>
      <c r="K230" s="39">
        <v>9699.7626445049245</v>
      </c>
      <c r="L230" s="39"/>
      <c r="M230" s="71"/>
      <c r="N230" s="208"/>
      <c r="O230" s="54"/>
      <c r="P230" s="55" t="s">
        <v>4870</v>
      </c>
      <c r="Q230" s="56">
        <v>0</v>
      </c>
      <c r="R230" s="56">
        <v>0</v>
      </c>
      <c r="S230" s="56">
        <v>0</v>
      </c>
      <c r="T230" s="56">
        <v>193.95061333634197</v>
      </c>
      <c r="U230" s="56">
        <v>1932.3922528048331</v>
      </c>
      <c r="V230" s="56">
        <v>579.03883024158699</v>
      </c>
      <c r="W230" s="56">
        <v>301.54472341459399</v>
      </c>
      <c r="X230" s="56">
        <v>0</v>
      </c>
      <c r="Y230" s="39">
        <v>3006.9264197973562</v>
      </c>
    </row>
    <row r="231" spans="1:25" ht="21">
      <c r="A231" s="55"/>
      <c r="B231" s="55" t="s">
        <v>1198</v>
      </c>
      <c r="C231" s="56">
        <v>0</v>
      </c>
      <c r="D231" s="56">
        <v>0</v>
      </c>
      <c r="E231" s="56">
        <v>0</v>
      </c>
      <c r="F231" s="56">
        <v>1422.1729051390591</v>
      </c>
      <c r="G231" s="56">
        <v>1666.34604078855</v>
      </c>
      <c r="H231" s="56">
        <v>947.64797629301006</v>
      </c>
      <c r="I231" s="56">
        <v>4155.2294266819081</v>
      </c>
      <c r="J231" s="56">
        <v>43.75</v>
      </c>
      <c r="K231" s="39">
        <v>8235.1463489025264</v>
      </c>
      <c r="L231" s="39"/>
      <c r="M231" s="39"/>
      <c r="N231" s="208"/>
      <c r="O231" s="54"/>
      <c r="P231" s="54" t="s">
        <v>1198</v>
      </c>
      <c r="Q231" s="56">
        <v>0</v>
      </c>
      <c r="R231" s="56">
        <v>0</v>
      </c>
      <c r="S231" s="56">
        <v>0</v>
      </c>
      <c r="T231" s="56">
        <v>440.87360059299914</v>
      </c>
      <c r="U231" s="56">
        <v>516.56727264465906</v>
      </c>
      <c r="V231" s="56">
        <v>293.77087265093701</v>
      </c>
      <c r="W231" s="56">
        <v>1288.1211222715599</v>
      </c>
      <c r="X231" s="56">
        <v>13.5625</v>
      </c>
      <c r="Y231" s="39">
        <v>2552.8953681601552</v>
      </c>
    </row>
    <row r="232" spans="1:25" ht="21">
      <c r="A232" s="55"/>
      <c r="B232" s="55" t="s">
        <v>4871</v>
      </c>
      <c r="C232" s="56">
        <v>0</v>
      </c>
      <c r="D232" s="56">
        <v>0</v>
      </c>
      <c r="E232" s="56">
        <v>0</v>
      </c>
      <c r="F232" s="56">
        <v>1438.6819133489928</v>
      </c>
      <c r="G232" s="56">
        <v>1312.3938690446901</v>
      </c>
      <c r="H232" s="56">
        <v>667.86157414614399</v>
      </c>
      <c r="I232" s="56">
        <v>1465.4765140976406</v>
      </c>
      <c r="J232" s="56">
        <v>50</v>
      </c>
      <c r="K232" s="39">
        <v>4934.413870637467</v>
      </c>
      <c r="L232" s="39"/>
      <c r="M232" s="39"/>
      <c r="N232" s="208"/>
      <c r="O232" s="55"/>
      <c r="P232" s="54" t="s">
        <v>4871</v>
      </c>
      <c r="Q232" s="56">
        <v>0</v>
      </c>
      <c r="R232" s="56">
        <v>0</v>
      </c>
      <c r="S232" s="56">
        <v>0</v>
      </c>
      <c r="T232" s="56">
        <v>445.99139313842909</v>
      </c>
      <c r="U232" s="56">
        <v>406.84209940390303</v>
      </c>
      <c r="V232" s="56">
        <v>207.03708798487503</v>
      </c>
      <c r="W232" s="56">
        <v>454.29771937077805</v>
      </c>
      <c r="X232" s="56">
        <v>15.5</v>
      </c>
      <c r="Y232" s="39">
        <v>1529.668299897985</v>
      </c>
    </row>
    <row r="233" spans="1:25" ht="21">
      <c r="A233" s="55"/>
      <c r="B233" s="55" t="s">
        <v>3289</v>
      </c>
      <c r="C233" s="56">
        <v>0</v>
      </c>
      <c r="D233" s="56">
        <v>0</v>
      </c>
      <c r="E233" s="56">
        <v>0</v>
      </c>
      <c r="F233" s="56">
        <v>87.941794906199988</v>
      </c>
      <c r="G233" s="56">
        <v>2437.7662799837303</v>
      </c>
      <c r="H233" s="56">
        <v>2999.50914604217</v>
      </c>
      <c r="I233" s="56">
        <v>357.11545165451702</v>
      </c>
      <c r="J233" s="56">
        <v>0</v>
      </c>
      <c r="K233" s="39">
        <v>5882.3326725866164</v>
      </c>
      <c r="L233" s="39"/>
      <c r="M233" s="39"/>
      <c r="N233" s="208"/>
      <c r="O233" s="55"/>
      <c r="P233" s="54" t="s">
        <v>3289</v>
      </c>
      <c r="Q233" s="56">
        <v>0</v>
      </c>
      <c r="R233" s="56">
        <v>0</v>
      </c>
      <c r="S233" s="56">
        <v>0</v>
      </c>
      <c r="T233" s="56">
        <v>27.261956420890002</v>
      </c>
      <c r="U233" s="56">
        <v>755.70754679461299</v>
      </c>
      <c r="V233" s="56">
        <v>929.84783527361412</v>
      </c>
      <c r="W233" s="56">
        <v>110.7057900129</v>
      </c>
      <c r="X233" s="56">
        <v>0</v>
      </c>
      <c r="Y233" s="39">
        <v>1823.523128502017</v>
      </c>
    </row>
    <row r="234" spans="1:25" ht="21">
      <c r="A234" s="55" t="s">
        <v>4876</v>
      </c>
      <c r="B234" s="55"/>
      <c r="C234" s="56">
        <v>0</v>
      </c>
      <c r="D234" s="56">
        <v>0</v>
      </c>
      <c r="E234" s="56">
        <v>6291.0346359202294</v>
      </c>
      <c r="F234" s="56">
        <v>20491.466929554143</v>
      </c>
      <c r="G234" s="56">
        <v>57675.743679952757</v>
      </c>
      <c r="H234" s="56">
        <v>93744.897412835591</v>
      </c>
      <c r="I234" s="56">
        <v>43410.85773203164</v>
      </c>
      <c r="J234" s="56">
        <v>372.15317609978297</v>
      </c>
      <c r="K234" s="39">
        <v>221986.15356639409</v>
      </c>
      <c r="L234" s="39">
        <v>206710</v>
      </c>
      <c r="M234" s="184">
        <f>L234-K234</f>
        <v>-15276.153566394089</v>
      </c>
      <c r="N234" s="208"/>
      <c r="O234" s="55" t="s">
        <v>4876</v>
      </c>
      <c r="P234" s="54"/>
      <c r="Q234" s="56">
        <v>0</v>
      </c>
      <c r="R234" s="56">
        <v>0</v>
      </c>
      <c r="S234" s="56">
        <v>1950.2207371345999</v>
      </c>
      <c r="T234" s="56">
        <v>6352.3547481621517</v>
      </c>
      <c r="U234" s="56">
        <v>17879.480540789536</v>
      </c>
      <c r="V234" s="56">
        <v>29060.918197988212</v>
      </c>
      <c r="W234" s="56">
        <v>13457.365896938751</v>
      </c>
      <c r="X234" s="56">
        <v>115.36748459095899</v>
      </c>
      <c r="Y234" s="39">
        <v>68815.707605604213</v>
      </c>
    </row>
    <row r="235" spans="1:25" ht="21">
      <c r="A235" s="55"/>
      <c r="B235" s="55" t="s">
        <v>472</v>
      </c>
      <c r="C235" s="56">
        <v>0</v>
      </c>
      <c r="D235" s="56">
        <v>0</v>
      </c>
      <c r="E235" s="56">
        <v>0</v>
      </c>
      <c r="F235" s="56">
        <v>1749.8213004096599</v>
      </c>
      <c r="G235" s="56">
        <v>4265.2880255146601</v>
      </c>
      <c r="H235" s="56">
        <v>10067.301102849171</v>
      </c>
      <c r="I235" s="56">
        <v>2182.8959057199963</v>
      </c>
      <c r="J235" s="56">
        <v>0.602403927693</v>
      </c>
      <c r="K235" s="39">
        <v>18265.908738421182</v>
      </c>
      <c r="L235" s="39"/>
      <c r="M235" s="71"/>
      <c r="N235" s="208"/>
      <c r="O235" s="54"/>
      <c r="P235" s="55" t="s">
        <v>472</v>
      </c>
      <c r="Q235" s="56">
        <v>0</v>
      </c>
      <c r="R235" s="56">
        <v>0</v>
      </c>
      <c r="S235" s="56">
        <v>0</v>
      </c>
      <c r="T235" s="56">
        <v>542.44460312655997</v>
      </c>
      <c r="U235" s="56">
        <v>1322.2392879087972</v>
      </c>
      <c r="V235" s="56">
        <v>3120.8633418842769</v>
      </c>
      <c r="W235" s="56">
        <v>676.69773077333014</v>
      </c>
      <c r="X235" s="56">
        <v>0.18674521758500001</v>
      </c>
      <c r="Y235" s="39">
        <v>5662.4317089105498</v>
      </c>
    </row>
    <row r="236" spans="1:25" ht="21">
      <c r="A236" s="55"/>
      <c r="B236" s="55" t="s">
        <v>4873</v>
      </c>
      <c r="C236" s="56">
        <v>0</v>
      </c>
      <c r="D236" s="56">
        <v>0</v>
      </c>
      <c r="E236" s="56">
        <v>0</v>
      </c>
      <c r="F236" s="56">
        <v>1051.6463375804801</v>
      </c>
      <c r="G236" s="56">
        <v>8979.1323822808608</v>
      </c>
      <c r="H236" s="56">
        <v>16094.221674996252</v>
      </c>
      <c r="I236" s="56">
        <v>4973.9075467953826</v>
      </c>
      <c r="J236" s="56">
        <v>39.77288788501</v>
      </c>
      <c r="K236" s="39">
        <v>31138.680829537981</v>
      </c>
      <c r="L236" s="39"/>
      <c r="M236" s="39"/>
      <c r="N236" s="208"/>
      <c r="O236" s="54"/>
      <c r="P236" s="54" t="s">
        <v>4873</v>
      </c>
      <c r="Q236" s="56">
        <v>0</v>
      </c>
      <c r="R236" s="56">
        <v>0</v>
      </c>
      <c r="S236" s="56">
        <v>0</v>
      </c>
      <c r="T236" s="56">
        <v>326.01036465003006</v>
      </c>
      <c r="U236" s="56">
        <v>2783.5310385071348</v>
      </c>
      <c r="V236" s="56">
        <v>4989.2087192528588</v>
      </c>
      <c r="W236" s="56">
        <v>1541.9113395067393</v>
      </c>
      <c r="X236" s="56">
        <v>12.329595244349999</v>
      </c>
      <c r="Y236" s="39">
        <v>9652.9910571611126</v>
      </c>
    </row>
    <row r="237" spans="1:25" ht="21">
      <c r="A237" s="55"/>
      <c r="B237" s="55" t="s">
        <v>1939</v>
      </c>
      <c r="C237" s="56">
        <v>0</v>
      </c>
      <c r="D237" s="56">
        <v>0</v>
      </c>
      <c r="E237" s="56">
        <v>232.93498297310001</v>
      </c>
      <c r="F237" s="56">
        <v>1178.1215682481868</v>
      </c>
      <c r="G237" s="56">
        <v>6888.8894766579779</v>
      </c>
      <c r="H237" s="56">
        <v>11980.174463137424</v>
      </c>
      <c r="I237" s="56">
        <v>7266.4067208403894</v>
      </c>
      <c r="J237" s="56">
        <v>82.182882542139993</v>
      </c>
      <c r="K237" s="39">
        <v>27628.710094399219</v>
      </c>
      <c r="L237" s="39"/>
      <c r="M237" s="39"/>
      <c r="N237" s="208"/>
      <c r="O237" s="55"/>
      <c r="P237" s="54" t="s">
        <v>1939</v>
      </c>
      <c r="Q237" s="56">
        <v>0</v>
      </c>
      <c r="R237" s="56">
        <v>0</v>
      </c>
      <c r="S237" s="56">
        <v>72.209844721620001</v>
      </c>
      <c r="T237" s="56">
        <v>365.21768615736295</v>
      </c>
      <c r="U237" s="56">
        <v>2135.5557377640544</v>
      </c>
      <c r="V237" s="56">
        <v>3713.8540835688582</v>
      </c>
      <c r="W237" s="56">
        <v>2252.5860834601781</v>
      </c>
      <c r="X237" s="56">
        <v>25.476693588079996</v>
      </c>
      <c r="Y237" s="39">
        <v>8564.9001292601533</v>
      </c>
    </row>
    <row r="238" spans="1:25" ht="21">
      <c r="A238" s="55"/>
      <c r="B238" s="55" t="s">
        <v>1347</v>
      </c>
      <c r="C238" s="56">
        <v>0</v>
      </c>
      <c r="D238" s="56">
        <v>0</v>
      </c>
      <c r="E238" s="56">
        <v>0</v>
      </c>
      <c r="F238" s="56">
        <v>1185.3198830679698</v>
      </c>
      <c r="G238" s="56">
        <v>10211.29948211872</v>
      </c>
      <c r="H238" s="56">
        <v>17461.519507612986</v>
      </c>
      <c r="I238" s="56">
        <v>9046.7534728860683</v>
      </c>
      <c r="J238" s="56">
        <v>23.800995891369997</v>
      </c>
      <c r="K238" s="39">
        <v>37928.693341577113</v>
      </c>
      <c r="L238" s="39"/>
      <c r="M238" s="39"/>
      <c r="N238" s="208"/>
      <c r="O238" s="55"/>
      <c r="P238" s="54" t="s">
        <v>1347</v>
      </c>
      <c r="Q238" s="56">
        <v>0</v>
      </c>
      <c r="R238" s="56">
        <v>0</v>
      </c>
      <c r="S238" s="56">
        <v>0</v>
      </c>
      <c r="T238" s="56">
        <v>367.44916375112001</v>
      </c>
      <c r="U238" s="56">
        <v>3165.502839456788</v>
      </c>
      <c r="V238" s="56">
        <v>5413.0710473658592</v>
      </c>
      <c r="W238" s="56">
        <v>2804.4935765953574</v>
      </c>
      <c r="X238" s="56">
        <v>7.3783087263289993</v>
      </c>
      <c r="Y238" s="39">
        <v>11757.894935895454</v>
      </c>
    </row>
    <row r="239" spans="1:25" ht="21">
      <c r="A239" s="55"/>
      <c r="B239" s="55" t="s">
        <v>4820</v>
      </c>
      <c r="C239" s="56">
        <v>0</v>
      </c>
      <c r="D239" s="56">
        <v>0</v>
      </c>
      <c r="E239" s="56">
        <v>501.79821411293</v>
      </c>
      <c r="F239" s="56">
        <v>4068.3302273772806</v>
      </c>
      <c r="G239" s="56">
        <v>4773.1462547794181</v>
      </c>
      <c r="H239" s="56">
        <v>9377.2907171833922</v>
      </c>
      <c r="I239" s="56">
        <v>7573.3809506850585</v>
      </c>
      <c r="J239" s="56">
        <v>2.5766249025399999</v>
      </c>
      <c r="K239" s="39">
        <v>26296.522989040619</v>
      </c>
      <c r="L239" s="39"/>
      <c r="M239" s="39"/>
      <c r="N239" s="208"/>
      <c r="O239" s="55"/>
      <c r="P239" s="54" t="s">
        <v>4820</v>
      </c>
      <c r="Q239" s="56">
        <v>0</v>
      </c>
      <c r="R239" s="56">
        <v>0</v>
      </c>
      <c r="S239" s="56">
        <v>155.55744637505001</v>
      </c>
      <c r="T239" s="56">
        <v>1261.1823704865674</v>
      </c>
      <c r="U239" s="56">
        <v>1479.6753389819287</v>
      </c>
      <c r="V239" s="56">
        <v>2906.9601223274981</v>
      </c>
      <c r="W239" s="56">
        <v>2347.7480947159793</v>
      </c>
      <c r="X239" s="56">
        <v>0.79875371978700005</v>
      </c>
      <c r="Y239" s="39">
        <v>8151.9221266068107</v>
      </c>
    </row>
    <row r="240" spans="1:25" ht="21">
      <c r="A240" s="55"/>
      <c r="B240" s="55" t="s">
        <v>4874</v>
      </c>
      <c r="C240" s="56">
        <v>0</v>
      </c>
      <c r="D240" s="56">
        <v>0</v>
      </c>
      <c r="E240" s="56">
        <v>5389.4429694529999</v>
      </c>
      <c r="F240" s="56">
        <v>4724.347651748345</v>
      </c>
      <c r="G240" s="56">
        <v>4951.9616599266656</v>
      </c>
      <c r="H240" s="56">
        <v>8441.5709754219679</v>
      </c>
      <c r="I240" s="56">
        <v>9655.2521176035898</v>
      </c>
      <c r="J240" s="56">
        <v>0</v>
      </c>
      <c r="K240" s="39">
        <v>33162.575374153566</v>
      </c>
      <c r="L240" s="39"/>
      <c r="M240" s="39"/>
      <c r="N240" s="208"/>
      <c r="O240" s="55"/>
      <c r="P240" s="54" t="s">
        <v>4874</v>
      </c>
      <c r="Q240" s="56">
        <v>0</v>
      </c>
      <c r="R240" s="56">
        <v>0</v>
      </c>
      <c r="S240" s="56">
        <v>1670.7273205297897</v>
      </c>
      <c r="T240" s="56">
        <v>1464.5477720419301</v>
      </c>
      <c r="U240" s="56">
        <v>1535.1081145771996</v>
      </c>
      <c r="V240" s="56">
        <v>2616.887002380749</v>
      </c>
      <c r="W240" s="56">
        <v>2993.1281564616625</v>
      </c>
      <c r="X240" s="56">
        <v>0</v>
      </c>
      <c r="Y240" s="39">
        <v>10280.39836599133</v>
      </c>
    </row>
    <row r="241" spans="1:25" ht="21">
      <c r="A241" s="55"/>
      <c r="B241" s="55" t="s">
        <v>4875</v>
      </c>
      <c r="C241" s="56">
        <v>0</v>
      </c>
      <c r="D241" s="56">
        <v>0</v>
      </c>
      <c r="E241" s="56">
        <v>106.683487669</v>
      </c>
      <c r="F241" s="56">
        <v>2401.6266436976725</v>
      </c>
      <c r="G241" s="56">
        <v>5339.4172980524781</v>
      </c>
      <c r="H241" s="56">
        <v>8653.008820436733</v>
      </c>
      <c r="I241" s="56">
        <v>441.11485813647397</v>
      </c>
      <c r="J241" s="56">
        <v>2.5733749403499999</v>
      </c>
      <c r="K241" s="39">
        <v>16944.424482932707</v>
      </c>
      <c r="L241" s="39"/>
      <c r="M241" s="39"/>
      <c r="N241" s="208"/>
      <c r="O241" s="55"/>
      <c r="P241" s="54" t="s">
        <v>4875</v>
      </c>
      <c r="Q241" s="56">
        <v>0</v>
      </c>
      <c r="R241" s="56">
        <v>0</v>
      </c>
      <c r="S241" s="56">
        <v>33.071881177409999</v>
      </c>
      <c r="T241" s="56">
        <v>744.50425954698403</v>
      </c>
      <c r="U241" s="56">
        <v>1655.2193623961659</v>
      </c>
      <c r="V241" s="56">
        <v>2682.432734336428</v>
      </c>
      <c r="W241" s="56">
        <v>136.74560602227476</v>
      </c>
      <c r="X241" s="56">
        <v>0.79774623150799995</v>
      </c>
      <c r="Y241" s="39">
        <v>5252.771589710771</v>
      </c>
    </row>
    <row r="242" spans="1:25" ht="21">
      <c r="A242" s="55"/>
      <c r="B242" s="55" t="s">
        <v>581</v>
      </c>
      <c r="C242" s="56">
        <v>0</v>
      </c>
      <c r="D242" s="56">
        <v>0</v>
      </c>
      <c r="E242" s="56">
        <v>0</v>
      </c>
      <c r="F242" s="56">
        <v>2122.1771259585371</v>
      </c>
      <c r="G242" s="56">
        <v>2977.7889975420658</v>
      </c>
      <c r="H242" s="56">
        <v>3318.4180007974433</v>
      </c>
      <c r="I242" s="56">
        <v>562.3682598789768</v>
      </c>
      <c r="J242" s="56">
        <v>91.431804849700001</v>
      </c>
      <c r="K242" s="39">
        <v>9072.1841890267224</v>
      </c>
      <c r="L242" s="39"/>
      <c r="M242" s="39"/>
      <c r="N242" s="208"/>
      <c r="O242" s="55"/>
      <c r="P242" s="54" t="s">
        <v>581</v>
      </c>
      <c r="Q242" s="56">
        <v>0</v>
      </c>
      <c r="R242" s="56">
        <v>0</v>
      </c>
      <c r="S242" s="56">
        <v>0</v>
      </c>
      <c r="T242" s="56">
        <v>657.87490904703986</v>
      </c>
      <c r="U242" s="56">
        <v>923.11458923821169</v>
      </c>
      <c r="V242" s="56">
        <v>1028.7095802473516</v>
      </c>
      <c r="W242" s="56">
        <v>174.33416056247498</v>
      </c>
      <c r="X242" s="56">
        <v>28.343859503410002</v>
      </c>
      <c r="Y242" s="39">
        <v>2812.3770985984884</v>
      </c>
    </row>
    <row r="243" spans="1:25" ht="21">
      <c r="A243" s="55"/>
      <c r="B243" s="55" t="s">
        <v>3033</v>
      </c>
      <c r="C243" s="56">
        <v>0</v>
      </c>
      <c r="D243" s="56">
        <v>0</v>
      </c>
      <c r="E243" s="56">
        <v>60.174981712199994</v>
      </c>
      <c r="F243" s="56">
        <v>2010.0761914660102</v>
      </c>
      <c r="G243" s="56">
        <v>9288.8201030799028</v>
      </c>
      <c r="H243" s="56">
        <v>8351.3921504002083</v>
      </c>
      <c r="I243" s="56">
        <v>1708.7778994857065</v>
      </c>
      <c r="J243" s="56">
        <v>129.21220116098002</v>
      </c>
      <c r="K243" s="39">
        <v>21548.45352730501</v>
      </c>
      <c r="L243" s="39"/>
      <c r="M243" s="39"/>
      <c r="N243" s="208"/>
      <c r="O243" s="55"/>
      <c r="P243" s="54" t="s">
        <v>3033</v>
      </c>
      <c r="Q243" s="56">
        <v>0</v>
      </c>
      <c r="R243" s="56">
        <v>0</v>
      </c>
      <c r="S243" s="56">
        <v>18.654244330730002</v>
      </c>
      <c r="T243" s="56">
        <v>623.12361935455715</v>
      </c>
      <c r="U243" s="56">
        <v>2879.5342319592537</v>
      </c>
      <c r="V243" s="56">
        <v>2588.9315666243306</v>
      </c>
      <c r="W243" s="56">
        <v>529.72114884075552</v>
      </c>
      <c r="X243" s="56">
        <v>40.055782359909998</v>
      </c>
      <c r="Y243" s="39">
        <v>6680.0205934695368</v>
      </c>
    </row>
    <row r="244" spans="1:25" ht="21">
      <c r="A244" s="55" t="s">
        <v>4882</v>
      </c>
      <c r="B244" s="55"/>
      <c r="C244" s="56">
        <v>0</v>
      </c>
      <c r="D244" s="56">
        <v>0</v>
      </c>
      <c r="E244" s="56">
        <v>2451.751602585889</v>
      </c>
      <c r="F244" s="56">
        <v>6294.9735340789084</v>
      </c>
      <c r="G244" s="56">
        <v>19784.285276095903</v>
      </c>
      <c r="H244" s="56">
        <v>8856.8527738028661</v>
      </c>
      <c r="I244" s="56">
        <v>18790.935881721223</v>
      </c>
      <c r="J244" s="56">
        <v>0</v>
      </c>
      <c r="K244" s="39">
        <v>56178.799068284796</v>
      </c>
      <c r="L244" s="39">
        <v>53120</v>
      </c>
      <c r="M244" s="184">
        <f>L244-K244</f>
        <v>-3058.7990682847958</v>
      </c>
      <c r="N244" s="208"/>
      <c r="O244" s="55" t="s">
        <v>4882</v>
      </c>
      <c r="P244" s="54"/>
      <c r="Q244" s="56">
        <v>0</v>
      </c>
      <c r="R244" s="56">
        <v>0</v>
      </c>
      <c r="S244" s="56">
        <v>760.04299680199028</v>
      </c>
      <c r="T244" s="56">
        <v>1951.4417955646534</v>
      </c>
      <c r="U244" s="56">
        <v>6133.1284355892258</v>
      </c>
      <c r="V244" s="56">
        <v>2745.6243598792421</v>
      </c>
      <c r="W244" s="56">
        <v>5825.1901233339559</v>
      </c>
      <c r="X244" s="56">
        <v>0</v>
      </c>
      <c r="Y244" s="39">
        <v>17415.427711169064</v>
      </c>
    </row>
    <row r="245" spans="1:25" ht="21">
      <c r="A245" s="55"/>
      <c r="B245" s="55" t="s">
        <v>4877</v>
      </c>
      <c r="C245" s="56">
        <v>0</v>
      </c>
      <c r="D245" s="56">
        <v>0</v>
      </c>
      <c r="E245" s="56">
        <v>2451.751602585889</v>
      </c>
      <c r="F245" s="56">
        <v>6270.1717133906141</v>
      </c>
      <c r="G245" s="56">
        <v>10624.571513110264</v>
      </c>
      <c r="H245" s="56">
        <v>7122.4025158177064</v>
      </c>
      <c r="I245" s="56">
        <v>13080.600995024653</v>
      </c>
      <c r="J245" s="56">
        <v>0</v>
      </c>
      <c r="K245" s="39">
        <v>39549.49833992913</v>
      </c>
      <c r="L245" s="39"/>
      <c r="M245" s="71"/>
      <c r="N245" s="208"/>
      <c r="O245" s="54"/>
      <c r="P245" s="55" t="s">
        <v>4877</v>
      </c>
      <c r="Q245" s="56">
        <v>0</v>
      </c>
      <c r="R245" s="56">
        <v>0</v>
      </c>
      <c r="S245" s="56">
        <v>760.04299680199028</v>
      </c>
      <c r="T245" s="56">
        <v>1943.7532311512823</v>
      </c>
      <c r="U245" s="56">
        <v>3293.6171690634019</v>
      </c>
      <c r="V245" s="56">
        <v>2207.944779903954</v>
      </c>
      <c r="W245" s="56">
        <v>4054.9863084591143</v>
      </c>
      <c r="X245" s="56">
        <v>0</v>
      </c>
      <c r="Y245" s="39">
        <v>12260.344485379743</v>
      </c>
    </row>
    <row r="246" spans="1:25" ht="21">
      <c r="A246" s="55"/>
      <c r="B246" s="55" t="s">
        <v>3103</v>
      </c>
      <c r="C246" s="56">
        <v>0</v>
      </c>
      <c r="D246" s="56">
        <v>0</v>
      </c>
      <c r="E246" s="56">
        <v>0</v>
      </c>
      <c r="F246" s="56">
        <v>0</v>
      </c>
      <c r="G246" s="56">
        <v>7106.25</v>
      </c>
      <c r="H246" s="56">
        <v>0</v>
      </c>
      <c r="I246" s="56">
        <v>2547.6208975183999</v>
      </c>
      <c r="J246" s="56">
        <v>0</v>
      </c>
      <c r="K246" s="39">
        <v>9653.8708975183999</v>
      </c>
      <c r="L246" s="39"/>
      <c r="M246" s="39"/>
      <c r="N246" s="208"/>
      <c r="O246" s="54"/>
      <c r="P246" s="54" t="s">
        <v>3103</v>
      </c>
      <c r="Q246" s="56">
        <v>0</v>
      </c>
      <c r="R246" s="56">
        <v>0</v>
      </c>
      <c r="S246" s="56">
        <v>0</v>
      </c>
      <c r="T246" s="56">
        <v>0</v>
      </c>
      <c r="U246" s="56">
        <v>2202.9375</v>
      </c>
      <c r="V246" s="56">
        <v>0</v>
      </c>
      <c r="W246" s="56">
        <v>789.76247823031997</v>
      </c>
      <c r="X246" s="56">
        <v>0</v>
      </c>
      <c r="Y246" s="39">
        <v>2992.6999782303201</v>
      </c>
    </row>
    <row r="247" spans="1:25" ht="21">
      <c r="A247" s="55"/>
      <c r="B247" s="55" t="s">
        <v>4878</v>
      </c>
      <c r="C247" s="56">
        <v>0</v>
      </c>
      <c r="D247" s="56">
        <v>0</v>
      </c>
      <c r="E247" s="56">
        <v>0</v>
      </c>
      <c r="F247" s="56">
        <v>0</v>
      </c>
      <c r="G247" s="56">
        <v>387.5</v>
      </c>
      <c r="H247" s="56">
        <v>1132.87348244498</v>
      </c>
      <c r="I247" s="56">
        <v>2021.5624475043301</v>
      </c>
      <c r="J247" s="56">
        <v>0</v>
      </c>
      <c r="K247" s="39">
        <v>3541.9359299493099</v>
      </c>
      <c r="L247" s="39"/>
      <c r="M247" s="39"/>
      <c r="N247" s="208"/>
      <c r="O247" s="55"/>
      <c r="P247" s="54" t="s">
        <v>4878</v>
      </c>
      <c r="Q247" s="56">
        <v>0</v>
      </c>
      <c r="R247" s="56">
        <v>0</v>
      </c>
      <c r="S247" s="56">
        <v>0</v>
      </c>
      <c r="T247" s="56">
        <v>0</v>
      </c>
      <c r="U247" s="56">
        <v>120.125</v>
      </c>
      <c r="V247" s="56">
        <v>351.19077955779397</v>
      </c>
      <c r="W247" s="56">
        <v>626.6843587256061</v>
      </c>
      <c r="X247" s="56">
        <v>0</v>
      </c>
      <c r="Y247" s="39">
        <v>1098.0001382834</v>
      </c>
    </row>
    <row r="248" spans="1:25" ht="21">
      <c r="A248" s="55"/>
      <c r="B248" s="55" t="s">
        <v>4879</v>
      </c>
      <c r="C248" s="56">
        <v>0</v>
      </c>
      <c r="D248" s="56">
        <v>0</v>
      </c>
      <c r="E248" s="56">
        <v>0</v>
      </c>
      <c r="F248" s="56">
        <v>0</v>
      </c>
      <c r="G248" s="56">
        <v>18.75</v>
      </c>
      <c r="H248" s="56">
        <v>0</v>
      </c>
      <c r="I248" s="56">
        <v>198.0679823019</v>
      </c>
      <c r="J248" s="56">
        <v>0</v>
      </c>
      <c r="K248" s="39">
        <v>216.8179823019</v>
      </c>
      <c r="L248" s="39"/>
      <c r="M248" s="39"/>
      <c r="N248" s="208"/>
      <c r="O248" s="55"/>
      <c r="P248" s="54" t="s">
        <v>4879</v>
      </c>
      <c r="Q248" s="56">
        <v>0</v>
      </c>
      <c r="R248" s="56">
        <v>0</v>
      </c>
      <c r="S248" s="56">
        <v>0</v>
      </c>
      <c r="T248" s="56">
        <v>0</v>
      </c>
      <c r="U248" s="56">
        <v>5.8125</v>
      </c>
      <c r="V248" s="56">
        <v>0</v>
      </c>
      <c r="W248" s="56">
        <v>61.401074513579999</v>
      </c>
      <c r="X248" s="56">
        <v>0</v>
      </c>
      <c r="Y248" s="39">
        <v>67.213574513579999</v>
      </c>
    </row>
    <row r="249" spans="1:25" ht="21">
      <c r="A249" s="55"/>
      <c r="B249" s="55" t="s">
        <v>4880</v>
      </c>
      <c r="C249" s="56">
        <v>0</v>
      </c>
      <c r="D249" s="56">
        <v>0</v>
      </c>
      <c r="E249" s="56">
        <v>0</v>
      </c>
      <c r="F249" s="56">
        <v>0</v>
      </c>
      <c r="G249" s="56">
        <v>93.75</v>
      </c>
      <c r="H249" s="56">
        <v>0</v>
      </c>
      <c r="I249" s="56">
        <v>262.5</v>
      </c>
      <c r="J249" s="56">
        <v>0</v>
      </c>
      <c r="K249" s="39">
        <v>356.25</v>
      </c>
      <c r="L249" s="39"/>
      <c r="M249" s="39"/>
      <c r="N249" s="208"/>
      <c r="O249" s="55"/>
      <c r="P249" s="54" t="s">
        <v>4880</v>
      </c>
      <c r="Q249" s="56">
        <v>0</v>
      </c>
      <c r="R249" s="56">
        <v>0</v>
      </c>
      <c r="S249" s="56">
        <v>0</v>
      </c>
      <c r="T249" s="56">
        <v>0</v>
      </c>
      <c r="U249" s="56">
        <v>29.0625</v>
      </c>
      <c r="V249" s="56">
        <v>0</v>
      </c>
      <c r="W249" s="56">
        <v>81.375</v>
      </c>
      <c r="X249" s="56">
        <v>0</v>
      </c>
      <c r="Y249" s="39">
        <v>110.4375</v>
      </c>
    </row>
    <row r="250" spans="1:25" ht="21">
      <c r="A250" s="55"/>
      <c r="B250" s="55" t="s">
        <v>4881</v>
      </c>
      <c r="C250" s="56">
        <v>0</v>
      </c>
      <c r="D250" s="56">
        <v>0</v>
      </c>
      <c r="E250" s="56">
        <v>0</v>
      </c>
      <c r="F250" s="56">
        <v>24.801820688294001</v>
      </c>
      <c r="G250" s="56">
        <v>1553.463762985642</v>
      </c>
      <c r="H250" s="56">
        <v>601.57677554017994</v>
      </c>
      <c r="I250" s="56">
        <v>680.58355937193994</v>
      </c>
      <c r="J250" s="56">
        <v>0</v>
      </c>
      <c r="K250" s="39">
        <v>2860.4259185860556</v>
      </c>
      <c r="L250" s="39"/>
      <c r="M250" s="39"/>
      <c r="N250" s="208"/>
      <c r="O250" s="55"/>
      <c r="P250" s="54" t="s">
        <v>4881</v>
      </c>
      <c r="Q250" s="56">
        <v>0</v>
      </c>
      <c r="R250" s="56">
        <v>0</v>
      </c>
      <c r="S250" s="56">
        <v>0</v>
      </c>
      <c r="T250" s="56">
        <v>7.6885644133710001</v>
      </c>
      <c r="U250" s="56">
        <v>481.57376652582406</v>
      </c>
      <c r="V250" s="56">
        <v>186.48880041749396</v>
      </c>
      <c r="W250" s="56">
        <v>210.980903405335</v>
      </c>
      <c r="X250" s="56">
        <v>0</v>
      </c>
      <c r="Y250" s="39">
        <v>886.732034762024</v>
      </c>
    </row>
    <row r="251" spans="1:25" ht="21">
      <c r="A251" s="55" t="s">
        <v>4886</v>
      </c>
      <c r="B251" s="55"/>
      <c r="C251" s="56">
        <v>0</v>
      </c>
      <c r="D251" s="56">
        <v>0</v>
      </c>
      <c r="E251" s="56">
        <v>5.6126073560799998</v>
      </c>
      <c r="F251" s="56">
        <v>6009.0139381646504</v>
      </c>
      <c r="G251" s="56">
        <v>40997.721802453831</v>
      </c>
      <c r="H251" s="56">
        <v>25542.978799117322</v>
      </c>
      <c r="I251" s="56">
        <v>1895.6362519032389</v>
      </c>
      <c r="J251" s="56">
        <v>368.75</v>
      </c>
      <c r="K251" s="39">
        <v>74819.713398995125</v>
      </c>
      <c r="L251" s="39">
        <v>74810</v>
      </c>
      <c r="M251" s="184">
        <f>L251-K251</f>
        <v>-9.713398995125317</v>
      </c>
      <c r="N251" s="208"/>
      <c r="O251" s="55" t="s">
        <v>4886</v>
      </c>
      <c r="P251" s="54"/>
      <c r="Q251" s="56">
        <v>0</v>
      </c>
      <c r="R251" s="56">
        <v>0</v>
      </c>
      <c r="S251" s="56">
        <v>1.7399082803799999</v>
      </c>
      <c r="T251" s="56">
        <v>1862.7943208311219</v>
      </c>
      <c r="U251" s="56">
        <v>12709.293758768736</v>
      </c>
      <c r="V251" s="56">
        <v>7918.3234277253796</v>
      </c>
      <c r="W251" s="56">
        <v>587.64723809007899</v>
      </c>
      <c r="X251" s="56">
        <v>114.3125</v>
      </c>
      <c r="Y251" s="39">
        <v>23194.111153695696</v>
      </c>
    </row>
    <row r="252" spans="1:25" ht="21">
      <c r="A252" s="55"/>
      <c r="B252" s="55" t="s">
        <v>4884</v>
      </c>
      <c r="C252" s="56">
        <v>0</v>
      </c>
      <c r="D252" s="56">
        <v>0</v>
      </c>
      <c r="E252" s="56">
        <v>5.6126073560799998</v>
      </c>
      <c r="F252" s="56">
        <v>1210.8918406845478</v>
      </c>
      <c r="G252" s="56">
        <v>8938.5667243424523</v>
      </c>
      <c r="H252" s="56">
        <v>3614.6494028709403</v>
      </c>
      <c r="I252" s="56">
        <v>0</v>
      </c>
      <c r="J252" s="56">
        <v>12.5</v>
      </c>
      <c r="K252" s="39">
        <v>13782.220575254019</v>
      </c>
      <c r="L252" s="39"/>
      <c r="M252" s="71"/>
      <c r="N252" s="208"/>
      <c r="O252" s="54"/>
      <c r="P252" s="55" t="s">
        <v>4884</v>
      </c>
      <c r="Q252" s="56">
        <v>0</v>
      </c>
      <c r="R252" s="56">
        <v>0</v>
      </c>
      <c r="S252" s="56">
        <v>1.7399082803799999</v>
      </c>
      <c r="T252" s="56">
        <v>375.37647061239301</v>
      </c>
      <c r="U252" s="56">
        <v>2770.955684547102</v>
      </c>
      <c r="V252" s="56">
        <v>1120.5413148901532</v>
      </c>
      <c r="W252" s="56">
        <v>0</v>
      </c>
      <c r="X252" s="56">
        <v>3.875</v>
      </c>
      <c r="Y252" s="39">
        <v>4272.4883783300284</v>
      </c>
    </row>
    <row r="253" spans="1:25" ht="21">
      <c r="A253" s="55"/>
      <c r="B253" s="55" t="s">
        <v>3345</v>
      </c>
      <c r="C253" s="56">
        <v>0</v>
      </c>
      <c r="D253" s="56">
        <v>0</v>
      </c>
      <c r="E253" s="56">
        <v>0</v>
      </c>
      <c r="F253" s="56">
        <v>891.72615079989998</v>
      </c>
      <c r="G253" s="56">
        <v>11942.267304688346</v>
      </c>
      <c r="H253" s="56">
        <v>9826.9614566068249</v>
      </c>
      <c r="I253" s="56">
        <v>1326.509033816307</v>
      </c>
      <c r="J253" s="56">
        <v>6.25</v>
      </c>
      <c r="K253" s="39">
        <v>23993.713945911375</v>
      </c>
      <c r="L253" s="39"/>
      <c r="M253" s="39"/>
      <c r="N253" s="208"/>
      <c r="O253" s="54"/>
      <c r="P253" s="54" t="s">
        <v>3345</v>
      </c>
      <c r="Q253" s="56">
        <v>0</v>
      </c>
      <c r="R253" s="56">
        <v>0</v>
      </c>
      <c r="S253" s="56">
        <v>0</v>
      </c>
      <c r="T253" s="56">
        <v>276.43510674809005</v>
      </c>
      <c r="U253" s="56">
        <v>3702.1028644598446</v>
      </c>
      <c r="V253" s="56">
        <v>3046.3580515474259</v>
      </c>
      <c r="W253" s="56">
        <v>411.21780048310796</v>
      </c>
      <c r="X253" s="56">
        <v>1.9375</v>
      </c>
      <c r="Y253" s="39">
        <v>7438.0513232384683</v>
      </c>
    </row>
    <row r="254" spans="1:25" ht="21">
      <c r="A254" s="55"/>
      <c r="B254" s="55" t="s">
        <v>4885</v>
      </c>
      <c r="C254" s="56">
        <v>0</v>
      </c>
      <c r="D254" s="56">
        <v>0</v>
      </c>
      <c r="E254" s="56">
        <v>0</v>
      </c>
      <c r="F254" s="56">
        <v>2991.1022701386228</v>
      </c>
      <c r="G254" s="56">
        <v>8251.5527802939778</v>
      </c>
      <c r="H254" s="56">
        <v>5391.9784498137724</v>
      </c>
      <c r="I254" s="56">
        <v>3.8243837018219997</v>
      </c>
      <c r="J254" s="56">
        <v>350</v>
      </c>
      <c r="K254" s="39">
        <v>16988.457883948198</v>
      </c>
      <c r="L254" s="39"/>
      <c r="M254" s="39"/>
      <c r="N254" s="208"/>
      <c r="O254" s="55"/>
      <c r="P254" s="54" t="s">
        <v>4885</v>
      </c>
      <c r="Q254" s="56">
        <v>0</v>
      </c>
      <c r="R254" s="56">
        <v>0</v>
      </c>
      <c r="S254" s="56">
        <v>0</v>
      </c>
      <c r="T254" s="56">
        <v>927.24170374277799</v>
      </c>
      <c r="U254" s="56">
        <v>2557.9813618912749</v>
      </c>
      <c r="V254" s="56">
        <v>1671.5133194419943</v>
      </c>
      <c r="W254" s="56">
        <v>1.1855589475650001</v>
      </c>
      <c r="X254" s="56">
        <v>108.5</v>
      </c>
      <c r="Y254" s="39">
        <v>5266.4219440236129</v>
      </c>
    </row>
    <row r="255" spans="1:25" ht="21">
      <c r="A255" s="55"/>
      <c r="B255" s="55" t="s">
        <v>4883</v>
      </c>
      <c r="C255" s="56">
        <v>0</v>
      </c>
      <c r="D255" s="56">
        <v>0</v>
      </c>
      <c r="E255" s="56">
        <v>0</v>
      </c>
      <c r="F255" s="56">
        <v>915.29367654158</v>
      </c>
      <c r="G255" s="56">
        <v>11865.334993129058</v>
      </c>
      <c r="H255" s="56">
        <v>6709.3894898257868</v>
      </c>
      <c r="I255" s="56">
        <v>565.30283438510992</v>
      </c>
      <c r="J255" s="56">
        <v>0</v>
      </c>
      <c r="K255" s="39">
        <v>20055.320993881534</v>
      </c>
      <c r="L255" s="39"/>
      <c r="M255" s="39"/>
      <c r="N255" s="208"/>
      <c r="O255" s="55"/>
      <c r="P255" s="54" t="s">
        <v>4883</v>
      </c>
      <c r="Q255" s="56">
        <v>0</v>
      </c>
      <c r="R255" s="56">
        <v>0</v>
      </c>
      <c r="S255" s="56">
        <v>0</v>
      </c>
      <c r="T255" s="56">
        <v>283.74103972786094</v>
      </c>
      <c r="U255" s="56">
        <v>3678.2538478705151</v>
      </c>
      <c r="V255" s="56">
        <v>2079.9107418458061</v>
      </c>
      <c r="W255" s="56">
        <v>175.24387865940599</v>
      </c>
      <c r="X255" s="56">
        <v>0</v>
      </c>
      <c r="Y255" s="39">
        <v>6217.1495081035873</v>
      </c>
    </row>
  </sheetData>
  <mergeCells count="26">
    <mergeCell ref="Y8:Y10"/>
    <mergeCell ref="Q9:R9"/>
    <mergeCell ref="S9:T9"/>
    <mergeCell ref="U9:V9"/>
    <mergeCell ref="W9:X9"/>
    <mergeCell ref="O11:P11"/>
    <mergeCell ref="A1:M1"/>
    <mergeCell ref="A2:M2"/>
    <mergeCell ref="O8:O10"/>
    <mergeCell ref="P8:P10"/>
    <mergeCell ref="O1:Y1"/>
    <mergeCell ref="O2:Y2"/>
    <mergeCell ref="A3:A6"/>
    <mergeCell ref="B3:M3"/>
    <mergeCell ref="B4:M4"/>
    <mergeCell ref="B5:M5"/>
    <mergeCell ref="B6:M6"/>
    <mergeCell ref="A8:A10"/>
    <mergeCell ref="B8:B10"/>
    <mergeCell ref="C8:J8"/>
    <mergeCell ref="Q8:X8"/>
    <mergeCell ref="C9:D9"/>
    <mergeCell ref="E9:F9"/>
    <mergeCell ref="G9:H9"/>
    <mergeCell ref="I9:J9"/>
    <mergeCell ref="A11:B11"/>
  </mergeCells>
  <pageMargins left="0.90551181102362199" right="0.31496062992126" top="0.74803149606299202" bottom="0.74803149606299202" header="0.31496062992126" footer="0.31496062992126"/>
  <pageSetup paperSize="9" scale="81" fitToHeight="0" orientation="landscape" r:id="rId1"/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F53"/>
  <sheetViews>
    <sheetView view="pageBreakPreview" zoomScale="60" workbookViewId="0">
      <selection activeCell="N7" sqref="A7:XFD10"/>
    </sheetView>
  </sheetViews>
  <sheetFormatPr defaultRowHeight="14.25"/>
  <cols>
    <col min="1" max="1" width="17.875" customWidth="1"/>
    <col min="2" max="2" width="13.5" customWidth="1"/>
    <col min="11" max="11" width="13.625" customWidth="1"/>
    <col min="12" max="12" width="13.625" style="40" customWidth="1"/>
    <col min="13" max="13" width="13.625" customWidth="1"/>
    <col min="14" max="14" width="7.625" style="199" customWidth="1"/>
    <col min="15" max="15" width="17.25" customWidth="1"/>
    <col min="16" max="16" width="18" customWidth="1"/>
    <col min="17" max="24" width="10.625" customWidth="1"/>
    <col min="25" max="25" width="18.375" customWidth="1"/>
  </cols>
  <sheetData>
    <row r="1" spans="1:32" s="86" customFormat="1" ht="24.75" customHeight="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593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34"/>
      <c r="O2" s="267" t="s">
        <v>4961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39.75" hidden="1" customHeight="1">
      <c r="A3" s="267" t="s">
        <v>4887</v>
      </c>
      <c r="B3" s="303" t="s">
        <v>4888</v>
      </c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234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 hidden="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34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 hidden="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34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38.25" hidden="1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34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44.25" customHeight="1">
      <c r="A7" s="267" t="s">
        <v>4887</v>
      </c>
      <c r="B7" s="301" t="s">
        <v>4888</v>
      </c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67"/>
      <c r="B8" s="301" t="s">
        <v>4889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189"/>
      <c r="O8" s="35"/>
      <c r="P8" s="35"/>
      <c r="Q8" s="27"/>
      <c r="R8" s="27"/>
      <c r="S8" s="27"/>
      <c r="T8" s="27"/>
      <c r="U8" s="27"/>
      <c r="V8" s="27"/>
      <c r="W8" s="27"/>
      <c r="X8" s="27"/>
      <c r="Y8" s="35"/>
    </row>
    <row r="9" spans="1:32" ht="21" customHeight="1">
      <c r="A9" s="267"/>
      <c r="B9" s="301" t="s">
        <v>4890</v>
      </c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10"/>
      <c r="O9" s="35"/>
      <c r="P9" s="35"/>
      <c r="Q9" s="27"/>
      <c r="R9" s="27"/>
      <c r="S9" s="27"/>
      <c r="T9" s="27"/>
      <c r="U9" s="27"/>
      <c r="V9" s="27"/>
      <c r="W9" s="27"/>
      <c r="X9" s="27"/>
      <c r="Y9" s="35"/>
    </row>
    <row r="10" spans="1:32" ht="43.5" customHeight="1">
      <c r="A10" s="267"/>
      <c r="B10" s="301" t="s">
        <v>4891</v>
      </c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7"/>
      <c r="O10" s="35"/>
      <c r="P10" s="35"/>
      <c r="Q10" s="27"/>
      <c r="R10" s="27"/>
      <c r="S10" s="27"/>
      <c r="T10" s="27"/>
      <c r="U10" s="27"/>
      <c r="V10" s="27"/>
      <c r="W10" s="27"/>
      <c r="X10" s="27"/>
      <c r="Y10" s="35"/>
    </row>
    <row r="11" spans="1:32" s="20" customFormat="1" ht="2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2" t="s">
        <v>4892</v>
      </c>
      <c r="L11" s="42" t="s">
        <v>4893</v>
      </c>
      <c r="M11" s="42" t="s">
        <v>4894</v>
      </c>
      <c r="N11" s="38"/>
      <c r="O11" s="182"/>
      <c r="P11" s="35"/>
      <c r="Q11" s="27"/>
      <c r="R11" s="27"/>
      <c r="S11" s="27"/>
      <c r="T11" s="27"/>
      <c r="U11" s="27"/>
      <c r="V11" s="27"/>
      <c r="W11" s="27"/>
      <c r="X11" s="27"/>
      <c r="Y11" s="35"/>
    </row>
    <row r="12" spans="1:32" s="83" customFormat="1" ht="21" customHeight="1">
      <c r="A12" s="287" t="s">
        <v>69</v>
      </c>
      <c r="B12" s="287" t="s">
        <v>70</v>
      </c>
      <c r="C12" s="293" t="s">
        <v>1</v>
      </c>
      <c r="D12" s="294"/>
      <c r="E12" s="294"/>
      <c r="F12" s="294"/>
      <c r="G12" s="294"/>
      <c r="H12" s="294"/>
      <c r="I12" s="294"/>
      <c r="J12" s="295"/>
      <c r="K12" s="135" t="s">
        <v>5334</v>
      </c>
      <c r="L12" s="36" t="s">
        <v>3171</v>
      </c>
      <c r="M12" s="67" t="s">
        <v>3173</v>
      </c>
      <c r="N12" s="38"/>
      <c r="O12" s="287" t="s">
        <v>69</v>
      </c>
      <c r="P12" s="287" t="s">
        <v>70</v>
      </c>
      <c r="Q12" s="293" t="s">
        <v>2</v>
      </c>
      <c r="R12" s="294"/>
      <c r="S12" s="294"/>
      <c r="T12" s="294"/>
      <c r="U12" s="294"/>
      <c r="V12" s="294"/>
      <c r="W12" s="294"/>
      <c r="X12" s="295"/>
      <c r="Y12" s="285" t="s">
        <v>3</v>
      </c>
    </row>
    <row r="13" spans="1:32" ht="21">
      <c r="A13" s="288"/>
      <c r="B13" s="288"/>
      <c r="C13" s="298" t="s">
        <v>5</v>
      </c>
      <c r="D13" s="299"/>
      <c r="E13" s="298" t="s">
        <v>6</v>
      </c>
      <c r="F13" s="299"/>
      <c r="G13" s="298" t="s">
        <v>7</v>
      </c>
      <c r="H13" s="299"/>
      <c r="I13" s="298" t="s">
        <v>8</v>
      </c>
      <c r="J13" s="299"/>
      <c r="K13" s="123" t="s">
        <v>3168</v>
      </c>
      <c r="L13" s="37" t="s">
        <v>3172</v>
      </c>
      <c r="M13" s="38" t="s">
        <v>3174</v>
      </c>
      <c r="N13" s="38"/>
      <c r="O13" s="288"/>
      <c r="P13" s="288"/>
      <c r="Q13" s="298" t="s">
        <v>9</v>
      </c>
      <c r="R13" s="299"/>
      <c r="S13" s="298" t="s">
        <v>10</v>
      </c>
      <c r="T13" s="299"/>
      <c r="U13" s="298" t="s">
        <v>11</v>
      </c>
      <c r="V13" s="299"/>
      <c r="W13" s="298" t="s">
        <v>5030</v>
      </c>
      <c r="X13" s="299"/>
      <c r="Y13" s="286"/>
    </row>
    <row r="14" spans="1:32" ht="21">
      <c r="A14" s="289"/>
      <c r="B14" s="289"/>
      <c r="C14" s="150" t="s">
        <v>12</v>
      </c>
      <c r="D14" s="150" t="s">
        <v>14</v>
      </c>
      <c r="E14" s="150" t="s">
        <v>12</v>
      </c>
      <c r="F14" s="150" t="s">
        <v>13</v>
      </c>
      <c r="G14" s="150" t="s">
        <v>12</v>
      </c>
      <c r="H14" s="150" t="s">
        <v>14</v>
      </c>
      <c r="I14" s="150" t="s">
        <v>12</v>
      </c>
      <c r="J14" s="150" t="s">
        <v>14</v>
      </c>
      <c r="K14" s="124" t="s">
        <v>3169</v>
      </c>
      <c r="L14" s="38" t="s">
        <v>3170</v>
      </c>
      <c r="M14" s="68" t="s">
        <v>3175</v>
      </c>
      <c r="N14" s="179"/>
      <c r="O14" s="289"/>
      <c r="P14" s="289"/>
      <c r="Q14" s="150" t="s">
        <v>12</v>
      </c>
      <c r="R14" s="150" t="s">
        <v>13</v>
      </c>
      <c r="S14" s="150" t="s">
        <v>12</v>
      </c>
      <c r="T14" s="150" t="s">
        <v>14</v>
      </c>
      <c r="U14" s="150" t="s">
        <v>12</v>
      </c>
      <c r="V14" s="150" t="s">
        <v>13</v>
      </c>
      <c r="W14" s="150" t="s">
        <v>12</v>
      </c>
      <c r="X14" s="69" t="s">
        <v>14</v>
      </c>
      <c r="Y14" s="286"/>
    </row>
    <row r="15" spans="1:32" ht="21">
      <c r="A15" s="293" t="s">
        <v>67</v>
      </c>
      <c r="B15" s="295"/>
      <c r="C15" s="69">
        <v>0</v>
      </c>
      <c r="D15" s="69">
        <v>0</v>
      </c>
      <c r="E15" s="69">
        <v>0</v>
      </c>
      <c r="F15" s="69">
        <v>1899.1206994451002</v>
      </c>
      <c r="G15" s="69">
        <v>3663.15416379629</v>
      </c>
      <c r="H15" s="69">
        <v>9370.4453357157981</v>
      </c>
      <c r="I15" s="69">
        <v>671.49450000000002</v>
      </c>
      <c r="J15" s="69">
        <v>6071.2094416273094</v>
      </c>
      <c r="K15" s="53">
        <v>21675.424140584495</v>
      </c>
      <c r="L15" s="71">
        <v>19700</v>
      </c>
      <c r="M15" s="53">
        <f>L15-K15</f>
        <v>-1975.424140584495</v>
      </c>
      <c r="N15" s="82"/>
      <c r="O15" s="293" t="s">
        <v>67</v>
      </c>
      <c r="P15" s="295"/>
      <c r="Q15" s="39">
        <v>0</v>
      </c>
      <c r="R15" s="39">
        <v>0</v>
      </c>
      <c r="S15" s="39">
        <v>0</v>
      </c>
      <c r="T15" s="39">
        <v>687.48169319901001</v>
      </c>
      <c r="U15" s="39">
        <v>1326.0618072940799</v>
      </c>
      <c r="V15" s="39">
        <v>3392.1012115290769</v>
      </c>
      <c r="W15" s="39">
        <v>243.08100899999999</v>
      </c>
      <c r="X15" s="39">
        <v>2197.7778178696699</v>
      </c>
      <c r="Y15" s="39">
        <v>7846.5035388918368</v>
      </c>
    </row>
    <row r="16" spans="1:32" ht="21">
      <c r="A16" s="171" t="s">
        <v>595</v>
      </c>
      <c r="B16" s="183"/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393.75</v>
      </c>
      <c r="I16" s="69">
        <v>0</v>
      </c>
      <c r="J16" s="69">
        <v>0</v>
      </c>
      <c r="K16" s="53">
        <v>393.75</v>
      </c>
      <c r="L16" s="173">
        <v>0</v>
      </c>
      <c r="M16" s="53">
        <v>-393.75</v>
      </c>
      <c r="N16" s="82"/>
      <c r="O16" s="183" t="s">
        <v>595</v>
      </c>
      <c r="P16" s="172"/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142.53750000000002</v>
      </c>
      <c r="W16" s="39">
        <v>0</v>
      </c>
      <c r="X16" s="39">
        <v>0</v>
      </c>
      <c r="Y16" s="39">
        <v>142.53750000000002</v>
      </c>
    </row>
    <row r="17" spans="1:25" ht="21">
      <c r="A17" s="3"/>
      <c r="B17" s="3" t="s">
        <v>594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393.75</v>
      </c>
      <c r="I17" s="4">
        <v>0</v>
      </c>
      <c r="J17" s="4">
        <v>0</v>
      </c>
      <c r="K17" s="39">
        <v>393.75</v>
      </c>
      <c r="L17" s="72"/>
      <c r="M17" s="73"/>
      <c r="N17" s="208"/>
      <c r="O17" s="3"/>
      <c r="P17" s="3" t="s">
        <v>594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142.53750000000002</v>
      </c>
      <c r="W17" s="56">
        <v>0</v>
      </c>
      <c r="X17" s="56">
        <v>0</v>
      </c>
      <c r="Y17" s="39">
        <v>142.53750000000002</v>
      </c>
    </row>
    <row r="18" spans="1:25" ht="21">
      <c r="A18" s="3" t="s">
        <v>600</v>
      </c>
      <c r="B18" s="3"/>
      <c r="C18" s="4">
        <v>0</v>
      </c>
      <c r="D18" s="4">
        <v>0</v>
      </c>
      <c r="E18" s="4">
        <v>0</v>
      </c>
      <c r="F18" s="4">
        <v>682.76536387710007</v>
      </c>
      <c r="G18" s="4">
        <v>37.5</v>
      </c>
      <c r="H18" s="4">
        <v>3335.82340984141</v>
      </c>
      <c r="I18" s="4">
        <v>0</v>
      </c>
      <c r="J18" s="4">
        <v>0</v>
      </c>
      <c r="K18" s="39">
        <v>4056.0887737185099</v>
      </c>
      <c r="L18" s="39">
        <v>3410</v>
      </c>
      <c r="M18" s="53">
        <f>L18-K18</f>
        <v>-646.08877371850986</v>
      </c>
      <c r="N18" s="208"/>
      <c r="O18" s="3" t="s">
        <v>600</v>
      </c>
      <c r="P18" s="3"/>
      <c r="Q18" s="56">
        <v>0</v>
      </c>
      <c r="R18" s="56">
        <v>0</v>
      </c>
      <c r="S18" s="56">
        <v>0</v>
      </c>
      <c r="T18" s="56">
        <v>247.16106172381001</v>
      </c>
      <c r="U18" s="56">
        <v>13.574999999999999</v>
      </c>
      <c r="V18" s="56">
        <v>1207.5680743626399</v>
      </c>
      <c r="W18" s="56">
        <v>0</v>
      </c>
      <c r="X18" s="56">
        <v>0</v>
      </c>
      <c r="Y18" s="39">
        <v>1468.3041360864499</v>
      </c>
    </row>
    <row r="19" spans="1:25" ht="21">
      <c r="A19" s="3"/>
      <c r="B19" s="3" t="s">
        <v>596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743.75</v>
      </c>
      <c r="I19" s="4">
        <v>0</v>
      </c>
      <c r="J19" s="4">
        <v>0</v>
      </c>
      <c r="K19" s="39">
        <v>743.75</v>
      </c>
      <c r="L19" s="39"/>
      <c r="M19" s="39"/>
      <c r="N19" s="208"/>
      <c r="O19" s="3"/>
      <c r="P19" s="3" t="s">
        <v>596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269.23750000000001</v>
      </c>
      <c r="W19" s="56">
        <v>0</v>
      </c>
      <c r="X19" s="56">
        <v>0</v>
      </c>
      <c r="Y19" s="39">
        <v>269.23750000000001</v>
      </c>
    </row>
    <row r="20" spans="1:25" ht="21">
      <c r="A20" s="3"/>
      <c r="B20" s="3" t="s">
        <v>597</v>
      </c>
      <c r="C20" s="4">
        <v>0</v>
      </c>
      <c r="D20" s="4">
        <v>0</v>
      </c>
      <c r="E20" s="4">
        <v>0</v>
      </c>
      <c r="F20" s="4">
        <v>0</v>
      </c>
      <c r="G20" s="4">
        <v>37.5</v>
      </c>
      <c r="H20" s="4">
        <v>942.0734098414099</v>
      </c>
      <c r="I20" s="4">
        <v>0</v>
      </c>
      <c r="J20" s="4">
        <v>0</v>
      </c>
      <c r="K20" s="39">
        <v>979.5734098414099</v>
      </c>
      <c r="L20" s="39"/>
      <c r="M20" s="39"/>
      <c r="N20" s="208"/>
      <c r="O20" s="3"/>
      <c r="P20" s="3" t="s">
        <v>597</v>
      </c>
      <c r="Q20" s="56">
        <v>0</v>
      </c>
      <c r="R20" s="56">
        <v>0</v>
      </c>
      <c r="S20" s="56">
        <v>0</v>
      </c>
      <c r="T20" s="56">
        <v>0</v>
      </c>
      <c r="U20" s="56">
        <v>13.574999999999999</v>
      </c>
      <c r="V20" s="56">
        <v>341.03057436263998</v>
      </c>
      <c r="W20" s="56">
        <v>0</v>
      </c>
      <c r="X20" s="56">
        <v>0</v>
      </c>
      <c r="Y20" s="39">
        <v>354.60557436263997</v>
      </c>
    </row>
    <row r="21" spans="1:25" ht="21">
      <c r="A21" s="3"/>
      <c r="B21" s="3" t="s">
        <v>598</v>
      </c>
      <c r="C21" s="4">
        <v>0</v>
      </c>
      <c r="D21" s="4">
        <v>0</v>
      </c>
      <c r="E21" s="4">
        <v>0</v>
      </c>
      <c r="F21" s="4">
        <v>682.76536387710007</v>
      </c>
      <c r="G21" s="4">
        <v>0</v>
      </c>
      <c r="H21" s="4">
        <v>1618.75</v>
      </c>
      <c r="I21" s="4">
        <v>0</v>
      </c>
      <c r="J21" s="4">
        <v>0</v>
      </c>
      <c r="K21" s="39">
        <v>2301.5153638770998</v>
      </c>
      <c r="L21" s="39"/>
      <c r="M21" s="39"/>
      <c r="N21" s="208"/>
      <c r="O21" s="3"/>
      <c r="P21" s="3" t="s">
        <v>598</v>
      </c>
      <c r="Q21" s="56">
        <v>0</v>
      </c>
      <c r="R21" s="56">
        <v>0</v>
      </c>
      <c r="S21" s="56">
        <v>0</v>
      </c>
      <c r="T21" s="56">
        <v>247.16106172381001</v>
      </c>
      <c r="U21" s="56">
        <v>0</v>
      </c>
      <c r="V21" s="56">
        <v>585.98749999999995</v>
      </c>
      <c r="W21" s="56">
        <v>0</v>
      </c>
      <c r="X21" s="56">
        <v>0</v>
      </c>
      <c r="Y21" s="39">
        <v>833.14856172380996</v>
      </c>
    </row>
    <row r="22" spans="1:25" ht="21">
      <c r="A22" s="3"/>
      <c r="B22" s="3" t="s">
        <v>599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31.25</v>
      </c>
      <c r="I22" s="4">
        <v>0</v>
      </c>
      <c r="J22" s="4">
        <v>0</v>
      </c>
      <c r="K22" s="39">
        <v>31.25</v>
      </c>
      <c r="L22" s="39"/>
      <c r="M22" s="39"/>
      <c r="N22" s="208"/>
      <c r="O22" s="3"/>
      <c r="P22" s="3" t="s">
        <v>599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11.3125</v>
      </c>
      <c r="W22" s="56">
        <v>0</v>
      </c>
      <c r="X22" s="56">
        <v>0</v>
      </c>
      <c r="Y22" s="39">
        <v>11.3125</v>
      </c>
    </row>
    <row r="23" spans="1:25" ht="21">
      <c r="A23" s="3" t="s">
        <v>605</v>
      </c>
      <c r="B23" s="3"/>
      <c r="C23" s="4">
        <v>0</v>
      </c>
      <c r="D23" s="4">
        <v>0</v>
      </c>
      <c r="E23" s="4">
        <v>0</v>
      </c>
      <c r="F23" s="4">
        <v>29.136431632200001</v>
      </c>
      <c r="G23" s="4">
        <v>568.75</v>
      </c>
      <c r="H23" s="4">
        <v>1873.9373547806999</v>
      </c>
      <c r="I23" s="4">
        <v>0</v>
      </c>
      <c r="J23" s="4">
        <v>2820.6237284248</v>
      </c>
      <c r="K23" s="39">
        <v>5292.4475148377005</v>
      </c>
      <c r="L23" s="39">
        <v>1950</v>
      </c>
      <c r="M23" s="53">
        <f>L23-K23</f>
        <v>-3342.4475148377005</v>
      </c>
      <c r="N23" s="208"/>
      <c r="O23" s="3" t="s">
        <v>605</v>
      </c>
      <c r="P23" s="3"/>
      <c r="Q23" s="56">
        <v>0</v>
      </c>
      <c r="R23" s="56">
        <v>0</v>
      </c>
      <c r="S23" s="56">
        <v>0</v>
      </c>
      <c r="T23" s="56">
        <v>10.547388250859999</v>
      </c>
      <c r="U23" s="56">
        <v>205.88749999999999</v>
      </c>
      <c r="V23" s="56">
        <v>678.36532243060014</v>
      </c>
      <c r="W23" s="56">
        <v>0</v>
      </c>
      <c r="X23" s="56">
        <v>1021.0657896897999</v>
      </c>
      <c r="Y23" s="39">
        <v>1915.8660003712603</v>
      </c>
    </row>
    <row r="24" spans="1:25" ht="21">
      <c r="A24" s="3"/>
      <c r="B24" s="3" t="s">
        <v>601</v>
      </c>
      <c r="C24" s="4">
        <v>0</v>
      </c>
      <c r="D24" s="4">
        <v>0</v>
      </c>
      <c r="E24" s="4">
        <v>0</v>
      </c>
      <c r="F24" s="4">
        <v>0</v>
      </c>
      <c r="G24" s="4">
        <v>56.25</v>
      </c>
      <c r="H24" s="4">
        <v>0</v>
      </c>
      <c r="I24" s="4">
        <v>0</v>
      </c>
      <c r="J24" s="4">
        <v>356.37320062679999</v>
      </c>
      <c r="K24" s="39">
        <v>412.62320062679999</v>
      </c>
      <c r="L24" s="39"/>
      <c r="M24" s="39"/>
      <c r="N24" s="208"/>
      <c r="O24" s="3"/>
      <c r="P24" s="3" t="s">
        <v>601</v>
      </c>
      <c r="Q24" s="56">
        <v>0</v>
      </c>
      <c r="R24" s="56">
        <v>0</v>
      </c>
      <c r="S24" s="56">
        <v>0</v>
      </c>
      <c r="T24" s="56">
        <v>0</v>
      </c>
      <c r="U24" s="56">
        <v>20.362500000000001</v>
      </c>
      <c r="V24" s="56">
        <v>0</v>
      </c>
      <c r="W24" s="56">
        <v>0</v>
      </c>
      <c r="X24" s="56">
        <v>129.00709862690002</v>
      </c>
      <c r="Y24" s="39">
        <v>149.36959862690003</v>
      </c>
    </row>
    <row r="25" spans="1:25" ht="21">
      <c r="A25" s="3"/>
      <c r="B25" s="3" t="s">
        <v>602</v>
      </c>
      <c r="C25" s="4">
        <v>0</v>
      </c>
      <c r="D25" s="4">
        <v>0</v>
      </c>
      <c r="E25" s="4">
        <v>0</v>
      </c>
      <c r="F25" s="4">
        <v>0</v>
      </c>
      <c r="G25" s="4">
        <v>62.5</v>
      </c>
      <c r="H25" s="4">
        <v>0</v>
      </c>
      <c r="I25" s="4">
        <v>0</v>
      </c>
      <c r="J25" s="4">
        <v>0</v>
      </c>
      <c r="K25" s="39">
        <v>62.5</v>
      </c>
      <c r="L25" s="39"/>
      <c r="M25" s="39"/>
      <c r="N25" s="208"/>
      <c r="O25" s="3"/>
      <c r="P25" s="3" t="s">
        <v>602</v>
      </c>
      <c r="Q25" s="56">
        <v>0</v>
      </c>
      <c r="R25" s="56">
        <v>0</v>
      </c>
      <c r="S25" s="56">
        <v>0</v>
      </c>
      <c r="T25" s="56">
        <v>0</v>
      </c>
      <c r="U25" s="56">
        <v>22.625</v>
      </c>
      <c r="V25" s="56">
        <v>0</v>
      </c>
      <c r="W25" s="56">
        <v>0</v>
      </c>
      <c r="X25" s="56">
        <v>0</v>
      </c>
      <c r="Y25" s="39">
        <v>22.625</v>
      </c>
    </row>
    <row r="26" spans="1:25" ht="21">
      <c r="A26" s="3"/>
      <c r="B26" s="3" t="s">
        <v>603</v>
      </c>
      <c r="C26" s="4">
        <v>0</v>
      </c>
      <c r="D26" s="4">
        <v>0</v>
      </c>
      <c r="E26" s="4">
        <v>0</v>
      </c>
      <c r="F26" s="4">
        <v>0</v>
      </c>
      <c r="G26" s="4">
        <v>206.25</v>
      </c>
      <c r="H26" s="4">
        <v>1873.9373547806999</v>
      </c>
      <c r="I26" s="4">
        <v>0</v>
      </c>
      <c r="J26" s="4">
        <v>0</v>
      </c>
      <c r="K26" s="39">
        <v>2080.1873547806999</v>
      </c>
      <c r="L26" s="39"/>
      <c r="M26" s="39"/>
      <c r="N26" s="208"/>
      <c r="O26" s="3"/>
      <c r="P26" s="3" t="s">
        <v>603</v>
      </c>
      <c r="Q26" s="56">
        <v>0</v>
      </c>
      <c r="R26" s="56">
        <v>0</v>
      </c>
      <c r="S26" s="56">
        <v>0</v>
      </c>
      <c r="T26" s="56">
        <v>0</v>
      </c>
      <c r="U26" s="56">
        <v>74.662499999999994</v>
      </c>
      <c r="V26" s="56">
        <v>678.36532243060014</v>
      </c>
      <c r="W26" s="56">
        <v>0</v>
      </c>
      <c r="X26" s="56">
        <v>0</v>
      </c>
      <c r="Y26" s="39">
        <v>753.02782243060017</v>
      </c>
    </row>
    <row r="27" spans="1:25" ht="21">
      <c r="A27" s="3"/>
      <c r="B27" s="3" t="s">
        <v>604</v>
      </c>
      <c r="C27" s="4">
        <v>0</v>
      </c>
      <c r="D27" s="4">
        <v>0</v>
      </c>
      <c r="E27" s="4">
        <v>0</v>
      </c>
      <c r="F27" s="4">
        <v>29.136431632200001</v>
      </c>
      <c r="G27" s="4">
        <v>243.75</v>
      </c>
      <c r="H27" s="4">
        <v>0</v>
      </c>
      <c r="I27" s="4">
        <v>0</v>
      </c>
      <c r="J27" s="4">
        <v>2464.2505277979999</v>
      </c>
      <c r="K27" s="39">
        <v>2737.1369594302</v>
      </c>
      <c r="L27" s="39"/>
      <c r="M27" s="39"/>
      <c r="N27" s="208"/>
      <c r="O27" s="3"/>
      <c r="P27" s="3" t="s">
        <v>604</v>
      </c>
      <c r="Q27" s="56">
        <v>0</v>
      </c>
      <c r="R27" s="56">
        <v>0</v>
      </c>
      <c r="S27" s="56">
        <v>0</v>
      </c>
      <c r="T27" s="56">
        <v>10.547388250859999</v>
      </c>
      <c r="U27" s="56">
        <v>88.237499999999997</v>
      </c>
      <c r="V27" s="56">
        <v>0</v>
      </c>
      <c r="W27" s="56">
        <v>0</v>
      </c>
      <c r="X27" s="56">
        <v>892.05869106289992</v>
      </c>
      <c r="Y27" s="39">
        <v>990.84357931375996</v>
      </c>
    </row>
    <row r="28" spans="1:25" ht="21">
      <c r="A28" s="3" t="s">
        <v>609</v>
      </c>
      <c r="B28" s="3"/>
      <c r="C28" s="4">
        <v>0</v>
      </c>
      <c r="D28" s="4">
        <v>0</v>
      </c>
      <c r="E28" s="4">
        <v>0</v>
      </c>
      <c r="F28" s="4">
        <v>1062.4457898388</v>
      </c>
      <c r="G28" s="4">
        <v>494.48420437028994</v>
      </c>
      <c r="H28" s="4">
        <v>0</v>
      </c>
      <c r="I28" s="4">
        <v>0</v>
      </c>
      <c r="J28" s="4">
        <v>810.7176882018</v>
      </c>
      <c r="K28" s="39">
        <v>2367.64768241089</v>
      </c>
      <c r="L28" s="39">
        <v>2000</v>
      </c>
      <c r="M28" s="53">
        <f>L28-K28</f>
        <v>-367.64768241088996</v>
      </c>
      <c r="N28" s="208"/>
      <c r="O28" s="3" t="s">
        <v>609</v>
      </c>
      <c r="P28" s="3"/>
      <c r="Q28" s="56">
        <v>0</v>
      </c>
      <c r="R28" s="56">
        <v>0</v>
      </c>
      <c r="S28" s="56">
        <v>0</v>
      </c>
      <c r="T28" s="56">
        <v>384.60537592123995</v>
      </c>
      <c r="U28" s="56">
        <v>179.00328198208001</v>
      </c>
      <c r="V28" s="56">
        <v>0</v>
      </c>
      <c r="W28" s="56">
        <v>0</v>
      </c>
      <c r="X28" s="56">
        <v>293.47980312905997</v>
      </c>
      <c r="Y28" s="39">
        <v>857.08846103237988</v>
      </c>
    </row>
    <row r="29" spans="1:25" ht="21">
      <c r="A29" s="3"/>
      <c r="B29" s="3" t="s">
        <v>606</v>
      </c>
      <c r="C29" s="4">
        <v>0</v>
      </c>
      <c r="D29" s="4">
        <v>0</v>
      </c>
      <c r="E29" s="4">
        <v>0</v>
      </c>
      <c r="F29" s="4">
        <v>150.55723506800001</v>
      </c>
      <c r="G29" s="4">
        <v>68.75</v>
      </c>
      <c r="H29" s="4">
        <v>0</v>
      </c>
      <c r="I29" s="4">
        <v>0</v>
      </c>
      <c r="J29" s="4">
        <v>62.5</v>
      </c>
      <c r="K29" s="39">
        <v>281.80723506800001</v>
      </c>
      <c r="L29" s="39"/>
      <c r="M29" s="39"/>
      <c r="N29" s="208"/>
      <c r="O29" s="3"/>
      <c r="P29" s="3" t="s">
        <v>606</v>
      </c>
      <c r="Q29" s="56">
        <v>0</v>
      </c>
      <c r="R29" s="56">
        <v>0</v>
      </c>
      <c r="S29" s="56">
        <v>0</v>
      </c>
      <c r="T29" s="56">
        <v>54.501719094599999</v>
      </c>
      <c r="U29" s="56">
        <v>24.887500000000003</v>
      </c>
      <c r="V29" s="56">
        <v>0</v>
      </c>
      <c r="W29" s="56">
        <v>0</v>
      </c>
      <c r="X29" s="56">
        <v>22.625</v>
      </c>
      <c r="Y29" s="39">
        <v>102.01421909460001</v>
      </c>
    </row>
    <row r="30" spans="1:25" ht="21">
      <c r="A30" s="3"/>
      <c r="B30" s="3" t="s">
        <v>5350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112.5</v>
      </c>
      <c r="K30" s="39">
        <v>112.5</v>
      </c>
      <c r="L30" s="39"/>
      <c r="M30" s="39"/>
      <c r="N30" s="208"/>
      <c r="O30" s="3"/>
      <c r="P30" s="3" t="s">
        <v>5350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40.725000000000001</v>
      </c>
      <c r="Y30" s="39">
        <v>40.725000000000001</v>
      </c>
    </row>
    <row r="31" spans="1:25" ht="21">
      <c r="A31" s="3"/>
      <c r="B31" s="3" t="s">
        <v>607</v>
      </c>
      <c r="C31" s="4">
        <v>0</v>
      </c>
      <c r="D31" s="4">
        <v>0</v>
      </c>
      <c r="E31" s="4">
        <v>0</v>
      </c>
      <c r="F31" s="4">
        <v>0</v>
      </c>
      <c r="G31" s="4">
        <v>75</v>
      </c>
      <c r="H31" s="4">
        <v>0</v>
      </c>
      <c r="I31" s="4">
        <v>0</v>
      </c>
      <c r="J31" s="4">
        <v>198.1262715748</v>
      </c>
      <c r="K31" s="39">
        <v>273.1262715748</v>
      </c>
      <c r="L31" s="39"/>
      <c r="M31" s="39"/>
      <c r="N31" s="208"/>
      <c r="O31" s="3"/>
      <c r="P31" s="3" t="s">
        <v>607</v>
      </c>
      <c r="Q31" s="56">
        <v>0</v>
      </c>
      <c r="R31" s="56">
        <v>0</v>
      </c>
      <c r="S31" s="56">
        <v>0</v>
      </c>
      <c r="T31" s="56">
        <v>0</v>
      </c>
      <c r="U31" s="56">
        <v>27.15</v>
      </c>
      <c r="V31" s="56">
        <v>0</v>
      </c>
      <c r="W31" s="56">
        <v>0</v>
      </c>
      <c r="X31" s="56">
        <v>71.721710310100008</v>
      </c>
      <c r="Y31" s="39">
        <v>98.871710310100013</v>
      </c>
    </row>
    <row r="32" spans="1:25" ht="21">
      <c r="A32" s="3"/>
      <c r="B32" s="3" t="s">
        <v>608</v>
      </c>
      <c r="C32" s="4">
        <v>0</v>
      </c>
      <c r="D32" s="4">
        <v>0</v>
      </c>
      <c r="E32" s="4">
        <v>0</v>
      </c>
      <c r="F32" s="4">
        <v>911.88855477080006</v>
      </c>
      <c r="G32" s="4">
        <v>350.73420437028994</v>
      </c>
      <c r="H32" s="4">
        <v>0</v>
      </c>
      <c r="I32" s="4">
        <v>0</v>
      </c>
      <c r="J32" s="4">
        <v>437.591416627</v>
      </c>
      <c r="K32" s="39">
        <v>1700.2141757680899</v>
      </c>
      <c r="L32" s="39"/>
      <c r="M32" s="39"/>
      <c r="N32" s="208"/>
      <c r="O32" s="3"/>
      <c r="P32" s="3" t="s">
        <v>608</v>
      </c>
      <c r="Q32" s="56">
        <v>0</v>
      </c>
      <c r="R32" s="56">
        <v>0</v>
      </c>
      <c r="S32" s="56">
        <v>0</v>
      </c>
      <c r="T32" s="56">
        <v>330.10365682663996</v>
      </c>
      <c r="U32" s="56">
        <v>126.96578198208</v>
      </c>
      <c r="V32" s="56">
        <v>0</v>
      </c>
      <c r="W32" s="56">
        <v>0</v>
      </c>
      <c r="X32" s="56">
        <v>158.40809281896</v>
      </c>
      <c r="Y32" s="39">
        <v>615.47753162767992</v>
      </c>
    </row>
    <row r="33" spans="1:25" ht="21">
      <c r="A33" s="3" t="s">
        <v>3178</v>
      </c>
      <c r="B33" s="3"/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437.31245000000001</v>
      </c>
      <c r="J33" s="4">
        <v>0</v>
      </c>
      <c r="K33" s="39">
        <v>437.31245000000001</v>
      </c>
      <c r="L33" s="39">
        <v>1290</v>
      </c>
      <c r="M33" s="53">
        <f>L33-K33</f>
        <v>852.68754999999999</v>
      </c>
      <c r="N33" s="208"/>
      <c r="O33" s="3" t="s">
        <v>3178</v>
      </c>
      <c r="P33" s="3"/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158.30710690000001</v>
      </c>
      <c r="X33" s="56">
        <v>0</v>
      </c>
      <c r="Y33" s="39">
        <v>158.30710690000001</v>
      </c>
    </row>
    <row r="34" spans="1:25" ht="21">
      <c r="A34" s="3"/>
      <c r="B34" s="3" t="s">
        <v>5043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437.31245000000001</v>
      </c>
      <c r="J34" s="4">
        <v>0</v>
      </c>
      <c r="K34" s="39">
        <v>437.31245000000001</v>
      </c>
      <c r="L34" s="39"/>
      <c r="M34" s="39"/>
      <c r="N34" s="208"/>
      <c r="O34" s="3"/>
      <c r="P34" s="3" t="s">
        <v>5043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158.30710690000001</v>
      </c>
      <c r="X34" s="56">
        <v>0</v>
      </c>
      <c r="Y34" s="39">
        <v>158.30710690000001</v>
      </c>
    </row>
    <row r="35" spans="1:25" ht="21">
      <c r="A35" s="3" t="s">
        <v>611</v>
      </c>
      <c r="B35" s="3"/>
      <c r="C35" s="4">
        <v>0</v>
      </c>
      <c r="D35" s="4">
        <v>0</v>
      </c>
      <c r="E35" s="4">
        <v>0</v>
      </c>
      <c r="F35" s="4">
        <v>124.773114097</v>
      </c>
      <c r="G35" s="4">
        <v>643.75</v>
      </c>
      <c r="H35" s="4">
        <v>0</v>
      </c>
      <c r="I35" s="4">
        <v>234.18205</v>
      </c>
      <c r="J35" s="4">
        <v>0</v>
      </c>
      <c r="K35" s="39">
        <v>1002.705164097</v>
      </c>
      <c r="L35" s="39">
        <v>2350</v>
      </c>
      <c r="M35" s="53">
        <f>L35-K35</f>
        <v>1347.2948359030001</v>
      </c>
      <c r="N35" s="208"/>
      <c r="O35" s="3" t="s">
        <v>611</v>
      </c>
      <c r="P35" s="3"/>
      <c r="Q35" s="56">
        <v>0</v>
      </c>
      <c r="R35" s="56">
        <v>0</v>
      </c>
      <c r="S35" s="56">
        <v>0</v>
      </c>
      <c r="T35" s="56">
        <v>45.167867303100003</v>
      </c>
      <c r="U35" s="56">
        <v>233.03749999999997</v>
      </c>
      <c r="V35" s="56">
        <v>0</v>
      </c>
      <c r="W35" s="56">
        <v>84.773902100000001</v>
      </c>
      <c r="X35" s="56">
        <v>0</v>
      </c>
      <c r="Y35" s="39">
        <v>362.97926940309998</v>
      </c>
    </row>
    <row r="36" spans="1:25" ht="21">
      <c r="A36" s="3"/>
      <c r="B36" s="3" t="s">
        <v>610</v>
      </c>
      <c r="C36" s="4">
        <v>0</v>
      </c>
      <c r="D36" s="4">
        <v>0</v>
      </c>
      <c r="E36" s="4">
        <v>0</v>
      </c>
      <c r="F36" s="4">
        <v>124.773114097</v>
      </c>
      <c r="G36" s="4">
        <v>643.75</v>
      </c>
      <c r="H36" s="4">
        <v>0</v>
      </c>
      <c r="I36" s="4">
        <v>0</v>
      </c>
      <c r="J36" s="4">
        <v>0</v>
      </c>
      <c r="K36" s="39">
        <v>768.52311409699996</v>
      </c>
      <c r="L36" s="39"/>
      <c r="M36" s="39"/>
      <c r="N36" s="208"/>
      <c r="O36" s="3"/>
      <c r="P36" s="3" t="s">
        <v>610</v>
      </c>
      <c r="Q36" s="56">
        <v>0</v>
      </c>
      <c r="R36" s="56">
        <v>0</v>
      </c>
      <c r="S36" s="56">
        <v>0</v>
      </c>
      <c r="T36" s="56">
        <v>45.167867303100003</v>
      </c>
      <c r="U36" s="56">
        <v>233.03749999999997</v>
      </c>
      <c r="V36" s="56">
        <v>0</v>
      </c>
      <c r="W36" s="56">
        <v>0</v>
      </c>
      <c r="X36" s="56">
        <v>0</v>
      </c>
      <c r="Y36" s="39">
        <v>278.20536730309999</v>
      </c>
    </row>
    <row r="37" spans="1:25" ht="21">
      <c r="A37" s="3"/>
      <c r="B37" s="3" t="s">
        <v>5044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234.18205</v>
      </c>
      <c r="J37" s="4">
        <v>0</v>
      </c>
      <c r="K37" s="39">
        <v>234.18205</v>
      </c>
      <c r="L37" s="39"/>
      <c r="M37" s="39"/>
      <c r="N37" s="208"/>
      <c r="O37" s="3"/>
      <c r="P37" s="3" t="s">
        <v>5044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84.773902100000001</v>
      </c>
      <c r="X37" s="56">
        <v>0</v>
      </c>
      <c r="Y37" s="39">
        <v>84.773902100000001</v>
      </c>
    </row>
    <row r="38" spans="1:25" ht="21">
      <c r="A38" s="3" t="s">
        <v>615</v>
      </c>
      <c r="B38" s="3"/>
      <c r="C38" s="4">
        <v>0</v>
      </c>
      <c r="D38" s="4">
        <v>0</v>
      </c>
      <c r="E38" s="4">
        <v>0</v>
      </c>
      <c r="F38" s="4">
        <v>0</v>
      </c>
      <c r="G38" s="4">
        <v>750</v>
      </c>
      <c r="H38" s="4">
        <v>2253.8601862164287</v>
      </c>
      <c r="I38" s="4">
        <v>0</v>
      </c>
      <c r="J38" s="4">
        <v>2439.8680250007101</v>
      </c>
      <c r="K38" s="39">
        <v>5443.7282112171397</v>
      </c>
      <c r="L38" s="39">
        <v>3750</v>
      </c>
      <c r="M38" s="53">
        <f>L38-K38</f>
        <v>-1693.7282112171397</v>
      </c>
      <c r="N38" s="208"/>
      <c r="O38" s="3" t="s">
        <v>615</v>
      </c>
      <c r="P38" s="3"/>
      <c r="Q38" s="56">
        <v>0</v>
      </c>
      <c r="R38" s="56">
        <v>0</v>
      </c>
      <c r="S38" s="56">
        <v>0</v>
      </c>
      <c r="T38" s="56">
        <v>0</v>
      </c>
      <c r="U38" s="56">
        <v>271.5</v>
      </c>
      <c r="V38" s="56">
        <v>815.8973874101971</v>
      </c>
      <c r="W38" s="56">
        <v>0</v>
      </c>
      <c r="X38" s="56">
        <v>883.23222505080992</v>
      </c>
      <c r="Y38" s="39">
        <v>1970.6296124610071</v>
      </c>
    </row>
    <row r="39" spans="1:25" ht="21">
      <c r="A39" s="3"/>
      <c r="B39" s="3" t="s">
        <v>612</v>
      </c>
      <c r="C39" s="4">
        <v>0</v>
      </c>
      <c r="D39" s="4">
        <v>0</v>
      </c>
      <c r="E39" s="4">
        <v>0</v>
      </c>
      <c r="F39" s="4">
        <v>0</v>
      </c>
      <c r="G39" s="4">
        <v>462.5</v>
      </c>
      <c r="H39" s="4">
        <v>140.24108369070098</v>
      </c>
      <c r="I39" s="4">
        <v>0</v>
      </c>
      <c r="J39" s="4">
        <v>1468.4671605014901</v>
      </c>
      <c r="K39" s="39">
        <v>2071.2082441921912</v>
      </c>
      <c r="L39" s="39"/>
      <c r="M39" s="39"/>
      <c r="N39" s="208"/>
      <c r="O39" s="3"/>
      <c r="P39" s="3" t="s">
        <v>612</v>
      </c>
      <c r="Q39" s="56">
        <v>0</v>
      </c>
      <c r="R39" s="56">
        <v>0</v>
      </c>
      <c r="S39" s="56">
        <v>0</v>
      </c>
      <c r="T39" s="56">
        <v>0</v>
      </c>
      <c r="U39" s="56">
        <v>167.42500000000001</v>
      </c>
      <c r="V39" s="56">
        <v>50.767272296034001</v>
      </c>
      <c r="W39" s="56">
        <v>0</v>
      </c>
      <c r="X39" s="56">
        <v>531.58511210202994</v>
      </c>
      <c r="Y39" s="39">
        <v>749.77738439806399</v>
      </c>
    </row>
    <row r="40" spans="1:25" ht="21">
      <c r="A40" s="3"/>
      <c r="B40" s="3" t="s">
        <v>613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118.78915184354801</v>
      </c>
      <c r="I40" s="4">
        <v>0</v>
      </c>
      <c r="J40" s="4">
        <v>0</v>
      </c>
      <c r="K40" s="39">
        <v>118.78915184354801</v>
      </c>
      <c r="L40" s="39"/>
      <c r="M40" s="39"/>
      <c r="N40" s="208"/>
      <c r="O40" s="3"/>
      <c r="P40" s="3" t="s">
        <v>613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43.001672967393013</v>
      </c>
      <c r="W40" s="56">
        <v>0</v>
      </c>
      <c r="X40" s="56">
        <v>0</v>
      </c>
      <c r="Y40" s="39">
        <v>43.001672967393013</v>
      </c>
    </row>
    <row r="41" spans="1:25" ht="21">
      <c r="A41" s="3"/>
      <c r="B41" s="3" t="s">
        <v>614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530.44079302199998</v>
      </c>
      <c r="I41" s="4">
        <v>0</v>
      </c>
      <c r="J41" s="4">
        <v>698.85403023821993</v>
      </c>
      <c r="K41" s="39">
        <v>1229.2948232602198</v>
      </c>
      <c r="L41" s="39"/>
      <c r="M41" s="39"/>
      <c r="N41" s="208"/>
      <c r="O41" s="3"/>
      <c r="P41" s="3" t="s">
        <v>614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192.01956707399998</v>
      </c>
      <c r="W41" s="56">
        <v>0</v>
      </c>
      <c r="X41" s="56">
        <v>252.98515894628</v>
      </c>
      <c r="Y41" s="39">
        <v>445.00472602027997</v>
      </c>
    </row>
    <row r="42" spans="1:25" ht="21">
      <c r="A42" s="3"/>
      <c r="B42" s="3" t="s">
        <v>1573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272.54683426100001</v>
      </c>
      <c r="K42" s="39">
        <v>272.54683426100001</v>
      </c>
      <c r="L42" s="39"/>
      <c r="M42" s="39"/>
      <c r="N42" s="208"/>
      <c r="O42" s="3"/>
      <c r="P42" s="3" t="s">
        <v>1573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56">
        <v>98.661954002499996</v>
      </c>
      <c r="Y42" s="39">
        <v>98.661954002499996</v>
      </c>
    </row>
    <row r="43" spans="1:25" ht="21">
      <c r="A43" s="3"/>
      <c r="B43" s="3" t="s">
        <v>216</v>
      </c>
      <c r="C43" s="4">
        <v>0</v>
      </c>
      <c r="D43" s="4">
        <v>0</v>
      </c>
      <c r="E43" s="4">
        <v>0</v>
      </c>
      <c r="F43" s="4">
        <v>0</v>
      </c>
      <c r="G43" s="4">
        <v>287.5</v>
      </c>
      <c r="H43" s="4">
        <v>1464.38915766018</v>
      </c>
      <c r="I43" s="4">
        <v>0</v>
      </c>
      <c r="J43" s="4">
        <v>0</v>
      </c>
      <c r="K43" s="39">
        <v>1751.88915766018</v>
      </c>
      <c r="L43" s="39"/>
      <c r="M43" s="39"/>
      <c r="N43" s="208"/>
      <c r="O43" s="3"/>
      <c r="P43" s="3" t="s">
        <v>216</v>
      </c>
      <c r="Q43" s="56">
        <v>0</v>
      </c>
      <c r="R43" s="56">
        <v>0</v>
      </c>
      <c r="S43" s="56">
        <v>0</v>
      </c>
      <c r="T43" s="56">
        <v>0</v>
      </c>
      <c r="U43" s="56">
        <v>104.075</v>
      </c>
      <c r="V43" s="56">
        <v>530.10887507277005</v>
      </c>
      <c r="W43" s="56">
        <v>0</v>
      </c>
      <c r="X43" s="56">
        <v>0</v>
      </c>
      <c r="Y43" s="39">
        <v>634.18387507277009</v>
      </c>
    </row>
    <row r="44" spans="1:25" ht="21">
      <c r="A44" s="3" t="s">
        <v>621</v>
      </c>
      <c r="B44" s="3"/>
      <c r="C44" s="4">
        <v>0</v>
      </c>
      <c r="D44" s="4">
        <v>0</v>
      </c>
      <c r="E44" s="4">
        <v>0</v>
      </c>
      <c r="F44" s="4">
        <v>0</v>
      </c>
      <c r="G44" s="4">
        <v>1168.6699594259999</v>
      </c>
      <c r="H44" s="4">
        <v>1513.0743848772599</v>
      </c>
      <c r="I44" s="4">
        <v>0</v>
      </c>
      <c r="J44" s="4">
        <v>0</v>
      </c>
      <c r="K44" s="39">
        <v>2681.7443443032598</v>
      </c>
      <c r="L44" s="39">
        <v>2050</v>
      </c>
      <c r="M44" s="53">
        <f>L44-K44</f>
        <v>-631.74434430325982</v>
      </c>
      <c r="N44" s="208"/>
      <c r="O44" s="3" t="s">
        <v>621</v>
      </c>
      <c r="P44" s="3"/>
      <c r="Q44" s="56">
        <v>0</v>
      </c>
      <c r="R44" s="56">
        <v>0</v>
      </c>
      <c r="S44" s="56">
        <v>0</v>
      </c>
      <c r="T44" s="56">
        <v>0</v>
      </c>
      <c r="U44" s="56">
        <v>423.05852531200003</v>
      </c>
      <c r="V44" s="56">
        <v>547.73292732563993</v>
      </c>
      <c r="W44" s="56">
        <v>0</v>
      </c>
      <c r="X44" s="56">
        <v>0</v>
      </c>
      <c r="Y44" s="39">
        <v>970.79145263763996</v>
      </c>
    </row>
    <row r="45" spans="1:25" ht="21">
      <c r="A45" s="3"/>
      <c r="B45" s="3" t="s">
        <v>616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75.809304682908007</v>
      </c>
      <c r="I45" s="4">
        <v>0</v>
      </c>
      <c r="J45" s="4">
        <v>0</v>
      </c>
      <c r="K45" s="39">
        <v>75.809304682908007</v>
      </c>
      <c r="L45" s="39"/>
      <c r="M45" s="39"/>
      <c r="N45" s="208"/>
      <c r="O45" s="3"/>
      <c r="P45" s="3" t="s">
        <v>616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27.442968295216001</v>
      </c>
      <c r="W45" s="56">
        <v>0</v>
      </c>
      <c r="X45" s="56">
        <v>0</v>
      </c>
      <c r="Y45" s="39">
        <v>27.442968295216001</v>
      </c>
    </row>
    <row r="46" spans="1:25" ht="21">
      <c r="A46" s="3"/>
      <c r="B46" s="3" t="s">
        <v>617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312.099578268762</v>
      </c>
      <c r="I46" s="4">
        <v>0</v>
      </c>
      <c r="J46" s="4">
        <v>0</v>
      </c>
      <c r="K46" s="39">
        <v>312.099578268762</v>
      </c>
      <c r="L46" s="39"/>
      <c r="M46" s="39"/>
      <c r="N46" s="208"/>
      <c r="O46" s="3"/>
      <c r="P46" s="3" t="s">
        <v>617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112.98004733329401</v>
      </c>
      <c r="W46" s="56">
        <v>0</v>
      </c>
      <c r="X46" s="56">
        <v>0</v>
      </c>
      <c r="Y46" s="39">
        <v>112.98004733329401</v>
      </c>
    </row>
    <row r="47" spans="1:25" ht="21">
      <c r="A47" s="3"/>
      <c r="B47" s="3" t="s">
        <v>618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156.16931180500001</v>
      </c>
      <c r="I47" s="4">
        <v>0</v>
      </c>
      <c r="J47" s="4">
        <v>0</v>
      </c>
      <c r="K47" s="39">
        <v>156.16931180500001</v>
      </c>
      <c r="L47" s="39"/>
      <c r="M47" s="39"/>
      <c r="N47" s="208"/>
      <c r="O47" s="3"/>
      <c r="P47" s="3" t="s">
        <v>618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56.533290873399999</v>
      </c>
      <c r="W47" s="56">
        <v>0</v>
      </c>
      <c r="X47" s="56">
        <v>0</v>
      </c>
      <c r="Y47" s="39">
        <v>56.533290873399999</v>
      </c>
    </row>
    <row r="48" spans="1:25" ht="26.25" customHeight="1">
      <c r="A48" s="3"/>
      <c r="B48" s="3" t="s">
        <v>619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128.74060626599999</v>
      </c>
      <c r="I48" s="4">
        <v>0</v>
      </c>
      <c r="J48" s="4">
        <v>0</v>
      </c>
      <c r="K48" s="39">
        <v>128.74060626599999</v>
      </c>
      <c r="L48" s="39"/>
      <c r="M48" s="39"/>
      <c r="N48" s="208"/>
      <c r="O48" s="3"/>
      <c r="P48" s="3" t="s">
        <v>619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46.604099468299999</v>
      </c>
      <c r="W48" s="56">
        <v>0</v>
      </c>
      <c r="X48" s="56">
        <v>0</v>
      </c>
      <c r="Y48" s="39">
        <v>46.604099468299999</v>
      </c>
    </row>
    <row r="49" spans="1:25" ht="21">
      <c r="A49" s="3"/>
      <c r="B49" s="3" t="s">
        <v>620</v>
      </c>
      <c r="C49" s="4">
        <v>0</v>
      </c>
      <c r="D49" s="4">
        <v>0</v>
      </c>
      <c r="E49" s="4">
        <v>0</v>
      </c>
      <c r="F49" s="4">
        <v>0</v>
      </c>
      <c r="G49" s="4">
        <v>1168.6699594259999</v>
      </c>
      <c r="H49" s="4">
        <v>840.25558385458999</v>
      </c>
      <c r="I49" s="4">
        <v>0</v>
      </c>
      <c r="J49" s="4">
        <v>0</v>
      </c>
      <c r="K49" s="39">
        <v>2008.9255432805899</v>
      </c>
      <c r="L49" s="39"/>
      <c r="M49" s="39"/>
      <c r="N49" s="208"/>
      <c r="O49" s="3"/>
      <c r="P49" s="3" t="s">
        <v>620</v>
      </c>
      <c r="Q49" s="56">
        <v>0</v>
      </c>
      <c r="R49" s="56">
        <v>0</v>
      </c>
      <c r="S49" s="56">
        <v>0</v>
      </c>
      <c r="T49" s="56">
        <v>0</v>
      </c>
      <c r="U49" s="56">
        <v>423.05852531200003</v>
      </c>
      <c r="V49" s="56">
        <v>304.17252135542992</v>
      </c>
      <c r="W49" s="56">
        <v>0</v>
      </c>
      <c r="X49" s="56">
        <v>0</v>
      </c>
      <c r="Y49" s="39">
        <v>727.23104666742995</v>
      </c>
    </row>
    <row r="50" spans="1:25" s="40" customFormat="1" ht="21">
      <c r="A50" s="55" t="s">
        <v>5531</v>
      </c>
      <c r="B50" s="55"/>
      <c r="C50" s="56"/>
      <c r="D50" s="56"/>
      <c r="E50" s="56"/>
      <c r="F50" s="56"/>
      <c r="G50" s="56"/>
      <c r="H50" s="56"/>
      <c r="I50" s="56"/>
      <c r="J50" s="56"/>
      <c r="K50" s="39"/>
      <c r="L50" s="39">
        <v>600</v>
      </c>
      <c r="M50" s="39">
        <f t="shared" ref="M50" si="0">SUM(L50-K50)</f>
        <v>600</v>
      </c>
      <c r="N50" s="208"/>
      <c r="O50" s="55" t="s">
        <v>5531</v>
      </c>
      <c r="P50" s="55"/>
      <c r="Q50" s="56"/>
      <c r="R50" s="56"/>
      <c r="S50" s="56"/>
      <c r="T50" s="56"/>
      <c r="U50" s="56"/>
      <c r="V50" s="56"/>
      <c r="W50" s="56"/>
      <c r="X50" s="56"/>
      <c r="Y50" s="39"/>
    </row>
    <row r="51" spans="1:25" s="40" customFormat="1" ht="21">
      <c r="A51" s="55"/>
      <c r="B51" s="55"/>
      <c r="C51" s="56"/>
      <c r="D51" s="56"/>
      <c r="E51" s="56"/>
      <c r="F51" s="56"/>
      <c r="G51" s="56"/>
      <c r="H51" s="56"/>
      <c r="I51" s="56"/>
      <c r="J51" s="56"/>
      <c r="K51" s="39"/>
      <c r="L51" s="39"/>
      <c r="M51" s="39">
        <f t="shared" ref="M51" si="1">SUM(L51-K51)</f>
        <v>0</v>
      </c>
      <c r="N51" s="208"/>
      <c r="O51" s="55"/>
      <c r="P51" s="55"/>
      <c r="Q51" s="56"/>
      <c r="R51" s="56"/>
      <c r="S51" s="56"/>
      <c r="T51" s="56"/>
      <c r="U51" s="56"/>
      <c r="V51" s="56"/>
      <c r="W51" s="56"/>
      <c r="X51" s="56"/>
      <c r="Y51" s="39"/>
    </row>
    <row r="52" spans="1:25" ht="21">
      <c r="A52" s="3" t="s">
        <v>5446</v>
      </c>
      <c r="B52" s="3"/>
      <c r="C52" s="4"/>
      <c r="D52" s="4"/>
      <c r="E52" s="4"/>
      <c r="F52" s="4"/>
      <c r="G52" s="4"/>
      <c r="H52" s="4"/>
      <c r="I52" s="4"/>
      <c r="J52" s="4"/>
      <c r="K52" s="39"/>
      <c r="L52" s="39">
        <v>2300</v>
      </c>
      <c r="M52" s="39">
        <f t="shared" ref="M52" si="2">SUM(L52-K52)</f>
        <v>2300</v>
      </c>
      <c r="N52" s="209"/>
      <c r="O52" s="3" t="s">
        <v>5446</v>
      </c>
      <c r="P52" s="3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21">
      <c r="A53" s="3"/>
      <c r="B53" s="3"/>
      <c r="C53" s="4"/>
      <c r="D53" s="4"/>
      <c r="E53" s="4"/>
      <c r="F53" s="4"/>
      <c r="G53" s="4"/>
      <c r="H53" s="4"/>
      <c r="I53" s="4"/>
      <c r="J53" s="4"/>
      <c r="K53" s="39"/>
      <c r="L53" s="39"/>
      <c r="M53" s="39">
        <v>0</v>
      </c>
      <c r="N53" s="209"/>
      <c r="O53" s="3"/>
      <c r="P53" s="3"/>
      <c r="Q53" s="49"/>
      <c r="R53" s="49"/>
      <c r="S53" s="49"/>
      <c r="T53" s="49"/>
      <c r="U53" s="49"/>
      <c r="V53" s="49"/>
      <c r="W53" s="49"/>
      <c r="X53" s="49"/>
      <c r="Y53" s="49"/>
    </row>
  </sheetData>
  <mergeCells count="31">
    <mergeCell ref="Q13:R13"/>
    <mergeCell ref="S13:T13"/>
    <mergeCell ref="U13:V13"/>
    <mergeCell ref="W13:X13"/>
    <mergeCell ref="O12:O14"/>
    <mergeCell ref="P12:P14"/>
    <mergeCell ref="A15:B15"/>
    <mergeCell ref="A12:A14"/>
    <mergeCell ref="B12:B14"/>
    <mergeCell ref="C12:J12"/>
    <mergeCell ref="O15:P15"/>
    <mergeCell ref="C13:D13"/>
    <mergeCell ref="E13:F13"/>
    <mergeCell ref="G13:H13"/>
    <mergeCell ref="I13:J13"/>
    <mergeCell ref="O1:Y1"/>
    <mergeCell ref="O2:Y2"/>
    <mergeCell ref="Y12:Y14"/>
    <mergeCell ref="Q12:X12"/>
    <mergeCell ref="A7:A10"/>
    <mergeCell ref="B7:M7"/>
    <mergeCell ref="B8:M8"/>
    <mergeCell ref="B9:M9"/>
    <mergeCell ref="B10:M10"/>
    <mergeCell ref="A1:M1"/>
    <mergeCell ref="A2:M2"/>
    <mergeCell ref="A3:A6"/>
    <mergeCell ref="B3:M3"/>
    <mergeCell ref="B4:M4"/>
    <mergeCell ref="B5:M5"/>
    <mergeCell ref="B6:M6"/>
  </mergeCells>
  <pageMargins left="0.90551181102362199" right="0.31496062992126" top="0.74803149606299202" bottom="0.74803149606299202" header="0.31496062992126" footer="0.31496062992126"/>
  <pageSetup paperSize="9" scale="79" fitToHeight="0" orientation="landscape" r:id="rId1"/>
  <rowBreaks count="1" manualBreakCount="1">
    <brk id="29" max="24" man="1"/>
  </rowBreaks>
  <colBreaks count="1" manualBreakCount="1">
    <brk id="14" max="52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AF92"/>
  <sheetViews>
    <sheetView view="pageBreakPreview" zoomScale="60" workbookViewId="0">
      <selection activeCell="N3" sqref="A3:XFD6"/>
    </sheetView>
  </sheetViews>
  <sheetFormatPr defaultRowHeight="14.25"/>
  <cols>
    <col min="1" max="1" width="17.875" customWidth="1"/>
    <col min="2" max="2" width="13.5" customWidth="1"/>
    <col min="11" max="11" width="9.5" customWidth="1"/>
    <col min="12" max="12" width="9.625" customWidth="1"/>
    <col min="13" max="13" width="10.375" customWidth="1"/>
    <col min="14" max="14" width="7.625" style="199" customWidth="1"/>
    <col min="15" max="15" width="20.75" customWidth="1"/>
    <col min="16" max="16" width="16.25" customWidth="1"/>
    <col min="17" max="24" width="10.625" customWidth="1"/>
    <col min="25" max="25" width="18.375" customWidth="1"/>
  </cols>
  <sheetData>
    <row r="1" spans="1:32" s="86" customFormat="1" ht="21">
      <c r="A1" s="267" t="s">
        <v>5346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8"/>
      <c r="O1" s="267" t="s">
        <v>5346</v>
      </c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85"/>
      <c r="AA1" s="85"/>
      <c r="AB1" s="85"/>
      <c r="AC1" s="85"/>
      <c r="AD1" s="85"/>
      <c r="AE1" s="85"/>
      <c r="AF1" s="85"/>
    </row>
    <row r="2" spans="1:32" s="88" customFormat="1" ht="21">
      <c r="A2" s="267" t="s">
        <v>622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34"/>
      <c r="O2" s="267" t="s">
        <v>4962</v>
      </c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85"/>
      <c r="AA2" s="85"/>
    </row>
    <row r="3" spans="1:32" s="88" customFormat="1" ht="42" customHeight="1">
      <c r="A3" s="267" t="s">
        <v>4887</v>
      </c>
      <c r="B3" s="301" t="s">
        <v>4888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34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32" s="88" customFormat="1" ht="21">
      <c r="A4" s="267"/>
      <c r="B4" s="301" t="s">
        <v>4889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234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32" s="88" customFormat="1" ht="21">
      <c r="A5" s="267"/>
      <c r="B5" s="301" t="s">
        <v>4890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234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2" s="88" customFormat="1" ht="45.75" customHeight="1">
      <c r="A6" s="267"/>
      <c r="B6" s="301" t="s">
        <v>4891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34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32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2" t="s">
        <v>4892</v>
      </c>
      <c r="L7" s="42" t="s">
        <v>4893</v>
      </c>
      <c r="M7" s="42" t="s">
        <v>4894</v>
      </c>
      <c r="N7" s="189"/>
      <c r="O7" s="35"/>
      <c r="P7" s="35"/>
      <c r="Q7" s="27"/>
      <c r="R7" s="27"/>
      <c r="S7" s="27"/>
      <c r="T7" s="27"/>
      <c r="U7" s="27"/>
      <c r="V7" s="27"/>
      <c r="W7" s="27"/>
      <c r="X7" s="27"/>
      <c r="Y7" s="35"/>
    </row>
    <row r="8" spans="1:32" ht="21" customHeight="1">
      <c r="A8" s="287" t="s">
        <v>69</v>
      </c>
      <c r="B8" s="287" t="s">
        <v>70</v>
      </c>
      <c r="C8" s="293" t="s">
        <v>1</v>
      </c>
      <c r="D8" s="294"/>
      <c r="E8" s="294"/>
      <c r="F8" s="294"/>
      <c r="G8" s="294"/>
      <c r="H8" s="294"/>
      <c r="I8" s="294"/>
      <c r="J8" s="295"/>
      <c r="K8" s="135" t="s">
        <v>5334</v>
      </c>
      <c r="L8" s="36" t="s">
        <v>3171</v>
      </c>
      <c r="M8" s="67" t="s">
        <v>3173</v>
      </c>
      <c r="N8" s="37"/>
      <c r="O8" s="287" t="s">
        <v>69</v>
      </c>
      <c r="P8" s="287" t="s">
        <v>70</v>
      </c>
      <c r="Q8" s="293" t="s">
        <v>2</v>
      </c>
      <c r="R8" s="294"/>
      <c r="S8" s="294"/>
      <c r="T8" s="294"/>
      <c r="U8" s="294"/>
      <c r="V8" s="294"/>
      <c r="W8" s="294"/>
      <c r="X8" s="295"/>
      <c r="Y8" s="285" t="s">
        <v>3</v>
      </c>
    </row>
    <row r="9" spans="1:32" ht="21">
      <c r="A9" s="288"/>
      <c r="B9" s="288"/>
      <c r="C9" s="298" t="s">
        <v>5</v>
      </c>
      <c r="D9" s="299"/>
      <c r="E9" s="298" t="s">
        <v>6</v>
      </c>
      <c r="F9" s="299"/>
      <c r="G9" s="298" t="s">
        <v>7</v>
      </c>
      <c r="H9" s="299"/>
      <c r="I9" s="298" t="s">
        <v>8</v>
      </c>
      <c r="J9" s="299"/>
      <c r="K9" s="123" t="s">
        <v>3168</v>
      </c>
      <c r="L9" s="37" t="s">
        <v>3172</v>
      </c>
      <c r="M9" s="38" t="s">
        <v>3174</v>
      </c>
      <c r="N9" s="37"/>
      <c r="O9" s="288"/>
      <c r="P9" s="288"/>
      <c r="Q9" s="63" t="s">
        <v>8</v>
      </c>
      <c r="R9" s="298" t="s">
        <v>9</v>
      </c>
      <c r="S9" s="299"/>
      <c r="T9" s="298" t="s">
        <v>10</v>
      </c>
      <c r="U9" s="299"/>
      <c r="V9" s="298" t="s">
        <v>11</v>
      </c>
      <c r="W9" s="299"/>
      <c r="X9" s="52" t="s">
        <v>5030</v>
      </c>
      <c r="Y9" s="286"/>
    </row>
    <row r="10" spans="1:32" ht="21">
      <c r="A10" s="289"/>
      <c r="B10" s="289"/>
      <c r="C10" s="150" t="s">
        <v>12</v>
      </c>
      <c r="D10" s="150" t="s">
        <v>14</v>
      </c>
      <c r="E10" s="150" t="s">
        <v>12</v>
      </c>
      <c r="F10" s="150" t="s">
        <v>13</v>
      </c>
      <c r="G10" s="150" t="s">
        <v>12</v>
      </c>
      <c r="H10" s="150" t="s">
        <v>14</v>
      </c>
      <c r="I10" s="150" t="s">
        <v>12</v>
      </c>
      <c r="J10" s="150" t="s">
        <v>14</v>
      </c>
      <c r="K10" s="124" t="s">
        <v>3169</v>
      </c>
      <c r="L10" s="38" t="s">
        <v>3170</v>
      </c>
      <c r="M10" s="68" t="s">
        <v>3175</v>
      </c>
      <c r="N10" s="38"/>
      <c r="O10" s="289"/>
      <c r="P10" s="289"/>
      <c r="Q10" s="64" t="s">
        <v>14</v>
      </c>
      <c r="R10" s="64" t="s">
        <v>12</v>
      </c>
      <c r="S10" s="64" t="s">
        <v>13</v>
      </c>
      <c r="T10" s="64" t="s">
        <v>12</v>
      </c>
      <c r="U10" s="64" t="s">
        <v>14</v>
      </c>
      <c r="V10" s="64" t="s">
        <v>12</v>
      </c>
      <c r="W10" s="64" t="s">
        <v>13</v>
      </c>
      <c r="X10" s="64" t="s">
        <v>12</v>
      </c>
      <c r="Y10" s="286"/>
    </row>
    <row r="11" spans="1:32" ht="21">
      <c r="A11" s="293" t="s">
        <v>67</v>
      </c>
      <c r="B11" s="295"/>
      <c r="C11" s="69">
        <v>2357.6138205092998</v>
      </c>
      <c r="D11" s="69">
        <v>4405.8463948884801</v>
      </c>
      <c r="E11" s="69">
        <v>0</v>
      </c>
      <c r="F11" s="69">
        <v>19603.596015386855</v>
      </c>
      <c r="G11" s="69">
        <v>132551.44658894051</v>
      </c>
      <c r="H11" s="69">
        <v>157689.97070067347</v>
      </c>
      <c r="I11" s="69">
        <v>146367.68687100729</v>
      </c>
      <c r="J11" s="69">
        <v>94245.505072189771</v>
      </c>
      <c r="K11" s="53">
        <v>557221.66546359565</v>
      </c>
      <c r="L11" s="71">
        <v>521400</v>
      </c>
      <c r="M11" s="53">
        <f>L11-K11</f>
        <v>-35821.665463595651</v>
      </c>
      <c r="N11" s="79"/>
      <c r="O11" s="293" t="s">
        <v>67</v>
      </c>
      <c r="P11" s="295"/>
      <c r="Q11" s="69">
        <v>1487.6543207425202</v>
      </c>
      <c r="R11" s="69">
        <v>2780.08907517429</v>
      </c>
      <c r="S11" s="69">
        <v>0</v>
      </c>
      <c r="T11" s="69">
        <v>12369.86908571017</v>
      </c>
      <c r="U11" s="69">
        <v>83639.962797627886</v>
      </c>
      <c r="V11" s="69">
        <v>99502.371512127094</v>
      </c>
      <c r="W11" s="69">
        <v>92358.01041561061</v>
      </c>
      <c r="X11" s="69">
        <v>59468.913700556412</v>
      </c>
      <c r="Y11" s="62">
        <v>351606.87090754887</v>
      </c>
    </row>
    <row r="12" spans="1:32" ht="21">
      <c r="A12" s="55" t="s">
        <v>627</v>
      </c>
      <c r="B12" s="55"/>
      <c r="C12" s="56">
        <v>38.5276540208</v>
      </c>
      <c r="D12" s="56">
        <v>0</v>
      </c>
      <c r="E12" s="56">
        <v>0</v>
      </c>
      <c r="F12" s="56">
        <v>0</v>
      </c>
      <c r="G12" s="56">
        <v>562.5</v>
      </c>
      <c r="H12" s="56">
        <v>1640.826676000172</v>
      </c>
      <c r="I12" s="56">
        <v>1069.1138094585399</v>
      </c>
      <c r="J12" s="56">
        <v>15350.648702362203</v>
      </c>
      <c r="K12" s="39">
        <v>18661.616841841718</v>
      </c>
      <c r="L12" s="39">
        <v>22170</v>
      </c>
      <c r="M12" s="53">
        <f>L12-K12</f>
        <v>3508.3831581582817</v>
      </c>
      <c r="N12" s="208"/>
      <c r="O12" s="55" t="s">
        <v>627</v>
      </c>
      <c r="P12" s="54"/>
      <c r="Q12" s="56">
        <v>24.310949687099999</v>
      </c>
      <c r="R12" s="56">
        <v>0</v>
      </c>
      <c r="S12" s="56">
        <v>0</v>
      </c>
      <c r="T12" s="56">
        <v>0</v>
      </c>
      <c r="U12" s="56">
        <v>354.93750000000006</v>
      </c>
      <c r="V12" s="56">
        <v>1035.3616325564299</v>
      </c>
      <c r="W12" s="56">
        <v>674.6108137683301</v>
      </c>
      <c r="X12" s="56">
        <v>9686.2593311917481</v>
      </c>
      <c r="Y12" s="39">
        <v>11775.480227203605</v>
      </c>
    </row>
    <row r="13" spans="1:32" ht="21">
      <c r="A13" s="55"/>
      <c r="B13" s="55" t="s">
        <v>624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68.75</v>
      </c>
      <c r="I13" s="56">
        <v>47.266300000000001</v>
      </c>
      <c r="J13" s="56">
        <v>3995.4763137749201</v>
      </c>
      <c r="K13" s="39">
        <v>4111.4926137749198</v>
      </c>
      <c r="L13" s="39"/>
      <c r="M13" s="39"/>
      <c r="N13" s="208"/>
      <c r="O13" s="54"/>
      <c r="P13" s="55" t="s">
        <v>624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43.381250000000001</v>
      </c>
      <c r="W13" s="56">
        <v>29.8250353</v>
      </c>
      <c r="X13" s="56">
        <v>2521.1455539918902</v>
      </c>
      <c r="Y13" s="39">
        <v>2594.3518392918904</v>
      </c>
    </row>
    <row r="14" spans="1:32" ht="21">
      <c r="A14" s="55"/>
      <c r="B14" s="55" t="s">
        <v>623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148.503257449172</v>
      </c>
      <c r="I14" s="56">
        <v>15.8157080934</v>
      </c>
      <c r="J14" s="56">
        <v>3262.8445912430002</v>
      </c>
      <c r="K14" s="39">
        <v>3427.1635567855724</v>
      </c>
      <c r="L14" s="39"/>
      <c r="M14" s="39"/>
      <c r="N14" s="208"/>
      <c r="O14" s="54"/>
      <c r="P14" s="54" t="s">
        <v>623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93.705555450429998</v>
      </c>
      <c r="W14" s="56">
        <v>9.9797118069399993</v>
      </c>
      <c r="X14" s="56">
        <v>2058.8549370720002</v>
      </c>
      <c r="Y14" s="39">
        <v>2162.5402043293702</v>
      </c>
    </row>
    <row r="15" spans="1:32" ht="21">
      <c r="A15" s="55"/>
      <c r="B15" s="55" t="s">
        <v>625</v>
      </c>
      <c r="C15" s="56">
        <v>0</v>
      </c>
      <c r="D15" s="56">
        <v>0</v>
      </c>
      <c r="E15" s="56">
        <v>0</v>
      </c>
      <c r="F15" s="56">
        <v>0</v>
      </c>
      <c r="G15" s="56">
        <v>50</v>
      </c>
      <c r="H15" s="56">
        <v>0</v>
      </c>
      <c r="I15" s="56">
        <v>0</v>
      </c>
      <c r="J15" s="56">
        <v>68.75</v>
      </c>
      <c r="K15" s="39">
        <v>118.75</v>
      </c>
      <c r="L15" s="39"/>
      <c r="M15" s="39"/>
      <c r="N15" s="208"/>
      <c r="O15" s="55"/>
      <c r="P15" s="54" t="s">
        <v>625</v>
      </c>
      <c r="Q15" s="56">
        <v>0</v>
      </c>
      <c r="R15" s="56">
        <v>0</v>
      </c>
      <c r="S15" s="56">
        <v>0</v>
      </c>
      <c r="T15" s="56">
        <v>0</v>
      </c>
      <c r="U15" s="56">
        <v>31.55</v>
      </c>
      <c r="V15" s="56">
        <v>0</v>
      </c>
      <c r="W15" s="56">
        <v>0</v>
      </c>
      <c r="X15" s="56">
        <v>43.381250000000001</v>
      </c>
      <c r="Y15" s="39">
        <v>74.931250000000006</v>
      </c>
    </row>
    <row r="16" spans="1:32" ht="21">
      <c r="A16" s="55"/>
      <c r="B16" s="55" t="s">
        <v>626</v>
      </c>
      <c r="C16" s="56">
        <v>38.5276540208</v>
      </c>
      <c r="D16" s="56">
        <v>0</v>
      </c>
      <c r="E16" s="56">
        <v>0</v>
      </c>
      <c r="F16" s="56">
        <v>0</v>
      </c>
      <c r="G16" s="56">
        <v>512.5</v>
      </c>
      <c r="H16" s="56">
        <v>1423.573418551</v>
      </c>
      <c r="I16" s="56">
        <v>903.88235136513993</v>
      </c>
      <c r="J16" s="56">
        <v>8023.0002055753503</v>
      </c>
      <c r="K16" s="39">
        <v>10901.483629512291</v>
      </c>
      <c r="L16" s="39"/>
      <c r="M16" s="39"/>
      <c r="N16" s="208"/>
      <c r="O16" s="55"/>
      <c r="P16" s="54" t="s">
        <v>626</v>
      </c>
      <c r="Q16" s="56">
        <v>24.310949687099999</v>
      </c>
      <c r="R16" s="56">
        <v>0</v>
      </c>
      <c r="S16" s="56">
        <v>0</v>
      </c>
      <c r="T16" s="56">
        <v>0</v>
      </c>
      <c r="U16" s="56">
        <v>323.38750000000005</v>
      </c>
      <c r="V16" s="56">
        <v>898.27482710599998</v>
      </c>
      <c r="W16" s="56">
        <v>570.3497637113901</v>
      </c>
      <c r="X16" s="56">
        <v>5062.5131297216603</v>
      </c>
      <c r="Y16" s="39">
        <v>6878.83617022615</v>
      </c>
    </row>
    <row r="17" spans="1:25" ht="21">
      <c r="A17" s="55"/>
      <c r="B17" s="55" t="s">
        <v>5045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102.14945</v>
      </c>
      <c r="J17" s="56">
        <v>0.57759176893099995</v>
      </c>
      <c r="K17" s="39">
        <v>102.727041768931</v>
      </c>
      <c r="L17" s="39"/>
      <c r="M17" s="39"/>
      <c r="N17" s="208"/>
      <c r="O17" s="55"/>
      <c r="P17" s="54" t="s">
        <v>5045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64.456302950000008</v>
      </c>
      <c r="X17" s="56">
        <v>0.36446040619499998</v>
      </c>
      <c r="Y17" s="39">
        <v>64.820763356195002</v>
      </c>
    </row>
    <row r="18" spans="1:25" ht="21">
      <c r="A18" s="55" t="s">
        <v>630</v>
      </c>
      <c r="B18" s="55"/>
      <c r="C18" s="56">
        <v>0</v>
      </c>
      <c r="D18" s="56">
        <v>0</v>
      </c>
      <c r="E18" s="56">
        <v>0</v>
      </c>
      <c r="F18" s="56">
        <v>0</v>
      </c>
      <c r="G18" s="56">
        <v>5530.4524445538</v>
      </c>
      <c r="H18" s="56">
        <v>0</v>
      </c>
      <c r="I18" s="56">
        <v>2699.6191447499609</v>
      </c>
      <c r="J18" s="56">
        <v>0</v>
      </c>
      <c r="K18" s="39">
        <v>8230.0715893037614</v>
      </c>
      <c r="L18" s="39">
        <v>4610</v>
      </c>
      <c r="M18" s="53">
        <f>L18-K18</f>
        <v>-3620.0715893037614</v>
      </c>
      <c r="N18" s="208"/>
      <c r="O18" s="55" t="s">
        <v>630</v>
      </c>
      <c r="P18" s="54"/>
      <c r="Q18" s="56">
        <v>0</v>
      </c>
      <c r="R18" s="56">
        <v>0</v>
      </c>
      <c r="S18" s="56">
        <v>0</v>
      </c>
      <c r="T18" s="56">
        <v>0</v>
      </c>
      <c r="U18" s="56">
        <v>3489.7154925134491</v>
      </c>
      <c r="V18" s="56">
        <v>0</v>
      </c>
      <c r="W18" s="56">
        <v>1703.4596803372433</v>
      </c>
      <c r="X18" s="56">
        <v>0</v>
      </c>
      <c r="Y18" s="39">
        <v>5193.1751728506924</v>
      </c>
    </row>
    <row r="19" spans="1:25" ht="21">
      <c r="A19" s="55"/>
      <c r="B19" s="55" t="s">
        <v>629</v>
      </c>
      <c r="C19" s="56">
        <v>0</v>
      </c>
      <c r="D19" s="56">
        <v>0</v>
      </c>
      <c r="E19" s="56">
        <v>0</v>
      </c>
      <c r="F19" s="56">
        <v>0</v>
      </c>
      <c r="G19" s="56">
        <v>2562.5</v>
      </c>
      <c r="H19" s="56">
        <v>0</v>
      </c>
      <c r="I19" s="56">
        <v>0</v>
      </c>
      <c r="J19" s="56">
        <v>0</v>
      </c>
      <c r="K19" s="39">
        <v>2562.5</v>
      </c>
      <c r="L19" s="39"/>
      <c r="M19" s="53"/>
      <c r="N19" s="208"/>
      <c r="O19" s="54"/>
      <c r="P19" s="55" t="s">
        <v>629</v>
      </c>
      <c r="Q19" s="56">
        <v>0</v>
      </c>
      <c r="R19" s="56">
        <v>0</v>
      </c>
      <c r="S19" s="56">
        <v>0</v>
      </c>
      <c r="T19" s="56">
        <v>0</v>
      </c>
      <c r="U19" s="56">
        <v>1616.9374999999998</v>
      </c>
      <c r="V19" s="56">
        <v>0</v>
      </c>
      <c r="W19" s="56">
        <v>0</v>
      </c>
      <c r="X19" s="56">
        <v>0</v>
      </c>
      <c r="Y19" s="39">
        <v>1616.9374999999998</v>
      </c>
    </row>
    <row r="20" spans="1:25" ht="21">
      <c r="A20" s="55"/>
      <c r="B20" s="55" t="s">
        <v>628</v>
      </c>
      <c r="C20" s="56">
        <v>0</v>
      </c>
      <c r="D20" s="56">
        <v>0</v>
      </c>
      <c r="E20" s="56">
        <v>0</v>
      </c>
      <c r="F20" s="56">
        <v>0</v>
      </c>
      <c r="G20" s="56">
        <v>2967.9524445538</v>
      </c>
      <c r="H20" s="56">
        <v>0</v>
      </c>
      <c r="I20" s="56">
        <v>2699.6191447499609</v>
      </c>
      <c r="J20" s="56">
        <v>0</v>
      </c>
      <c r="K20" s="39">
        <v>5667.5715893037614</v>
      </c>
      <c r="L20" s="39"/>
      <c r="M20" s="53"/>
      <c r="N20" s="208"/>
      <c r="O20" s="54"/>
      <c r="P20" s="54" t="s">
        <v>628</v>
      </c>
      <c r="Q20" s="56">
        <v>0</v>
      </c>
      <c r="R20" s="56">
        <v>0</v>
      </c>
      <c r="S20" s="56">
        <v>0</v>
      </c>
      <c r="T20" s="56">
        <v>0</v>
      </c>
      <c r="U20" s="56">
        <v>1872.7779925134496</v>
      </c>
      <c r="V20" s="56">
        <v>0</v>
      </c>
      <c r="W20" s="56">
        <v>1703.4596803372433</v>
      </c>
      <c r="X20" s="56">
        <v>0</v>
      </c>
      <c r="Y20" s="39">
        <v>3576.2376728506929</v>
      </c>
    </row>
    <row r="21" spans="1:25" ht="21">
      <c r="A21" s="55" t="s">
        <v>636</v>
      </c>
      <c r="B21" s="55"/>
      <c r="C21" s="56">
        <v>172.48218643299998</v>
      </c>
      <c r="D21" s="56">
        <v>0</v>
      </c>
      <c r="E21" s="56">
        <v>0</v>
      </c>
      <c r="F21" s="56">
        <v>49.416287511099995</v>
      </c>
      <c r="G21" s="56">
        <v>0</v>
      </c>
      <c r="H21" s="56">
        <v>4480.1057572195195</v>
      </c>
      <c r="I21" s="56">
        <v>3556.4383954785399</v>
      </c>
      <c r="J21" s="56">
        <v>3749.345604750536</v>
      </c>
      <c r="K21" s="39">
        <v>12007.788231392697</v>
      </c>
      <c r="L21" s="39">
        <v>14480</v>
      </c>
      <c r="M21" s="53">
        <f>L21-K21</f>
        <v>2472.2117686073034</v>
      </c>
      <c r="N21" s="208"/>
      <c r="O21" s="54" t="s">
        <v>636</v>
      </c>
      <c r="P21" s="55"/>
      <c r="Q21" s="56">
        <v>108.83625963918</v>
      </c>
      <c r="R21" s="56">
        <v>0</v>
      </c>
      <c r="S21" s="56">
        <v>0</v>
      </c>
      <c r="T21" s="56">
        <v>31.181677419500001</v>
      </c>
      <c r="U21" s="56">
        <v>0</v>
      </c>
      <c r="V21" s="56">
        <v>2826.9467328075802</v>
      </c>
      <c r="W21" s="56">
        <v>2244.1126275470228</v>
      </c>
      <c r="X21" s="56">
        <v>2365.837076598415</v>
      </c>
      <c r="Y21" s="39">
        <v>7576.9143740116988</v>
      </c>
    </row>
    <row r="22" spans="1:25" ht="21">
      <c r="A22" s="55"/>
      <c r="B22" s="55" t="s">
        <v>631</v>
      </c>
      <c r="C22" s="56">
        <v>28.545517389699999</v>
      </c>
      <c r="D22" s="56">
        <v>0</v>
      </c>
      <c r="E22" s="56">
        <v>0</v>
      </c>
      <c r="F22" s="56">
        <v>17.6218478941</v>
      </c>
      <c r="G22" s="56">
        <v>0</v>
      </c>
      <c r="H22" s="56">
        <v>430.05414020162004</v>
      </c>
      <c r="I22" s="56">
        <v>34.442231871450005</v>
      </c>
      <c r="J22" s="56">
        <v>386.31647499998604</v>
      </c>
      <c r="K22" s="39">
        <v>896.9802123568561</v>
      </c>
      <c r="L22" s="39"/>
      <c r="M22" s="39"/>
      <c r="N22" s="208"/>
      <c r="O22" s="54"/>
      <c r="P22" s="55" t="s">
        <v>631</v>
      </c>
      <c r="Q22" s="56">
        <v>18.01222147288</v>
      </c>
      <c r="R22" s="56">
        <v>0</v>
      </c>
      <c r="S22" s="56">
        <v>0</v>
      </c>
      <c r="T22" s="56">
        <v>11.1193860212</v>
      </c>
      <c r="U22" s="56">
        <v>0</v>
      </c>
      <c r="V22" s="56">
        <v>271.36416246731005</v>
      </c>
      <c r="W22" s="56">
        <v>21.733048310880999</v>
      </c>
      <c r="X22" s="56">
        <v>243.76569572503502</v>
      </c>
      <c r="Y22" s="39">
        <v>565.99451399730606</v>
      </c>
    </row>
    <row r="23" spans="1:25" ht="21">
      <c r="A23" s="55"/>
      <c r="B23" s="55" t="s">
        <v>632</v>
      </c>
      <c r="C23" s="56">
        <v>100.302652545</v>
      </c>
      <c r="D23" s="56">
        <v>0</v>
      </c>
      <c r="E23" s="56">
        <v>0</v>
      </c>
      <c r="F23" s="56">
        <v>0</v>
      </c>
      <c r="G23" s="56">
        <v>0</v>
      </c>
      <c r="H23" s="56">
        <v>3236.9168898345997</v>
      </c>
      <c r="I23" s="56">
        <v>2661.65510470339</v>
      </c>
      <c r="J23" s="56">
        <v>561.14059249326999</v>
      </c>
      <c r="K23" s="39">
        <v>6560.0152395762598</v>
      </c>
      <c r="L23" s="39"/>
      <c r="M23" s="39"/>
      <c r="N23" s="208"/>
      <c r="O23" s="54"/>
      <c r="P23" s="54" t="s">
        <v>632</v>
      </c>
      <c r="Q23" s="56">
        <v>63.290973755899998</v>
      </c>
      <c r="R23" s="56">
        <v>0</v>
      </c>
      <c r="S23" s="56">
        <v>0</v>
      </c>
      <c r="T23" s="56">
        <v>0</v>
      </c>
      <c r="U23" s="56">
        <v>0</v>
      </c>
      <c r="V23" s="56">
        <v>2042.4945574876001</v>
      </c>
      <c r="W23" s="56">
        <v>1679.504371067932</v>
      </c>
      <c r="X23" s="56">
        <v>354.07971386359998</v>
      </c>
      <c r="Y23" s="39">
        <v>4139.3696161750322</v>
      </c>
    </row>
    <row r="24" spans="1:25" ht="21">
      <c r="A24" s="55"/>
      <c r="B24" s="55" t="s">
        <v>5046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11.651641934400001</v>
      </c>
      <c r="J24" s="56">
        <v>0</v>
      </c>
      <c r="K24" s="39">
        <v>11.651641934400001</v>
      </c>
      <c r="L24" s="39"/>
      <c r="M24" s="39"/>
      <c r="N24" s="208"/>
      <c r="O24" s="55"/>
      <c r="P24" s="54" t="s">
        <v>5046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7.3521860606100002</v>
      </c>
      <c r="X24" s="56">
        <v>0</v>
      </c>
      <c r="Y24" s="39">
        <v>7.3521860606100002</v>
      </c>
    </row>
    <row r="25" spans="1:25" ht="21">
      <c r="A25" s="55"/>
      <c r="B25" s="55" t="s">
        <v>633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50.000000000040004</v>
      </c>
      <c r="I25" s="56">
        <v>0</v>
      </c>
      <c r="J25" s="56">
        <v>283.56388214999998</v>
      </c>
      <c r="K25" s="39">
        <v>333.56388215004</v>
      </c>
      <c r="L25" s="39"/>
      <c r="M25" s="39"/>
      <c r="N25" s="208"/>
      <c r="O25" s="55"/>
      <c r="P25" s="54" t="s">
        <v>633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31.55000000003</v>
      </c>
      <c r="W25" s="56">
        <v>0</v>
      </c>
      <c r="X25" s="56">
        <v>178.928809637</v>
      </c>
      <c r="Y25" s="39">
        <v>210.47880963703</v>
      </c>
    </row>
    <row r="26" spans="1:25" ht="21">
      <c r="A26" s="55"/>
      <c r="B26" s="55" t="s">
        <v>5351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37.883174541599999</v>
      </c>
      <c r="K26" s="39">
        <v>37.883174541599999</v>
      </c>
      <c r="L26" s="39"/>
      <c r="M26" s="39"/>
      <c r="N26" s="208"/>
      <c r="O26" s="55"/>
      <c r="P26" s="54" t="s">
        <v>5351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23.904283135699998</v>
      </c>
      <c r="Y26" s="39">
        <v>23.904283135699998</v>
      </c>
    </row>
    <row r="27" spans="1:25" ht="21">
      <c r="A27" s="55"/>
      <c r="B27" s="55" t="s">
        <v>634</v>
      </c>
      <c r="C27" s="56">
        <v>43.634016498299999</v>
      </c>
      <c r="D27" s="56">
        <v>0</v>
      </c>
      <c r="E27" s="56">
        <v>0</v>
      </c>
      <c r="F27" s="56">
        <v>31.794439616999998</v>
      </c>
      <c r="G27" s="56">
        <v>0</v>
      </c>
      <c r="H27" s="56">
        <v>100</v>
      </c>
      <c r="I27" s="56">
        <v>0</v>
      </c>
      <c r="J27" s="56">
        <v>68.366825458380006</v>
      </c>
      <c r="K27" s="39">
        <v>243.79528157367997</v>
      </c>
      <c r="L27" s="39"/>
      <c r="M27" s="39"/>
      <c r="N27" s="208"/>
      <c r="O27" s="55"/>
      <c r="P27" s="54" t="s">
        <v>634</v>
      </c>
      <c r="Q27" s="56">
        <v>27.533064410400002</v>
      </c>
      <c r="R27" s="56">
        <v>0</v>
      </c>
      <c r="S27" s="56">
        <v>0</v>
      </c>
      <c r="T27" s="56">
        <v>20.062291398300001</v>
      </c>
      <c r="U27" s="56">
        <v>0</v>
      </c>
      <c r="V27" s="56">
        <v>63.1</v>
      </c>
      <c r="W27" s="56">
        <v>0</v>
      </c>
      <c r="X27" s="56">
        <v>43.139466864239999</v>
      </c>
      <c r="Y27" s="39">
        <v>153.83482267294002</v>
      </c>
    </row>
    <row r="28" spans="1:25" ht="21">
      <c r="A28" s="55"/>
      <c r="B28" s="55" t="s">
        <v>5047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168.3158231976</v>
      </c>
      <c r="J28" s="56">
        <v>74.034075000000001</v>
      </c>
      <c r="K28" s="39">
        <v>242.3498981976</v>
      </c>
      <c r="L28" s="39"/>
      <c r="M28" s="39"/>
      <c r="N28" s="208"/>
      <c r="O28" s="55"/>
      <c r="P28" s="54" t="s">
        <v>5047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106.20728443770001</v>
      </c>
      <c r="X28" s="56">
        <v>46.715501324999998</v>
      </c>
      <c r="Y28" s="39">
        <v>152.92278576270002</v>
      </c>
    </row>
    <row r="29" spans="1:25" ht="21">
      <c r="A29" s="55"/>
      <c r="B29" s="55" t="s">
        <v>635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663.13472718326</v>
      </c>
      <c r="I29" s="56">
        <v>680.37359377170003</v>
      </c>
      <c r="J29" s="56">
        <v>2338.0405801073002</v>
      </c>
      <c r="K29" s="39">
        <v>3681.5489010622605</v>
      </c>
      <c r="L29" s="39"/>
      <c r="M29" s="39"/>
      <c r="N29" s="208"/>
      <c r="O29" s="55"/>
      <c r="P29" s="54" t="s">
        <v>635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418.43801285263999</v>
      </c>
      <c r="W29" s="56">
        <v>429.31573766989999</v>
      </c>
      <c r="X29" s="56">
        <v>1475.30360604784</v>
      </c>
      <c r="Y29" s="39">
        <v>2323.0573565703799</v>
      </c>
    </row>
    <row r="30" spans="1:25" ht="21">
      <c r="A30" s="55" t="s">
        <v>647</v>
      </c>
      <c r="B30" s="55"/>
      <c r="C30" s="56">
        <v>294.76584246570002</v>
      </c>
      <c r="D30" s="56">
        <v>55.2916483558</v>
      </c>
      <c r="E30" s="56">
        <v>0</v>
      </c>
      <c r="F30" s="56">
        <v>6875.0414767537104</v>
      </c>
      <c r="G30" s="56">
        <v>91894.87551030131</v>
      </c>
      <c r="H30" s="56">
        <v>56015.419998554935</v>
      </c>
      <c r="I30" s="56">
        <v>27252.263639922094</v>
      </c>
      <c r="J30" s="56">
        <v>26301.098511425567</v>
      </c>
      <c r="K30" s="39">
        <v>208688.7566277791</v>
      </c>
      <c r="L30" s="39">
        <v>191490</v>
      </c>
      <c r="M30" s="53">
        <f>L30-K30</f>
        <v>-17198.756627779105</v>
      </c>
      <c r="N30" s="208"/>
      <c r="O30" s="54" t="s">
        <v>647</v>
      </c>
      <c r="P30" s="55"/>
      <c r="Q30" s="56">
        <v>185.99724659595</v>
      </c>
      <c r="R30" s="56">
        <v>34.889030112500002</v>
      </c>
      <c r="S30" s="56">
        <v>0</v>
      </c>
      <c r="T30" s="56">
        <v>4338.1511718317579</v>
      </c>
      <c r="U30" s="56">
        <v>57985.666447004623</v>
      </c>
      <c r="V30" s="56">
        <v>35345.730019087707</v>
      </c>
      <c r="W30" s="56">
        <v>17196.178356793727</v>
      </c>
      <c r="X30" s="56">
        <v>16595.99316070844</v>
      </c>
      <c r="Y30" s="39">
        <v>131682.6054321347</v>
      </c>
    </row>
    <row r="31" spans="1:25" ht="21">
      <c r="A31" s="55"/>
      <c r="B31" s="55" t="s">
        <v>638</v>
      </c>
      <c r="C31" s="56">
        <v>20.2888181621</v>
      </c>
      <c r="D31" s="56">
        <v>0</v>
      </c>
      <c r="E31" s="56">
        <v>0</v>
      </c>
      <c r="F31" s="56">
        <v>811.08918261949998</v>
      </c>
      <c r="G31" s="56">
        <v>21339.847963038825</v>
      </c>
      <c r="H31" s="56">
        <v>3825.7496182960995</v>
      </c>
      <c r="I31" s="56">
        <v>1602.6273929283232</v>
      </c>
      <c r="J31" s="56">
        <v>2157.9032032587793</v>
      </c>
      <c r="K31" s="39">
        <v>29757.506178303625</v>
      </c>
      <c r="L31" s="39"/>
      <c r="M31" s="39"/>
      <c r="N31" s="208"/>
      <c r="O31" s="54"/>
      <c r="P31" s="54" t="s">
        <v>638</v>
      </c>
      <c r="Q31" s="56">
        <v>12.8022442603</v>
      </c>
      <c r="R31" s="56">
        <v>0</v>
      </c>
      <c r="S31" s="56">
        <v>0</v>
      </c>
      <c r="T31" s="56">
        <v>511.7972742325</v>
      </c>
      <c r="U31" s="56">
        <v>13465.444064675736</v>
      </c>
      <c r="V31" s="56">
        <v>2414.0480091444501</v>
      </c>
      <c r="W31" s="56">
        <v>1011.2578849379299</v>
      </c>
      <c r="X31" s="56">
        <v>1361.6369212562604</v>
      </c>
      <c r="Y31" s="39">
        <v>18776.986398507179</v>
      </c>
    </row>
    <row r="32" spans="1:25" ht="21">
      <c r="A32" s="55"/>
      <c r="B32" s="55" t="s">
        <v>639</v>
      </c>
      <c r="C32" s="56">
        <v>0</v>
      </c>
      <c r="D32" s="56">
        <v>0</v>
      </c>
      <c r="E32" s="56">
        <v>0</v>
      </c>
      <c r="F32" s="56">
        <v>1825.7423793396501</v>
      </c>
      <c r="G32" s="56">
        <v>17321.771470209893</v>
      </c>
      <c r="H32" s="56">
        <v>4333.6110899748492</v>
      </c>
      <c r="I32" s="56">
        <v>2791.9521765242962</v>
      </c>
      <c r="J32" s="56">
        <v>2221.7660186343214</v>
      </c>
      <c r="K32" s="39">
        <v>28494.843134683008</v>
      </c>
      <c r="L32" s="39"/>
      <c r="M32" s="39"/>
      <c r="N32" s="208"/>
      <c r="O32" s="55"/>
      <c r="P32" s="54" t="s">
        <v>639</v>
      </c>
      <c r="Q32" s="56">
        <v>0</v>
      </c>
      <c r="R32" s="56">
        <v>0</v>
      </c>
      <c r="S32" s="56">
        <v>0</v>
      </c>
      <c r="T32" s="56">
        <v>1152.0434413633898</v>
      </c>
      <c r="U32" s="56">
        <v>10930.037797698307</v>
      </c>
      <c r="V32" s="56">
        <v>2734.5085977746094</v>
      </c>
      <c r="W32" s="56">
        <v>1761.7218233877668</v>
      </c>
      <c r="X32" s="56">
        <v>1401.9343577580455</v>
      </c>
      <c r="Y32" s="39">
        <v>17980.246017982117</v>
      </c>
    </row>
    <row r="33" spans="1:25" ht="21">
      <c r="A33" s="55"/>
      <c r="B33" s="55" t="s">
        <v>640</v>
      </c>
      <c r="C33" s="56">
        <v>0</v>
      </c>
      <c r="D33" s="56">
        <v>0</v>
      </c>
      <c r="E33" s="56">
        <v>0</v>
      </c>
      <c r="F33" s="56">
        <v>17.6507978942</v>
      </c>
      <c r="G33" s="56">
        <v>2418.9036060467902</v>
      </c>
      <c r="H33" s="56">
        <v>2373.5976493545354</v>
      </c>
      <c r="I33" s="56">
        <v>1993.813090448527</v>
      </c>
      <c r="J33" s="56">
        <v>2208.3565481813048</v>
      </c>
      <c r="K33" s="39">
        <v>9012.3216919253573</v>
      </c>
      <c r="L33" s="39"/>
      <c r="M33" s="39"/>
      <c r="N33" s="208"/>
      <c r="O33" s="55"/>
      <c r="P33" s="54" t="s">
        <v>640</v>
      </c>
      <c r="Q33" s="56">
        <v>0</v>
      </c>
      <c r="R33" s="56">
        <v>0</v>
      </c>
      <c r="S33" s="56">
        <v>0</v>
      </c>
      <c r="T33" s="56">
        <v>11.1376534712</v>
      </c>
      <c r="U33" s="56">
        <v>1526.32817541491</v>
      </c>
      <c r="V33" s="56">
        <v>1497.7401167422968</v>
      </c>
      <c r="W33" s="56">
        <v>1258.0960600728802</v>
      </c>
      <c r="X33" s="56">
        <v>1393.4729819024201</v>
      </c>
      <c r="Y33" s="39">
        <v>5686.7749876037069</v>
      </c>
    </row>
    <row r="34" spans="1:25" ht="21">
      <c r="A34" s="55"/>
      <c r="B34" s="55" t="s">
        <v>637</v>
      </c>
      <c r="C34" s="56">
        <v>0</v>
      </c>
      <c r="D34" s="56">
        <v>0</v>
      </c>
      <c r="E34" s="56">
        <v>0</v>
      </c>
      <c r="F34" s="56">
        <v>262.58129141652</v>
      </c>
      <c r="G34" s="56">
        <v>4851.0613901855731</v>
      </c>
      <c r="H34" s="56">
        <v>8565.5118836222482</v>
      </c>
      <c r="I34" s="56">
        <v>2016.2525343082732</v>
      </c>
      <c r="J34" s="56">
        <v>2328.810907972429</v>
      </c>
      <c r="K34" s="39">
        <v>18024.218007505042</v>
      </c>
      <c r="L34" s="39"/>
      <c r="M34" s="39"/>
      <c r="N34" s="208"/>
      <c r="O34" s="55"/>
      <c r="P34" s="54" t="s">
        <v>637</v>
      </c>
      <c r="Q34" s="56">
        <v>0</v>
      </c>
      <c r="R34" s="56">
        <v>0</v>
      </c>
      <c r="S34" s="56">
        <v>0</v>
      </c>
      <c r="T34" s="56">
        <v>165.68879488384599</v>
      </c>
      <c r="U34" s="56">
        <v>3061.0197372064376</v>
      </c>
      <c r="V34" s="56">
        <v>5404.837998562246</v>
      </c>
      <c r="W34" s="56">
        <v>1272.2553491485851</v>
      </c>
      <c r="X34" s="56">
        <v>1469.4796829309662</v>
      </c>
      <c r="Y34" s="39">
        <v>11373.281562732082</v>
      </c>
    </row>
    <row r="35" spans="1:25" ht="21">
      <c r="A35" s="55"/>
      <c r="B35" s="55" t="s">
        <v>641</v>
      </c>
      <c r="C35" s="56">
        <v>22.879747189300002</v>
      </c>
      <c r="D35" s="56">
        <v>0</v>
      </c>
      <c r="E35" s="56">
        <v>0</v>
      </c>
      <c r="F35" s="56">
        <v>1076.9376472505501</v>
      </c>
      <c r="G35" s="56">
        <v>16012.198590571543</v>
      </c>
      <c r="H35" s="56">
        <v>2019.04909781175</v>
      </c>
      <c r="I35" s="56">
        <v>2158.1453524851358</v>
      </c>
      <c r="J35" s="56">
        <v>1770.0748541486662</v>
      </c>
      <c r="K35" s="39">
        <v>23059.285289456941</v>
      </c>
      <c r="L35" s="39"/>
      <c r="M35" s="39"/>
      <c r="N35" s="208"/>
      <c r="O35" s="55"/>
      <c r="P35" s="54" t="s">
        <v>641</v>
      </c>
      <c r="Q35" s="56">
        <v>14.437120476400001</v>
      </c>
      <c r="R35" s="56">
        <v>0</v>
      </c>
      <c r="S35" s="56">
        <v>0</v>
      </c>
      <c r="T35" s="56">
        <v>679.54765541556696</v>
      </c>
      <c r="U35" s="56">
        <v>10103.697310655438</v>
      </c>
      <c r="V35" s="56">
        <v>1274.0199807193394</v>
      </c>
      <c r="W35" s="56">
        <v>1361.7897174184366</v>
      </c>
      <c r="X35" s="56">
        <v>1116.9172329677879</v>
      </c>
      <c r="Y35" s="39">
        <v>14550.40901765297</v>
      </c>
    </row>
    <row r="36" spans="1:25" ht="21">
      <c r="A36" s="55"/>
      <c r="B36" s="55" t="s">
        <v>642</v>
      </c>
      <c r="C36" s="56">
        <v>0</v>
      </c>
      <c r="D36" s="56">
        <v>0</v>
      </c>
      <c r="E36" s="56">
        <v>0</v>
      </c>
      <c r="F36" s="56">
        <v>824.65105313279992</v>
      </c>
      <c r="G36" s="56">
        <v>2773.7267441167369</v>
      </c>
      <c r="H36" s="56">
        <v>5557.3308120974389</v>
      </c>
      <c r="I36" s="56">
        <v>5993.3153557204832</v>
      </c>
      <c r="J36" s="56">
        <v>7675.9159966576326</v>
      </c>
      <c r="K36" s="39">
        <v>22824.939961725093</v>
      </c>
      <c r="L36" s="39"/>
      <c r="M36" s="39"/>
      <c r="N36" s="208"/>
      <c r="O36" s="55"/>
      <c r="P36" s="54" t="s">
        <v>642</v>
      </c>
      <c r="Q36" s="56">
        <v>0</v>
      </c>
      <c r="R36" s="56">
        <v>0</v>
      </c>
      <c r="S36" s="56">
        <v>0</v>
      </c>
      <c r="T36" s="56">
        <v>520.35481452735996</v>
      </c>
      <c r="U36" s="56">
        <v>1750.2215755369621</v>
      </c>
      <c r="V36" s="56">
        <v>3506.6757424324833</v>
      </c>
      <c r="W36" s="56">
        <v>3781.7819894602922</v>
      </c>
      <c r="X36" s="56">
        <v>4843.5029938894577</v>
      </c>
      <c r="Y36" s="39">
        <v>14402.537115846557</v>
      </c>
    </row>
    <row r="37" spans="1:25" ht="21">
      <c r="A37" s="55"/>
      <c r="B37" s="55" t="s">
        <v>643</v>
      </c>
      <c r="C37" s="56">
        <v>0</v>
      </c>
      <c r="D37" s="56">
        <v>0</v>
      </c>
      <c r="E37" s="56">
        <v>0</v>
      </c>
      <c r="F37" s="56">
        <v>0</v>
      </c>
      <c r="G37" s="56">
        <v>901.68886282376013</v>
      </c>
      <c r="H37" s="56">
        <v>16083.060145014921</v>
      </c>
      <c r="I37" s="56">
        <v>5206.1164885614598</v>
      </c>
      <c r="J37" s="56">
        <v>2040.55659442098</v>
      </c>
      <c r="K37" s="39">
        <v>24231.422090821121</v>
      </c>
      <c r="L37" s="39"/>
      <c r="M37" s="39"/>
      <c r="N37" s="208"/>
      <c r="O37" s="55"/>
      <c r="P37" s="54" t="s">
        <v>643</v>
      </c>
      <c r="Q37" s="56">
        <v>0</v>
      </c>
      <c r="R37" s="56">
        <v>0</v>
      </c>
      <c r="S37" s="56">
        <v>0</v>
      </c>
      <c r="T37" s="56">
        <v>0</v>
      </c>
      <c r="U37" s="56">
        <v>568.96567244228004</v>
      </c>
      <c r="V37" s="56">
        <v>10148.41095150916</v>
      </c>
      <c r="W37" s="56">
        <v>3285.0595042824248</v>
      </c>
      <c r="X37" s="56">
        <v>1287.5912110800498</v>
      </c>
      <c r="Y37" s="39">
        <v>15290.027339313914</v>
      </c>
    </row>
    <row r="38" spans="1:25" ht="21">
      <c r="A38" s="55"/>
      <c r="B38" s="55" t="s">
        <v>644</v>
      </c>
      <c r="C38" s="56">
        <v>251.5972771143</v>
      </c>
      <c r="D38" s="56">
        <v>55.2916483558</v>
      </c>
      <c r="E38" s="56">
        <v>0</v>
      </c>
      <c r="F38" s="56">
        <v>1474.7987923693904</v>
      </c>
      <c r="G38" s="56">
        <v>3992.0996524682378</v>
      </c>
      <c r="H38" s="56">
        <v>3058.7129402622072</v>
      </c>
      <c r="I38" s="56">
        <v>1242.4068489594367</v>
      </c>
      <c r="J38" s="56">
        <v>1047.7794768362451</v>
      </c>
      <c r="K38" s="39">
        <v>11122.686636365619</v>
      </c>
      <c r="L38" s="39"/>
      <c r="M38" s="39"/>
      <c r="N38" s="208"/>
      <c r="O38" s="55"/>
      <c r="P38" s="54" t="s">
        <v>644</v>
      </c>
      <c r="Q38" s="56">
        <v>158.75788185925001</v>
      </c>
      <c r="R38" s="56">
        <v>34.889030112500002</v>
      </c>
      <c r="S38" s="56">
        <v>0</v>
      </c>
      <c r="T38" s="56">
        <v>930.59803798453493</v>
      </c>
      <c r="U38" s="56">
        <v>2519.014880707527</v>
      </c>
      <c r="V38" s="56">
        <v>1930.0478653052073</v>
      </c>
      <c r="W38" s="56">
        <v>783.95872169339634</v>
      </c>
      <c r="X38" s="56">
        <v>661.14884988372296</v>
      </c>
      <c r="Y38" s="39">
        <v>7018.4152675461373</v>
      </c>
    </row>
    <row r="39" spans="1:25" ht="21">
      <c r="A39" s="55"/>
      <c r="B39" s="55" t="s">
        <v>645</v>
      </c>
      <c r="C39" s="56">
        <v>0</v>
      </c>
      <c r="D39" s="56">
        <v>0</v>
      </c>
      <c r="E39" s="56">
        <v>0</v>
      </c>
      <c r="F39" s="56">
        <v>103.9875953941</v>
      </c>
      <c r="G39" s="56">
        <v>6948.4778249943238</v>
      </c>
      <c r="H39" s="56">
        <v>5220.6303573701307</v>
      </c>
      <c r="I39" s="56">
        <v>1742.8549935718925</v>
      </c>
      <c r="J39" s="56">
        <v>2610.0607812444505</v>
      </c>
      <c r="K39" s="39">
        <v>16626.011552574899</v>
      </c>
      <c r="L39" s="39"/>
      <c r="M39" s="39"/>
      <c r="N39" s="208"/>
      <c r="O39" s="55"/>
      <c r="P39" s="54" t="s">
        <v>645</v>
      </c>
      <c r="Q39" s="56">
        <v>0</v>
      </c>
      <c r="R39" s="56">
        <v>0</v>
      </c>
      <c r="S39" s="56">
        <v>0</v>
      </c>
      <c r="T39" s="56">
        <v>65.616172693700008</v>
      </c>
      <c r="U39" s="56">
        <v>4384.4895075769118</v>
      </c>
      <c r="V39" s="56">
        <v>3294.2177555005806</v>
      </c>
      <c r="W39" s="56">
        <v>1099.741500944499</v>
      </c>
      <c r="X39" s="56">
        <v>1646.94835296512</v>
      </c>
      <c r="Y39" s="39">
        <v>10491.013289680812</v>
      </c>
    </row>
    <row r="40" spans="1:25" ht="21">
      <c r="A40" s="55"/>
      <c r="B40" s="55" t="s">
        <v>646</v>
      </c>
      <c r="C40" s="56">
        <v>0</v>
      </c>
      <c r="D40" s="56">
        <v>0</v>
      </c>
      <c r="E40" s="56">
        <v>0</v>
      </c>
      <c r="F40" s="56">
        <v>477.60273733700001</v>
      </c>
      <c r="G40" s="56">
        <v>15335.099405845627</v>
      </c>
      <c r="H40" s="56">
        <v>4978.1664047507493</v>
      </c>
      <c r="I40" s="56">
        <v>2504.7794064142704</v>
      </c>
      <c r="J40" s="56">
        <v>2239.8741300707602</v>
      </c>
      <c r="K40" s="39">
        <v>25535.522084418404</v>
      </c>
      <c r="L40" s="39"/>
      <c r="M40" s="39"/>
      <c r="N40" s="208"/>
      <c r="O40" s="55"/>
      <c r="P40" s="54" t="s">
        <v>646</v>
      </c>
      <c r="Q40" s="56">
        <v>0</v>
      </c>
      <c r="R40" s="56">
        <v>0</v>
      </c>
      <c r="S40" s="56">
        <v>0</v>
      </c>
      <c r="T40" s="56">
        <v>301.36732725966004</v>
      </c>
      <c r="U40" s="56">
        <v>9676.4477250901145</v>
      </c>
      <c r="V40" s="56">
        <v>3141.2230013973303</v>
      </c>
      <c r="W40" s="56">
        <v>1580.5158054475162</v>
      </c>
      <c r="X40" s="56">
        <v>1413.3605760746107</v>
      </c>
      <c r="Y40" s="39">
        <v>16112.914435269233</v>
      </c>
    </row>
    <row r="41" spans="1:25" ht="21">
      <c r="A41" s="55" t="s">
        <v>652</v>
      </c>
      <c r="B41" s="55"/>
      <c r="C41" s="56">
        <v>29.584719676999999</v>
      </c>
      <c r="D41" s="56">
        <v>63.562500000030006</v>
      </c>
      <c r="E41" s="56">
        <v>0</v>
      </c>
      <c r="F41" s="56">
        <v>0</v>
      </c>
      <c r="G41" s="56">
        <v>3103.1404948969571</v>
      </c>
      <c r="H41" s="56">
        <v>634.35274728112995</v>
      </c>
      <c r="I41" s="56">
        <v>1597.9896266761839</v>
      </c>
      <c r="J41" s="56">
        <v>3403.1330227976209</v>
      </c>
      <c r="K41" s="39">
        <v>8831.7631113289226</v>
      </c>
      <c r="L41" s="39">
        <v>10700</v>
      </c>
      <c r="M41" s="53">
        <f>L41-K41</f>
        <v>1868.2368886710774</v>
      </c>
      <c r="N41" s="208"/>
      <c r="O41" s="55" t="s">
        <v>652</v>
      </c>
      <c r="P41" s="54"/>
      <c r="Q41" s="56">
        <v>18.667958116200001</v>
      </c>
      <c r="R41" s="56">
        <v>40.107937500049999</v>
      </c>
      <c r="S41" s="56">
        <v>0</v>
      </c>
      <c r="T41" s="56">
        <v>0</v>
      </c>
      <c r="U41" s="56">
        <v>1958.081652279621</v>
      </c>
      <c r="V41" s="56">
        <v>400.27658353454996</v>
      </c>
      <c r="W41" s="56">
        <v>1008.331454432628</v>
      </c>
      <c r="X41" s="56">
        <v>2147.3769373854125</v>
      </c>
      <c r="Y41" s="39">
        <v>5572.8425232484615</v>
      </c>
    </row>
    <row r="42" spans="1:25" ht="21">
      <c r="A42" s="55"/>
      <c r="B42" s="55" t="s">
        <v>648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3.1027472814800001</v>
      </c>
      <c r="I42" s="56">
        <v>0</v>
      </c>
      <c r="J42" s="56">
        <v>0</v>
      </c>
      <c r="K42" s="39">
        <v>3.1027472814800001</v>
      </c>
      <c r="L42" s="39"/>
      <c r="M42" s="39"/>
      <c r="N42" s="208"/>
      <c r="O42" s="54"/>
      <c r="P42" s="54" t="s">
        <v>648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1.95783353461</v>
      </c>
      <c r="W42" s="56">
        <v>0</v>
      </c>
      <c r="X42" s="56">
        <v>0</v>
      </c>
      <c r="Y42" s="39">
        <v>1.95783353461</v>
      </c>
    </row>
    <row r="43" spans="1:25" ht="21">
      <c r="A43" s="55"/>
      <c r="B43" s="55" t="s">
        <v>649</v>
      </c>
      <c r="C43" s="56">
        <v>0</v>
      </c>
      <c r="D43" s="56">
        <v>61.956616890600003</v>
      </c>
      <c r="E43" s="56">
        <v>0</v>
      </c>
      <c r="F43" s="56">
        <v>0</v>
      </c>
      <c r="G43" s="56">
        <v>19.64830121004</v>
      </c>
      <c r="H43" s="56">
        <v>250.52124388708998</v>
      </c>
      <c r="I43" s="56">
        <v>0</v>
      </c>
      <c r="J43" s="56">
        <v>0</v>
      </c>
      <c r="K43" s="39">
        <v>332.12616198772997</v>
      </c>
      <c r="L43" s="39"/>
      <c r="M43" s="39"/>
      <c r="N43" s="208"/>
      <c r="O43" s="55"/>
      <c r="P43" s="54" t="s">
        <v>649</v>
      </c>
      <c r="Q43" s="56">
        <v>0</v>
      </c>
      <c r="R43" s="56">
        <v>39.094625258000001</v>
      </c>
      <c r="S43" s="56">
        <v>0</v>
      </c>
      <c r="T43" s="56">
        <v>0</v>
      </c>
      <c r="U43" s="56">
        <v>12.398078063510001</v>
      </c>
      <c r="V43" s="56">
        <v>158.07890489296</v>
      </c>
      <c r="W43" s="56">
        <v>0</v>
      </c>
      <c r="X43" s="56">
        <v>0</v>
      </c>
      <c r="Y43" s="39">
        <v>209.57160821446999</v>
      </c>
    </row>
    <row r="44" spans="1:25" ht="21">
      <c r="A44" s="55"/>
      <c r="B44" s="55" t="s">
        <v>5352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0.62056381668399996</v>
      </c>
      <c r="J44" s="56">
        <v>25.487791915639999</v>
      </c>
      <c r="K44" s="39">
        <v>26.108355732324</v>
      </c>
      <c r="L44" s="39"/>
      <c r="M44" s="39"/>
      <c r="N44" s="208"/>
      <c r="O44" s="55"/>
      <c r="P44" s="54" t="s">
        <v>5352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0.39157576832800001</v>
      </c>
      <c r="X44" s="56">
        <v>16.08279669877</v>
      </c>
      <c r="Y44" s="39">
        <v>16.474372467098</v>
      </c>
    </row>
    <row r="45" spans="1:25" ht="21">
      <c r="A45" s="55"/>
      <c r="B45" s="55" t="s">
        <v>650</v>
      </c>
      <c r="C45" s="56">
        <v>0</v>
      </c>
      <c r="D45" s="56">
        <v>0</v>
      </c>
      <c r="E45" s="56">
        <v>0</v>
      </c>
      <c r="F45" s="56">
        <v>0</v>
      </c>
      <c r="G45" s="56">
        <v>1275.14062826706</v>
      </c>
      <c r="H45" s="56">
        <v>336.79529605959999</v>
      </c>
      <c r="I45" s="56">
        <v>653.94693697149989</v>
      </c>
      <c r="J45" s="56">
        <v>1213.9589230621</v>
      </c>
      <c r="K45" s="39">
        <v>3479.8417843602597</v>
      </c>
      <c r="L45" s="39"/>
      <c r="M45" s="39"/>
      <c r="N45" s="208"/>
      <c r="O45" s="55"/>
      <c r="P45" s="54" t="s">
        <v>650</v>
      </c>
      <c r="Q45" s="56">
        <v>0</v>
      </c>
      <c r="R45" s="56">
        <v>0</v>
      </c>
      <c r="S45" s="56">
        <v>0</v>
      </c>
      <c r="T45" s="56">
        <v>0</v>
      </c>
      <c r="U45" s="56">
        <v>804.61373643651007</v>
      </c>
      <c r="V45" s="56">
        <v>212.5178318136</v>
      </c>
      <c r="W45" s="56">
        <v>412.64051722930003</v>
      </c>
      <c r="X45" s="56">
        <v>766.0080804526001</v>
      </c>
      <c r="Y45" s="39">
        <v>2195.7801659320103</v>
      </c>
    </row>
    <row r="46" spans="1:25" ht="21">
      <c r="A46" s="55"/>
      <c r="B46" s="55" t="s">
        <v>5048</v>
      </c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172.428336183</v>
      </c>
      <c r="J46" s="56">
        <v>0</v>
      </c>
      <c r="K46" s="39">
        <v>172.428336183</v>
      </c>
      <c r="L46" s="39"/>
      <c r="M46" s="39"/>
      <c r="N46" s="208"/>
      <c r="O46" s="55"/>
      <c r="P46" s="54" t="s">
        <v>5048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108.802280131</v>
      </c>
      <c r="X46" s="56">
        <v>0</v>
      </c>
      <c r="Y46" s="39">
        <v>108.802280131</v>
      </c>
    </row>
    <row r="47" spans="1:25" ht="21">
      <c r="A47" s="55"/>
      <c r="B47" s="55" t="s">
        <v>651</v>
      </c>
      <c r="C47" s="56">
        <v>0</v>
      </c>
      <c r="D47" s="56">
        <v>0</v>
      </c>
      <c r="E47" s="56">
        <v>0</v>
      </c>
      <c r="F47" s="56">
        <v>0</v>
      </c>
      <c r="G47" s="56">
        <v>74.452950000000001</v>
      </c>
      <c r="H47" s="56">
        <v>0</v>
      </c>
      <c r="I47" s="56">
        <v>447.230724098</v>
      </c>
      <c r="J47" s="56">
        <v>1010.974847095481</v>
      </c>
      <c r="K47" s="39">
        <v>1532.658521193481</v>
      </c>
      <c r="L47" s="39"/>
      <c r="M47" s="39"/>
      <c r="N47" s="208"/>
      <c r="O47" s="55"/>
      <c r="P47" s="54" t="s">
        <v>651</v>
      </c>
      <c r="Q47" s="56">
        <v>0</v>
      </c>
      <c r="R47" s="56">
        <v>0</v>
      </c>
      <c r="S47" s="56">
        <v>0</v>
      </c>
      <c r="T47" s="56">
        <v>0</v>
      </c>
      <c r="U47" s="56">
        <v>46.97981145</v>
      </c>
      <c r="V47" s="56">
        <v>0</v>
      </c>
      <c r="W47" s="56">
        <v>282.20258690600002</v>
      </c>
      <c r="X47" s="56">
        <v>637.92512851702202</v>
      </c>
      <c r="Y47" s="39">
        <v>967.10752687302204</v>
      </c>
    </row>
    <row r="48" spans="1:25" ht="21">
      <c r="A48" s="55"/>
      <c r="B48" s="55" t="s">
        <v>142</v>
      </c>
      <c r="C48" s="56">
        <v>29.584719676999999</v>
      </c>
      <c r="D48" s="56">
        <v>1.6058831094299999</v>
      </c>
      <c r="E48" s="56">
        <v>0</v>
      </c>
      <c r="F48" s="56">
        <v>0</v>
      </c>
      <c r="G48" s="56">
        <v>1733.8986154198569</v>
      </c>
      <c r="H48" s="56">
        <v>43.933460052959994</v>
      </c>
      <c r="I48" s="56">
        <v>323.76306560699999</v>
      </c>
      <c r="J48" s="56">
        <v>850.12563828309999</v>
      </c>
      <c r="K48" s="39">
        <v>2982.9113821493465</v>
      </c>
      <c r="L48" s="39"/>
      <c r="M48" s="39"/>
      <c r="N48" s="208"/>
      <c r="O48" s="54"/>
      <c r="P48" s="55" t="s">
        <v>142</v>
      </c>
      <c r="Q48" s="56">
        <v>18.667958116200001</v>
      </c>
      <c r="R48" s="56">
        <v>1.01331224205</v>
      </c>
      <c r="S48" s="56">
        <v>0</v>
      </c>
      <c r="T48" s="56">
        <v>0</v>
      </c>
      <c r="U48" s="56">
        <v>1094.090026329601</v>
      </c>
      <c r="V48" s="56">
        <v>27.722013293379998</v>
      </c>
      <c r="W48" s="56">
        <v>204.29449439800001</v>
      </c>
      <c r="X48" s="56">
        <v>536.42927775662008</v>
      </c>
      <c r="Y48" s="39">
        <v>1882.2170821358513</v>
      </c>
    </row>
    <row r="49" spans="1:25" ht="21">
      <c r="A49" s="55"/>
      <c r="B49" s="55" t="s">
        <v>5353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302.58582244130002</v>
      </c>
      <c r="K49" s="39">
        <v>302.58582244130002</v>
      </c>
      <c r="L49" s="39"/>
      <c r="M49" s="39"/>
      <c r="N49" s="208"/>
      <c r="O49" s="54"/>
      <c r="P49" s="54" t="s">
        <v>5353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0</v>
      </c>
      <c r="X49" s="56">
        <v>190.93165396040001</v>
      </c>
      <c r="Y49" s="39">
        <v>190.93165396040001</v>
      </c>
    </row>
    <row r="50" spans="1:25" ht="21">
      <c r="A50" s="55" t="s">
        <v>661</v>
      </c>
      <c r="B50" s="55"/>
      <c r="C50" s="56">
        <v>81.954349077700002</v>
      </c>
      <c r="D50" s="56">
        <v>566.85766579300002</v>
      </c>
      <c r="E50" s="56">
        <v>0</v>
      </c>
      <c r="F50" s="56">
        <v>304.83428963874002</v>
      </c>
      <c r="G50" s="56">
        <v>957.40589317422996</v>
      </c>
      <c r="H50" s="56">
        <v>4112.6753060250439</v>
      </c>
      <c r="I50" s="56">
        <v>1560.24370198011</v>
      </c>
      <c r="J50" s="56">
        <v>2850.9224629319851</v>
      </c>
      <c r="K50" s="39">
        <v>10434.893668620811</v>
      </c>
      <c r="L50" s="39">
        <v>17040</v>
      </c>
      <c r="M50" s="53">
        <f>L50-K50</f>
        <v>6605.1063313791892</v>
      </c>
      <c r="N50" s="208"/>
      <c r="O50" s="55" t="s">
        <v>661</v>
      </c>
      <c r="P50" s="54"/>
      <c r="Q50" s="56">
        <v>51.713194268000002</v>
      </c>
      <c r="R50" s="56">
        <v>357.68718711518005</v>
      </c>
      <c r="S50" s="56">
        <v>0</v>
      </c>
      <c r="T50" s="56">
        <v>192.35043676199001</v>
      </c>
      <c r="U50" s="56">
        <v>604.12311859253998</v>
      </c>
      <c r="V50" s="56">
        <v>2595.0981181033203</v>
      </c>
      <c r="W50" s="56">
        <v>984.51377594971018</v>
      </c>
      <c r="X50" s="56">
        <v>1798.9320741099814</v>
      </c>
      <c r="Y50" s="39">
        <v>6584.4179049007216</v>
      </c>
    </row>
    <row r="51" spans="1:25" ht="21">
      <c r="A51" s="55"/>
      <c r="B51" s="55" t="s">
        <v>654</v>
      </c>
      <c r="C51" s="56">
        <v>0</v>
      </c>
      <c r="D51" s="56">
        <v>0</v>
      </c>
      <c r="E51" s="56">
        <v>0</v>
      </c>
      <c r="F51" s="56">
        <v>43.643148739440001</v>
      </c>
      <c r="G51" s="56">
        <v>0</v>
      </c>
      <c r="H51" s="56">
        <v>2195.7149141529003</v>
      </c>
      <c r="I51" s="56">
        <v>1045.4984068441101</v>
      </c>
      <c r="J51" s="56">
        <v>928.90434052288504</v>
      </c>
      <c r="K51" s="39">
        <v>4213.7608102593358</v>
      </c>
      <c r="L51" s="39"/>
      <c r="M51" s="39"/>
      <c r="N51" s="208"/>
      <c r="O51" s="55"/>
      <c r="P51" s="54" t="s">
        <v>654</v>
      </c>
      <c r="Q51" s="56">
        <v>0</v>
      </c>
      <c r="R51" s="56">
        <v>0</v>
      </c>
      <c r="S51" s="56">
        <v>0</v>
      </c>
      <c r="T51" s="56">
        <v>27.538826854610001</v>
      </c>
      <c r="U51" s="56">
        <v>0</v>
      </c>
      <c r="V51" s="56">
        <v>1385.4961108314001</v>
      </c>
      <c r="W51" s="56">
        <v>659.70949471871018</v>
      </c>
      <c r="X51" s="56">
        <v>586.13863886958109</v>
      </c>
      <c r="Y51" s="39">
        <v>2658.8830712743011</v>
      </c>
    </row>
    <row r="52" spans="1:25" ht="21">
      <c r="A52" s="55"/>
      <c r="B52" s="55" t="s">
        <v>655</v>
      </c>
      <c r="C52" s="56">
        <v>0</v>
      </c>
      <c r="D52" s="56">
        <v>0</v>
      </c>
      <c r="E52" s="56">
        <v>0</v>
      </c>
      <c r="F52" s="56">
        <v>0</v>
      </c>
      <c r="G52" s="56">
        <v>67.982548876999999</v>
      </c>
      <c r="H52" s="56">
        <v>0</v>
      </c>
      <c r="I52" s="56">
        <v>0</v>
      </c>
      <c r="J52" s="56">
        <v>0</v>
      </c>
      <c r="K52" s="39">
        <v>67.982548876999999</v>
      </c>
      <c r="L52" s="39"/>
      <c r="M52" s="39"/>
      <c r="N52" s="208"/>
      <c r="O52" s="55"/>
      <c r="P52" s="54" t="s">
        <v>655</v>
      </c>
      <c r="Q52" s="56">
        <v>0</v>
      </c>
      <c r="R52" s="56">
        <v>0</v>
      </c>
      <c r="S52" s="56">
        <v>0</v>
      </c>
      <c r="T52" s="56">
        <v>0</v>
      </c>
      <c r="U52" s="56">
        <v>42.896988341400004</v>
      </c>
      <c r="V52" s="56">
        <v>0</v>
      </c>
      <c r="W52" s="56">
        <v>0</v>
      </c>
      <c r="X52" s="56">
        <v>0</v>
      </c>
      <c r="Y52" s="39">
        <v>42.896988341400004</v>
      </c>
    </row>
    <row r="53" spans="1:25" ht="21">
      <c r="A53" s="55"/>
      <c r="B53" s="55" t="s">
        <v>656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268.43655917696401</v>
      </c>
      <c r="I53" s="56">
        <v>514.74529513599998</v>
      </c>
      <c r="J53" s="56">
        <v>1359.9320024091001</v>
      </c>
      <c r="K53" s="39">
        <v>2143.1138567220642</v>
      </c>
      <c r="L53" s="39"/>
      <c r="M53" s="39"/>
      <c r="N53" s="208"/>
      <c r="O53" s="55"/>
      <c r="P53" s="54" t="s">
        <v>656</v>
      </c>
      <c r="Q53" s="56">
        <v>0</v>
      </c>
      <c r="R53" s="56">
        <v>0</v>
      </c>
      <c r="S53" s="56">
        <v>0</v>
      </c>
      <c r="T53" s="56">
        <v>0</v>
      </c>
      <c r="U53" s="56">
        <v>0</v>
      </c>
      <c r="V53" s="56">
        <v>169.38346884047402</v>
      </c>
      <c r="W53" s="56">
        <v>324.804281231</v>
      </c>
      <c r="X53" s="56">
        <v>858.11709352040009</v>
      </c>
      <c r="Y53" s="39">
        <v>1352.304843591874</v>
      </c>
    </row>
    <row r="54" spans="1:25" ht="21">
      <c r="A54" s="55"/>
      <c r="B54" s="55" t="s">
        <v>657</v>
      </c>
      <c r="C54" s="56">
        <v>0</v>
      </c>
      <c r="D54" s="56">
        <v>0</v>
      </c>
      <c r="E54" s="56">
        <v>0</v>
      </c>
      <c r="F54" s="56">
        <v>0</v>
      </c>
      <c r="G54" s="56">
        <v>80.328878766100004</v>
      </c>
      <c r="H54" s="56">
        <v>0</v>
      </c>
      <c r="I54" s="56">
        <v>0</v>
      </c>
      <c r="J54" s="56">
        <v>368.75</v>
      </c>
      <c r="K54" s="39">
        <v>449.07887876609999</v>
      </c>
      <c r="L54" s="39"/>
      <c r="M54" s="39"/>
      <c r="N54" s="208"/>
      <c r="O54" s="55"/>
      <c r="P54" s="54" t="s">
        <v>657</v>
      </c>
      <c r="Q54" s="56">
        <v>0</v>
      </c>
      <c r="R54" s="56">
        <v>0</v>
      </c>
      <c r="S54" s="56">
        <v>0</v>
      </c>
      <c r="T54" s="56">
        <v>0</v>
      </c>
      <c r="U54" s="56">
        <v>50.687522501399997</v>
      </c>
      <c r="V54" s="56">
        <v>0</v>
      </c>
      <c r="W54" s="56">
        <v>0</v>
      </c>
      <c r="X54" s="56">
        <v>232.68125000000001</v>
      </c>
      <c r="Y54" s="39">
        <v>283.36877250140003</v>
      </c>
    </row>
    <row r="55" spans="1:25" ht="21">
      <c r="A55" s="55"/>
      <c r="B55" s="55" t="s">
        <v>658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24.995118038800001</v>
      </c>
      <c r="I55" s="56">
        <v>0</v>
      </c>
      <c r="J55" s="56">
        <v>0</v>
      </c>
      <c r="K55" s="39">
        <v>24.995118038800001</v>
      </c>
      <c r="L55" s="39"/>
      <c r="M55" s="39"/>
      <c r="N55" s="208"/>
      <c r="O55" s="55"/>
      <c r="P55" s="54" t="s">
        <v>658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15.7719194825</v>
      </c>
      <c r="W55" s="56">
        <v>0</v>
      </c>
      <c r="X55" s="56">
        <v>0</v>
      </c>
      <c r="Y55" s="39">
        <v>15.7719194825</v>
      </c>
    </row>
    <row r="56" spans="1:25" ht="21">
      <c r="A56" s="55"/>
      <c r="B56" s="55" t="s">
        <v>659</v>
      </c>
      <c r="C56" s="56">
        <v>0</v>
      </c>
      <c r="D56" s="56">
        <v>0</v>
      </c>
      <c r="E56" s="56">
        <v>0</v>
      </c>
      <c r="F56" s="56">
        <v>0</v>
      </c>
      <c r="G56" s="56">
        <v>4.6161903686299999</v>
      </c>
      <c r="H56" s="56">
        <v>0</v>
      </c>
      <c r="I56" s="56">
        <v>0</v>
      </c>
      <c r="J56" s="56">
        <v>0</v>
      </c>
      <c r="K56" s="39">
        <v>4.6161903686299999</v>
      </c>
      <c r="L56" s="39"/>
      <c r="M56" s="39"/>
      <c r="N56" s="208"/>
      <c r="O56" s="54"/>
      <c r="P56" s="55" t="s">
        <v>659</v>
      </c>
      <c r="Q56" s="56">
        <v>0</v>
      </c>
      <c r="R56" s="56">
        <v>0</v>
      </c>
      <c r="S56" s="56">
        <v>0</v>
      </c>
      <c r="T56" s="56">
        <v>0</v>
      </c>
      <c r="U56" s="56">
        <v>2.9128161226099998</v>
      </c>
      <c r="V56" s="56">
        <v>0</v>
      </c>
      <c r="W56" s="56">
        <v>0</v>
      </c>
      <c r="X56" s="56">
        <v>0</v>
      </c>
      <c r="Y56" s="39">
        <v>2.9128161226099998</v>
      </c>
    </row>
    <row r="57" spans="1:25" ht="21">
      <c r="A57" s="55"/>
      <c r="B57" s="55" t="s">
        <v>660</v>
      </c>
      <c r="C57" s="56">
        <v>81.954349077700002</v>
      </c>
      <c r="D57" s="56">
        <v>566.85766579300002</v>
      </c>
      <c r="E57" s="56">
        <v>0</v>
      </c>
      <c r="F57" s="56">
        <v>261.19114089930002</v>
      </c>
      <c r="G57" s="56">
        <v>804.47827516250004</v>
      </c>
      <c r="H57" s="56">
        <v>1623.5287146563799</v>
      </c>
      <c r="I57" s="56">
        <v>0</v>
      </c>
      <c r="J57" s="56">
        <v>193.33611999999999</v>
      </c>
      <c r="K57" s="39">
        <v>3531.3462655888798</v>
      </c>
      <c r="L57" s="39"/>
      <c r="M57" s="39"/>
      <c r="N57" s="208"/>
      <c r="O57" s="54"/>
      <c r="P57" s="54" t="s">
        <v>660</v>
      </c>
      <c r="Q57" s="56">
        <v>51.713194268000002</v>
      </c>
      <c r="R57" s="56">
        <v>357.68718711518005</v>
      </c>
      <c r="S57" s="56">
        <v>0</v>
      </c>
      <c r="T57" s="56">
        <v>164.81160990738002</v>
      </c>
      <c r="U57" s="56">
        <v>507.62579162712996</v>
      </c>
      <c r="V57" s="56">
        <v>1024.4466189489463</v>
      </c>
      <c r="W57" s="56">
        <v>0</v>
      </c>
      <c r="X57" s="56">
        <v>121.99509172</v>
      </c>
      <c r="Y57" s="39">
        <v>2228.2794935866364</v>
      </c>
    </row>
    <row r="58" spans="1:25" ht="21">
      <c r="A58" s="55" t="s">
        <v>665</v>
      </c>
      <c r="B58" s="55"/>
      <c r="C58" s="56">
        <v>110.9248097947</v>
      </c>
      <c r="D58" s="56">
        <v>523.71999619099995</v>
      </c>
      <c r="E58" s="56">
        <v>0</v>
      </c>
      <c r="F58" s="56">
        <v>1408.2704822232799</v>
      </c>
      <c r="G58" s="56">
        <v>293.89306947398302</v>
      </c>
      <c r="H58" s="56">
        <v>4108.7229650381296</v>
      </c>
      <c r="I58" s="56">
        <v>2497.1120192175717</v>
      </c>
      <c r="J58" s="56">
        <v>2514.8897893055719</v>
      </c>
      <c r="K58" s="39">
        <v>11457.533131244236</v>
      </c>
      <c r="L58" s="39">
        <v>10300</v>
      </c>
      <c r="M58" s="53">
        <f>L58-K58</f>
        <v>-1157.5331312442358</v>
      </c>
      <c r="N58" s="208"/>
      <c r="O58" s="55" t="s">
        <v>665</v>
      </c>
      <c r="P58" s="54"/>
      <c r="Q58" s="56">
        <v>69.993554980399992</v>
      </c>
      <c r="R58" s="56">
        <v>330.46731759630006</v>
      </c>
      <c r="S58" s="56">
        <v>0</v>
      </c>
      <c r="T58" s="56">
        <v>888.61867428250298</v>
      </c>
      <c r="U58" s="56">
        <v>185.44652683805202</v>
      </c>
      <c r="V58" s="56">
        <v>2592.6041909388123</v>
      </c>
      <c r="W58" s="56">
        <v>1575.6776841265719</v>
      </c>
      <c r="X58" s="56">
        <v>1586.8954570518499</v>
      </c>
      <c r="Y58" s="39">
        <v>7229.70340581449</v>
      </c>
    </row>
    <row r="59" spans="1:25" ht="21">
      <c r="A59" s="55"/>
      <c r="B59" s="55" t="s">
        <v>662</v>
      </c>
      <c r="C59" s="56">
        <v>93.9015018371</v>
      </c>
      <c r="D59" s="56">
        <v>501.74046166829999</v>
      </c>
      <c r="E59" s="56">
        <v>0</v>
      </c>
      <c r="F59" s="56">
        <v>863.86675877203993</v>
      </c>
      <c r="G59" s="56">
        <v>78.468287569413008</v>
      </c>
      <c r="H59" s="56">
        <v>1197.5871535979099</v>
      </c>
      <c r="I59" s="56">
        <v>4.9254613642129996</v>
      </c>
      <c r="J59" s="56">
        <v>785.32453542294991</v>
      </c>
      <c r="K59" s="39">
        <v>3525.8141602319256</v>
      </c>
      <c r="L59" s="39"/>
      <c r="M59" s="39"/>
      <c r="N59" s="208"/>
      <c r="O59" s="55"/>
      <c r="P59" s="54" t="s">
        <v>662</v>
      </c>
      <c r="Q59" s="56">
        <v>59.251847659199996</v>
      </c>
      <c r="R59" s="56">
        <v>316.59823131250005</v>
      </c>
      <c r="S59" s="56">
        <v>0</v>
      </c>
      <c r="T59" s="56">
        <v>545.09992478518302</v>
      </c>
      <c r="U59" s="56">
        <v>49.513489456322006</v>
      </c>
      <c r="V59" s="56">
        <v>755.67749391958284</v>
      </c>
      <c r="W59" s="56">
        <v>3.1079661208169997</v>
      </c>
      <c r="X59" s="56">
        <v>495.53978185193995</v>
      </c>
      <c r="Y59" s="39">
        <v>2224.7887351055447</v>
      </c>
    </row>
    <row r="60" spans="1:25" ht="21">
      <c r="A60" s="55"/>
      <c r="B60" s="55" t="s">
        <v>663</v>
      </c>
      <c r="C60" s="56">
        <v>17.0233079576</v>
      </c>
      <c r="D60" s="56">
        <v>0</v>
      </c>
      <c r="E60" s="56">
        <v>0</v>
      </c>
      <c r="F60" s="56">
        <v>14.590411199839998</v>
      </c>
      <c r="G60" s="56">
        <v>47.676166676100003</v>
      </c>
      <c r="H60" s="56">
        <v>950.07371601147986</v>
      </c>
      <c r="I60" s="56">
        <v>888.24068490706998</v>
      </c>
      <c r="J60" s="56">
        <v>1695.4155230536001</v>
      </c>
      <c r="K60" s="39">
        <v>3613.0198098056899</v>
      </c>
      <c r="L60" s="39"/>
      <c r="M60" s="39"/>
      <c r="N60" s="208"/>
      <c r="O60" s="54"/>
      <c r="P60" s="55" t="s">
        <v>663</v>
      </c>
      <c r="Q60" s="56">
        <v>10.7417073212</v>
      </c>
      <c r="R60" s="56">
        <v>0</v>
      </c>
      <c r="S60" s="56">
        <v>0</v>
      </c>
      <c r="T60" s="56">
        <v>9.2065494671000003</v>
      </c>
      <c r="U60" s="56">
        <v>30.083661172599999</v>
      </c>
      <c r="V60" s="56">
        <v>599.49651480323996</v>
      </c>
      <c r="W60" s="56">
        <v>560.47987217623995</v>
      </c>
      <c r="X60" s="56">
        <v>1069.80719504679</v>
      </c>
      <c r="Y60" s="39">
        <v>2279.8154999871699</v>
      </c>
    </row>
    <row r="61" spans="1:25" ht="21">
      <c r="A61" s="55"/>
      <c r="B61" s="55" t="s">
        <v>664</v>
      </c>
      <c r="C61" s="56">
        <v>0</v>
      </c>
      <c r="D61" s="56">
        <v>21.9795345227</v>
      </c>
      <c r="E61" s="56">
        <v>0</v>
      </c>
      <c r="F61" s="56">
        <v>529.81331225140002</v>
      </c>
      <c r="G61" s="56">
        <v>167.74861522846999</v>
      </c>
      <c r="H61" s="56">
        <v>1961.0620954287399</v>
      </c>
      <c r="I61" s="56">
        <v>1603.9458729462888</v>
      </c>
      <c r="J61" s="56">
        <v>34.149730829022005</v>
      </c>
      <c r="K61" s="39">
        <v>4318.6991612066204</v>
      </c>
      <c r="L61" s="39"/>
      <c r="M61" s="39"/>
      <c r="N61" s="208"/>
      <c r="O61" s="54"/>
      <c r="P61" s="54" t="s">
        <v>664</v>
      </c>
      <c r="Q61" s="56">
        <v>0</v>
      </c>
      <c r="R61" s="56">
        <v>13.8690862838</v>
      </c>
      <c r="S61" s="56">
        <v>0</v>
      </c>
      <c r="T61" s="56">
        <v>334.31220003022003</v>
      </c>
      <c r="U61" s="56">
        <v>105.84937620913</v>
      </c>
      <c r="V61" s="56">
        <v>1237.4301822159898</v>
      </c>
      <c r="W61" s="56">
        <v>1012.0898458295151</v>
      </c>
      <c r="X61" s="56">
        <v>21.548480153119996</v>
      </c>
      <c r="Y61" s="39">
        <v>2725.0991707217754</v>
      </c>
    </row>
    <row r="62" spans="1:25" ht="21">
      <c r="A62" s="55" t="s">
        <v>673</v>
      </c>
      <c r="B62" s="55"/>
      <c r="C62" s="56">
        <v>1135.3531800666999</v>
      </c>
      <c r="D62" s="56">
        <v>2227.2135633697499</v>
      </c>
      <c r="E62" s="56">
        <v>0</v>
      </c>
      <c r="F62" s="56">
        <v>6970.6938139826498</v>
      </c>
      <c r="G62" s="56">
        <v>11179.748245778075</v>
      </c>
      <c r="H62" s="56">
        <v>45098.042027395357</v>
      </c>
      <c r="I62" s="56">
        <v>34249.440397082304</v>
      </c>
      <c r="J62" s="56">
        <v>2315.3355871487502</v>
      </c>
      <c r="K62" s="39">
        <v>103175.82681482358</v>
      </c>
      <c r="L62" s="39">
        <v>89410</v>
      </c>
      <c r="M62" s="53">
        <f>L62-K62</f>
        <v>-13765.82681482358</v>
      </c>
      <c r="N62" s="208"/>
      <c r="O62" s="55" t="s">
        <v>673</v>
      </c>
      <c r="P62" s="54"/>
      <c r="Q62" s="56">
        <v>716.40785662280007</v>
      </c>
      <c r="R62" s="56">
        <v>1405.3717584861997</v>
      </c>
      <c r="S62" s="56">
        <v>0</v>
      </c>
      <c r="T62" s="56">
        <v>4398.5077966233339</v>
      </c>
      <c r="U62" s="56">
        <v>7054.4211430887581</v>
      </c>
      <c r="V62" s="56">
        <v>28456.864519289069</v>
      </c>
      <c r="W62" s="56">
        <v>21611.396890560522</v>
      </c>
      <c r="X62" s="56">
        <v>1460.9767554911869</v>
      </c>
      <c r="Y62" s="39">
        <v>65103.946720161868</v>
      </c>
    </row>
    <row r="63" spans="1:25" ht="21">
      <c r="A63" s="55"/>
      <c r="B63" s="55" t="s">
        <v>667</v>
      </c>
      <c r="C63" s="56">
        <v>43.047599640499996</v>
      </c>
      <c r="D63" s="56">
        <v>270.71133587330002</v>
      </c>
      <c r="E63" s="56">
        <v>0</v>
      </c>
      <c r="F63" s="56">
        <v>692.42291702111993</v>
      </c>
      <c r="G63" s="56">
        <v>1614.4691827147399</v>
      </c>
      <c r="H63" s="56">
        <v>3500.1062629373655</v>
      </c>
      <c r="I63" s="56">
        <v>9676.2344837809906</v>
      </c>
      <c r="J63" s="56">
        <v>0</v>
      </c>
      <c r="K63" s="39">
        <v>15796.991781968016</v>
      </c>
      <c r="L63" s="39"/>
      <c r="M63" s="39"/>
      <c r="N63" s="208"/>
      <c r="O63" s="55"/>
      <c r="P63" s="54" t="s">
        <v>667</v>
      </c>
      <c r="Q63" s="56">
        <v>27.163035373100001</v>
      </c>
      <c r="R63" s="56">
        <v>170.81885293640002</v>
      </c>
      <c r="S63" s="56">
        <v>0</v>
      </c>
      <c r="T63" s="56">
        <v>436.91886064030996</v>
      </c>
      <c r="U63" s="56">
        <v>1018.7300542937562</v>
      </c>
      <c r="V63" s="56">
        <v>2208.5670519129521</v>
      </c>
      <c r="W63" s="56">
        <v>6105.7039592632591</v>
      </c>
      <c r="X63" s="56">
        <v>0</v>
      </c>
      <c r="Y63" s="39">
        <v>9967.901814419778</v>
      </c>
    </row>
    <row r="64" spans="1:25" ht="21">
      <c r="A64" s="55"/>
      <c r="B64" s="55" t="s">
        <v>668</v>
      </c>
      <c r="C64" s="56">
        <v>0</v>
      </c>
      <c r="D64" s="56">
        <v>0</v>
      </c>
      <c r="E64" s="56">
        <v>0</v>
      </c>
      <c r="F64" s="56">
        <v>11.51459625</v>
      </c>
      <c r="G64" s="56">
        <v>1584.7499251318</v>
      </c>
      <c r="H64" s="56">
        <v>3891.1711008537204</v>
      </c>
      <c r="I64" s="56">
        <v>5382.4744021295901</v>
      </c>
      <c r="J64" s="56">
        <v>0</v>
      </c>
      <c r="K64" s="39">
        <v>10869.91002436511</v>
      </c>
      <c r="L64" s="39"/>
      <c r="M64" s="39"/>
      <c r="N64" s="208"/>
      <c r="O64" s="55"/>
      <c r="P64" s="54" t="s">
        <v>668</v>
      </c>
      <c r="Q64" s="56">
        <v>0</v>
      </c>
      <c r="R64" s="56">
        <v>0</v>
      </c>
      <c r="S64" s="56">
        <v>0</v>
      </c>
      <c r="T64" s="56">
        <v>7.2657102337500001</v>
      </c>
      <c r="U64" s="56">
        <v>999.97720275860001</v>
      </c>
      <c r="V64" s="56">
        <v>2455.3289646387102</v>
      </c>
      <c r="W64" s="56">
        <v>3396.3413477440054</v>
      </c>
      <c r="X64" s="56">
        <v>0</v>
      </c>
      <c r="Y64" s="39">
        <v>6858.9132253750658</v>
      </c>
    </row>
    <row r="65" spans="1:25" ht="21">
      <c r="A65" s="55"/>
      <c r="B65" s="55" t="s">
        <v>669</v>
      </c>
      <c r="C65" s="56">
        <v>770.15100367199989</v>
      </c>
      <c r="D65" s="56">
        <v>2.4225735158499999</v>
      </c>
      <c r="E65" s="56">
        <v>0</v>
      </c>
      <c r="F65" s="56">
        <v>1631.2933996734</v>
      </c>
      <c r="G65" s="56">
        <v>1193.0005353014451</v>
      </c>
      <c r="H65" s="56">
        <v>1166.1473973993147</v>
      </c>
      <c r="I65" s="56">
        <v>930.27601531689504</v>
      </c>
      <c r="J65" s="56">
        <v>212.72950294013</v>
      </c>
      <c r="K65" s="39">
        <v>5906.020427819034</v>
      </c>
      <c r="L65" s="39"/>
      <c r="M65" s="39"/>
      <c r="N65" s="208"/>
      <c r="O65" s="55"/>
      <c r="P65" s="54" t="s">
        <v>669</v>
      </c>
      <c r="Q65" s="56">
        <v>485.96528331740001</v>
      </c>
      <c r="R65" s="56">
        <v>1.5286438885</v>
      </c>
      <c r="S65" s="56">
        <v>0</v>
      </c>
      <c r="T65" s="56">
        <v>1029.3461351940171</v>
      </c>
      <c r="U65" s="56">
        <v>752.78333777552041</v>
      </c>
      <c r="V65" s="56">
        <v>735.83900775914185</v>
      </c>
      <c r="W65" s="56">
        <v>587.00416566461774</v>
      </c>
      <c r="X65" s="56">
        <v>134.232316355237</v>
      </c>
      <c r="Y65" s="39">
        <v>3726.698889954434</v>
      </c>
    </row>
    <row r="66" spans="1:25" ht="21">
      <c r="A66" s="55"/>
      <c r="B66" s="55" t="s">
        <v>670</v>
      </c>
      <c r="C66" s="56">
        <v>22.2940978512</v>
      </c>
      <c r="D66" s="56">
        <v>0</v>
      </c>
      <c r="E66" s="56">
        <v>0</v>
      </c>
      <c r="F66" s="56">
        <v>101.3305534234</v>
      </c>
      <c r="G66" s="56">
        <v>1204.6076376782298</v>
      </c>
      <c r="H66" s="56">
        <v>10686.77573240064</v>
      </c>
      <c r="I66" s="56">
        <v>5617.3005344917856</v>
      </c>
      <c r="J66" s="56">
        <v>244.18373538439005</v>
      </c>
      <c r="K66" s="39">
        <v>17876.492291229646</v>
      </c>
      <c r="L66" s="39"/>
      <c r="M66" s="39"/>
      <c r="N66" s="208"/>
      <c r="O66" s="55"/>
      <c r="P66" s="54" t="s">
        <v>670</v>
      </c>
      <c r="Q66" s="56">
        <v>14.067575744099999</v>
      </c>
      <c r="R66" s="56">
        <v>0</v>
      </c>
      <c r="S66" s="56">
        <v>0</v>
      </c>
      <c r="T66" s="56">
        <v>63.939579210100007</v>
      </c>
      <c r="U66" s="56">
        <v>760.10741937509806</v>
      </c>
      <c r="V66" s="56">
        <v>6743.3554871411307</v>
      </c>
      <c r="W66" s="56">
        <v>3544.5166372642639</v>
      </c>
      <c r="X66" s="56">
        <v>154.07993702753001</v>
      </c>
      <c r="Y66" s="39">
        <v>11280.066635762223</v>
      </c>
    </row>
    <row r="67" spans="1:25" ht="21">
      <c r="A67" s="55"/>
      <c r="B67" s="55" t="s">
        <v>666</v>
      </c>
      <c r="C67" s="56">
        <v>0</v>
      </c>
      <c r="D67" s="56">
        <v>34.875</v>
      </c>
      <c r="E67" s="56">
        <v>0</v>
      </c>
      <c r="F67" s="56">
        <v>82.732215788299996</v>
      </c>
      <c r="G67" s="56">
        <v>1691.2602368667201</v>
      </c>
      <c r="H67" s="56">
        <v>6803.7846484188221</v>
      </c>
      <c r="I67" s="56">
        <v>2830.9516569338648</v>
      </c>
      <c r="J67" s="56">
        <v>354.08337066706002</v>
      </c>
      <c r="K67" s="39">
        <v>11797.687128674766</v>
      </c>
      <c r="L67" s="39"/>
      <c r="M67" s="39"/>
      <c r="N67" s="208"/>
      <c r="O67" s="55"/>
      <c r="P67" s="54" t="s">
        <v>666</v>
      </c>
      <c r="Q67" s="56">
        <v>0</v>
      </c>
      <c r="R67" s="56">
        <v>22.006125000000001</v>
      </c>
      <c r="S67" s="56">
        <v>0</v>
      </c>
      <c r="T67" s="56">
        <v>52.204028162399993</v>
      </c>
      <c r="U67" s="56">
        <v>1067.1852094631299</v>
      </c>
      <c r="V67" s="56">
        <v>4293.1881131546606</v>
      </c>
      <c r="W67" s="56">
        <v>1786.330495524343</v>
      </c>
      <c r="X67" s="56">
        <v>223.42660689089001</v>
      </c>
      <c r="Y67" s="39">
        <v>7444.3405781954234</v>
      </c>
    </row>
    <row r="68" spans="1:25" ht="21">
      <c r="A68" s="55"/>
      <c r="B68" s="55" t="s">
        <v>529</v>
      </c>
      <c r="C68" s="56">
        <v>237.422965917</v>
      </c>
      <c r="D68" s="56">
        <v>395.92074015770004</v>
      </c>
      <c r="E68" s="56">
        <v>0</v>
      </c>
      <c r="F68" s="56">
        <v>1876.5532079812997</v>
      </c>
      <c r="G68" s="56">
        <v>1079.5500852012592</v>
      </c>
      <c r="H68" s="56">
        <v>3966.4252150439193</v>
      </c>
      <c r="I68" s="56">
        <v>2853.1339002487252</v>
      </c>
      <c r="J68" s="56">
        <v>0</v>
      </c>
      <c r="K68" s="39">
        <v>10409.006114549904</v>
      </c>
      <c r="L68" s="39"/>
      <c r="M68" s="39"/>
      <c r="N68" s="208"/>
      <c r="O68" s="55"/>
      <c r="P68" s="54" t="s">
        <v>529</v>
      </c>
      <c r="Q68" s="56">
        <v>149.81389149399999</v>
      </c>
      <c r="R68" s="56">
        <v>249.82598703959997</v>
      </c>
      <c r="S68" s="56">
        <v>0</v>
      </c>
      <c r="T68" s="56">
        <v>1184.1050742359139</v>
      </c>
      <c r="U68" s="56">
        <v>681.19610376272033</v>
      </c>
      <c r="V68" s="56">
        <v>2502.8143106949415</v>
      </c>
      <c r="W68" s="56">
        <v>1800.3274910578498</v>
      </c>
      <c r="X68" s="56">
        <v>0</v>
      </c>
      <c r="Y68" s="39">
        <v>6568.0828582850245</v>
      </c>
    </row>
    <row r="69" spans="1:25" ht="21">
      <c r="A69" s="55"/>
      <c r="B69" s="55" t="s">
        <v>671</v>
      </c>
      <c r="C69" s="56">
        <v>0</v>
      </c>
      <c r="D69" s="56">
        <v>0</v>
      </c>
      <c r="E69" s="56">
        <v>0</v>
      </c>
      <c r="F69" s="56">
        <v>0</v>
      </c>
      <c r="G69" s="56">
        <v>608.84152445813004</v>
      </c>
      <c r="H69" s="56">
        <v>12439.020090386481</v>
      </c>
      <c r="I69" s="56">
        <v>6748.5977433294947</v>
      </c>
      <c r="J69" s="56">
        <v>1282.49814778676</v>
      </c>
      <c r="K69" s="39">
        <v>21078.957505960865</v>
      </c>
      <c r="L69" s="39"/>
      <c r="M69" s="39"/>
      <c r="N69" s="208"/>
      <c r="O69" s="54"/>
      <c r="P69" s="55" t="s">
        <v>671</v>
      </c>
      <c r="Q69" s="56">
        <v>0</v>
      </c>
      <c r="R69" s="56">
        <v>0</v>
      </c>
      <c r="S69" s="56">
        <v>0</v>
      </c>
      <c r="T69" s="56">
        <v>0</v>
      </c>
      <c r="U69" s="56">
        <v>384.17900193329001</v>
      </c>
      <c r="V69" s="56">
        <v>7849.0216770358329</v>
      </c>
      <c r="W69" s="56">
        <v>4258.3651760452303</v>
      </c>
      <c r="X69" s="56">
        <v>809.25633125373975</v>
      </c>
      <c r="Y69" s="39">
        <v>13300.822186268093</v>
      </c>
    </row>
    <row r="70" spans="1:25" ht="21">
      <c r="A70" s="55"/>
      <c r="B70" s="55" t="s">
        <v>672</v>
      </c>
      <c r="C70" s="56">
        <v>62.437512986000002</v>
      </c>
      <c r="D70" s="56">
        <v>1523.2839138228999</v>
      </c>
      <c r="E70" s="56">
        <v>0</v>
      </c>
      <c r="F70" s="56">
        <v>2574.8469238451298</v>
      </c>
      <c r="G70" s="56">
        <v>2203.2691184257501</v>
      </c>
      <c r="H70" s="56">
        <v>2644.6115799550876</v>
      </c>
      <c r="I70" s="56">
        <v>210.47166085095301</v>
      </c>
      <c r="J70" s="56">
        <v>221.84083037041</v>
      </c>
      <c r="K70" s="39">
        <v>9440.7615402562296</v>
      </c>
      <c r="L70" s="39"/>
      <c r="M70" s="39"/>
      <c r="N70" s="208"/>
      <c r="O70" s="54"/>
      <c r="P70" s="54" t="s">
        <v>672</v>
      </c>
      <c r="Q70" s="56">
        <v>39.398070694200001</v>
      </c>
      <c r="R70" s="56">
        <v>961.19214962169985</v>
      </c>
      <c r="S70" s="56">
        <v>0</v>
      </c>
      <c r="T70" s="56">
        <v>1624.7284089468433</v>
      </c>
      <c r="U70" s="56">
        <v>1390.2628137266422</v>
      </c>
      <c r="V70" s="56">
        <v>1668.749906951701</v>
      </c>
      <c r="W70" s="56">
        <v>132.80761799694898</v>
      </c>
      <c r="X70" s="56">
        <v>139.98156396379002</v>
      </c>
      <c r="Y70" s="39">
        <v>5957.1205319018254</v>
      </c>
    </row>
    <row r="71" spans="1:25" ht="21">
      <c r="A71" s="55" t="s">
        <v>685</v>
      </c>
      <c r="B71" s="55"/>
      <c r="C71" s="56">
        <v>467.33815875249996</v>
      </c>
      <c r="D71" s="56">
        <v>0</v>
      </c>
      <c r="E71" s="56">
        <v>0</v>
      </c>
      <c r="F71" s="56">
        <v>2186.3339742481921</v>
      </c>
      <c r="G71" s="56">
        <v>6202.3966151634995</v>
      </c>
      <c r="H71" s="56">
        <v>24397.817439106264</v>
      </c>
      <c r="I71" s="56">
        <v>23990.084306939247</v>
      </c>
      <c r="J71" s="56">
        <v>23992.161543180839</v>
      </c>
      <c r="K71" s="39">
        <v>81236.132037390547</v>
      </c>
      <c r="L71" s="39">
        <v>88750</v>
      </c>
      <c r="M71" s="53">
        <f>L71-K71</f>
        <v>7513.8679626094527</v>
      </c>
      <c r="N71" s="208"/>
      <c r="O71" s="55" t="s">
        <v>685</v>
      </c>
      <c r="P71" s="54"/>
      <c r="Q71" s="56">
        <v>294.89037817329</v>
      </c>
      <c r="R71" s="56">
        <v>0</v>
      </c>
      <c r="S71" s="56">
        <v>0</v>
      </c>
      <c r="T71" s="56">
        <v>1379.5767377516261</v>
      </c>
      <c r="U71" s="56">
        <v>3913.7122641678147</v>
      </c>
      <c r="V71" s="56">
        <v>15395.022804070566</v>
      </c>
      <c r="W71" s="56">
        <v>15137.743197678203</v>
      </c>
      <c r="X71" s="56">
        <v>15139.053933747538</v>
      </c>
      <c r="Y71" s="39">
        <v>51259.999315589033</v>
      </c>
    </row>
    <row r="72" spans="1:25" ht="21">
      <c r="A72" s="55"/>
      <c r="B72" s="55" t="s">
        <v>674</v>
      </c>
      <c r="C72" s="56">
        <v>0</v>
      </c>
      <c r="D72" s="56">
        <v>0</v>
      </c>
      <c r="E72" s="56">
        <v>0</v>
      </c>
      <c r="F72" s="56">
        <v>687.25094475519995</v>
      </c>
      <c r="G72" s="56">
        <v>2659.0940175017304</v>
      </c>
      <c r="H72" s="56">
        <v>3505.3882988693294</v>
      </c>
      <c r="I72" s="56">
        <v>3190.9758801756411</v>
      </c>
      <c r="J72" s="56">
        <v>317.89643600658002</v>
      </c>
      <c r="K72" s="39">
        <v>10360.605577308481</v>
      </c>
      <c r="L72" s="39"/>
      <c r="M72" s="39"/>
      <c r="N72" s="208"/>
      <c r="O72" s="55"/>
      <c r="P72" s="54" t="s">
        <v>674</v>
      </c>
      <c r="Q72" s="56">
        <v>0</v>
      </c>
      <c r="R72" s="56">
        <v>0</v>
      </c>
      <c r="S72" s="56">
        <v>0</v>
      </c>
      <c r="T72" s="56">
        <v>433.65534614042008</v>
      </c>
      <c r="U72" s="56">
        <v>1677.8883250434303</v>
      </c>
      <c r="V72" s="56">
        <v>2211.9000165864563</v>
      </c>
      <c r="W72" s="56">
        <v>2013.5057803906896</v>
      </c>
      <c r="X72" s="56">
        <v>200.59265112026003</v>
      </c>
      <c r="Y72" s="39">
        <v>6537.5421192812555</v>
      </c>
    </row>
    <row r="73" spans="1:25" ht="21">
      <c r="A73" s="55"/>
      <c r="B73" s="55" t="s">
        <v>675</v>
      </c>
      <c r="C73" s="56">
        <v>0</v>
      </c>
      <c r="D73" s="56">
        <v>0</v>
      </c>
      <c r="E73" s="56">
        <v>0</v>
      </c>
      <c r="F73" s="56">
        <v>55.077017837119996</v>
      </c>
      <c r="G73" s="56">
        <v>1.4412680309799999</v>
      </c>
      <c r="H73" s="56">
        <v>5622.0259377552902</v>
      </c>
      <c r="I73" s="56">
        <v>4294.1912918992393</v>
      </c>
      <c r="J73" s="56">
        <v>2099.7019510605223</v>
      </c>
      <c r="K73" s="39">
        <v>12072.437466583151</v>
      </c>
      <c r="L73" s="39"/>
      <c r="M73" s="39"/>
      <c r="N73" s="208"/>
      <c r="O73" s="55"/>
      <c r="P73" s="54" t="s">
        <v>675</v>
      </c>
      <c r="Q73" s="56">
        <v>0</v>
      </c>
      <c r="R73" s="56">
        <v>0</v>
      </c>
      <c r="S73" s="56">
        <v>0</v>
      </c>
      <c r="T73" s="56">
        <v>34.753598255210001</v>
      </c>
      <c r="U73" s="56">
        <v>0.90944012754799997</v>
      </c>
      <c r="V73" s="56">
        <v>3547.4983667179872</v>
      </c>
      <c r="W73" s="56">
        <v>2709.6347051876223</v>
      </c>
      <c r="X73" s="56">
        <v>1324.9119311192819</v>
      </c>
      <c r="Y73" s="39">
        <v>7617.708041407649</v>
      </c>
    </row>
    <row r="74" spans="1:25" ht="21">
      <c r="A74" s="55"/>
      <c r="B74" s="55" t="s">
        <v>676</v>
      </c>
      <c r="C74" s="56">
        <v>375.88904618419997</v>
      </c>
      <c r="D74" s="56">
        <v>0</v>
      </c>
      <c r="E74" s="56">
        <v>0</v>
      </c>
      <c r="F74" s="56">
        <v>1112.924260895642</v>
      </c>
      <c r="G74" s="56">
        <v>2555.8025976617892</v>
      </c>
      <c r="H74" s="56">
        <v>4047.0502637620202</v>
      </c>
      <c r="I74" s="56">
        <v>1224.17558110152</v>
      </c>
      <c r="J74" s="56">
        <v>1507.0708125789597</v>
      </c>
      <c r="K74" s="39">
        <v>10822.91256218413</v>
      </c>
      <c r="L74" s="39"/>
      <c r="M74" s="39"/>
      <c r="N74" s="208"/>
      <c r="O74" s="55"/>
      <c r="P74" s="54" t="s">
        <v>676</v>
      </c>
      <c r="Q74" s="56">
        <v>237.1859881426</v>
      </c>
      <c r="R74" s="56">
        <v>0</v>
      </c>
      <c r="S74" s="56">
        <v>0</v>
      </c>
      <c r="T74" s="56">
        <v>702.25520862584585</v>
      </c>
      <c r="U74" s="56">
        <v>1612.7114391244363</v>
      </c>
      <c r="V74" s="56">
        <v>2553.6887164349305</v>
      </c>
      <c r="W74" s="56">
        <v>772.45479167476685</v>
      </c>
      <c r="X74" s="56">
        <v>950.96168273737408</v>
      </c>
      <c r="Y74" s="39">
        <v>6829.2578267399531</v>
      </c>
    </row>
    <row r="75" spans="1:25" ht="21">
      <c r="A75" s="55"/>
      <c r="B75" s="55" t="s">
        <v>677</v>
      </c>
      <c r="C75" s="56">
        <v>15.1289817125</v>
      </c>
      <c r="D75" s="56">
        <v>0</v>
      </c>
      <c r="E75" s="56">
        <v>0</v>
      </c>
      <c r="F75" s="56">
        <v>67.248658260269991</v>
      </c>
      <c r="G75" s="56">
        <v>354.80873196900001</v>
      </c>
      <c r="H75" s="56">
        <v>5478.2283098149701</v>
      </c>
      <c r="I75" s="56">
        <v>2165.6126780574882</v>
      </c>
      <c r="J75" s="56">
        <v>2894.3424015984833</v>
      </c>
      <c r="K75" s="39">
        <v>10975.369761412712</v>
      </c>
      <c r="L75" s="39"/>
      <c r="M75" s="39"/>
      <c r="N75" s="208"/>
      <c r="O75" s="55"/>
      <c r="P75" s="54" t="s">
        <v>677</v>
      </c>
      <c r="Q75" s="56">
        <v>9.5463874605899992</v>
      </c>
      <c r="R75" s="56">
        <v>0</v>
      </c>
      <c r="S75" s="56">
        <v>0</v>
      </c>
      <c r="T75" s="56">
        <v>42.433903362210003</v>
      </c>
      <c r="U75" s="56">
        <v>223.88430987240002</v>
      </c>
      <c r="V75" s="56">
        <v>3456.7620634928294</v>
      </c>
      <c r="W75" s="56">
        <v>1366.5015998544645</v>
      </c>
      <c r="X75" s="56">
        <v>1826.3300554085672</v>
      </c>
      <c r="Y75" s="39">
        <v>6925.4583194510615</v>
      </c>
    </row>
    <row r="76" spans="1:25" ht="21">
      <c r="A76" s="55"/>
      <c r="B76" s="55" t="s">
        <v>678</v>
      </c>
      <c r="C76" s="56">
        <v>26.320921250000001</v>
      </c>
      <c r="D76" s="56">
        <v>0</v>
      </c>
      <c r="E76" s="56">
        <v>0</v>
      </c>
      <c r="F76" s="56">
        <v>235.14559249999999</v>
      </c>
      <c r="G76" s="56">
        <v>187.5</v>
      </c>
      <c r="H76" s="56">
        <v>696.18127215677998</v>
      </c>
      <c r="I76" s="56">
        <v>2128.7471320629088</v>
      </c>
      <c r="J76" s="56">
        <v>4299.7821041736997</v>
      </c>
      <c r="K76" s="39">
        <v>7573.677022143389</v>
      </c>
      <c r="L76" s="39"/>
      <c r="M76" s="39"/>
      <c r="N76" s="208"/>
      <c r="O76" s="55"/>
      <c r="P76" s="54" t="s">
        <v>678</v>
      </c>
      <c r="Q76" s="56">
        <v>16.608501308800001</v>
      </c>
      <c r="R76" s="56">
        <v>0</v>
      </c>
      <c r="S76" s="56">
        <v>0</v>
      </c>
      <c r="T76" s="56">
        <v>148.376868868</v>
      </c>
      <c r="U76" s="56">
        <v>118.3125</v>
      </c>
      <c r="V76" s="56">
        <v>439.29038273102998</v>
      </c>
      <c r="W76" s="56">
        <v>1343.2394403321339</v>
      </c>
      <c r="X76" s="56">
        <v>2713.1625077338999</v>
      </c>
      <c r="Y76" s="39">
        <v>4778.9902009738635</v>
      </c>
    </row>
    <row r="77" spans="1:25" ht="21">
      <c r="A77" s="55"/>
      <c r="B77" s="55" t="s">
        <v>679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1612.2843133178799</v>
      </c>
      <c r="I77" s="56">
        <v>226.24984123269002</v>
      </c>
      <c r="J77" s="56">
        <v>1335.0413455656098</v>
      </c>
      <c r="K77" s="39">
        <v>3173.5755001161797</v>
      </c>
      <c r="L77" s="39"/>
      <c r="M77" s="39"/>
      <c r="N77" s="208"/>
      <c r="O77" s="55"/>
      <c r="P77" s="54" t="s">
        <v>679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1017.3514017024904</v>
      </c>
      <c r="W77" s="56">
        <v>142.76364981781302</v>
      </c>
      <c r="X77" s="56">
        <v>842.41108905194005</v>
      </c>
      <c r="Y77" s="39">
        <v>2002.5261405722435</v>
      </c>
    </row>
    <row r="78" spans="1:25" ht="21">
      <c r="A78" s="55"/>
      <c r="B78" s="55" t="s">
        <v>680</v>
      </c>
      <c r="C78" s="56">
        <v>0</v>
      </c>
      <c r="D78" s="56">
        <v>0</v>
      </c>
      <c r="E78" s="56">
        <v>0</v>
      </c>
      <c r="F78" s="56">
        <v>0</v>
      </c>
      <c r="G78" s="56">
        <v>218.75</v>
      </c>
      <c r="H78" s="56">
        <v>358.5002317917</v>
      </c>
      <c r="I78" s="56">
        <v>717.73992323673008</v>
      </c>
      <c r="J78" s="56">
        <v>2387.9995653465535</v>
      </c>
      <c r="K78" s="39">
        <v>3682.9897203749833</v>
      </c>
      <c r="L78" s="39"/>
      <c r="M78" s="39"/>
      <c r="N78" s="208"/>
      <c r="O78" s="55"/>
      <c r="P78" s="54" t="s">
        <v>680</v>
      </c>
      <c r="Q78" s="56">
        <v>0</v>
      </c>
      <c r="R78" s="56">
        <v>0</v>
      </c>
      <c r="S78" s="56">
        <v>0</v>
      </c>
      <c r="T78" s="56">
        <v>0</v>
      </c>
      <c r="U78" s="56">
        <v>138.03125</v>
      </c>
      <c r="V78" s="56">
        <v>226.21364626100001</v>
      </c>
      <c r="W78" s="56">
        <v>452.89389156241998</v>
      </c>
      <c r="X78" s="56">
        <v>1506.8277257339951</v>
      </c>
      <c r="Y78" s="39">
        <v>2323.9665135574151</v>
      </c>
    </row>
    <row r="79" spans="1:25" ht="21">
      <c r="A79" s="55"/>
      <c r="B79" s="55" t="s">
        <v>681</v>
      </c>
      <c r="C79" s="56">
        <v>49.999209605799997</v>
      </c>
      <c r="D79" s="56">
        <v>0</v>
      </c>
      <c r="E79" s="56">
        <v>0</v>
      </c>
      <c r="F79" s="56">
        <v>0</v>
      </c>
      <c r="G79" s="56">
        <v>225</v>
      </c>
      <c r="H79" s="56">
        <v>2108.4660565198701</v>
      </c>
      <c r="I79" s="56">
        <v>1655.2174600945775</v>
      </c>
      <c r="J79" s="56">
        <v>1421.2441022890978</v>
      </c>
      <c r="K79" s="39">
        <v>5459.9268285093458</v>
      </c>
      <c r="L79" s="39"/>
      <c r="M79" s="39"/>
      <c r="N79" s="208"/>
      <c r="O79" s="55"/>
      <c r="P79" s="54" t="s">
        <v>681</v>
      </c>
      <c r="Q79" s="56">
        <v>31.549501261300001</v>
      </c>
      <c r="R79" s="56">
        <v>0</v>
      </c>
      <c r="S79" s="56">
        <v>0</v>
      </c>
      <c r="T79" s="56">
        <v>0</v>
      </c>
      <c r="U79" s="56">
        <v>141.97499999999999</v>
      </c>
      <c r="V79" s="56">
        <v>1330.4420816644899</v>
      </c>
      <c r="W79" s="56">
        <v>1044.4422173194523</v>
      </c>
      <c r="X79" s="56">
        <v>896.80502854390295</v>
      </c>
      <c r="Y79" s="39">
        <v>3445.2138287891453</v>
      </c>
    </row>
    <row r="80" spans="1:25" ht="21">
      <c r="A80" s="55"/>
      <c r="B80" s="55" t="s">
        <v>682</v>
      </c>
      <c r="C80" s="56">
        <v>0</v>
      </c>
      <c r="D80" s="56">
        <v>0</v>
      </c>
      <c r="E80" s="56">
        <v>0</v>
      </c>
      <c r="F80" s="56">
        <v>3.3919692710599998</v>
      </c>
      <c r="G80" s="56">
        <v>0</v>
      </c>
      <c r="H80" s="56">
        <v>500.53939535367601</v>
      </c>
      <c r="I80" s="56">
        <v>3483.2955616967874</v>
      </c>
      <c r="J80" s="56">
        <v>4479.7392168144506</v>
      </c>
      <c r="K80" s="39">
        <v>8466.9661431359746</v>
      </c>
      <c r="L80" s="39"/>
      <c r="M80" s="39"/>
      <c r="N80" s="208"/>
      <c r="O80" s="55"/>
      <c r="P80" s="54" t="s">
        <v>682</v>
      </c>
      <c r="Q80" s="56">
        <v>0</v>
      </c>
      <c r="R80" s="56">
        <v>0</v>
      </c>
      <c r="S80" s="56">
        <v>0</v>
      </c>
      <c r="T80" s="56">
        <v>2.1403326100400002</v>
      </c>
      <c r="U80" s="56">
        <v>0</v>
      </c>
      <c r="V80" s="56">
        <v>315.84035846805102</v>
      </c>
      <c r="W80" s="56">
        <v>2197.9594994307008</v>
      </c>
      <c r="X80" s="56">
        <v>2826.7154458098903</v>
      </c>
      <c r="Y80" s="39">
        <v>5342.6556363186819</v>
      </c>
    </row>
    <row r="81" spans="1:25" ht="21">
      <c r="A81" s="55"/>
      <c r="B81" s="55" t="s">
        <v>683</v>
      </c>
      <c r="C81" s="56">
        <v>0</v>
      </c>
      <c r="D81" s="56">
        <v>0</v>
      </c>
      <c r="E81" s="56">
        <v>0</v>
      </c>
      <c r="F81" s="56">
        <v>25.295530728900001</v>
      </c>
      <c r="G81" s="56">
        <v>0</v>
      </c>
      <c r="H81" s="56">
        <v>132.03614615325199</v>
      </c>
      <c r="I81" s="56">
        <v>673.31618805053006</v>
      </c>
      <c r="J81" s="56">
        <v>1318.7096614782251</v>
      </c>
      <c r="K81" s="39">
        <v>2149.3575264109072</v>
      </c>
      <c r="L81" s="39"/>
      <c r="M81" s="39"/>
      <c r="N81" s="208"/>
      <c r="O81" s="55"/>
      <c r="P81" s="54" t="s">
        <v>683</v>
      </c>
      <c r="Q81" s="56">
        <v>0</v>
      </c>
      <c r="R81" s="56">
        <v>0</v>
      </c>
      <c r="S81" s="56">
        <v>0</v>
      </c>
      <c r="T81" s="56">
        <v>15.9614798899</v>
      </c>
      <c r="U81" s="56">
        <v>0</v>
      </c>
      <c r="V81" s="56">
        <v>83.314808222701998</v>
      </c>
      <c r="W81" s="56">
        <v>424.86251466018001</v>
      </c>
      <c r="X81" s="56">
        <v>832.10579639288517</v>
      </c>
      <c r="Y81" s="39">
        <v>1356.2445991656673</v>
      </c>
    </row>
    <row r="82" spans="1:25" ht="21">
      <c r="A82" s="55"/>
      <c r="B82" s="55" t="s">
        <v>5049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518.70607672968003</v>
      </c>
      <c r="J82" s="56">
        <v>1047.29794910495</v>
      </c>
      <c r="K82" s="39">
        <v>1566.0040258346301</v>
      </c>
      <c r="L82" s="39"/>
      <c r="M82" s="39"/>
      <c r="N82" s="208"/>
      <c r="O82" s="54"/>
      <c r="P82" s="55" t="s">
        <v>5049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327.30353441662999</v>
      </c>
      <c r="X82" s="56">
        <v>660.84500588520996</v>
      </c>
      <c r="Y82" s="39">
        <v>988.14854030183994</v>
      </c>
    </row>
    <row r="83" spans="1:25" ht="21">
      <c r="A83" s="55"/>
      <c r="B83" s="55" t="s">
        <v>684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337.11721361150001</v>
      </c>
      <c r="I83" s="56">
        <v>3711.8566926014564</v>
      </c>
      <c r="J83" s="56">
        <v>883.33599716370986</v>
      </c>
      <c r="K83" s="39">
        <v>4932.3099033766666</v>
      </c>
      <c r="L83" s="39"/>
      <c r="M83" s="39"/>
      <c r="N83" s="208"/>
      <c r="O83" s="54"/>
      <c r="P83" s="54" t="s">
        <v>684</v>
      </c>
      <c r="Q83" s="56">
        <v>0</v>
      </c>
      <c r="R83" s="56">
        <v>0</v>
      </c>
      <c r="S83" s="56">
        <v>0</v>
      </c>
      <c r="T83" s="56">
        <v>0</v>
      </c>
      <c r="U83" s="56">
        <v>0</v>
      </c>
      <c r="V83" s="56">
        <v>212.72096178859999</v>
      </c>
      <c r="W83" s="56">
        <v>2342.1815730313283</v>
      </c>
      <c r="X83" s="56">
        <v>557.38501421033209</v>
      </c>
      <c r="Y83" s="39">
        <v>3112.2875490302604</v>
      </c>
    </row>
    <row r="84" spans="1:25" ht="21">
      <c r="A84" s="55" t="s">
        <v>689</v>
      </c>
      <c r="B84" s="55"/>
      <c r="C84" s="56">
        <v>0</v>
      </c>
      <c r="D84" s="56">
        <v>969.20102117890008</v>
      </c>
      <c r="E84" s="56">
        <v>0</v>
      </c>
      <c r="F84" s="56">
        <v>1809.0056910291803</v>
      </c>
      <c r="G84" s="56">
        <v>275.90994051318398</v>
      </c>
      <c r="H84" s="56">
        <v>16243.74660022108</v>
      </c>
      <c r="I84" s="56">
        <v>9522.3000928481688</v>
      </c>
      <c r="J84" s="56">
        <v>13767.969848286701</v>
      </c>
      <c r="K84" s="39">
        <v>42588.133194077214</v>
      </c>
      <c r="L84" s="39">
        <v>37360</v>
      </c>
      <c r="M84" s="53">
        <f>L84-K84</f>
        <v>-5228.1331940772143</v>
      </c>
      <c r="N84" s="211"/>
      <c r="O84" s="55" t="s">
        <v>689</v>
      </c>
      <c r="P84" s="54"/>
      <c r="Q84" s="56">
        <v>0</v>
      </c>
      <c r="R84" s="56">
        <v>611.56584436406001</v>
      </c>
      <c r="S84" s="56">
        <v>0</v>
      </c>
      <c r="T84" s="56">
        <v>1141.4825910394561</v>
      </c>
      <c r="U84" s="56">
        <v>174.09917246392001</v>
      </c>
      <c r="V84" s="56">
        <v>10249.804104741146</v>
      </c>
      <c r="W84" s="56">
        <v>6008.5713585863978</v>
      </c>
      <c r="X84" s="56">
        <v>8687.5889742718464</v>
      </c>
      <c r="Y84" s="39">
        <v>26873.112045466827</v>
      </c>
    </row>
    <row r="85" spans="1:25" ht="21">
      <c r="A85" s="55"/>
      <c r="B85" s="55" t="s">
        <v>686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6014.2010943882897</v>
      </c>
      <c r="I85" s="56">
        <v>6573.3231587784312</v>
      </c>
      <c r="J85" s="56">
        <v>8832.8487424204832</v>
      </c>
      <c r="K85" s="39">
        <v>21420.372995587204</v>
      </c>
      <c r="L85" s="39"/>
      <c r="M85" s="39"/>
      <c r="N85" s="208"/>
      <c r="O85" s="55"/>
      <c r="P85" s="54" t="s">
        <v>686</v>
      </c>
      <c r="Q85" s="56">
        <v>0</v>
      </c>
      <c r="R85" s="56">
        <v>0</v>
      </c>
      <c r="S85" s="56">
        <v>0</v>
      </c>
      <c r="T85" s="56">
        <v>0</v>
      </c>
      <c r="U85" s="56">
        <v>0</v>
      </c>
      <c r="V85" s="56">
        <v>3794.9608905555797</v>
      </c>
      <c r="W85" s="56">
        <v>4147.7669131888742</v>
      </c>
      <c r="X85" s="56">
        <v>5573.527556471181</v>
      </c>
      <c r="Y85" s="39">
        <v>13516.255360215635</v>
      </c>
    </row>
    <row r="86" spans="1:25" ht="21">
      <c r="A86" s="55"/>
      <c r="B86" s="55" t="s">
        <v>687</v>
      </c>
      <c r="C86" s="56">
        <v>0</v>
      </c>
      <c r="D86" s="56">
        <v>393.35397546190006</v>
      </c>
      <c r="E86" s="56">
        <v>0</v>
      </c>
      <c r="F86" s="56">
        <v>243.01565421000001</v>
      </c>
      <c r="G86" s="56">
        <v>63.641410108499997</v>
      </c>
      <c r="H86" s="56">
        <v>2746.9460129975623</v>
      </c>
      <c r="I86" s="56">
        <v>759.21965257372415</v>
      </c>
      <c r="J86" s="56">
        <v>3957.7348074781598</v>
      </c>
      <c r="K86" s="39">
        <v>8163.9115128298472</v>
      </c>
      <c r="L86" s="39"/>
      <c r="M86" s="39"/>
      <c r="N86" s="211"/>
      <c r="O86" s="54"/>
      <c r="P86" s="55" t="s">
        <v>687</v>
      </c>
      <c r="Q86" s="56">
        <v>0</v>
      </c>
      <c r="R86" s="56">
        <v>248.20635851666</v>
      </c>
      <c r="S86" s="56">
        <v>0</v>
      </c>
      <c r="T86" s="56">
        <v>153.34287780654</v>
      </c>
      <c r="U86" s="56">
        <v>40.157729778499998</v>
      </c>
      <c r="V86" s="56">
        <v>1733.3229342007924</v>
      </c>
      <c r="W86" s="56">
        <v>479.06760077402197</v>
      </c>
      <c r="X86" s="56">
        <v>2497.3306635174799</v>
      </c>
      <c r="Y86" s="39">
        <v>5151.4281645939946</v>
      </c>
    </row>
    <row r="87" spans="1:25" ht="21">
      <c r="A87" s="55"/>
      <c r="B87" s="55" t="s">
        <v>688</v>
      </c>
      <c r="C87" s="56">
        <v>0</v>
      </c>
      <c r="D87" s="56">
        <v>575.84704571700001</v>
      </c>
      <c r="E87" s="56">
        <v>0</v>
      </c>
      <c r="F87" s="56">
        <v>1565.9900368191802</v>
      </c>
      <c r="G87" s="56">
        <v>212.26853040468399</v>
      </c>
      <c r="H87" s="56">
        <v>7482.5994928352284</v>
      </c>
      <c r="I87" s="56">
        <v>2189.7572814960126</v>
      </c>
      <c r="J87" s="56">
        <v>977.38629838805696</v>
      </c>
      <c r="K87" s="39">
        <v>13003.848685660163</v>
      </c>
      <c r="L87" s="39"/>
      <c r="M87" s="39"/>
      <c r="N87" s="208"/>
      <c r="O87" s="54"/>
      <c r="P87" s="54" t="s">
        <v>688</v>
      </c>
      <c r="Q87" s="56">
        <v>0</v>
      </c>
      <c r="R87" s="56">
        <v>363.35948584739998</v>
      </c>
      <c r="S87" s="56">
        <v>0</v>
      </c>
      <c r="T87" s="56">
        <v>988.13971323291616</v>
      </c>
      <c r="U87" s="56">
        <v>133.94144268542001</v>
      </c>
      <c r="V87" s="56">
        <v>4721.5202799847748</v>
      </c>
      <c r="W87" s="56">
        <v>1381.7368446235016</v>
      </c>
      <c r="X87" s="56">
        <v>616.73075428318498</v>
      </c>
      <c r="Y87" s="39">
        <v>8205.4285206571985</v>
      </c>
    </row>
    <row r="88" spans="1:25" ht="21">
      <c r="A88" s="55" t="s">
        <v>694</v>
      </c>
      <c r="B88" s="55"/>
      <c r="C88" s="56">
        <v>26.6829202212</v>
      </c>
      <c r="D88" s="56">
        <v>0</v>
      </c>
      <c r="E88" s="56">
        <v>0</v>
      </c>
      <c r="F88" s="56">
        <v>0</v>
      </c>
      <c r="G88" s="56">
        <v>12551.12437508545</v>
      </c>
      <c r="H88" s="56">
        <v>958.26118383185985</v>
      </c>
      <c r="I88" s="56">
        <v>38373.081736654582</v>
      </c>
      <c r="J88" s="56">
        <v>0</v>
      </c>
      <c r="K88" s="39">
        <v>51909.150215793088</v>
      </c>
      <c r="L88" s="94">
        <v>35090</v>
      </c>
      <c r="M88" s="53">
        <f>L88-K88</f>
        <v>-16819.150215793088</v>
      </c>
      <c r="N88" s="209"/>
      <c r="O88" s="49" t="s">
        <v>694</v>
      </c>
      <c r="P88" s="49"/>
      <c r="Q88" s="56">
        <v>16.836922659599999</v>
      </c>
      <c r="R88" s="56">
        <v>0</v>
      </c>
      <c r="S88" s="56">
        <v>0</v>
      </c>
      <c r="T88" s="56">
        <v>0</v>
      </c>
      <c r="U88" s="56">
        <v>7919.7594806791021</v>
      </c>
      <c r="V88" s="56">
        <v>604.66280699790002</v>
      </c>
      <c r="W88" s="56">
        <v>24213.414575830247</v>
      </c>
      <c r="X88" s="56">
        <v>0</v>
      </c>
      <c r="Y88" s="39">
        <v>32754.673786166855</v>
      </c>
    </row>
    <row r="89" spans="1:25" ht="21">
      <c r="A89" s="55"/>
      <c r="B89" s="55" t="s">
        <v>690</v>
      </c>
      <c r="C89" s="56">
        <v>26.6829202212</v>
      </c>
      <c r="D89" s="56">
        <v>0</v>
      </c>
      <c r="E89" s="56">
        <v>0</v>
      </c>
      <c r="F89" s="56">
        <v>0</v>
      </c>
      <c r="G89" s="56">
        <v>2961.8194567831902</v>
      </c>
      <c r="H89" s="56">
        <v>326.08870005457999</v>
      </c>
      <c r="I89" s="56">
        <v>13560.135236637831</v>
      </c>
      <c r="J89" s="56">
        <v>0</v>
      </c>
      <c r="K89" s="39">
        <v>16874.726313696799</v>
      </c>
      <c r="L89" s="39"/>
      <c r="M89" s="39"/>
      <c r="N89" s="211"/>
      <c r="O89" s="55"/>
      <c r="P89" s="54" t="s">
        <v>690</v>
      </c>
      <c r="Q89" s="56">
        <v>16.836922659599999</v>
      </c>
      <c r="R89" s="56">
        <v>0</v>
      </c>
      <c r="S89" s="56">
        <v>0</v>
      </c>
      <c r="T89" s="56">
        <v>0</v>
      </c>
      <c r="U89" s="56">
        <v>1868.9080772303298</v>
      </c>
      <c r="V89" s="56">
        <v>205.76196973443999</v>
      </c>
      <c r="W89" s="56">
        <v>8556.4453343203841</v>
      </c>
      <c r="X89" s="56">
        <v>0</v>
      </c>
      <c r="Y89" s="39">
        <v>10647.952303944754</v>
      </c>
    </row>
    <row r="90" spans="1:25" ht="21">
      <c r="A90" s="55"/>
      <c r="B90" s="55" t="s">
        <v>691</v>
      </c>
      <c r="C90" s="56">
        <v>0</v>
      </c>
      <c r="D90" s="56">
        <v>0</v>
      </c>
      <c r="E90" s="56">
        <v>0</v>
      </c>
      <c r="F90" s="56">
        <v>0</v>
      </c>
      <c r="G90" s="56">
        <v>6116.8706020858999</v>
      </c>
      <c r="H90" s="56">
        <v>0</v>
      </c>
      <c r="I90" s="56">
        <v>18581.474040136436</v>
      </c>
      <c r="J90" s="56">
        <v>0</v>
      </c>
      <c r="K90" s="39">
        <v>24698.344642222335</v>
      </c>
      <c r="L90" s="39"/>
      <c r="M90" s="39"/>
      <c r="N90" s="211"/>
      <c r="O90" s="55"/>
      <c r="P90" s="54" t="s">
        <v>691</v>
      </c>
      <c r="Q90" s="56">
        <v>0</v>
      </c>
      <c r="R90" s="56">
        <v>0</v>
      </c>
      <c r="S90" s="56">
        <v>0</v>
      </c>
      <c r="T90" s="56">
        <v>0</v>
      </c>
      <c r="U90" s="56">
        <v>3859.745349916202</v>
      </c>
      <c r="V90" s="56">
        <v>0</v>
      </c>
      <c r="W90" s="56">
        <v>11724.910119325659</v>
      </c>
      <c r="X90" s="56">
        <v>0</v>
      </c>
      <c r="Y90" s="39">
        <v>15584.655469241861</v>
      </c>
    </row>
    <row r="91" spans="1:25" ht="21">
      <c r="A91" s="55"/>
      <c r="B91" s="55" t="s">
        <v>692</v>
      </c>
      <c r="C91" s="56">
        <v>0</v>
      </c>
      <c r="D91" s="56">
        <v>0</v>
      </c>
      <c r="E91" s="56">
        <v>0</v>
      </c>
      <c r="F91" s="56">
        <v>0</v>
      </c>
      <c r="G91" s="56">
        <v>3179.9783104738603</v>
      </c>
      <c r="H91" s="56">
        <v>632.17248377727992</v>
      </c>
      <c r="I91" s="56">
        <v>4418.3767235949144</v>
      </c>
      <c r="J91" s="56">
        <v>0</v>
      </c>
      <c r="K91" s="39">
        <v>8230.5275178460543</v>
      </c>
      <c r="L91" s="39"/>
      <c r="M91" s="49"/>
      <c r="N91" s="209"/>
      <c r="O91" s="49"/>
      <c r="P91" s="49" t="s">
        <v>692</v>
      </c>
      <c r="Q91" s="56">
        <v>0</v>
      </c>
      <c r="R91" s="56">
        <v>0</v>
      </c>
      <c r="S91" s="56">
        <v>0</v>
      </c>
      <c r="T91" s="56">
        <v>0</v>
      </c>
      <c r="U91" s="56">
        <v>2006.5663139090698</v>
      </c>
      <c r="V91" s="56">
        <v>398.90083726346001</v>
      </c>
      <c r="W91" s="56">
        <v>2787.9957125881056</v>
      </c>
      <c r="X91" s="56">
        <v>0</v>
      </c>
      <c r="Y91" s="39">
        <v>5193.4628637606347</v>
      </c>
    </row>
    <row r="92" spans="1:25" ht="21">
      <c r="A92" s="55"/>
      <c r="B92" s="55" t="s">
        <v>693</v>
      </c>
      <c r="C92" s="56">
        <v>0</v>
      </c>
      <c r="D92" s="56">
        <v>0</v>
      </c>
      <c r="E92" s="56">
        <v>0</v>
      </c>
      <c r="F92" s="56">
        <v>0</v>
      </c>
      <c r="G92" s="56">
        <v>292.4560057425</v>
      </c>
      <c r="H92" s="56">
        <v>0</v>
      </c>
      <c r="I92" s="56">
        <v>1813.0957362854001</v>
      </c>
      <c r="J92" s="56">
        <v>0</v>
      </c>
      <c r="K92" s="39">
        <v>2105.5517420279002</v>
      </c>
      <c r="L92" s="39"/>
      <c r="M92" s="49"/>
      <c r="N92" s="209"/>
      <c r="O92" s="49"/>
      <c r="P92" s="49" t="s">
        <v>693</v>
      </c>
      <c r="Q92" s="56">
        <v>0</v>
      </c>
      <c r="R92" s="56">
        <v>0</v>
      </c>
      <c r="S92" s="56">
        <v>0</v>
      </c>
      <c r="T92" s="56">
        <v>0</v>
      </c>
      <c r="U92" s="56">
        <v>184.5397396235</v>
      </c>
      <c r="V92" s="56">
        <v>0</v>
      </c>
      <c r="W92" s="56">
        <v>1144.0634095961</v>
      </c>
      <c r="X92" s="56">
        <v>0</v>
      </c>
      <c r="Y92" s="39">
        <v>1328.6031492196</v>
      </c>
    </row>
  </sheetData>
  <mergeCells count="25">
    <mergeCell ref="A1:M1"/>
    <mergeCell ref="A2:M2"/>
    <mergeCell ref="A3:A6"/>
    <mergeCell ref="A8:A10"/>
    <mergeCell ref="B8:B10"/>
    <mergeCell ref="B3:M3"/>
    <mergeCell ref="B4:M4"/>
    <mergeCell ref="B5:M5"/>
    <mergeCell ref="B6:M6"/>
    <mergeCell ref="C8:J8"/>
    <mergeCell ref="O11:P11"/>
    <mergeCell ref="O1:Y1"/>
    <mergeCell ref="O2:Y2"/>
    <mergeCell ref="O8:O10"/>
    <mergeCell ref="P8:P10"/>
    <mergeCell ref="Y8:Y10"/>
    <mergeCell ref="Q8:X8"/>
    <mergeCell ref="R9:S9"/>
    <mergeCell ref="T9:U9"/>
    <mergeCell ref="V9:W9"/>
    <mergeCell ref="A11:B11"/>
    <mergeCell ref="C9:D9"/>
    <mergeCell ref="E9:F9"/>
    <mergeCell ref="G9:H9"/>
    <mergeCell ref="I9:J9"/>
  </mergeCells>
  <pageMargins left="0.90551181102362199" right="0.31496062992126" top="0.74803149606299202" bottom="0.74803149606299202" header="0.31496062992126" footer="0.31496062992126"/>
  <pageSetup paperSize="9" scale="83" fitToHeight="0" orientation="landscape" r:id="rId1"/>
  <colBreaks count="1" manualBreakCount="1">
    <brk id="14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78</vt:i4>
      </vt:variant>
      <vt:variant>
        <vt:lpstr>ช่วงที่มีชื่อ</vt:lpstr>
      </vt:variant>
      <vt:variant>
        <vt:i4>134</vt:i4>
      </vt:variant>
    </vt:vector>
  </HeadingPairs>
  <TitlesOfParts>
    <vt:vector size="212" baseType="lpstr">
      <vt:lpstr>ภาพรวม</vt:lpstr>
      <vt:lpstr>1กระบี่</vt:lpstr>
      <vt:lpstr>2กรุงเทพฯ</vt:lpstr>
      <vt:lpstr>3กาญจนบุรี</vt:lpstr>
      <vt:lpstr>4กาฬสินธุ์</vt:lpstr>
      <vt:lpstr>5กำแพงเพ็ชร</vt:lpstr>
      <vt:lpstr>6ขอนแก่น</vt:lpstr>
      <vt:lpstr>7จันทบุรี</vt:lpstr>
      <vt:lpstr>8ฉะเชิงเทรา</vt:lpstr>
      <vt:lpstr>9ชลบุรี</vt:lpstr>
      <vt:lpstr>10ชัยนาท</vt:lpstr>
      <vt:lpstr>11ชัยภูมิ</vt:lpstr>
      <vt:lpstr>12ชุมพร</vt:lpstr>
      <vt:lpstr>13เชียงราย</vt:lpstr>
      <vt:lpstr>14เชียงใหม่</vt:lpstr>
      <vt:lpstr>15ตรัง</vt:lpstr>
      <vt:lpstr>16ตราด</vt:lpstr>
      <vt:lpstr>17ตาก</vt:lpstr>
      <vt:lpstr>18นครนายก</vt:lpstr>
      <vt:lpstr>19นครปฐม</vt:lpstr>
      <vt:lpstr>20นครพนม</vt:lpstr>
      <vt:lpstr>21นครราชสีมา</vt:lpstr>
      <vt:lpstr>22นครศรีธรรมราช</vt:lpstr>
      <vt:lpstr>23นครสวรรค์</vt:lpstr>
      <vt:lpstr>24นนทบุรี</vt:lpstr>
      <vt:lpstr>25นราธิวาส</vt:lpstr>
      <vt:lpstr>26น่าน</vt:lpstr>
      <vt:lpstr>27บึงกาฬ</vt:lpstr>
      <vt:lpstr>28บุรีรัมย์</vt:lpstr>
      <vt:lpstr>29ปทุมธานี</vt:lpstr>
      <vt:lpstr>30ประจวบ</vt:lpstr>
      <vt:lpstr>31ปราจีนบุรี</vt:lpstr>
      <vt:lpstr>32ปัตตานี</vt:lpstr>
      <vt:lpstr>33อยุธยา</vt:lpstr>
      <vt:lpstr>34พะเยา</vt:lpstr>
      <vt:lpstr>35พังงา</vt:lpstr>
      <vt:lpstr>36พัทลุง</vt:lpstr>
      <vt:lpstr>37พิจิตร</vt:lpstr>
      <vt:lpstr>38พิษณุโลก</vt:lpstr>
      <vt:lpstr>39เพชรบุรี</vt:lpstr>
      <vt:lpstr>40เพชรบูรณ์</vt:lpstr>
      <vt:lpstr>41แพร่</vt:lpstr>
      <vt:lpstr>42ภูเก็ต</vt:lpstr>
      <vt:lpstr>43มหาสารคาม</vt:lpstr>
      <vt:lpstr>44มุกดาหาร</vt:lpstr>
      <vt:lpstr>45แม่ฮองสอน</vt:lpstr>
      <vt:lpstr>46ยโสธร</vt:lpstr>
      <vt:lpstr>47ยะลา</vt:lpstr>
      <vt:lpstr>48ร้อยเอ็ด</vt:lpstr>
      <vt:lpstr>49ระนอง</vt:lpstr>
      <vt:lpstr>50ระยอง</vt:lpstr>
      <vt:lpstr>51ราชบุรี</vt:lpstr>
      <vt:lpstr>52ลพบุรี</vt:lpstr>
      <vt:lpstr>53ลำปาง</vt:lpstr>
      <vt:lpstr>54ลำพูน</vt:lpstr>
      <vt:lpstr>55เลย</vt:lpstr>
      <vt:lpstr>56ศรีสะเกษ</vt:lpstr>
      <vt:lpstr>57สกลนคร</vt:lpstr>
      <vt:lpstr>58สงขลา</vt:lpstr>
      <vt:lpstr>59สตูล</vt:lpstr>
      <vt:lpstr>60สมุทรปราการ</vt:lpstr>
      <vt:lpstr>61สมุทรสงคราม</vt:lpstr>
      <vt:lpstr>62สมุทรสาคร</vt:lpstr>
      <vt:lpstr>63สระแก้ว</vt:lpstr>
      <vt:lpstr>64สระบุรี</vt:lpstr>
      <vt:lpstr>65สิงห์บุรี</vt:lpstr>
      <vt:lpstr>66สุโขทัย</vt:lpstr>
      <vt:lpstr>67สุพรรณบุรี</vt:lpstr>
      <vt:lpstr>68สารษฎร์ธานี</vt:lpstr>
      <vt:lpstr>69สุรินทร์</vt:lpstr>
      <vt:lpstr>70หนองคาย</vt:lpstr>
      <vt:lpstr>71หนองบัวลำภู</vt:lpstr>
      <vt:lpstr>72อ่างทอง</vt:lpstr>
      <vt:lpstr>73อำนาจเจริญ</vt:lpstr>
      <vt:lpstr>74อุดรธานี</vt:lpstr>
      <vt:lpstr>75อุตรดิตถ์</vt:lpstr>
      <vt:lpstr>76อุทัยธานี</vt:lpstr>
      <vt:lpstr>77อุบลราชธานี</vt:lpstr>
      <vt:lpstr>'10ชัยนาท'!Print_Area</vt:lpstr>
      <vt:lpstr>'11ชัยภูมิ'!Print_Area</vt:lpstr>
      <vt:lpstr>'12ชุมพร'!Print_Area</vt:lpstr>
      <vt:lpstr>'13เชียงราย'!Print_Area</vt:lpstr>
      <vt:lpstr>'14เชียงใหม่'!Print_Area</vt:lpstr>
      <vt:lpstr>'15ตรัง'!Print_Area</vt:lpstr>
      <vt:lpstr>'16ตราด'!Print_Area</vt:lpstr>
      <vt:lpstr>'17ตาก'!Print_Area</vt:lpstr>
      <vt:lpstr>'18นครนายก'!Print_Area</vt:lpstr>
      <vt:lpstr>'19นครปฐม'!Print_Area</vt:lpstr>
      <vt:lpstr>'1กระบี่'!Print_Area</vt:lpstr>
      <vt:lpstr>'20นครพนม'!Print_Area</vt:lpstr>
      <vt:lpstr>'21นครราชสีมา'!Print_Area</vt:lpstr>
      <vt:lpstr>'22นครศรีธรรมราช'!Print_Area</vt:lpstr>
      <vt:lpstr>'23นครสวรรค์'!Print_Area</vt:lpstr>
      <vt:lpstr>'24นนทบุรี'!Print_Area</vt:lpstr>
      <vt:lpstr>'25นราธิวาส'!Print_Area</vt:lpstr>
      <vt:lpstr>'27บึงกาฬ'!Print_Area</vt:lpstr>
      <vt:lpstr>'28บุรีรัมย์'!Print_Area</vt:lpstr>
      <vt:lpstr>'29ปทุมธานี'!Print_Area</vt:lpstr>
      <vt:lpstr>'2กรุงเทพฯ'!Print_Area</vt:lpstr>
      <vt:lpstr>'30ประจวบ'!Print_Area</vt:lpstr>
      <vt:lpstr>'31ปราจีนบุรี'!Print_Area</vt:lpstr>
      <vt:lpstr>'32ปัตตานี'!Print_Area</vt:lpstr>
      <vt:lpstr>'33อยุธยา'!Print_Area</vt:lpstr>
      <vt:lpstr>'36พัทลุง'!Print_Area</vt:lpstr>
      <vt:lpstr>'37พิจิตร'!Print_Area</vt:lpstr>
      <vt:lpstr>'38พิษณุโลก'!Print_Area</vt:lpstr>
      <vt:lpstr>'39เพชรบุรี'!Print_Area</vt:lpstr>
      <vt:lpstr>'3กาญจนบุรี'!Print_Area</vt:lpstr>
      <vt:lpstr>'40เพชรบูรณ์'!Print_Area</vt:lpstr>
      <vt:lpstr>'43มหาสารคาม'!Print_Area</vt:lpstr>
      <vt:lpstr>'44มุกดาหาร'!Print_Area</vt:lpstr>
      <vt:lpstr>'45แม่ฮองสอน'!Print_Area</vt:lpstr>
      <vt:lpstr>'46ยโสธร'!Print_Area</vt:lpstr>
      <vt:lpstr>'47ยะลา'!Print_Area</vt:lpstr>
      <vt:lpstr>'48ร้อยเอ็ด'!Print_Area</vt:lpstr>
      <vt:lpstr>'49ระนอง'!Print_Area</vt:lpstr>
      <vt:lpstr>'4กาฬสินธุ์'!Print_Area</vt:lpstr>
      <vt:lpstr>'50ระยอง'!Print_Area</vt:lpstr>
      <vt:lpstr>'51ราชบุรี'!Print_Area</vt:lpstr>
      <vt:lpstr>'52ลพบุรี'!Print_Area</vt:lpstr>
      <vt:lpstr>'53ลำปาง'!Print_Area</vt:lpstr>
      <vt:lpstr>'54ลำพูน'!Print_Area</vt:lpstr>
      <vt:lpstr>'55เลย'!Print_Area</vt:lpstr>
      <vt:lpstr>'56ศรีสะเกษ'!Print_Area</vt:lpstr>
      <vt:lpstr>'57สกลนคร'!Print_Area</vt:lpstr>
      <vt:lpstr>'58สงขลา'!Print_Area</vt:lpstr>
      <vt:lpstr>'5กำแพงเพ็ชร'!Print_Area</vt:lpstr>
      <vt:lpstr>'62สมุทรสาคร'!Print_Area</vt:lpstr>
      <vt:lpstr>'63สระแก้ว'!Print_Area</vt:lpstr>
      <vt:lpstr>'68สารษฎร์ธานี'!Print_Area</vt:lpstr>
      <vt:lpstr>'6ขอนแก่น'!Print_Area</vt:lpstr>
      <vt:lpstr>'70หนองคาย'!Print_Area</vt:lpstr>
      <vt:lpstr>'71หนองบัวลำภู'!Print_Area</vt:lpstr>
      <vt:lpstr>'74อุดรธานี'!Print_Area</vt:lpstr>
      <vt:lpstr>'7จันทบุรี'!Print_Area</vt:lpstr>
      <vt:lpstr>'8ฉะเชิงเทรา'!Print_Area</vt:lpstr>
      <vt:lpstr>'9ชลบุรี'!Print_Area</vt:lpstr>
      <vt:lpstr>ภาพรวม!Print_Area</vt:lpstr>
      <vt:lpstr>'10ชัยนาท'!Print_Titles</vt:lpstr>
      <vt:lpstr>'11ชัยภูมิ'!Print_Titles</vt:lpstr>
      <vt:lpstr>'13เชียงราย'!Print_Titles</vt:lpstr>
      <vt:lpstr>'14เชียงใหม่'!Print_Titles</vt:lpstr>
      <vt:lpstr>'15ตรัง'!Print_Titles</vt:lpstr>
      <vt:lpstr>'16ตราด'!Print_Titles</vt:lpstr>
      <vt:lpstr>'17ตาก'!Print_Titles</vt:lpstr>
      <vt:lpstr>'18นครนายก'!Print_Titles</vt:lpstr>
      <vt:lpstr>'19นครปฐม'!Print_Titles</vt:lpstr>
      <vt:lpstr>'20นครพนม'!Print_Titles</vt:lpstr>
      <vt:lpstr>'21นครราชสีมา'!Print_Titles</vt:lpstr>
      <vt:lpstr>'22นครศรีธรรมราช'!Print_Titles</vt:lpstr>
      <vt:lpstr>'23นครสวรรค์'!Print_Titles</vt:lpstr>
      <vt:lpstr>'24นนทบุรี'!Print_Titles</vt:lpstr>
      <vt:lpstr>'25นราธิวาส'!Print_Titles</vt:lpstr>
      <vt:lpstr>'26น่าน'!Print_Titles</vt:lpstr>
      <vt:lpstr>'27บึงกาฬ'!Print_Titles</vt:lpstr>
      <vt:lpstr>'28บุรีรัมย์'!Print_Titles</vt:lpstr>
      <vt:lpstr>'29ปทุมธานี'!Print_Titles</vt:lpstr>
      <vt:lpstr>'2กรุงเทพฯ'!Print_Titles</vt:lpstr>
      <vt:lpstr>'30ประจวบ'!Print_Titles</vt:lpstr>
      <vt:lpstr>'31ปราจีนบุรี'!Print_Titles</vt:lpstr>
      <vt:lpstr>'32ปัตตานี'!Print_Titles</vt:lpstr>
      <vt:lpstr>'33อยุธยา'!Print_Titles</vt:lpstr>
      <vt:lpstr>'34พะเยา'!Print_Titles</vt:lpstr>
      <vt:lpstr>'35พังงา'!Print_Titles</vt:lpstr>
      <vt:lpstr>'36พัทลุง'!Print_Titles</vt:lpstr>
      <vt:lpstr>'37พิจิตร'!Print_Titles</vt:lpstr>
      <vt:lpstr>'38พิษณุโลก'!Print_Titles</vt:lpstr>
      <vt:lpstr>'39เพชรบุรี'!Print_Titles</vt:lpstr>
      <vt:lpstr>'3กาญจนบุรี'!Print_Titles</vt:lpstr>
      <vt:lpstr>'40เพชรบูรณ์'!Print_Titles</vt:lpstr>
      <vt:lpstr>'41แพร่'!Print_Titles</vt:lpstr>
      <vt:lpstr>'43มหาสารคาม'!Print_Titles</vt:lpstr>
      <vt:lpstr>'44มุกดาหาร'!Print_Titles</vt:lpstr>
      <vt:lpstr>'45แม่ฮองสอน'!Print_Titles</vt:lpstr>
      <vt:lpstr>'46ยโสธร'!Print_Titles</vt:lpstr>
      <vt:lpstr>'47ยะลา'!Print_Titles</vt:lpstr>
      <vt:lpstr>'48ร้อยเอ็ด'!Print_Titles</vt:lpstr>
      <vt:lpstr>'4กาฬสินธุ์'!Print_Titles</vt:lpstr>
      <vt:lpstr>'50ระยอง'!Print_Titles</vt:lpstr>
      <vt:lpstr>'51ราชบุรี'!Print_Titles</vt:lpstr>
      <vt:lpstr>'52ลพบุรี'!Print_Titles</vt:lpstr>
      <vt:lpstr>'53ลำปาง'!Print_Titles</vt:lpstr>
      <vt:lpstr>'54ลำพูน'!Print_Titles</vt:lpstr>
      <vt:lpstr>'55เลย'!Print_Titles</vt:lpstr>
      <vt:lpstr>'56ศรีสะเกษ'!Print_Titles</vt:lpstr>
      <vt:lpstr>'57สกลนคร'!Print_Titles</vt:lpstr>
      <vt:lpstr>'58สงขลา'!Print_Titles</vt:lpstr>
      <vt:lpstr>'59สตูล'!Print_Titles</vt:lpstr>
      <vt:lpstr>'5กำแพงเพ็ชร'!Print_Titles</vt:lpstr>
      <vt:lpstr>'60สมุทรปราการ'!Print_Titles</vt:lpstr>
      <vt:lpstr>'61สมุทรสงคราม'!Print_Titles</vt:lpstr>
      <vt:lpstr>'62สมุทรสาคร'!Print_Titles</vt:lpstr>
      <vt:lpstr>'63สระแก้ว'!Print_Titles</vt:lpstr>
      <vt:lpstr>'64สระบุรี'!Print_Titles</vt:lpstr>
      <vt:lpstr>'65สิงห์บุรี'!Print_Titles</vt:lpstr>
      <vt:lpstr>'66สุโขทัย'!Print_Titles</vt:lpstr>
      <vt:lpstr>'67สุพรรณบุรี'!Print_Titles</vt:lpstr>
      <vt:lpstr>'68สารษฎร์ธานี'!Print_Titles</vt:lpstr>
      <vt:lpstr>'69สุรินทร์'!Print_Titles</vt:lpstr>
      <vt:lpstr>'6ขอนแก่น'!Print_Titles</vt:lpstr>
      <vt:lpstr>'70หนองคาย'!Print_Titles</vt:lpstr>
      <vt:lpstr>'71หนองบัวลำภู'!Print_Titles</vt:lpstr>
      <vt:lpstr>'72อ่างทอง'!Print_Titles</vt:lpstr>
      <vt:lpstr>'73อำนาจเจริญ'!Print_Titles</vt:lpstr>
      <vt:lpstr>'74อุดรธานี'!Print_Titles</vt:lpstr>
      <vt:lpstr>'75อุตรดิตถ์'!Print_Titles</vt:lpstr>
      <vt:lpstr>'76อุทัยธานี'!Print_Titles</vt:lpstr>
      <vt:lpstr>'77อุบลราชธานี'!Print_Titles</vt:lpstr>
      <vt:lpstr>'7จันทบุรี'!Print_Titles</vt:lpstr>
      <vt:lpstr>'8ฉะเชิงเทรา'!Print_Titles</vt:lpstr>
      <vt:lpstr>'9ชลบุรี'!Print_Titles</vt:lpstr>
      <vt:lpstr>ภาพรวม!Print_Titles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A007</dc:creator>
  <cp:lastModifiedBy>ICT3</cp:lastModifiedBy>
  <cp:lastPrinted>2016-09-08T08:43:01Z</cp:lastPrinted>
  <dcterms:created xsi:type="dcterms:W3CDTF">2016-08-02T09:57:08Z</dcterms:created>
  <dcterms:modified xsi:type="dcterms:W3CDTF">2016-09-09T08:13:55Z</dcterms:modified>
</cp:coreProperties>
</file>